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24226"/>
  <mc:AlternateContent xmlns:mc="http://schemas.openxmlformats.org/markup-compatibility/2006">
    <mc:Choice Requires="x15">
      <x15ac:absPath xmlns:x15ac="http://schemas.microsoft.com/office/spreadsheetml/2010/11/ac" url="C:\Users\JOSEPH UNUM\Desktop\PHYSICAL PLANNING BOQ\COMMUNICATION WITH VC\COMMUNICATION WITH CEFTER\CEFTER FACTORY GBOKO ROAD\CEFTER FACTORY DESIGNS\CEFTER MULTI-PURPOSE FACTORY\CEFTER MULTI-PURPOSE FACTORY\"/>
    </mc:Choice>
  </mc:AlternateContent>
  <xr:revisionPtr revIDLastSave="0" documentId="13_ncr:1_{CDCF4BA8-875D-4177-A0CB-5C83B616ABF7}" xr6:coauthVersionLast="45" xr6:coauthVersionMax="45" xr10:uidLastSave="{00000000-0000-0000-0000-000000000000}"/>
  <bookViews>
    <workbookView xWindow="-120" yWindow="-120" windowWidth="20730" windowHeight="11160" firstSheet="2" activeTab="5" xr2:uid="{00000000-000D-0000-FFFF-FFFF00000000}"/>
  </bookViews>
  <sheets>
    <sheet name="Prelim Admin" sheetId="19" r:id="rId1"/>
    <sheet name="Prelim External Works" sheetId="18" r:id="rId2"/>
    <sheet name="EXTERNAL WORKS" sheetId="17" r:id="rId3"/>
    <sheet name="CEFTER ADMIN  " sheetId="16" r:id="rId4"/>
    <sheet name="Prelim Factory" sheetId="15" r:id="rId5"/>
    <sheet name="CEFTER FACTORY" sheetId="7" r:id="rId6"/>
  </sheets>
  <externalReferences>
    <externalReference r:id="rId7"/>
  </externalReferences>
  <definedNames>
    <definedName name="_GoBack" localSheetId="3">'CEFTER ADMIN  '!#REF!</definedName>
    <definedName name="_GoBack" localSheetId="5">'CEFTER FACTORY'!#REF!</definedName>
    <definedName name="_GoBack" localSheetId="2">'EXTERNAL WORKS'!#REF!</definedName>
    <definedName name="_Pg1" localSheetId="0">'[1]BoQ M&amp;E'!#REF!</definedName>
    <definedName name="_Pg1" localSheetId="1">'[1]BoQ M&amp;E'!#REF!</definedName>
    <definedName name="_Pg1" localSheetId="4">'[1]BoQ M&amp;E'!#REF!</definedName>
    <definedName name="_Pg1">'[1]BoQ M&amp;E'!#REF!</definedName>
    <definedName name="_Pg10" localSheetId="0">'[1]BoQ M&amp;E'!#REF!</definedName>
    <definedName name="_Pg10" localSheetId="1">'[1]BoQ M&amp;E'!#REF!</definedName>
    <definedName name="_Pg10" localSheetId="4">'[1]BoQ M&amp;E'!#REF!</definedName>
    <definedName name="_Pg10">'[1]BoQ M&amp;E'!#REF!</definedName>
    <definedName name="_Pg13" localSheetId="0">'[1]BoQ M&amp;E'!#REF!</definedName>
    <definedName name="_Pg13" localSheetId="1">'[1]BoQ M&amp;E'!#REF!</definedName>
    <definedName name="_Pg13" localSheetId="4">'[1]BoQ M&amp;E'!#REF!</definedName>
    <definedName name="_Pg13">'[1]BoQ M&amp;E'!#REF!</definedName>
    <definedName name="_Pg14" localSheetId="0">'[1]BoQ M&amp;E'!#REF!</definedName>
    <definedName name="_Pg14" localSheetId="1">'[1]BoQ M&amp;E'!#REF!</definedName>
    <definedName name="_Pg14" localSheetId="4">'[1]BoQ M&amp;E'!#REF!</definedName>
    <definedName name="_Pg14">'[1]BoQ M&amp;E'!#REF!</definedName>
    <definedName name="_Pg15" localSheetId="0">'[1]BoQ M&amp;E'!#REF!</definedName>
    <definedName name="_Pg15" localSheetId="1">'[1]BoQ M&amp;E'!#REF!</definedName>
    <definedName name="_Pg15" localSheetId="4">'[1]BoQ M&amp;E'!#REF!</definedName>
    <definedName name="_Pg15">'[1]BoQ M&amp;E'!#REF!</definedName>
    <definedName name="_Pg16">'[1]BoQ M&amp;E'!#REF!</definedName>
    <definedName name="_Pg17">'[1]BoQ M&amp;E'!#REF!</definedName>
    <definedName name="_Pg18">'[1]BoQ M&amp;E'!#REF!</definedName>
    <definedName name="_Pg19">'[1]BoQ M&amp;E'!#REF!</definedName>
    <definedName name="_Pg2">'[1]BoQ M&amp;E'!#REF!</definedName>
    <definedName name="_Pg20">'[1]BoQ M&amp;E'!#REF!</definedName>
    <definedName name="_Pg21">'[1]BoQ M&amp;E'!#REF!</definedName>
    <definedName name="_Pg22">'[1]BoQ M&amp;E'!#REF!</definedName>
    <definedName name="_Pg23">'[1]BoQ M&amp;E'!#REF!</definedName>
    <definedName name="_Pg24">'[1]BoQ M&amp;E'!#REF!</definedName>
    <definedName name="_Pg25">'[1]BoQ M&amp;E'!#REF!</definedName>
    <definedName name="_Pg26">'[1]BoQ M&amp;E'!#REF!</definedName>
    <definedName name="_Pg27">'[1]BoQ M&amp;E'!#REF!</definedName>
    <definedName name="_Pg28">'[1]BoQ M&amp;E'!#REF!</definedName>
    <definedName name="_Pg29">'[1]BoQ M&amp;E'!#REF!</definedName>
    <definedName name="_Pg3">'[1]BoQ M&amp;E'!#REF!</definedName>
    <definedName name="_Pg30">'[1]BoQ M&amp;E'!#REF!</definedName>
    <definedName name="_Pg31">'[1]BoQ M&amp;E'!#REF!</definedName>
    <definedName name="_Pg32">'[1]BoQ M&amp;E'!#REF!</definedName>
    <definedName name="_Pg33">'[1]BoQ M&amp;E'!#REF!</definedName>
    <definedName name="_Pg34">'[1]BoQ M&amp;E'!#REF!</definedName>
    <definedName name="_Pg35">'[1]BoQ M&amp;E'!#REF!</definedName>
    <definedName name="_Pg36">'[1]BoQ M&amp;E'!$F$55</definedName>
    <definedName name="_Pg37">'[1]BoQ M&amp;E'!$F$107</definedName>
    <definedName name="_Pg38">'[1]BoQ M&amp;E'!$F$159</definedName>
    <definedName name="_Pg39">'[1]BoQ M&amp;E'!$F$211</definedName>
    <definedName name="_Pg4">'[1]BoQ M&amp;E'!#REF!</definedName>
    <definedName name="_Pg40">'[1]BoQ M&amp;E'!$F$263</definedName>
    <definedName name="_Pg41">'[1]BoQ M&amp;E'!$F$315</definedName>
    <definedName name="_Pg42">'[1]BoQ M&amp;E'!$F$367</definedName>
    <definedName name="_Pg43">'[1]BoQ M&amp;E'!$F$419</definedName>
    <definedName name="_Pg44">'[1]BoQ M&amp;E'!$F$471</definedName>
    <definedName name="_Pg45">'[1]BoQ M&amp;E'!$F$523</definedName>
    <definedName name="_Pg46">'[1]BoQ M&amp;E'!$F$575</definedName>
    <definedName name="_Pg47">'[1]BoQ M&amp;E'!$F$627</definedName>
    <definedName name="_Pg48">'[1]BoQ M&amp;E'!$F$679</definedName>
    <definedName name="_Pg49">'[1]BoQ M&amp;E'!$F$731</definedName>
    <definedName name="_Pg5">'[1]BoQ M&amp;E'!#REF!</definedName>
    <definedName name="_Pg50">'[1]BoQ M&amp;E'!$F$783</definedName>
    <definedName name="_Pg51">'[1]BoQ M&amp;E'!$F$835</definedName>
    <definedName name="_Pg52">'[1]BoQ M&amp;E'!$F$887</definedName>
    <definedName name="_Pg53">'[1]BoQ M&amp;E'!$F$939</definedName>
    <definedName name="_Pg55">'[1]BoQ M&amp;E'!$F$1041</definedName>
    <definedName name="_Pg56">'[1]BoQ M&amp;E'!$F$1093</definedName>
    <definedName name="_Pg57">'[1]BoQ M&amp;E'!$F$1145</definedName>
    <definedName name="_Pg58">'[1]BoQ M&amp;E'!$F$1197</definedName>
    <definedName name="_Pg59">'[1]BoQ M&amp;E'!$F$1249</definedName>
    <definedName name="_Pg6">'[1]BoQ M&amp;E'!#REF!</definedName>
    <definedName name="_Pg60">'[1]BoQ M&amp;E'!$F$1301</definedName>
    <definedName name="_Pg61">'[1]BoQ M&amp;E'!$F$1353</definedName>
    <definedName name="_Pg62">'[1]BoQ M&amp;E'!$F$1405</definedName>
    <definedName name="_Pg63">'[1]BoQ M&amp;E'!$F$1457</definedName>
    <definedName name="_Pg64">'[1]BoQ M&amp;E'!$F$1509</definedName>
    <definedName name="_Pg65">'[1]BoQ M&amp;E'!$F$1561</definedName>
    <definedName name="_Pg7">'[1]BoQ M&amp;E'!#REF!</definedName>
    <definedName name="_Pg8">'[1]BoQ M&amp;E'!#REF!</definedName>
    <definedName name="_Pg9">'[1]BoQ M&amp;E'!#REF!</definedName>
    <definedName name="_SEC1200" localSheetId="0">#REF!</definedName>
    <definedName name="_SEC1200" localSheetId="1">#REF!</definedName>
    <definedName name="_SEC1200" localSheetId="4">#REF!</definedName>
    <definedName name="_SEC1200">#REF!</definedName>
    <definedName name="Ele.3">'[1]BoQ M&amp;E'!#REF!</definedName>
    <definedName name="Elem.1">'[1]BoQ M&amp;E'!#REF!</definedName>
    <definedName name="Elem.10">'[1]BoQ M&amp;E'!#REF!</definedName>
    <definedName name="Elem.11">'[1]BoQ M&amp;E'!#REF!</definedName>
    <definedName name="Elem.2">'[1]BoQ M&amp;E'!#REF!</definedName>
    <definedName name="Elem.4">'[1]BoQ M&amp;E'!#REF!</definedName>
    <definedName name="Elem.5">'[1]BoQ M&amp;E'!#REF!</definedName>
    <definedName name="Elem.6">'[1]BoQ M&amp;E'!#REF!</definedName>
    <definedName name="Elem.7">'[1]BoQ M&amp;E'!#REF!</definedName>
    <definedName name="Elem.8">'[1]BoQ M&amp;E'!#REF!</definedName>
    <definedName name="Elem.9">'[1]BoQ M&amp;E'!#REF!</definedName>
    <definedName name="EW.1">'[1]BoQ M&amp;E'!#REF!</definedName>
    <definedName name="EW.2">'[1]BoQ M&amp;E'!#REF!</definedName>
    <definedName name="EW.3">'[1]BoQ M&amp;E'!#REF!</definedName>
    <definedName name="EW.4">'[1]BoQ M&amp;E'!#REF!</definedName>
    <definedName name="GS.1">'[1]BoQ M&amp;E'!#REF!</definedName>
    <definedName name="GS.2">'[1]BoQ M&amp;E'!#REF!</definedName>
    <definedName name="wrn.ABUBAKAR._.RIMI._.KAD." localSheetId="0" hidden="1">{#N/A,#N/A,FALSE,"AFR-ELC"}</definedName>
    <definedName name="wrn.ABUBAKAR._.RIMI._.KAD." localSheetId="1" hidden="1">{#N/A,#N/A,FALSE,"AFR-ELC"}</definedName>
    <definedName name="wrn.ABUBAKAR._.RIMI._.KAD." localSheetId="4" hidden="1">{#N/A,#N/A,FALSE,"AFR-ELC"}</definedName>
    <definedName name="wrn.ABUBAKAR._.RIMI._.KAD." hidden="1">{#N/A,#N/A,FALSE,"AFR-ELC"}</definedName>
    <definedName name="wrn.AFRIBANK._.ELECTRICAL._.BILL._.by._.Effiong._.A.._.Uko." localSheetId="0" hidden="1">{#N/A,#N/A,FALSE,"AFR-ELC"}</definedName>
    <definedName name="wrn.AFRIBANK._.ELECTRICAL._.BILL._.by._.Effiong._.A.._.Uko." localSheetId="1" hidden="1">{#N/A,#N/A,FALSE,"AFR-ELC"}</definedName>
    <definedName name="wrn.AFRIBANK._.ELECTRICAL._.BILL._.by._.Effiong._.A.._.Uko." localSheetId="4" hidden="1">{#N/A,#N/A,FALSE,"AFR-ELC"}</definedName>
    <definedName name="wrn.AFRIBANK._.ELECTRICAL._.BILL._.by._.Effiong._.A.._.Uko." hidden="1">{#N/A,#N/A,FALSE,"AFR-ELC"}</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596" i="7" l="1"/>
  <c r="F867" i="7" l="1"/>
  <c r="F869" i="7"/>
  <c r="F871" i="7"/>
  <c r="F874" i="7"/>
  <c r="F876" i="7"/>
  <c r="F878" i="7"/>
  <c r="F880" i="7"/>
  <c r="F882" i="7"/>
  <c r="F884" i="7"/>
  <c r="F886" i="7"/>
  <c r="F890" i="7"/>
  <c r="F892" i="7"/>
  <c r="F894" i="7"/>
  <c r="F865" i="7"/>
  <c r="F898" i="7" s="1"/>
  <c r="F906" i="7" s="1"/>
  <c r="F854" i="7"/>
  <c r="F852" i="7"/>
  <c r="F849" i="7"/>
  <c r="F847" i="7"/>
  <c r="F845" i="7"/>
  <c r="F843" i="7"/>
  <c r="F841" i="7"/>
  <c r="F839" i="7"/>
  <c r="F835" i="7"/>
  <c r="F829" i="7"/>
  <c r="F1167" i="16"/>
  <c r="F1158" i="16"/>
  <c r="F1152" i="16"/>
  <c r="F1119" i="16"/>
  <c r="F1117" i="16"/>
  <c r="F1112" i="16"/>
  <c r="F1110" i="16"/>
  <c r="F1108" i="16"/>
  <c r="F1106" i="16"/>
  <c r="F1104" i="16"/>
  <c r="F1102" i="16"/>
  <c r="F1100" i="16"/>
  <c r="F1098" i="16"/>
  <c r="F1096" i="16"/>
  <c r="F1093" i="16"/>
  <c r="F1091" i="16"/>
  <c r="F1089" i="16"/>
  <c r="F1087" i="16"/>
  <c r="F1080" i="16"/>
  <c r="F1078" i="16"/>
  <c r="F1075" i="16"/>
  <c r="F1073" i="16"/>
  <c r="F1071" i="16"/>
  <c r="F1069" i="16"/>
  <c r="F1170" i="16" l="1"/>
  <c r="F1191" i="16" s="1"/>
  <c r="F1124" i="16"/>
  <c r="F1132" i="16"/>
  <c r="E685" i="16"/>
  <c r="E684" i="16"/>
  <c r="E449" i="16"/>
  <c r="E311" i="16"/>
  <c r="E310" i="16"/>
  <c r="E63" i="16"/>
  <c r="E62" i="16"/>
  <c r="F814" i="16"/>
  <c r="F871" i="16"/>
  <c r="F869" i="16"/>
  <c r="F867" i="16"/>
  <c r="F874" i="16" s="1"/>
  <c r="F890" i="16" s="1"/>
  <c r="F857" i="16"/>
  <c r="F855" i="16"/>
  <c r="F854" i="16"/>
  <c r="F853" i="16"/>
  <c r="F852" i="16"/>
  <c r="F851" i="16"/>
  <c r="F849" i="16"/>
  <c r="F847" i="16"/>
  <c r="F844" i="16"/>
  <c r="F843" i="16"/>
  <c r="F863" i="16" s="1"/>
  <c r="F888" i="16" s="1"/>
  <c r="F819" i="16"/>
  <c r="F815" i="16"/>
  <c r="F812" i="16"/>
  <c r="F839" i="16" s="1"/>
  <c r="F886" i="16" s="1"/>
  <c r="F802" i="16"/>
  <c r="F800" i="16"/>
  <c r="F799" i="16"/>
  <c r="F797" i="16"/>
  <c r="F796" i="16"/>
  <c r="F794" i="16"/>
  <c r="F793" i="16"/>
  <c r="F790" i="16"/>
  <c r="F788" i="16"/>
  <c r="F787" i="16"/>
  <c r="F785" i="16"/>
  <c r="F783" i="16"/>
  <c r="F782" i="16"/>
  <c r="F780" i="16"/>
  <c r="F779" i="16"/>
  <c r="F778" i="16"/>
  <c r="F776" i="16"/>
  <c r="F775" i="16"/>
  <c r="F774" i="16"/>
  <c r="F772" i="16"/>
  <c r="F771" i="16"/>
  <c r="F770" i="16"/>
  <c r="F808" i="16" s="1"/>
  <c r="F884" i="16" s="1"/>
  <c r="F927" i="16" s="1"/>
  <c r="F1189" i="16" s="1"/>
  <c r="F1065" i="16" l="1"/>
  <c r="F1057" i="16"/>
  <c r="F1051" i="16"/>
  <c r="F970" i="16"/>
  <c r="C689" i="16"/>
  <c r="C685" i="16"/>
  <c r="C684" i="16"/>
  <c r="C681" i="16"/>
  <c r="F597" i="16" l="1"/>
  <c r="F447" i="16"/>
  <c r="C544" i="16" l="1"/>
  <c r="C543" i="16"/>
  <c r="F542" i="16"/>
  <c r="E265" i="16" l="1"/>
  <c r="E243" i="16"/>
  <c r="E245" i="16" s="1"/>
  <c r="F245" i="16" s="1"/>
  <c r="F359" i="16"/>
  <c r="F361" i="16"/>
  <c r="F364" i="16"/>
  <c r="F366" i="16"/>
  <c r="F275" i="16"/>
  <c r="F273" i="16"/>
  <c r="F271" i="16"/>
  <c r="F265" i="16"/>
  <c r="F263" i="16"/>
  <c r="F261" i="16"/>
  <c r="F277" i="16" s="1"/>
  <c r="F283" i="16" s="1"/>
  <c r="F255" i="16"/>
  <c r="F253" i="16"/>
  <c r="F243" i="16"/>
  <c r="F194" i="16"/>
  <c r="F192" i="16"/>
  <c r="F322" i="16" l="1"/>
  <c r="E138" i="16"/>
  <c r="F138" i="16"/>
  <c r="E56" i="16"/>
  <c r="E55" i="16"/>
  <c r="E50" i="16"/>
  <c r="E51" i="16"/>
  <c r="E45" i="16"/>
  <c r="E46" i="16"/>
  <c r="E47" i="16"/>
  <c r="E139" i="16" l="1"/>
  <c r="E239" i="16"/>
  <c r="C1821" i="17"/>
  <c r="F1779" i="17"/>
  <c r="F1695" i="17"/>
  <c r="F1608" i="17"/>
  <c r="F1625" i="17" s="1"/>
  <c r="F1524" i="17"/>
  <c r="F1522" i="17"/>
  <c r="F1520" i="17"/>
  <c r="F1556" i="17" s="1"/>
  <c r="F1624" i="17" s="1"/>
  <c r="F1477" i="17"/>
  <c r="C1473" i="17"/>
  <c r="F1473" i="17" s="1"/>
  <c r="F1471" i="17"/>
  <c r="F1512" i="17" s="1"/>
  <c r="F1623" i="17" s="1"/>
  <c r="F1421" i="17"/>
  <c r="F1420" i="17"/>
  <c r="F1460" i="17" s="1"/>
  <c r="F1622" i="17" s="1"/>
  <c r="F1380" i="17"/>
  <c r="F1376" i="17"/>
  <c r="F1370" i="17"/>
  <c r="F1364" i="17"/>
  <c r="F1408" i="17" s="1"/>
  <c r="F1621" i="17" s="1"/>
  <c r="F1331" i="17"/>
  <c r="F1327" i="17"/>
  <c r="F1323" i="17"/>
  <c r="F1321" i="17"/>
  <c r="F1356" i="17" s="1"/>
  <c r="F1620" i="17" s="1"/>
  <c r="F1287" i="17"/>
  <c r="F1281" i="17"/>
  <c r="F1275" i="17"/>
  <c r="F1304" i="17" s="1"/>
  <c r="F1619" i="17" s="1"/>
  <c r="F1254" i="17"/>
  <c r="F1252" i="17"/>
  <c r="F1243" i="17"/>
  <c r="F1239" i="17"/>
  <c r="F1235" i="17"/>
  <c r="F1233" i="17"/>
  <c r="F1231" i="17"/>
  <c r="F1263" i="17" s="1"/>
  <c r="F1618" i="17" s="1"/>
  <c r="F1172" i="17"/>
  <c r="F1210" i="17" s="1"/>
  <c r="F1617" i="17" s="1"/>
  <c r="E1145" i="17"/>
  <c r="E1147" i="17" s="1"/>
  <c r="F1147" i="17" s="1"/>
  <c r="F1136" i="17"/>
  <c r="F1132" i="17"/>
  <c r="F1124" i="17"/>
  <c r="F1120" i="17"/>
  <c r="F1094" i="17"/>
  <c r="F1083" i="17"/>
  <c r="E1073" i="17"/>
  <c r="F1073" i="17" s="1"/>
  <c r="F1071" i="17"/>
  <c r="F1096" i="17" s="1"/>
  <c r="F1104" i="17" s="1"/>
  <c r="F1056" i="17"/>
  <c r="F1052" i="17"/>
  <c r="F1048" i="17"/>
  <c r="F1040" i="17"/>
  <c r="F1036" i="17"/>
  <c r="F1029" i="17"/>
  <c r="F1018" i="17"/>
  <c r="F1057" i="17" s="1"/>
  <c r="F1102" i="17" s="1"/>
  <c r="F1001" i="17"/>
  <c r="F993" i="17"/>
  <c r="F987" i="17"/>
  <c r="F983" i="17"/>
  <c r="F980" i="17"/>
  <c r="F976" i="17"/>
  <c r="F971" i="17"/>
  <c r="F1006" i="17" s="1"/>
  <c r="F1100" i="17" s="1"/>
  <c r="F1106" i="17" s="1"/>
  <c r="F1615" i="17" s="1"/>
  <c r="E443" i="17"/>
  <c r="E445" i="17" s="1"/>
  <c r="E371" i="17"/>
  <c r="F145" i="17"/>
  <c r="F14" i="17"/>
  <c r="E57" i="7"/>
  <c r="F57" i="7"/>
  <c r="F1240" i="18"/>
  <c r="I1209" i="18"/>
  <c r="G1209" i="18"/>
  <c r="G1208" i="18"/>
  <c r="G1207" i="18"/>
  <c r="G1206" i="18"/>
  <c r="G1205" i="18"/>
  <c r="G1204" i="18"/>
  <c r="G1203" i="18"/>
  <c r="G1202" i="18"/>
  <c r="G1201" i="18"/>
  <c r="G1200" i="18"/>
  <c r="G1199" i="18"/>
  <c r="G1198" i="18"/>
  <c r="G1197" i="18"/>
  <c r="G1196" i="18"/>
  <c r="G1195" i="18"/>
  <c r="G1194" i="18"/>
  <c r="G1193" i="18"/>
  <c r="G1192" i="18"/>
  <c r="G1191" i="18"/>
  <c r="G1190" i="18"/>
  <c r="G1189" i="18"/>
  <c r="G1188" i="18"/>
  <c r="G1187" i="18"/>
  <c r="G1186" i="18"/>
  <c r="G1185" i="18"/>
  <c r="F1184" i="18"/>
  <c r="F1285" i="18" s="1"/>
  <c r="G1183" i="18"/>
  <c r="G1182" i="18"/>
  <c r="G1181" i="18"/>
  <c r="G1180" i="18"/>
  <c r="G1179" i="18"/>
  <c r="G1178" i="18"/>
  <c r="G1177" i="18"/>
  <c r="G1176" i="18"/>
  <c r="G1175" i="18"/>
  <c r="G1174" i="18"/>
  <c r="G1173" i="18"/>
  <c r="G1172" i="18"/>
  <c r="G1171" i="18"/>
  <c r="G1170" i="18"/>
  <c r="G1169" i="18"/>
  <c r="G1168" i="18"/>
  <c r="G1167" i="18"/>
  <c r="G1166" i="18"/>
  <c r="G1165" i="18"/>
  <c r="G1164" i="18"/>
  <c r="G1163" i="18"/>
  <c r="G1162" i="18"/>
  <c r="G1161" i="18"/>
  <c r="G1160" i="18"/>
  <c r="G1159" i="18"/>
  <c r="G1158" i="18"/>
  <c r="G1157" i="18"/>
  <c r="G1156" i="18"/>
  <c r="G1155" i="18"/>
  <c r="G1154" i="18"/>
  <c r="G1153" i="18"/>
  <c r="G1152" i="18"/>
  <c r="G1151" i="18"/>
  <c r="G1150" i="18"/>
  <c r="G1149" i="18"/>
  <c r="G1148" i="18"/>
  <c r="G1147" i="18"/>
  <c r="G1146" i="18"/>
  <c r="G1145" i="18"/>
  <c r="G1144" i="18"/>
  <c r="G1143" i="18"/>
  <c r="G1142" i="18"/>
  <c r="G1141" i="18"/>
  <c r="G1140" i="18"/>
  <c r="G1139" i="18"/>
  <c r="G1138" i="18"/>
  <c r="G1137" i="18"/>
  <c r="G1136" i="18"/>
  <c r="G1135" i="18"/>
  <c r="G1134" i="18"/>
  <c r="G1133" i="18"/>
  <c r="G1132" i="18"/>
  <c r="G1131" i="18"/>
  <c r="G1130" i="18"/>
  <c r="G1129" i="18"/>
  <c r="G1128" i="18"/>
  <c r="G1127" i="18"/>
  <c r="G1126" i="18"/>
  <c r="G1125" i="18"/>
  <c r="G1124" i="18"/>
  <c r="G1123" i="18"/>
  <c r="G1122" i="18"/>
  <c r="G1121" i="18"/>
  <c r="G1120" i="18"/>
  <c r="G1119" i="18"/>
  <c r="G1118" i="18"/>
  <c r="G1117" i="18"/>
  <c r="G1116" i="18"/>
  <c r="G1115" i="18"/>
  <c r="G1114" i="18"/>
  <c r="G1113" i="18"/>
  <c r="G1112" i="18"/>
  <c r="G1111" i="18"/>
  <c r="G1110" i="18"/>
  <c r="G1109" i="18"/>
  <c r="G1108" i="18"/>
  <c r="G1107" i="18"/>
  <c r="G1106" i="18"/>
  <c r="G1105" i="18"/>
  <c r="G1104" i="18"/>
  <c r="G1103" i="18"/>
  <c r="G1102" i="18"/>
  <c r="G1101" i="18"/>
  <c r="G1100" i="18"/>
  <c r="G1099" i="18"/>
  <c r="G1098" i="18"/>
  <c r="G1097" i="18"/>
  <c r="G1096" i="18"/>
  <c r="G1095" i="18"/>
  <c r="G1094" i="18"/>
  <c r="G1093" i="18"/>
  <c r="F1092" i="18"/>
  <c r="F1276" i="18" s="1"/>
  <c r="G1091" i="18"/>
  <c r="G1090" i="18"/>
  <c r="G1089" i="18"/>
  <c r="G1088" i="18"/>
  <c r="G1087" i="18"/>
  <c r="G1086" i="18"/>
  <c r="G1085" i="18"/>
  <c r="G1084" i="18"/>
  <c r="G1083" i="18"/>
  <c r="G1082" i="18"/>
  <c r="G1081" i="18"/>
  <c r="G1080" i="18"/>
  <c r="G1079" i="18"/>
  <c r="G1078" i="18"/>
  <c r="G1077" i="18"/>
  <c r="G1076" i="18"/>
  <c r="G1075" i="18"/>
  <c r="G1074" i="18"/>
  <c r="G1073" i="18"/>
  <c r="G1072" i="18"/>
  <c r="G1071" i="18"/>
  <c r="G1070" i="18"/>
  <c r="G1069" i="18"/>
  <c r="G1068" i="18"/>
  <c r="G1067" i="18"/>
  <c r="G1066" i="18"/>
  <c r="G1065" i="18"/>
  <c r="G1064" i="18"/>
  <c r="G1063" i="18"/>
  <c r="G1062" i="18"/>
  <c r="G1061" i="18"/>
  <c r="G1060" i="18"/>
  <c r="G1059" i="18"/>
  <c r="G1058" i="18"/>
  <c r="G1057" i="18"/>
  <c r="G1056" i="18"/>
  <c r="G1055" i="18"/>
  <c r="G1054" i="18"/>
  <c r="G1053" i="18"/>
  <c r="G1052" i="18"/>
  <c r="G1051" i="18"/>
  <c r="G1050" i="18"/>
  <c r="G1049" i="18"/>
  <c r="G1048" i="18"/>
  <c r="G1047" i="18"/>
  <c r="G1046" i="18"/>
  <c r="G1045" i="18"/>
  <c r="G1044" i="18"/>
  <c r="G1043" i="18"/>
  <c r="G1042" i="18"/>
  <c r="G1041" i="18"/>
  <c r="G1040" i="18"/>
  <c r="G1039" i="18"/>
  <c r="G1038" i="18"/>
  <c r="G1037" i="18"/>
  <c r="G1036" i="18"/>
  <c r="G1035" i="18"/>
  <c r="G1034" i="18"/>
  <c r="G1033" i="18"/>
  <c r="G1032" i="18"/>
  <c r="G1031" i="18"/>
  <c r="G1030" i="18"/>
  <c r="G1029" i="18"/>
  <c r="G1028" i="18"/>
  <c r="G1027" i="18"/>
  <c r="G1026" i="18"/>
  <c r="G1025" i="18"/>
  <c r="G1024" i="18"/>
  <c r="G1023" i="18"/>
  <c r="G1022" i="18"/>
  <c r="G1021" i="18"/>
  <c r="G1020" i="18"/>
  <c r="G1019" i="18"/>
  <c r="G1018" i="18"/>
  <c r="G1017" i="18"/>
  <c r="G1016" i="18"/>
  <c r="G1015" i="18"/>
  <c r="G1014" i="18"/>
  <c r="G1013" i="18"/>
  <c r="G1012" i="18"/>
  <c r="G1011" i="18"/>
  <c r="G1010" i="18"/>
  <c r="G1009" i="18"/>
  <c r="G1008" i="18"/>
  <c r="G1007" i="18"/>
  <c r="G1006" i="18"/>
  <c r="G1005" i="18"/>
  <c r="G1004" i="18"/>
  <c r="G1003" i="18"/>
  <c r="G1002" i="18"/>
  <c r="G1001" i="18"/>
  <c r="G1000" i="18"/>
  <c r="G999" i="18"/>
  <c r="G998" i="18"/>
  <c r="G997" i="18"/>
  <c r="G996" i="18"/>
  <c r="G995" i="18"/>
  <c r="G994" i="18"/>
  <c r="G993" i="18"/>
  <c r="G992" i="18"/>
  <c r="G991" i="18"/>
  <c r="G990" i="18"/>
  <c r="G989" i="18"/>
  <c r="G988" i="18"/>
  <c r="G987" i="18"/>
  <c r="G986" i="18"/>
  <c r="G985" i="18"/>
  <c r="G984" i="18"/>
  <c r="G983" i="18"/>
  <c r="G982" i="18"/>
  <c r="G981" i="18"/>
  <c r="G980" i="18"/>
  <c r="G979" i="18"/>
  <c r="G978" i="18"/>
  <c r="G977" i="18"/>
  <c r="G976" i="18"/>
  <c r="G975" i="18"/>
  <c r="G974" i="18"/>
  <c r="G973" i="18"/>
  <c r="G972" i="18"/>
  <c r="G971" i="18"/>
  <c r="G970" i="18"/>
  <c r="G969" i="18"/>
  <c r="G968" i="18"/>
  <c r="G967" i="18"/>
  <c r="G966" i="18"/>
  <c r="G965" i="18"/>
  <c r="G964" i="18"/>
  <c r="G963" i="18"/>
  <c r="G962" i="18"/>
  <c r="G961" i="18"/>
  <c r="G960" i="18"/>
  <c r="G959" i="18"/>
  <c r="G958" i="18"/>
  <c r="G957" i="18"/>
  <c r="G956" i="18"/>
  <c r="G955" i="18"/>
  <c r="F954" i="18"/>
  <c r="F1270" i="18" s="1"/>
  <c r="G953" i="18"/>
  <c r="G952" i="18"/>
  <c r="G951" i="18"/>
  <c r="G950" i="18"/>
  <c r="G949" i="18"/>
  <c r="G948" i="18"/>
  <c r="G947" i="18"/>
  <c r="G946" i="18"/>
  <c r="G945" i="18"/>
  <c r="G944" i="18"/>
  <c r="G943" i="18"/>
  <c r="G942" i="18"/>
  <c r="G941" i="18"/>
  <c r="G940" i="18"/>
  <c r="G939" i="18"/>
  <c r="G938" i="18"/>
  <c r="G937" i="18"/>
  <c r="G936" i="18"/>
  <c r="G935" i="18"/>
  <c r="G934" i="18"/>
  <c r="G933" i="18"/>
  <c r="G932" i="18"/>
  <c r="G931" i="18"/>
  <c r="G930" i="18"/>
  <c r="G929" i="18"/>
  <c r="G928" i="18"/>
  <c r="G927" i="18"/>
  <c r="G926" i="18"/>
  <c r="G925" i="18"/>
  <c r="G924" i="18"/>
  <c r="G923" i="18"/>
  <c r="G922" i="18"/>
  <c r="G921" i="18"/>
  <c r="G920" i="18"/>
  <c r="G919" i="18"/>
  <c r="G918" i="18"/>
  <c r="G917" i="18"/>
  <c r="G916" i="18"/>
  <c r="G915" i="18"/>
  <c r="G914" i="18"/>
  <c r="G913" i="18"/>
  <c r="G912" i="18"/>
  <c r="G911" i="18"/>
  <c r="G910" i="18"/>
  <c r="G909" i="18"/>
  <c r="G908" i="18"/>
  <c r="G907" i="18"/>
  <c r="G906" i="18"/>
  <c r="G905" i="18"/>
  <c r="G904" i="18"/>
  <c r="G903" i="18"/>
  <c r="G902" i="18"/>
  <c r="G901" i="18"/>
  <c r="G900" i="18"/>
  <c r="G899" i="18"/>
  <c r="G898" i="18"/>
  <c r="G897" i="18"/>
  <c r="G896" i="18"/>
  <c r="G895" i="18"/>
  <c r="G894" i="18"/>
  <c r="G893" i="18"/>
  <c r="G892" i="18"/>
  <c r="G891" i="18"/>
  <c r="G890" i="18"/>
  <c r="G889" i="18"/>
  <c r="G888" i="18"/>
  <c r="G887" i="18"/>
  <c r="G886" i="18"/>
  <c r="G885" i="18"/>
  <c r="G884" i="18"/>
  <c r="G883" i="18"/>
  <c r="G882" i="18"/>
  <c r="G881" i="18"/>
  <c r="G880" i="18"/>
  <c r="G879" i="18"/>
  <c r="G878" i="18"/>
  <c r="G877" i="18"/>
  <c r="G876" i="18"/>
  <c r="G875" i="18"/>
  <c r="G874" i="18"/>
  <c r="G873" i="18"/>
  <c r="G872" i="18"/>
  <c r="G871" i="18"/>
  <c r="G870" i="18"/>
  <c r="G869" i="18"/>
  <c r="G868" i="18"/>
  <c r="G867" i="18"/>
  <c r="F866" i="18"/>
  <c r="F1266" i="18" s="1"/>
  <c r="G865" i="18"/>
  <c r="G864" i="18"/>
  <c r="G863" i="18"/>
  <c r="G862" i="18"/>
  <c r="G861" i="18"/>
  <c r="G860" i="18"/>
  <c r="G859" i="18"/>
  <c r="G858" i="18"/>
  <c r="G857" i="18"/>
  <c r="G856" i="18"/>
  <c r="G855" i="18"/>
  <c r="G854" i="18"/>
  <c r="G853" i="18"/>
  <c r="G852" i="18"/>
  <c r="G851" i="18"/>
  <c r="G850" i="18"/>
  <c r="G849" i="18"/>
  <c r="G848" i="18"/>
  <c r="G847" i="18"/>
  <c r="G846" i="18"/>
  <c r="G845" i="18"/>
  <c r="G844" i="18"/>
  <c r="G843" i="18"/>
  <c r="G842" i="18"/>
  <c r="G841" i="18"/>
  <c r="G840" i="18"/>
  <c r="G839" i="18"/>
  <c r="G838" i="18"/>
  <c r="G837" i="18"/>
  <c r="G836" i="18"/>
  <c r="G835" i="18"/>
  <c r="G834" i="18"/>
  <c r="G833" i="18"/>
  <c r="G832" i="18"/>
  <c r="G831" i="18"/>
  <c r="G830" i="18"/>
  <c r="G829" i="18"/>
  <c r="G828" i="18"/>
  <c r="G827" i="18"/>
  <c r="G826" i="18"/>
  <c r="G825" i="18"/>
  <c r="G824" i="18"/>
  <c r="G823" i="18"/>
  <c r="G822" i="18"/>
  <c r="F821" i="18"/>
  <c r="G821" i="18" s="1"/>
  <c r="G820" i="18"/>
  <c r="G819" i="18"/>
  <c r="G818" i="18"/>
  <c r="G817" i="18"/>
  <c r="G816" i="18"/>
  <c r="G815" i="18"/>
  <c r="G814" i="18"/>
  <c r="G813" i="18"/>
  <c r="G812" i="18"/>
  <c r="G811" i="18"/>
  <c r="G810" i="18"/>
  <c r="G809" i="18"/>
  <c r="G808" i="18"/>
  <c r="G807" i="18"/>
  <c r="G806" i="18"/>
  <c r="G805" i="18"/>
  <c r="G804" i="18"/>
  <c r="G803" i="18"/>
  <c r="G802" i="18"/>
  <c r="G801" i="18"/>
  <c r="G800" i="18"/>
  <c r="G799" i="18"/>
  <c r="G798" i="18"/>
  <c r="G797" i="18"/>
  <c r="G796" i="18"/>
  <c r="G795" i="18"/>
  <c r="G794" i="18"/>
  <c r="G793" i="18"/>
  <c r="G792" i="18"/>
  <c r="G791" i="18"/>
  <c r="G790" i="18"/>
  <c r="G789" i="18"/>
  <c r="G788" i="18"/>
  <c r="G787" i="18"/>
  <c r="G786" i="18"/>
  <c r="G785" i="18"/>
  <c r="G784" i="18"/>
  <c r="G783" i="18"/>
  <c r="G782" i="18"/>
  <c r="G781" i="18"/>
  <c r="G780" i="18"/>
  <c r="G779" i="18"/>
  <c r="G778" i="18"/>
  <c r="G777" i="18"/>
  <c r="G776" i="18"/>
  <c r="G775" i="18"/>
  <c r="G774" i="18"/>
  <c r="G773" i="18"/>
  <c r="G772" i="18"/>
  <c r="G771" i="18"/>
  <c r="G770" i="18"/>
  <c r="G769" i="18"/>
  <c r="G768" i="18"/>
  <c r="G767" i="18"/>
  <c r="G766" i="18"/>
  <c r="G765" i="18"/>
  <c r="G764" i="18"/>
  <c r="G763" i="18"/>
  <c r="G762" i="18"/>
  <c r="G761" i="18"/>
  <c r="G760" i="18"/>
  <c r="G759" i="18"/>
  <c r="G758" i="18"/>
  <c r="G757" i="18"/>
  <c r="G756" i="18"/>
  <c r="G755" i="18"/>
  <c r="G754" i="18"/>
  <c r="G753" i="18"/>
  <c r="G752" i="18"/>
  <c r="G751" i="18"/>
  <c r="G750" i="18"/>
  <c r="G749" i="18"/>
  <c r="G748" i="18"/>
  <c r="G747" i="18"/>
  <c r="G746" i="18"/>
  <c r="G745" i="18"/>
  <c r="G744" i="18"/>
  <c r="G743" i="18"/>
  <c r="G742" i="18"/>
  <c r="G741" i="18"/>
  <c r="G740" i="18"/>
  <c r="G739" i="18"/>
  <c r="G738" i="18"/>
  <c r="G737" i="18"/>
  <c r="G736" i="18"/>
  <c r="G735" i="18"/>
  <c r="G734" i="18"/>
  <c r="G733" i="18"/>
  <c r="G732" i="18"/>
  <c r="F731" i="18"/>
  <c r="F1260" i="18" s="1"/>
  <c r="G730" i="18"/>
  <c r="G729" i="18"/>
  <c r="G728" i="18"/>
  <c r="G727" i="18"/>
  <c r="G726" i="18"/>
  <c r="G725" i="18"/>
  <c r="G724" i="18"/>
  <c r="G723" i="18"/>
  <c r="G722" i="18"/>
  <c r="G721" i="18"/>
  <c r="G720" i="18"/>
  <c r="G719" i="18"/>
  <c r="G718" i="18"/>
  <c r="G717" i="18"/>
  <c r="G716" i="18"/>
  <c r="G715" i="18"/>
  <c r="G714" i="18"/>
  <c r="G713" i="18"/>
  <c r="G712" i="18"/>
  <c r="G711" i="18"/>
  <c r="G710" i="18"/>
  <c r="G709" i="18"/>
  <c r="G708" i="18"/>
  <c r="G707" i="18"/>
  <c r="G706" i="18"/>
  <c r="G705" i="18"/>
  <c r="G704" i="18"/>
  <c r="G703" i="18"/>
  <c r="G702" i="18"/>
  <c r="G701" i="18"/>
  <c r="G700" i="18"/>
  <c r="G699" i="18"/>
  <c r="G698" i="18"/>
  <c r="G697" i="18"/>
  <c r="G696" i="18"/>
  <c r="G695" i="18"/>
  <c r="G694" i="18"/>
  <c r="G693" i="18"/>
  <c r="G692" i="18"/>
  <c r="G691" i="18"/>
  <c r="G690" i="18"/>
  <c r="G689" i="18"/>
  <c r="G688" i="18"/>
  <c r="G687" i="18"/>
  <c r="G686" i="18"/>
  <c r="F685" i="18"/>
  <c r="F1258" i="18" s="1"/>
  <c r="G684" i="18"/>
  <c r="G683" i="18"/>
  <c r="G682" i="18"/>
  <c r="G681" i="18"/>
  <c r="G680" i="18"/>
  <c r="G679" i="18"/>
  <c r="G678" i="18"/>
  <c r="G677" i="18"/>
  <c r="G676" i="18"/>
  <c r="G675" i="18"/>
  <c r="G674" i="18"/>
  <c r="G673" i="18"/>
  <c r="G672" i="18"/>
  <c r="G671" i="18"/>
  <c r="G670" i="18"/>
  <c r="G669" i="18"/>
  <c r="G668" i="18"/>
  <c r="G667" i="18"/>
  <c r="G666" i="18"/>
  <c r="G665" i="18"/>
  <c r="G664" i="18"/>
  <c r="G663" i="18"/>
  <c r="G662" i="18"/>
  <c r="G661" i="18"/>
  <c r="G660" i="18"/>
  <c r="G659" i="18"/>
  <c r="G658" i="18"/>
  <c r="G657" i="18"/>
  <c r="G656" i="18"/>
  <c r="G655" i="18"/>
  <c r="G654" i="18"/>
  <c r="G653" i="18"/>
  <c r="G652" i="18"/>
  <c r="G651" i="18"/>
  <c r="G650" i="18"/>
  <c r="G649" i="18"/>
  <c r="G648" i="18"/>
  <c r="G647" i="18"/>
  <c r="G646" i="18"/>
  <c r="G645" i="18"/>
  <c r="G644" i="18"/>
  <c r="G643" i="18"/>
  <c r="G642" i="18"/>
  <c r="G641" i="18"/>
  <c r="F640" i="18"/>
  <c r="F1256" i="18" s="1"/>
  <c r="G639" i="18"/>
  <c r="G638" i="18"/>
  <c r="G637" i="18"/>
  <c r="G636" i="18"/>
  <c r="G635" i="18"/>
  <c r="G634" i="18"/>
  <c r="G633" i="18"/>
  <c r="G632" i="18"/>
  <c r="G631" i="18"/>
  <c r="G630" i="18"/>
  <c r="G629" i="18"/>
  <c r="G628" i="18"/>
  <c r="G627" i="18"/>
  <c r="G626" i="18"/>
  <c r="G625" i="18"/>
  <c r="G624" i="18"/>
  <c r="G623" i="18"/>
  <c r="G622" i="18"/>
  <c r="G621" i="18"/>
  <c r="G620" i="18"/>
  <c r="G619" i="18"/>
  <c r="G618" i="18"/>
  <c r="G617" i="18"/>
  <c r="G616" i="18"/>
  <c r="G615" i="18"/>
  <c r="G614" i="18"/>
  <c r="G613" i="18"/>
  <c r="G612" i="18"/>
  <c r="G611" i="18"/>
  <c r="G610" i="18"/>
  <c r="G609" i="18"/>
  <c r="G608" i="18"/>
  <c r="G607" i="18"/>
  <c r="G606" i="18"/>
  <c r="G605" i="18"/>
  <c r="G604" i="18"/>
  <c r="G603" i="18"/>
  <c r="G602" i="18"/>
  <c r="G601" i="18"/>
  <c r="G600" i="18"/>
  <c r="G599" i="18"/>
  <c r="G598" i="18"/>
  <c r="G597" i="18"/>
  <c r="G596" i="18"/>
  <c r="G595" i="18"/>
  <c r="F594" i="18"/>
  <c r="F1254" i="18" s="1"/>
  <c r="G593" i="18"/>
  <c r="G592" i="18"/>
  <c r="G591" i="18"/>
  <c r="G590" i="18"/>
  <c r="G589" i="18"/>
  <c r="G588" i="18"/>
  <c r="G587" i="18"/>
  <c r="G586" i="18"/>
  <c r="G585" i="18"/>
  <c r="G584" i="18"/>
  <c r="G583" i="18"/>
  <c r="G582" i="18"/>
  <c r="G581" i="18"/>
  <c r="G580" i="18"/>
  <c r="G579" i="18"/>
  <c r="G578" i="18"/>
  <c r="G577" i="18"/>
  <c r="G576" i="18"/>
  <c r="G575" i="18"/>
  <c r="G574" i="18"/>
  <c r="G573" i="18"/>
  <c r="G572" i="18"/>
  <c r="G571" i="18"/>
  <c r="G570" i="18"/>
  <c r="G569" i="18"/>
  <c r="G568" i="18"/>
  <c r="G567" i="18"/>
  <c r="G566" i="18"/>
  <c r="G565" i="18"/>
  <c r="G564" i="18"/>
  <c r="G563" i="18"/>
  <c r="G562" i="18"/>
  <c r="G561" i="18"/>
  <c r="G560" i="18"/>
  <c r="G559" i="18"/>
  <c r="G558" i="18"/>
  <c r="G557" i="18"/>
  <c r="G556" i="18"/>
  <c r="G555" i="18"/>
  <c r="G554" i="18"/>
  <c r="G553" i="18"/>
  <c r="G552" i="18"/>
  <c r="G551" i="18"/>
  <c r="G550" i="18"/>
  <c r="G549" i="18"/>
  <c r="G548" i="18"/>
  <c r="G547" i="18"/>
  <c r="G546" i="18"/>
  <c r="G545" i="18"/>
  <c r="G544" i="18"/>
  <c r="G543" i="18"/>
  <c r="G542" i="18"/>
  <c r="G541" i="18"/>
  <c r="G540" i="18"/>
  <c r="G539" i="18"/>
  <c r="G538" i="18"/>
  <c r="G537" i="18"/>
  <c r="G536" i="18"/>
  <c r="G535" i="18"/>
  <c r="G534" i="18"/>
  <c r="G533" i="18"/>
  <c r="G532" i="18"/>
  <c r="G531" i="18"/>
  <c r="G530" i="18"/>
  <c r="G529" i="18"/>
  <c r="G528" i="18"/>
  <c r="G527" i="18"/>
  <c r="G526" i="18"/>
  <c r="G525" i="18"/>
  <c r="G524" i="18"/>
  <c r="G523" i="18"/>
  <c r="G522" i="18"/>
  <c r="G521" i="18"/>
  <c r="G520" i="18"/>
  <c r="G519" i="18"/>
  <c r="G518" i="18"/>
  <c r="G517" i="18"/>
  <c r="G516" i="18"/>
  <c r="G515" i="18"/>
  <c r="G514" i="18"/>
  <c r="G513" i="18"/>
  <c r="G512" i="18"/>
  <c r="G511" i="18"/>
  <c r="G510" i="18"/>
  <c r="G509" i="18"/>
  <c r="G508" i="18"/>
  <c r="G507" i="18"/>
  <c r="G506" i="18"/>
  <c r="G505" i="18"/>
  <c r="G504" i="18"/>
  <c r="G503" i="18"/>
  <c r="F502" i="18"/>
  <c r="F1250" i="18" s="1"/>
  <c r="G501" i="18"/>
  <c r="G500" i="18"/>
  <c r="G499" i="18"/>
  <c r="G498" i="18"/>
  <c r="G497" i="18"/>
  <c r="G496" i="18"/>
  <c r="G495" i="18"/>
  <c r="G494" i="18"/>
  <c r="G493" i="18"/>
  <c r="G492" i="18"/>
  <c r="G491" i="18"/>
  <c r="G490" i="18"/>
  <c r="G489" i="18"/>
  <c r="G488" i="18"/>
  <c r="G487" i="18"/>
  <c r="G486" i="18"/>
  <c r="G485" i="18"/>
  <c r="G484" i="18"/>
  <c r="G483" i="18"/>
  <c r="G482" i="18"/>
  <c r="G481" i="18"/>
  <c r="G480" i="18"/>
  <c r="G479" i="18"/>
  <c r="G478" i="18"/>
  <c r="G477" i="18"/>
  <c r="G476" i="18"/>
  <c r="G475" i="18"/>
  <c r="G474" i="18"/>
  <c r="G473" i="18"/>
  <c r="G472" i="18"/>
  <c r="G471" i="18"/>
  <c r="G470" i="18"/>
  <c r="G469" i="18"/>
  <c r="G468" i="18"/>
  <c r="G467" i="18"/>
  <c r="G466" i="18"/>
  <c r="G465" i="18"/>
  <c r="G464" i="18"/>
  <c r="G463" i="18"/>
  <c r="G462" i="18"/>
  <c r="G461" i="18"/>
  <c r="G460" i="18"/>
  <c r="G459" i="18"/>
  <c r="G458" i="18"/>
  <c r="G457" i="18"/>
  <c r="G456" i="18"/>
  <c r="G455" i="18"/>
  <c r="G454" i="18"/>
  <c r="G453" i="18"/>
  <c r="G452" i="18"/>
  <c r="G451" i="18"/>
  <c r="G450" i="18"/>
  <c r="G449" i="18"/>
  <c r="G448" i="18"/>
  <c r="G447" i="18"/>
  <c r="G446" i="18"/>
  <c r="G445" i="18"/>
  <c r="G444" i="18"/>
  <c r="G443" i="18"/>
  <c r="G442" i="18"/>
  <c r="G441" i="18"/>
  <c r="G440" i="18"/>
  <c r="G439" i="18"/>
  <c r="G438" i="18"/>
  <c r="G437" i="18"/>
  <c r="G436" i="18"/>
  <c r="G435" i="18"/>
  <c r="G434" i="18"/>
  <c r="G433" i="18"/>
  <c r="G432" i="18"/>
  <c r="G431" i="18"/>
  <c r="G430" i="18"/>
  <c r="G429" i="18"/>
  <c r="G428" i="18"/>
  <c r="G427" i="18"/>
  <c r="G426" i="18"/>
  <c r="G425" i="18"/>
  <c r="G424" i="18"/>
  <c r="G423" i="18"/>
  <c r="G422" i="18"/>
  <c r="G421" i="18"/>
  <c r="G420" i="18"/>
  <c r="G419" i="18"/>
  <c r="G418" i="18"/>
  <c r="G417" i="18"/>
  <c r="G416" i="18"/>
  <c r="G415" i="18"/>
  <c r="G414" i="18"/>
  <c r="G413" i="18"/>
  <c r="F751" i="7"/>
  <c r="F745" i="7"/>
  <c r="E355" i="16" l="1"/>
  <c r="E241" i="16"/>
  <c r="F241" i="16" s="1"/>
  <c r="F239" i="16"/>
  <c r="F1145" i="17"/>
  <c r="F1159" i="17" s="1"/>
  <c r="F1616" i="17" s="1"/>
  <c r="F1657" i="17" s="1"/>
  <c r="F1930" i="17" s="1"/>
  <c r="G502" i="18"/>
  <c r="G594" i="18"/>
  <c r="G640" i="18"/>
  <c r="G685" i="18"/>
  <c r="G731" i="18"/>
  <c r="G866" i="18"/>
  <c r="G954" i="18"/>
  <c r="G1092" i="18"/>
  <c r="G1184" i="18"/>
  <c r="F1195" i="16"/>
  <c r="F56" i="17"/>
  <c r="F55" i="17"/>
  <c r="F12" i="17"/>
  <c r="F10" i="17"/>
  <c r="F8" i="17"/>
  <c r="F6" i="17"/>
  <c r="F43" i="17" s="1"/>
  <c r="F1923" i="17" s="1"/>
  <c r="F637" i="7"/>
  <c r="F626" i="7"/>
  <c r="F355" i="16" l="1"/>
  <c r="E356" i="16"/>
  <c r="F356" i="16" s="1"/>
  <c r="F579" i="7"/>
  <c r="F582" i="7"/>
  <c r="F580" i="7"/>
  <c r="F577" i="7"/>
  <c r="F576" i="7"/>
  <c r="F574" i="7"/>
  <c r="F573" i="7"/>
  <c r="F570" i="7"/>
  <c r="F568" i="7"/>
  <c r="F567" i="7"/>
  <c r="F565" i="7"/>
  <c r="F563" i="7"/>
  <c r="F562" i="7"/>
  <c r="F649" i="7" l="1"/>
  <c r="F651" i="7"/>
  <c r="F653" i="7"/>
  <c r="F656" i="7"/>
  <c r="F671" i="7" s="1"/>
  <c r="C457" i="7" l="1"/>
  <c r="F457" i="7" s="1"/>
  <c r="F204" i="7" l="1"/>
  <c r="F205" i="7"/>
  <c r="F206" i="7"/>
  <c r="F208" i="7"/>
  <c r="F209" i="7"/>
  <c r="F189" i="7"/>
  <c r="F188" i="7"/>
  <c r="F187" i="7"/>
  <c r="F185" i="7"/>
  <c r="F183" i="7"/>
  <c r="F182" i="7"/>
  <c r="F409" i="7" l="1"/>
  <c r="C363" i="7"/>
  <c r="C362" i="7"/>
  <c r="F65" i="7"/>
  <c r="F59" i="7"/>
  <c r="E46" i="7"/>
  <c r="E47" i="7" s="1"/>
  <c r="E48" i="7" s="1"/>
  <c r="F196" i="7" l="1"/>
  <c r="F195" i="7"/>
  <c r="E64" i="7"/>
  <c r="E144" i="7" s="1"/>
  <c r="E145" i="7" s="1"/>
  <c r="E233" i="7"/>
  <c r="E225" i="7"/>
  <c r="E229" i="7" s="1"/>
  <c r="E56" i="7"/>
  <c r="E51" i="7"/>
  <c r="E52" i="7" s="1"/>
  <c r="F866" i="15"/>
  <c r="F821" i="15"/>
  <c r="C507" i="7"/>
  <c r="C505" i="7"/>
  <c r="C502" i="7"/>
  <c r="F361" i="7"/>
  <c r="F321" i="7"/>
  <c r="F319" i="7"/>
  <c r="F264" i="7"/>
  <c r="F194" i="7"/>
  <c r="F193" i="7"/>
  <c r="F180" i="7" l="1"/>
  <c r="F181" i="7"/>
  <c r="E140" i="7"/>
  <c r="I1209" i="19"/>
  <c r="G1209" i="19"/>
  <c r="G1208" i="19"/>
  <c r="G1207" i="19"/>
  <c r="G1206" i="19"/>
  <c r="G1205" i="19"/>
  <c r="G1204" i="19"/>
  <c r="G1203" i="19"/>
  <c r="G1202" i="19"/>
  <c r="G1201" i="19"/>
  <c r="G1200" i="19"/>
  <c r="G1199" i="19"/>
  <c r="G1198" i="19"/>
  <c r="G1197" i="19"/>
  <c r="G1196" i="19"/>
  <c r="G1195" i="19"/>
  <c r="G1194" i="19"/>
  <c r="G1193" i="19"/>
  <c r="G1192" i="19"/>
  <c r="G1191" i="19"/>
  <c r="G1190" i="19"/>
  <c r="G1189" i="19"/>
  <c r="G1188" i="19"/>
  <c r="G1187" i="19"/>
  <c r="G1186" i="19"/>
  <c r="G1185" i="19"/>
  <c r="F1184" i="19"/>
  <c r="F1285" i="19" s="1"/>
  <c r="G1183" i="19"/>
  <c r="G1182" i="19"/>
  <c r="G1181" i="19"/>
  <c r="G1180" i="19"/>
  <c r="G1179" i="19"/>
  <c r="G1178" i="19"/>
  <c r="G1177" i="19"/>
  <c r="G1176" i="19"/>
  <c r="G1175" i="19"/>
  <c r="G1174" i="19"/>
  <c r="G1173" i="19"/>
  <c r="G1172" i="19"/>
  <c r="G1171" i="19"/>
  <c r="G1170" i="19"/>
  <c r="G1169" i="19"/>
  <c r="G1168" i="19"/>
  <c r="G1167" i="19"/>
  <c r="G1166" i="19"/>
  <c r="G1165" i="19"/>
  <c r="G1164" i="19"/>
  <c r="G1163" i="19"/>
  <c r="G1162" i="19"/>
  <c r="G1161" i="19"/>
  <c r="G1160" i="19"/>
  <c r="G1159" i="19"/>
  <c r="G1158" i="19"/>
  <c r="G1157" i="19"/>
  <c r="G1156" i="19"/>
  <c r="G1155" i="19"/>
  <c r="G1154" i="19"/>
  <c r="G1153" i="19"/>
  <c r="G1152" i="19"/>
  <c r="G1151" i="19"/>
  <c r="G1150" i="19"/>
  <c r="G1149" i="19"/>
  <c r="G1148" i="19"/>
  <c r="G1147" i="19"/>
  <c r="G1146" i="19"/>
  <c r="G1145" i="19"/>
  <c r="G1144" i="19"/>
  <c r="G1143" i="19"/>
  <c r="G1142" i="19"/>
  <c r="G1141" i="19"/>
  <c r="G1140" i="19"/>
  <c r="G1139" i="19"/>
  <c r="G1138" i="19"/>
  <c r="G1137" i="19"/>
  <c r="G1136" i="19"/>
  <c r="G1135" i="19"/>
  <c r="G1134" i="19"/>
  <c r="G1133" i="19"/>
  <c r="G1132" i="19"/>
  <c r="G1131" i="19"/>
  <c r="G1130" i="19"/>
  <c r="G1129" i="19"/>
  <c r="G1128" i="19"/>
  <c r="G1127" i="19"/>
  <c r="G1126" i="19"/>
  <c r="G1125" i="19"/>
  <c r="G1124" i="19"/>
  <c r="G1123" i="19"/>
  <c r="G1122" i="19"/>
  <c r="G1121" i="19"/>
  <c r="G1120" i="19"/>
  <c r="G1119" i="19"/>
  <c r="G1118" i="19"/>
  <c r="G1117" i="19"/>
  <c r="G1116" i="19"/>
  <c r="G1115" i="19"/>
  <c r="G1114" i="19"/>
  <c r="G1113" i="19"/>
  <c r="G1112" i="19"/>
  <c r="G1111" i="19"/>
  <c r="G1110" i="19"/>
  <c r="G1109" i="19"/>
  <c r="G1108" i="19"/>
  <c r="G1107" i="19"/>
  <c r="G1106" i="19"/>
  <c r="G1105" i="19"/>
  <c r="G1104" i="19"/>
  <c r="G1103" i="19"/>
  <c r="G1102" i="19"/>
  <c r="G1101" i="19"/>
  <c r="G1100" i="19"/>
  <c r="G1099" i="19"/>
  <c r="G1098" i="19"/>
  <c r="G1097" i="19"/>
  <c r="G1096" i="19"/>
  <c r="G1095" i="19"/>
  <c r="G1094" i="19"/>
  <c r="G1093" i="19"/>
  <c r="F1092" i="19"/>
  <c r="F1276" i="19" s="1"/>
  <c r="G1091" i="19"/>
  <c r="G1090" i="19"/>
  <c r="G1089" i="19"/>
  <c r="G1088" i="19"/>
  <c r="G1087" i="19"/>
  <c r="G1086" i="19"/>
  <c r="G1085" i="19"/>
  <c r="G1084" i="19"/>
  <c r="G1083" i="19"/>
  <c r="G1082" i="19"/>
  <c r="G1081" i="19"/>
  <c r="G1080" i="19"/>
  <c r="G1079" i="19"/>
  <c r="G1078" i="19"/>
  <c r="G1077" i="19"/>
  <c r="G1076" i="19"/>
  <c r="G1075" i="19"/>
  <c r="G1074" i="19"/>
  <c r="G1073" i="19"/>
  <c r="G1072" i="19"/>
  <c r="G1071" i="19"/>
  <c r="G1070" i="19"/>
  <c r="G1069" i="19"/>
  <c r="G1068" i="19"/>
  <c r="G1067" i="19"/>
  <c r="G1066" i="19"/>
  <c r="G1065" i="19"/>
  <c r="G1064" i="19"/>
  <c r="G1063" i="19"/>
  <c r="G1062" i="19"/>
  <c r="G1061" i="19"/>
  <c r="G1060" i="19"/>
  <c r="G1059" i="19"/>
  <c r="G1058" i="19"/>
  <c r="G1057" i="19"/>
  <c r="G1056" i="19"/>
  <c r="G1055" i="19"/>
  <c r="G1054" i="19"/>
  <c r="G1053" i="19"/>
  <c r="G1052" i="19"/>
  <c r="G1051" i="19"/>
  <c r="G1050" i="19"/>
  <c r="G1049" i="19"/>
  <c r="G1048" i="19"/>
  <c r="G1047" i="19"/>
  <c r="G1046" i="19"/>
  <c r="G1045" i="19"/>
  <c r="G1044" i="19"/>
  <c r="G1043" i="19"/>
  <c r="G1042" i="19"/>
  <c r="G1041" i="19"/>
  <c r="G1040" i="19"/>
  <c r="G1039" i="19"/>
  <c r="G1038" i="19"/>
  <c r="G1037" i="19"/>
  <c r="G1036" i="19"/>
  <c r="G1035" i="19"/>
  <c r="G1034" i="19"/>
  <c r="G1033" i="19"/>
  <c r="G1032" i="19"/>
  <c r="G1031" i="19"/>
  <c r="G1030" i="19"/>
  <c r="G1029" i="19"/>
  <c r="G1028" i="19"/>
  <c r="G1027" i="19"/>
  <c r="G1026" i="19"/>
  <c r="G1025" i="19"/>
  <c r="G1024" i="19"/>
  <c r="G1023" i="19"/>
  <c r="G1022" i="19"/>
  <c r="G1021" i="19"/>
  <c r="G1020" i="19"/>
  <c r="G1019" i="19"/>
  <c r="G1018" i="19"/>
  <c r="G1017" i="19"/>
  <c r="G1016" i="19"/>
  <c r="G1015" i="19"/>
  <c r="G1014" i="19"/>
  <c r="G1013" i="19"/>
  <c r="G1012" i="19"/>
  <c r="G1011" i="19"/>
  <c r="G1010" i="19"/>
  <c r="G1009" i="19"/>
  <c r="G1008" i="19"/>
  <c r="G1007" i="19"/>
  <c r="G1006" i="19"/>
  <c r="G1005" i="19"/>
  <c r="G1004" i="19"/>
  <c r="G1003" i="19"/>
  <c r="G1002" i="19"/>
  <c r="G1001" i="19"/>
  <c r="G1000" i="19"/>
  <c r="G999" i="19"/>
  <c r="G998" i="19"/>
  <c r="G997" i="19"/>
  <c r="G996" i="19"/>
  <c r="G995" i="19"/>
  <c r="G994" i="19"/>
  <c r="G993" i="19"/>
  <c r="G992" i="19"/>
  <c r="G991" i="19"/>
  <c r="G990" i="19"/>
  <c r="G989" i="19"/>
  <c r="G988" i="19"/>
  <c r="G987" i="19"/>
  <c r="G986" i="19"/>
  <c r="G985" i="19"/>
  <c r="G984" i="19"/>
  <c r="G983" i="19"/>
  <c r="G982" i="19"/>
  <c r="G981" i="19"/>
  <c r="G980" i="19"/>
  <c r="G979" i="19"/>
  <c r="G978" i="19"/>
  <c r="G977" i="19"/>
  <c r="G976" i="19"/>
  <c r="G975" i="19"/>
  <c r="G974" i="19"/>
  <c r="G973" i="19"/>
  <c r="G972" i="19"/>
  <c r="G971" i="19"/>
  <c r="G970" i="19"/>
  <c r="G969" i="19"/>
  <c r="G968" i="19"/>
  <c r="G967" i="19"/>
  <c r="G966" i="19"/>
  <c r="G965" i="19"/>
  <c r="G964" i="19"/>
  <c r="G963" i="19"/>
  <c r="G962" i="19"/>
  <c r="G961" i="19"/>
  <c r="G960" i="19"/>
  <c r="G959" i="19"/>
  <c r="G958" i="19"/>
  <c r="G957" i="19"/>
  <c r="G956" i="19"/>
  <c r="G955" i="19"/>
  <c r="F954" i="19"/>
  <c r="F1270" i="19" s="1"/>
  <c r="G953" i="19"/>
  <c r="G952" i="19"/>
  <c r="G951" i="19"/>
  <c r="G950" i="19"/>
  <c r="G949" i="19"/>
  <c r="G948" i="19"/>
  <c r="G947" i="19"/>
  <c r="G946" i="19"/>
  <c r="G945" i="19"/>
  <c r="G944" i="19"/>
  <c r="G943" i="19"/>
  <c r="G942" i="19"/>
  <c r="G941" i="19"/>
  <c r="G940" i="19"/>
  <c r="G939" i="19"/>
  <c r="G938" i="19"/>
  <c r="G937" i="19"/>
  <c r="G936" i="19"/>
  <c r="G935" i="19"/>
  <c r="G934" i="19"/>
  <c r="G933" i="19"/>
  <c r="G932" i="19"/>
  <c r="G931" i="19"/>
  <c r="G930" i="19"/>
  <c r="G929" i="19"/>
  <c r="G928" i="19"/>
  <c r="G927" i="19"/>
  <c r="G926" i="19"/>
  <c r="G925" i="19"/>
  <c r="G924" i="19"/>
  <c r="G923" i="19"/>
  <c r="G922" i="19"/>
  <c r="G921" i="19"/>
  <c r="G920" i="19"/>
  <c r="G919" i="19"/>
  <c r="G918" i="19"/>
  <c r="G917" i="19"/>
  <c r="G916" i="19"/>
  <c r="G915" i="19"/>
  <c r="G914" i="19"/>
  <c r="G913" i="19"/>
  <c r="G912" i="19"/>
  <c r="G911" i="19"/>
  <c r="G910" i="19"/>
  <c r="G909" i="19"/>
  <c r="G908" i="19"/>
  <c r="G907" i="19"/>
  <c r="G906" i="19"/>
  <c r="G905" i="19"/>
  <c r="G904" i="19"/>
  <c r="G903" i="19"/>
  <c r="G902" i="19"/>
  <c r="G901" i="19"/>
  <c r="G900" i="19"/>
  <c r="G899" i="19"/>
  <c r="G898" i="19"/>
  <c r="G897" i="19"/>
  <c r="G896" i="19"/>
  <c r="G895" i="19"/>
  <c r="G894" i="19"/>
  <c r="G893" i="19"/>
  <c r="G892" i="19"/>
  <c r="G891" i="19"/>
  <c r="G890" i="19"/>
  <c r="G889" i="19"/>
  <c r="G888" i="19"/>
  <c r="G887" i="19"/>
  <c r="G886" i="19"/>
  <c r="G885" i="19"/>
  <c r="G884" i="19"/>
  <c r="G883" i="19"/>
  <c r="G882" i="19"/>
  <c r="G881" i="19"/>
  <c r="G880" i="19"/>
  <c r="G879" i="19"/>
  <c r="G878" i="19"/>
  <c r="G877" i="19"/>
  <c r="G876" i="19"/>
  <c r="G875" i="19"/>
  <c r="G874" i="19"/>
  <c r="G873" i="19"/>
  <c r="G872" i="19"/>
  <c r="G871" i="19"/>
  <c r="G870" i="19"/>
  <c r="G869" i="19"/>
  <c r="G868" i="19"/>
  <c r="G867" i="19"/>
  <c r="F866" i="19"/>
  <c r="F1266" i="19" s="1"/>
  <c r="G865" i="19"/>
  <c r="G864" i="19"/>
  <c r="G863" i="19"/>
  <c r="G862" i="19"/>
  <c r="G861" i="19"/>
  <c r="G860" i="19"/>
  <c r="G859" i="19"/>
  <c r="G858" i="19"/>
  <c r="G857" i="19"/>
  <c r="G856" i="19"/>
  <c r="G855" i="19"/>
  <c r="G854" i="19"/>
  <c r="G853" i="19"/>
  <c r="G852" i="19"/>
  <c r="G851" i="19"/>
  <c r="G850" i="19"/>
  <c r="G849" i="19"/>
  <c r="G848" i="19"/>
  <c r="G847" i="19"/>
  <c r="G846" i="19"/>
  <c r="G845" i="19"/>
  <c r="G844" i="19"/>
  <c r="G843" i="19"/>
  <c r="G842" i="19"/>
  <c r="G841" i="19"/>
  <c r="G840" i="19"/>
  <c r="G839" i="19"/>
  <c r="G838" i="19"/>
  <c r="G837" i="19"/>
  <c r="G836" i="19"/>
  <c r="G835" i="19"/>
  <c r="G834" i="19"/>
  <c r="G833" i="19"/>
  <c r="G832" i="19"/>
  <c r="G831" i="19"/>
  <c r="G830" i="19"/>
  <c r="G829" i="19"/>
  <c r="G828" i="19"/>
  <c r="G827" i="19"/>
  <c r="G826" i="19"/>
  <c r="G825" i="19"/>
  <c r="G824" i="19"/>
  <c r="G823" i="19"/>
  <c r="G822" i="19"/>
  <c r="G821" i="19"/>
  <c r="G820" i="19"/>
  <c r="G819" i="19"/>
  <c r="G818" i="19"/>
  <c r="G817" i="19"/>
  <c r="G816" i="19"/>
  <c r="G815" i="19"/>
  <c r="G814" i="19"/>
  <c r="G813" i="19"/>
  <c r="G812" i="19"/>
  <c r="G811" i="19"/>
  <c r="G810" i="19"/>
  <c r="G809" i="19"/>
  <c r="G808" i="19"/>
  <c r="G807" i="19"/>
  <c r="G806" i="19"/>
  <c r="G805" i="19"/>
  <c r="G804" i="19"/>
  <c r="G803" i="19"/>
  <c r="G802" i="19"/>
  <c r="G801" i="19"/>
  <c r="G800" i="19"/>
  <c r="G799" i="19"/>
  <c r="G798" i="19"/>
  <c r="G797" i="19"/>
  <c r="G796" i="19"/>
  <c r="G795" i="19"/>
  <c r="G794" i="19"/>
  <c r="G793" i="19"/>
  <c r="G792" i="19"/>
  <c r="G791" i="19"/>
  <c r="G790" i="19"/>
  <c r="G789" i="19"/>
  <c r="G788" i="19"/>
  <c r="G787" i="19"/>
  <c r="G786" i="19"/>
  <c r="G785" i="19"/>
  <c r="G784" i="19"/>
  <c r="G783" i="19"/>
  <c r="G782" i="19"/>
  <c r="G781" i="19"/>
  <c r="G780" i="19"/>
  <c r="G779" i="19"/>
  <c r="G778" i="19"/>
  <c r="G777" i="19"/>
  <c r="G776" i="19"/>
  <c r="G775" i="19"/>
  <c r="G774" i="19"/>
  <c r="G773" i="19"/>
  <c r="G772" i="19"/>
  <c r="G771" i="19"/>
  <c r="G770" i="19"/>
  <c r="G769" i="19"/>
  <c r="G768" i="19"/>
  <c r="G767" i="19"/>
  <c r="G766" i="19"/>
  <c r="G765" i="19"/>
  <c r="G764" i="19"/>
  <c r="G763" i="19"/>
  <c r="G762" i="19"/>
  <c r="G761" i="19"/>
  <c r="G760" i="19"/>
  <c r="G759" i="19"/>
  <c r="G758" i="19"/>
  <c r="G757" i="19"/>
  <c r="G756" i="19"/>
  <c r="G755" i="19"/>
  <c r="G754" i="19"/>
  <c r="G753" i="19"/>
  <c r="G752" i="19"/>
  <c r="G751" i="19"/>
  <c r="G750" i="19"/>
  <c r="G749" i="19"/>
  <c r="G748" i="19"/>
  <c r="G747" i="19"/>
  <c r="G746" i="19"/>
  <c r="G745" i="19"/>
  <c r="G744" i="19"/>
  <c r="G743" i="19"/>
  <c r="G742" i="19"/>
  <c r="G741" i="19"/>
  <c r="G740" i="19"/>
  <c r="G739" i="19"/>
  <c r="G738" i="19"/>
  <c r="G737" i="19"/>
  <c r="G736" i="19"/>
  <c r="G735" i="19"/>
  <c r="G734" i="19"/>
  <c r="G733" i="19"/>
  <c r="G732" i="19"/>
  <c r="F731" i="19"/>
  <c r="F1260" i="19" s="1"/>
  <c r="G730" i="19"/>
  <c r="G729" i="19"/>
  <c r="G728" i="19"/>
  <c r="G727" i="19"/>
  <c r="G726" i="19"/>
  <c r="G725" i="19"/>
  <c r="G724" i="19"/>
  <c r="G723" i="19"/>
  <c r="G722" i="19"/>
  <c r="G721" i="19"/>
  <c r="G720" i="19"/>
  <c r="G719" i="19"/>
  <c r="G718" i="19"/>
  <c r="G717" i="19"/>
  <c r="G716" i="19"/>
  <c r="G715" i="19"/>
  <c r="G714" i="19"/>
  <c r="G713" i="19"/>
  <c r="G712" i="19"/>
  <c r="G711" i="19"/>
  <c r="G710" i="19"/>
  <c r="G709" i="19"/>
  <c r="G708" i="19"/>
  <c r="G707" i="19"/>
  <c r="G706" i="19"/>
  <c r="G705" i="19"/>
  <c r="G704" i="19"/>
  <c r="G703" i="19"/>
  <c r="G702" i="19"/>
  <c r="G701" i="19"/>
  <c r="G700" i="19"/>
  <c r="G699" i="19"/>
  <c r="G698" i="19"/>
  <c r="G697" i="19"/>
  <c r="G696" i="19"/>
  <c r="G695" i="19"/>
  <c r="G694" i="19"/>
  <c r="G693" i="19"/>
  <c r="G692" i="19"/>
  <c r="G691" i="19"/>
  <c r="G690" i="19"/>
  <c r="G689" i="19"/>
  <c r="G688" i="19"/>
  <c r="G687" i="19"/>
  <c r="G686" i="19"/>
  <c r="F685" i="19"/>
  <c r="F1258" i="19" s="1"/>
  <c r="G684" i="19"/>
  <c r="G683" i="19"/>
  <c r="G682" i="19"/>
  <c r="G681" i="19"/>
  <c r="G680" i="19"/>
  <c r="G679" i="19"/>
  <c r="G678" i="19"/>
  <c r="G677" i="19"/>
  <c r="G676" i="19"/>
  <c r="G675" i="19"/>
  <c r="G674" i="19"/>
  <c r="G673" i="19"/>
  <c r="G672" i="19"/>
  <c r="G671" i="19"/>
  <c r="G670" i="19"/>
  <c r="G669" i="19"/>
  <c r="G668" i="19"/>
  <c r="G667" i="19"/>
  <c r="G666" i="19"/>
  <c r="G665" i="19"/>
  <c r="G664" i="19"/>
  <c r="G663" i="19"/>
  <c r="G662" i="19"/>
  <c r="G661" i="19"/>
  <c r="G660" i="19"/>
  <c r="G659" i="19"/>
  <c r="G658" i="19"/>
  <c r="G657" i="19"/>
  <c r="G656" i="19"/>
  <c r="G655" i="19"/>
  <c r="G654" i="19"/>
  <c r="G653" i="19"/>
  <c r="G652" i="19"/>
  <c r="G651" i="19"/>
  <c r="G650" i="19"/>
  <c r="G649" i="19"/>
  <c r="G648" i="19"/>
  <c r="G647" i="19"/>
  <c r="G646" i="19"/>
  <c r="G645" i="19"/>
  <c r="G644" i="19"/>
  <c r="G643" i="19"/>
  <c r="G642" i="19"/>
  <c r="G641" i="19"/>
  <c r="F640" i="19"/>
  <c r="F1256" i="19" s="1"/>
  <c r="G639" i="19"/>
  <c r="G638" i="19"/>
  <c r="G637" i="19"/>
  <c r="G636" i="19"/>
  <c r="G635" i="19"/>
  <c r="G634" i="19"/>
  <c r="G633" i="19"/>
  <c r="G632" i="19"/>
  <c r="G631" i="19"/>
  <c r="G630" i="19"/>
  <c r="G629" i="19"/>
  <c r="G628" i="19"/>
  <c r="G627" i="19"/>
  <c r="G626" i="19"/>
  <c r="G625" i="19"/>
  <c r="G624" i="19"/>
  <c r="G623" i="19"/>
  <c r="G622" i="19"/>
  <c r="G621" i="19"/>
  <c r="G620" i="19"/>
  <c r="G619" i="19"/>
  <c r="G618" i="19"/>
  <c r="G617" i="19"/>
  <c r="G616" i="19"/>
  <c r="G615" i="19"/>
  <c r="G614" i="19"/>
  <c r="G613" i="19"/>
  <c r="G612" i="19"/>
  <c r="G611" i="19"/>
  <c r="G610" i="19"/>
  <c r="G609" i="19"/>
  <c r="G608" i="19"/>
  <c r="G607" i="19"/>
  <c r="G606" i="19"/>
  <c r="G605" i="19"/>
  <c r="G604" i="19"/>
  <c r="G603" i="19"/>
  <c r="G602" i="19"/>
  <c r="G601" i="19"/>
  <c r="G600" i="19"/>
  <c r="G599" i="19"/>
  <c r="G598" i="19"/>
  <c r="G597" i="19"/>
  <c r="G596" i="19"/>
  <c r="G595" i="19"/>
  <c r="F594" i="19"/>
  <c r="F1254" i="19" s="1"/>
  <c r="G593" i="19"/>
  <c r="G592" i="19"/>
  <c r="G591" i="19"/>
  <c r="G590" i="19"/>
  <c r="G589" i="19"/>
  <c r="G588" i="19"/>
  <c r="G587" i="19"/>
  <c r="G586" i="19"/>
  <c r="G585" i="19"/>
  <c r="G584" i="19"/>
  <c r="G583" i="19"/>
  <c r="G582" i="19"/>
  <c r="G581" i="19"/>
  <c r="G580" i="19"/>
  <c r="G579" i="19"/>
  <c r="G578" i="19"/>
  <c r="G577" i="19"/>
  <c r="G576" i="19"/>
  <c r="G575" i="19"/>
  <c r="G574" i="19"/>
  <c r="G573" i="19"/>
  <c r="G572" i="19"/>
  <c r="G571" i="19"/>
  <c r="G570" i="19"/>
  <c r="G569" i="19"/>
  <c r="G568" i="19"/>
  <c r="G567" i="19"/>
  <c r="G566" i="19"/>
  <c r="G565" i="19"/>
  <c r="G564" i="19"/>
  <c r="G563" i="19"/>
  <c r="G562" i="19"/>
  <c r="G561" i="19"/>
  <c r="G560" i="19"/>
  <c r="G559" i="19"/>
  <c r="G558" i="19"/>
  <c r="G557" i="19"/>
  <c r="G556" i="19"/>
  <c r="G555" i="19"/>
  <c r="G554" i="19"/>
  <c r="G553" i="19"/>
  <c r="G552" i="19"/>
  <c r="G551" i="19"/>
  <c r="G550" i="19"/>
  <c r="G549" i="19"/>
  <c r="G548" i="19"/>
  <c r="G547" i="19"/>
  <c r="G546" i="19"/>
  <c r="G545" i="19"/>
  <c r="G544" i="19"/>
  <c r="G543" i="19"/>
  <c r="G542" i="19"/>
  <c r="G541" i="19"/>
  <c r="G540" i="19"/>
  <c r="G539" i="19"/>
  <c r="G538" i="19"/>
  <c r="G537" i="19"/>
  <c r="G536" i="19"/>
  <c r="G535" i="19"/>
  <c r="G534" i="19"/>
  <c r="G533" i="19"/>
  <c r="G532" i="19"/>
  <c r="G531" i="19"/>
  <c r="G530" i="19"/>
  <c r="G529" i="19"/>
  <c r="G528" i="19"/>
  <c r="G527" i="19"/>
  <c r="G526" i="19"/>
  <c r="G525" i="19"/>
  <c r="G524" i="19"/>
  <c r="G523" i="19"/>
  <c r="G522" i="19"/>
  <c r="G521" i="19"/>
  <c r="G520" i="19"/>
  <c r="G519" i="19"/>
  <c r="G518" i="19"/>
  <c r="G517" i="19"/>
  <c r="G516" i="19"/>
  <c r="G515" i="19"/>
  <c r="G514" i="19"/>
  <c r="G513" i="19"/>
  <c r="G512" i="19"/>
  <c r="G511" i="19"/>
  <c r="G510" i="19"/>
  <c r="G509" i="19"/>
  <c r="G508" i="19"/>
  <c r="G507" i="19"/>
  <c r="G506" i="19"/>
  <c r="G505" i="19"/>
  <c r="G504" i="19"/>
  <c r="G503" i="19"/>
  <c r="F502" i="19"/>
  <c r="F1250" i="19" s="1"/>
  <c r="G501" i="19"/>
  <c r="G500" i="19"/>
  <c r="G499" i="19"/>
  <c r="G498" i="19"/>
  <c r="G497" i="19"/>
  <c r="G496" i="19"/>
  <c r="G495" i="19"/>
  <c r="G494" i="19"/>
  <c r="G493" i="19"/>
  <c r="G492" i="19"/>
  <c r="G491" i="19"/>
  <c r="G490" i="19"/>
  <c r="G489" i="19"/>
  <c r="G488" i="19"/>
  <c r="G487" i="19"/>
  <c r="G486" i="19"/>
  <c r="G485" i="19"/>
  <c r="G484" i="19"/>
  <c r="G483" i="19"/>
  <c r="G482" i="19"/>
  <c r="G481" i="19"/>
  <c r="G480" i="19"/>
  <c r="G479" i="19"/>
  <c r="G478" i="19"/>
  <c r="G477" i="19"/>
  <c r="G476" i="19"/>
  <c r="G475" i="19"/>
  <c r="G474" i="19"/>
  <c r="G473" i="19"/>
  <c r="G472" i="19"/>
  <c r="G471" i="19"/>
  <c r="G470" i="19"/>
  <c r="G469" i="19"/>
  <c r="G468" i="19"/>
  <c r="G467" i="19"/>
  <c r="G466" i="19"/>
  <c r="G465" i="19"/>
  <c r="G464" i="19"/>
  <c r="G463" i="19"/>
  <c r="G462" i="19"/>
  <c r="G461" i="19"/>
  <c r="G460" i="19"/>
  <c r="G459" i="19"/>
  <c r="G458" i="19"/>
  <c r="G457" i="19"/>
  <c r="G456" i="19"/>
  <c r="G455" i="19"/>
  <c r="G454" i="19"/>
  <c r="G453" i="19"/>
  <c r="G452" i="19"/>
  <c r="G451" i="19"/>
  <c r="G450" i="19"/>
  <c r="G449" i="19"/>
  <c r="G448" i="19"/>
  <c r="G447" i="19"/>
  <c r="G446" i="19"/>
  <c r="G445" i="19"/>
  <c r="G444" i="19"/>
  <c r="G443" i="19"/>
  <c r="G442" i="19"/>
  <c r="G441" i="19"/>
  <c r="G440" i="19"/>
  <c r="G439" i="19"/>
  <c r="G438" i="19"/>
  <c r="G437" i="19"/>
  <c r="G436" i="19"/>
  <c r="G435" i="19"/>
  <c r="G434" i="19"/>
  <c r="G433" i="19"/>
  <c r="G432" i="19"/>
  <c r="G431" i="19"/>
  <c r="G430" i="19"/>
  <c r="G429" i="19"/>
  <c r="G428" i="19"/>
  <c r="G427" i="19"/>
  <c r="G426" i="19"/>
  <c r="G425" i="19"/>
  <c r="G424" i="19"/>
  <c r="G423" i="19"/>
  <c r="G422" i="19"/>
  <c r="G421" i="19"/>
  <c r="G420" i="19"/>
  <c r="G419" i="19"/>
  <c r="G418" i="19"/>
  <c r="G417" i="19"/>
  <c r="G416" i="19"/>
  <c r="G415" i="19"/>
  <c r="G414" i="19"/>
  <c r="G413" i="19"/>
  <c r="G412" i="19"/>
  <c r="F411" i="19"/>
  <c r="F1246" i="19" s="1"/>
  <c r="G410" i="19"/>
  <c r="G409" i="19"/>
  <c r="G408" i="19"/>
  <c r="G407" i="19"/>
  <c r="G406" i="19"/>
  <c r="G405" i="19"/>
  <c r="G404" i="19"/>
  <c r="G403" i="19"/>
  <c r="G402" i="19"/>
  <c r="G401" i="19"/>
  <c r="G400" i="19"/>
  <c r="G399" i="19"/>
  <c r="G398" i="19"/>
  <c r="G397" i="19"/>
  <c r="G396" i="19"/>
  <c r="G395" i="19"/>
  <c r="G394" i="19"/>
  <c r="G393" i="19"/>
  <c r="G392" i="19"/>
  <c r="G391" i="19"/>
  <c r="G390" i="19"/>
  <c r="G389" i="19"/>
  <c r="G388" i="19"/>
  <c r="G387" i="19"/>
  <c r="G386" i="19"/>
  <c r="G385" i="19"/>
  <c r="G384" i="19"/>
  <c r="G383" i="19"/>
  <c r="G382" i="19"/>
  <c r="G381" i="19"/>
  <c r="G380" i="19"/>
  <c r="G379" i="19"/>
  <c r="G378" i="19"/>
  <c r="G377" i="19"/>
  <c r="G376" i="19"/>
  <c r="G375" i="19"/>
  <c r="G374" i="19"/>
  <c r="G373" i="19"/>
  <c r="G372" i="19"/>
  <c r="G371" i="19"/>
  <c r="G370" i="19"/>
  <c r="G369" i="19"/>
  <c r="G368" i="19"/>
  <c r="G367" i="19"/>
  <c r="G366" i="19"/>
  <c r="F365" i="19"/>
  <c r="F1244" i="19" s="1"/>
  <c r="G364" i="19"/>
  <c r="G363" i="19"/>
  <c r="G362" i="19"/>
  <c r="G361" i="19"/>
  <c r="G360" i="19"/>
  <c r="G359" i="19"/>
  <c r="G358" i="19"/>
  <c r="G357" i="19"/>
  <c r="G356" i="19"/>
  <c r="G355" i="19"/>
  <c r="G354" i="19"/>
  <c r="G353" i="19"/>
  <c r="G352" i="19"/>
  <c r="G351" i="19"/>
  <c r="G350" i="19"/>
  <c r="G349" i="19"/>
  <c r="G348" i="19"/>
  <c r="G347" i="19"/>
  <c r="G346" i="19"/>
  <c r="G345" i="19"/>
  <c r="G344" i="19"/>
  <c r="G343" i="19"/>
  <c r="G342" i="19"/>
  <c r="G341" i="19"/>
  <c r="G340" i="19"/>
  <c r="G339" i="19"/>
  <c r="G338" i="19"/>
  <c r="G337" i="19"/>
  <c r="G336" i="19"/>
  <c r="G335" i="19"/>
  <c r="G334" i="19"/>
  <c r="G333" i="19"/>
  <c r="G332" i="19"/>
  <c r="G331" i="19"/>
  <c r="G330" i="19"/>
  <c r="G329" i="19"/>
  <c r="G328" i="19"/>
  <c r="G327" i="19"/>
  <c r="G326" i="19"/>
  <c r="G325" i="19"/>
  <c r="G324" i="19"/>
  <c r="G323" i="19"/>
  <c r="G322" i="19"/>
  <c r="G321" i="19"/>
  <c r="G320" i="19"/>
  <c r="G319" i="19"/>
  <c r="G318" i="19"/>
  <c r="G317" i="19"/>
  <c r="G316" i="19"/>
  <c r="G315" i="19"/>
  <c r="G314" i="19"/>
  <c r="G313" i="19"/>
  <c r="G312" i="19"/>
  <c r="G311" i="19"/>
  <c r="G310" i="19"/>
  <c r="G309" i="19"/>
  <c r="G308" i="19"/>
  <c r="G307" i="19"/>
  <c r="G306" i="19"/>
  <c r="G305" i="19"/>
  <c r="G304" i="19"/>
  <c r="G303" i="19"/>
  <c r="G302" i="19"/>
  <c r="G301" i="19"/>
  <c r="G300" i="19"/>
  <c r="G299" i="19"/>
  <c r="G298" i="19"/>
  <c r="G297" i="19"/>
  <c r="G296" i="19"/>
  <c r="G295" i="19"/>
  <c r="G294" i="19"/>
  <c r="G293" i="19"/>
  <c r="G292" i="19"/>
  <c r="G291" i="19"/>
  <c r="G290" i="19"/>
  <c r="G289" i="19"/>
  <c r="G288" i="19"/>
  <c r="G287" i="19"/>
  <c r="G286" i="19"/>
  <c r="G285" i="19"/>
  <c r="G284" i="19"/>
  <c r="G283" i="19"/>
  <c r="G282" i="19"/>
  <c r="G281" i="19"/>
  <c r="G280" i="19"/>
  <c r="G279" i="19"/>
  <c r="G278" i="19"/>
  <c r="G277" i="19"/>
  <c r="G276" i="19"/>
  <c r="G275" i="19"/>
  <c r="G274" i="19"/>
  <c r="F273" i="19"/>
  <c r="F1240" i="19" s="1"/>
  <c r="F1277" i="19" s="1"/>
  <c r="F1281" i="19" s="1"/>
  <c r="F1323" i="19" s="1"/>
  <c r="I1324" i="19" s="1"/>
  <c r="G272" i="19"/>
  <c r="G271" i="19"/>
  <c r="G270" i="19"/>
  <c r="G269" i="19"/>
  <c r="G268" i="19"/>
  <c r="G267" i="19"/>
  <c r="G266" i="19"/>
  <c r="G265" i="19"/>
  <c r="G264" i="19"/>
  <c r="G263" i="19"/>
  <c r="G262" i="19"/>
  <c r="G261" i="19"/>
  <c r="G260" i="19"/>
  <c r="G259" i="19"/>
  <c r="G258" i="19"/>
  <c r="G257" i="19"/>
  <c r="G256" i="19"/>
  <c r="G255" i="19"/>
  <c r="G254" i="19"/>
  <c r="G253" i="19"/>
  <c r="G252" i="19"/>
  <c r="G251" i="19"/>
  <c r="G250" i="19"/>
  <c r="G249" i="19"/>
  <c r="G248" i="19"/>
  <c r="G247" i="19"/>
  <c r="G246" i="19"/>
  <c r="G245" i="19"/>
  <c r="G244" i="19"/>
  <c r="G243" i="19"/>
  <c r="G242" i="19"/>
  <c r="G241" i="19"/>
  <c r="G240" i="19"/>
  <c r="G412" i="18"/>
  <c r="F411" i="18"/>
  <c r="F1246" i="18" s="1"/>
  <c r="G410" i="18"/>
  <c r="G409" i="18"/>
  <c r="G408" i="18"/>
  <c r="G407" i="18"/>
  <c r="G406" i="18"/>
  <c r="G405" i="18"/>
  <c r="G404" i="18"/>
  <c r="G403" i="18"/>
  <c r="G402" i="18"/>
  <c r="G401" i="18"/>
  <c r="G400" i="18"/>
  <c r="G399" i="18"/>
  <c r="G398" i="18"/>
  <c r="G397" i="18"/>
  <c r="G396" i="18"/>
  <c r="G395" i="18"/>
  <c r="G394" i="18"/>
  <c r="G393" i="18"/>
  <c r="G392" i="18"/>
  <c r="G391" i="18"/>
  <c r="G390" i="18"/>
  <c r="G389" i="18"/>
  <c r="G388" i="18"/>
  <c r="G387" i="18"/>
  <c r="G386" i="18"/>
  <c r="G385" i="18"/>
  <c r="G384" i="18"/>
  <c r="G383" i="18"/>
  <c r="G382" i="18"/>
  <c r="G381" i="18"/>
  <c r="G380" i="18"/>
  <c r="G379" i="18"/>
  <c r="G378" i="18"/>
  <c r="G377" i="18"/>
  <c r="G376" i="18"/>
  <c r="G375" i="18"/>
  <c r="G374" i="18"/>
  <c r="G373" i="18"/>
  <c r="G372" i="18"/>
  <c r="G371" i="18"/>
  <c r="G370" i="18"/>
  <c r="G369" i="18"/>
  <c r="G368" i="18"/>
  <c r="G367" i="18"/>
  <c r="G366" i="18"/>
  <c r="F365" i="18"/>
  <c r="F1244" i="18" s="1"/>
  <c r="F1277" i="18" s="1"/>
  <c r="F1281" i="18" s="1"/>
  <c r="F1323" i="18" s="1"/>
  <c r="I1324" i="18" s="1"/>
  <c r="G364" i="18"/>
  <c r="G363" i="18"/>
  <c r="G362" i="18"/>
  <c r="G361" i="18"/>
  <c r="G360" i="18"/>
  <c r="G359" i="18"/>
  <c r="G358" i="18"/>
  <c r="G357" i="18"/>
  <c r="G356" i="18"/>
  <c r="G355" i="18"/>
  <c r="G354" i="18"/>
  <c r="G353" i="18"/>
  <c r="G352" i="18"/>
  <c r="G351" i="18"/>
  <c r="G350" i="18"/>
  <c r="G349" i="18"/>
  <c r="G348" i="18"/>
  <c r="G347" i="18"/>
  <c r="G346" i="18"/>
  <c r="G345" i="18"/>
  <c r="G344" i="18"/>
  <c r="G343" i="18"/>
  <c r="G342" i="18"/>
  <c r="G341" i="18"/>
  <c r="G340" i="18"/>
  <c r="G339" i="18"/>
  <c r="G338" i="18"/>
  <c r="G337" i="18"/>
  <c r="G336" i="18"/>
  <c r="G335" i="18"/>
  <c r="G334" i="18"/>
  <c r="G333" i="18"/>
  <c r="G332" i="18"/>
  <c r="G331" i="18"/>
  <c r="G330" i="18"/>
  <c r="G329" i="18"/>
  <c r="G328" i="18"/>
  <c r="G327" i="18"/>
  <c r="G326" i="18"/>
  <c r="G325" i="18"/>
  <c r="G324" i="18"/>
  <c r="G323" i="18"/>
  <c r="G322" i="18"/>
  <c r="G321" i="18"/>
  <c r="G320" i="18"/>
  <c r="G319" i="18"/>
  <c r="G318" i="18"/>
  <c r="G317" i="18"/>
  <c r="G316" i="18"/>
  <c r="G315" i="18"/>
  <c r="G314" i="18"/>
  <c r="G313" i="18"/>
  <c r="G312" i="18"/>
  <c r="G311" i="18"/>
  <c r="G310" i="18"/>
  <c r="G309" i="18"/>
  <c r="G308" i="18"/>
  <c r="G307" i="18"/>
  <c r="G306" i="18"/>
  <c r="G305" i="18"/>
  <c r="G304" i="18"/>
  <c r="G303" i="18"/>
  <c r="G302" i="18"/>
  <c r="G301" i="18"/>
  <c r="G300" i="18"/>
  <c r="G299" i="18"/>
  <c r="G298" i="18"/>
  <c r="G297" i="18"/>
  <c r="G296" i="18"/>
  <c r="G295" i="18"/>
  <c r="G294" i="18"/>
  <c r="G293" i="18"/>
  <c r="G292" i="18"/>
  <c r="G291" i="18"/>
  <c r="G290" i="18"/>
  <c r="G289" i="18"/>
  <c r="G288" i="18"/>
  <c r="G287" i="18"/>
  <c r="G286" i="18"/>
  <c r="G285" i="18"/>
  <c r="G284" i="18"/>
  <c r="G283" i="18"/>
  <c r="G282" i="18"/>
  <c r="G281" i="18"/>
  <c r="G280" i="18"/>
  <c r="G279" i="18"/>
  <c r="G278" i="18"/>
  <c r="G277" i="18"/>
  <c r="G276" i="18"/>
  <c r="G275" i="18"/>
  <c r="G274" i="18"/>
  <c r="F273" i="18"/>
  <c r="G272" i="18"/>
  <c r="G271" i="18"/>
  <c r="G270" i="18"/>
  <c r="G269" i="18"/>
  <c r="G268" i="18"/>
  <c r="G267" i="18"/>
  <c r="G266" i="18"/>
  <c r="G265" i="18"/>
  <c r="G264" i="18"/>
  <c r="G263" i="18"/>
  <c r="G262" i="18"/>
  <c r="G261" i="18"/>
  <c r="G260" i="18"/>
  <c r="G259" i="18"/>
  <c r="G258" i="18"/>
  <c r="G257" i="18"/>
  <c r="G256" i="18"/>
  <c r="G255" i="18"/>
  <c r="G254" i="18"/>
  <c r="G253" i="18"/>
  <c r="G252" i="18"/>
  <c r="G251" i="18"/>
  <c r="G250" i="18"/>
  <c r="G249" i="18"/>
  <c r="G248" i="18"/>
  <c r="G247" i="18"/>
  <c r="G246" i="18"/>
  <c r="G245" i="18"/>
  <c r="G244" i="18"/>
  <c r="G243" i="18"/>
  <c r="G242" i="18"/>
  <c r="G241" i="18"/>
  <c r="G240" i="18"/>
  <c r="F1824" i="17"/>
  <c r="F1821" i="17"/>
  <c r="F1826" i="17" s="1"/>
  <c r="F1832" i="17" s="1"/>
  <c r="F1799" i="17"/>
  <c r="F1797" i="17"/>
  <c r="F1787" i="17"/>
  <c r="F1784" i="17"/>
  <c r="F1776" i="17"/>
  <c r="F1810" i="17"/>
  <c r="F1831" i="17" s="1"/>
  <c r="F1749" i="17"/>
  <c r="F1747" i="17"/>
  <c r="F1740" i="17"/>
  <c r="F1736" i="17"/>
  <c r="F1728" i="17"/>
  <c r="F1724" i="17"/>
  <c r="F1760" i="17" s="1"/>
  <c r="F1830" i="17" s="1"/>
  <c r="F1864" i="17" s="1"/>
  <c r="F1873" i="17" s="1"/>
  <c r="F1703" i="17"/>
  <c r="F1693" i="17"/>
  <c r="F1686" i="17"/>
  <c r="F1679" i="17"/>
  <c r="F1675" i="17"/>
  <c r="F1670" i="17"/>
  <c r="F1705" i="17" s="1"/>
  <c r="F1871" i="17" s="1"/>
  <c r="F1917" i="17" s="1"/>
  <c r="F1931" i="17" s="1"/>
  <c r="F906" i="17"/>
  <c r="F923" i="17" s="1"/>
  <c r="F822" i="17"/>
  <c r="F820" i="17"/>
  <c r="F818" i="17"/>
  <c r="F854" i="17" s="1"/>
  <c r="F922" i="17" s="1"/>
  <c r="F775" i="17"/>
  <c r="C771" i="17"/>
  <c r="F771" i="17" s="1"/>
  <c r="F769" i="17"/>
  <c r="F810" i="17" s="1"/>
  <c r="F921" i="17" s="1"/>
  <c r="F719" i="17"/>
  <c r="F718" i="17"/>
  <c r="F758" i="17" s="1"/>
  <c r="F920" i="17" s="1"/>
  <c r="F678" i="17"/>
  <c r="F674" i="17"/>
  <c r="F668" i="17"/>
  <c r="F662" i="17"/>
  <c r="F706" i="17" s="1"/>
  <c r="F919" i="17" s="1"/>
  <c r="F630" i="17"/>
  <c r="F626" i="17"/>
  <c r="F622" i="17"/>
  <c r="F620" i="17"/>
  <c r="F654" i="17" s="1"/>
  <c r="F918" i="17" s="1"/>
  <c r="F590" i="17"/>
  <c r="F588" i="17"/>
  <c r="F582" i="17"/>
  <c r="F580" i="17"/>
  <c r="F575" i="17"/>
  <c r="F573" i="17"/>
  <c r="F603" i="17" s="1"/>
  <c r="F917" i="17" s="1"/>
  <c r="F552" i="17"/>
  <c r="F550" i="17"/>
  <c r="F541" i="17"/>
  <c r="F537" i="17"/>
  <c r="F533" i="17"/>
  <c r="F531" i="17"/>
  <c r="F529" i="17"/>
  <c r="F564" i="17" s="1"/>
  <c r="F916" i="17" s="1"/>
  <c r="F470" i="17"/>
  <c r="F508" i="17" s="1"/>
  <c r="F915" i="17" s="1"/>
  <c r="F445" i="17"/>
  <c r="F443" i="17"/>
  <c r="F434" i="17"/>
  <c r="F430" i="17"/>
  <c r="F422" i="17"/>
  <c r="F418" i="17"/>
  <c r="F457" i="17" s="1"/>
  <c r="F914" i="17" s="1"/>
  <c r="F392" i="17"/>
  <c r="F381" i="17"/>
  <c r="F371" i="17"/>
  <c r="F369" i="17"/>
  <c r="F394" i="17" s="1"/>
  <c r="F402" i="17" s="1"/>
  <c r="F354" i="17"/>
  <c r="F350" i="17"/>
  <c r="F346" i="17"/>
  <c r="F338" i="17"/>
  <c r="F334" i="17"/>
  <c r="F327" i="17"/>
  <c r="F316" i="17"/>
  <c r="F355" i="17" s="1"/>
  <c r="F400" i="17" s="1"/>
  <c r="F297" i="17"/>
  <c r="F289" i="17"/>
  <c r="F283" i="17"/>
  <c r="F279" i="17"/>
  <c r="F276" i="17"/>
  <c r="F272" i="17"/>
  <c r="F267" i="17"/>
  <c r="F305" i="17" s="1"/>
  <c r="F398" i="17" s="1"/>
  <c r="F404" i="17" s="1"/>
  <c r="F913" i="17" s="1"/>
  <c r="F217" i="17"/>
  <c r="F216" i="17"/>
  <c r="F253" i="17" s="1"/>
  <c r="F1928" i="17" s="1"/>
  <c r="F174" i="17"/>
  <c r="F172" i="17"/>
  <c r="F171" i="17"/>
  <c r="F170" i="17"/>
  <c r="F210" i="17" s="1"/>
  <c r="F1927" i="17" s="1"/>
  <c r="F140" i="17"/>
  <c r="F137" i="17"/>
  <c r="F135" i="17"/>
  <c r="F131" i="17"/>
  <c r="F130" i="17"/>
  <c r="F113" i="17"/>
  <c r="F112" i="17"/>
  <c r="F110" i="17"/>
  <c r="F109" i="17"/>
  <c r="F107" i="17"/>
  <c r="F106" i="17"/>
  <c r="F104" i="17"/>
  <c r="F102" i="17"/>
  <c r="F100" i="17"/>
  <c r="F123" i="17" s="1"/>
  <c r="F1925" i="17" s="1"/>
  <c r="F53" i="17"/>
  <c r="F51" i="17"/>
  <c r="F49" i="17"/>
  <c r="F94" i="17" s="1"/>
  <c r="F1924" i="17" s="1"/>
  <c r="F1067" i="16"/>
  <c r="F1063" i="16"/>
  <c r="F1061" i="16"/>
  <c r="F1048" i="16"/>
  <c r="F1047" i="16"/>
  <c r="F1046" i="16"/>
  <c r="F1045" i="16"/>
  <c r="F1040" i="16"/>
  <c r="F1038" i="16"/>
  <c r="F1036" i="16"/>
  <c r="F1082" i="16" s="1"/>
  <c r="F1130" i="16" s="1"/>
  <c r="F1011" i="16"/>
  <c r="F1008" i="16"/>
  <c r="F1005" i="16"/>
  <c r="F1002" i="16"/>
  <c r="F994" i="16"/>
  <c r="F993" i="16"/>
  <c r="F992" i="16"/>
  <c r="F991" i="16"/>
  <c r="F987" i="16"/>
  <c r="F986" i="16"/>
  <c r="F985" i="16"/>
  <c r="F984" i="16"/>
  <c r="F1028" i="16" s="1"/>
  <c r="F1128" i="16" s="1"/>
  <c r="F972" i="16"/>
  <c r="F962" i="16"/>
  <c r="F961" i="16"/>
  <c r="F958" i="16"/>
  <c r="F956" i="16"/>
  <c r="F952" i="16"/>
  <c r="F950" i="16"/>
  <c r="F933" i="16"/>
  <c r="F976" i="16" s="1"/>
  <c r="F1126" i="16" s="1"/>
  <c r="F1133" i="16" s="1"/>
  <c r="F1190" i="16" s="1"/>
  <c r="F728" i="16"/>
  <c r="F763" i="16" s="1"/>
  <c r="F1188" i="16"/>
  <c r="F695" i="16"/>
  <c r="F694" i="16"/>
  <c r="F693" i="16"/>
  <c r="F691" i="16"/>
  <c r="F689" i="16"/>
  <c r="F685" i="16"/>
  <c r="F684" i="16"/>
  <c r="F681" i="16"/>
  <c r="F721" i="16" s="1"/>
  <c r="F1187" i="16" s="1"/>
  <c r="F638" i="16"/>
  <c r="F636" i="16"/>
  <c r="F634" i="16"/>
  <c r="F675" i="16" s="1"/>
  <c r="F1186" i="16" s="1"/>
  <c r="F601" i="16"/>
  <c r="F599" i="16"/>
  <c r="F594" i="16"/>
  <c r="F592" i="16"/>
  <c r="F585" i="16"/>
  <c r="F583" i="16"/>
  <c r="F581" i="16"/>
  <c r="F580" i="16"/>
  <c r="F623" i="16" s="1"/>
  <c r="F1185" i="16" s="1"/>
  <c r="F546" i="16"/>
  <c r="F545" i="16"/>
  <c r="F544" i="16"/>
  <c r="F543" i="16"/>
  <c r="F539" i="16"/>
  <c r="F536" i="16"/>
  <c r="F535" i="16"/>
  <c r="F534" i="16"/>
  <c r="F573" i="16" s="1"/>
  <c r="F1184" i="16" s="1"/>
  <c r="F502" i="16"/>
  <c r="F500" i="16"/>
  <c r="F498" i="16"/>
  <c r="F494" i="16"/>
  <c r="F492" i="16"/>
  <c r="F490" i="16"/>
  <c r="F449" i="16"/>
  <c r="F443" i="16"/>
  <c r="F441" i="16"/>
  <c r="F439" i="16"/>
  <c r="F416" i="16"/>
  <c r="F411" i="16"/>
  <c r="F330" i="16"/>
  <c r="F328" i="16"/>
  <c r="F326" i="16"/>
  <c r="F323" i="16"/>
  <c r="F321" i="16"/>
  <c r="F318" i="16"/>
  <c r="F316" i="16"/>
  <c r="F313" i="16"/>
  <c r="F311" i="16"/>
  <c r="F310" i="16"/>
  <c r="F309" i="16"/>
  <c r="F339" i="16" s="1"/>
  <c r="F372" i="16" s="1"/>
  <c r="E135" i="16"/>
  <c r="E130" i="16"/>
  <c r="F93" i="16"/>
  <c r="F89" i="16"/>
  <c r="F84" i="16"/>
  <c r="F99" i="16" s="1"/>
  <c r="F107" i="16" s="1"/>
  <c r="F63" i="16"/>
  <c r="F62" i="16"/>
  <c r="F61" i="16"/>
  <c r="F58" i="16"/>
  <c r="F56" i="16"/>
  <c r="F55" i="16"/>
  <c r="F53" i="16"/>
  <c r="F51" i="16"/>
  <c r="F50" i="16"/>
  <c r="F49" i="16"/>
  <c r="F47" i="16"/>
  <c r="F46" i="16"/>
  <c r="F45" i="16"/>
  <c r="F44" i="16"/>
  <c r="F42" i="16"/>
  <c r="F80" i="16" s="1"/>
  <c r="F105" i="16" s="1"/>
  <c r="F34" i="16"/>
  <c r="F30" i="16"/>
  <c r="F28" i="16"/>
  <c r="F24" i="16"/>
  <c r="F21" i="16"/>
  <c r="F17" i="16"/>
  <c r="F13" i="16"/>
  <c r="F12" i="16"/>
  <c r="F11" i="16"/>
  <c r="F10" i="16"/>
  <c r="F9" i="16"/>
  <c r="F35" i="16" s="1"/>
  <c r="F103" i="16" s="1"/>
  <c r="F122" i="16" s="1"/>
  <c r="F1176" i="16" s="1"/>
  <c r="F526" i="16" l="1"/>
  <c r="F1183" i="16" s="1"/>
  <c r="F481" i="16"/>
  <c r="F1182" i="16" s="1"/>
  <c r="E131" i="16"/>
  <c r="E180" i="16"/>
  <c r="E136" i="16"/>
  <c r="E186" i="16"/>
  <c r="F924" i="17"/>
  <c r="F955" i="17" s="1"/>
  <c r="F1929" i="17" s="1"/>
  <c r="F166" i="17"/>
  <c r="F1937" i="17"/>
  <c r="F210" i="7"/>
  <c r="F919" i="7" s="1"/>
  <c r="G273" i="19"/>
  <c r="G365" i="19"/>
  <c r="G411" i="19"/>
  <c r="G502" i="19"/>
  <c r="G594" i="19"/>
  <c r="G640" i="19"/>
  <c r="G685" i="19"/>
  <c r="G731" i="19"/>
  <c r="G866" i="19"/>
  <c r="G954" i="19"/>
  <c r="G1092" i="19"/>
  <c r="G1184" i="19"/>
  <c r="G273" i="18"/>
  <c r="G365" i="18"/>
  <c r="G411" i="18"/>
  <c r="F131" i="16"/>
  <c r="F136" i="16"/>
  <c r="F130" i="16"/>
  <c r="F135" i="16"/>
  <c r="F827" i="7"/>
  <c r="F826" i="7"/>
  <c r="F825" i="7"/>
  <c r="F824" i="7"/>
  <c r="F819" i="7"/>
  <c r="F817" i="7"/>
  <c r="F862" i="7" s="1"/>
  <c r="F904" i="7" s="1"/>
  <c r="F791" i="7"/>
  <c r="F788" i="7"/>
  <c r="F785" i="7"/>
  <c r="F782" i="7"/>
  <c r="F775" i="7"/>
  <c r="F774" i="7"/>
  <c r="F773" i="7"/>
  <c r="F772" i="7"/>
  <c r="F768" i="7"/>
  <c r="F767" i="7"/>
  <c r="F766" i="7"/>
  <c r="F765" i="7"/>
  <c r="F809" i="7" s="1"/>
  <c r="F902" i="7" s="1"/>
  <c r="F753" i="7"/>
  <c r="F743" i="7"/>
  <c r="F742" i="7"/>
  <c r="F739" i="7"/>
  <c r="F737" i="7"/>
  <c r="F733" i="7"/>
  <c r="F731" i="7"/>
  <c r="F714" i="7"/>
  <c r="F758" i="7" s="1"/>
  <c r="F900" i="7" s="1"/>
  <c r="F911" i="7" s="1"/>
  <c r="F639" i="7"/>
  <c r="F636" i="7"/>
  <c r="F635" i="7"/>
  <c r="F634" i="7"/>
  <c r="F633" i="7"/>
  <c r="F631" i="7"/>
  <c r="F629" i="7"/>
  <c r="F625" i="7"/>
  <c r="F645" i="7" s="1"/>
  <c r="F669" i="7" s="1"/>
  <c r="F592" i="7"/>
  <c r="F590" i="7"/>
  <c r="F620" i="7" s="1"/>
  <c r="F667" i="7"/>
  <c r="F560" i="7"/>
  <c r="F559" i="7"/>
  <c r="F558" i="7"/>
  <c r="F556" i="7"/>
  <c r="F555" i="7"/>
  <c r="F554" i="7"/>
  <c r="F552" i="7"/>
  <c r="F551" i="7"/>
  <c r="F550" i="7"/>
  <c r="F586" i="7" s="1"/>
  <c r="F665" i="7" s="1"/>
  <c r="F708" i="7" s="1"/>
  <c r="F927" i="7" s="1"/>
  <c r="F507" i="7"/>
  <c r="F505" i="7"/>
  <c r="F502" i="7"/>
  <c r="F540" i="7" s="1"/>
  <c r="F926" i="7" s="1"/>
  <c r="F461" i="7"/>
  <c r="F459" i="7"/>
  <c r="F496" i="7"/>
  <c r="F925" i="7" s="1"/>
  <c r="F413" i="7"/>
  <c r="F411" i="7"/>
  <c r="F406" i="7"/>
  <c r="F404" i="7"/>
  <c r="F446" i="7"/>
  <c r="F924" i="7" s="1"/>
  <c r="F363" i="7"/>
  <c r="F362" i="7"/>
  <c r="F358" i="7"/>
  <c r="F356" i="7"/>
  <c r="F355" i="7"/>
  <c r="F393" i="7" s="1"/>
  <c r="F923" i="7" s="1"/>
  <c r="F315" i="7"/>
  <c r="F313" i="7"/>
  <c r="F349" i="7" s="1"/>
  <c r="F922" i="7" s="1"/>
  <c r="F268" i="7"/>
  <c r="F266" i="7"/>
  <c r="F262" i="7"/>
  <c r="F305" i="7" s="1"/>
  <c r="F921" i="7" s="1"/>
  <c r="F238" i="7"/>
  <c r="F233" i="7"/>
  <c r="F229" i="7"/>
  <c r="F225" i="7"/>
  <c r="E141" i="7"/>
  <c r="E142" i="7" s="1"/>
  <c r="F142" i="7" s="1"/>
  <c r="E135" i="7"/>
  <c r="E136" i="7" s="1"/>
  <c r="E219" i="7" s="1"/>
  <c r="F219" i="7" s="1"/>
  <c r="F255" i="7" s="1"/>
  <c r="F920" i="7" s="1"/>
  <c r="F93" i="7"/>
  <c r="F89" i="7"/>
  <c r="F95" i="7"/>
  <c r="F103" i="7" s="1"/>
  <c r="F64" i="7"/>
  <c r="F63" i="7"/>
  <c r="F62" i="7"/>
  <c r="F56" i="7"/>
  <c r="F54" i="7"/>
  <c r="F52" i="7"/>
  <c r="F51" i="7"/>
  <c r="F50" i="7"/>
  <c r="F48" i="7"/>
  <c r="F47" i="7"/>
  <c r="F46" i="7"/>
  <c r="F45" i="7"/>
  <c r="F43" i="7"/>
  <c r="F82" i="7" s="1"/>
  <c r="F101" i="7" s="1"/>
  <c r="F34" i="7"/>
  <c r="F30" i="7"/>
  <c r="F28" i="7"/>
  <c r="F24" i="7"/>
  <c r="F21" i="7"/>
  <c r="F17" i="7"/>
  <c r="F13" i="7"/>
  <c r="F12" i="7"/>
  <c r="F11" i="7"/>
  <c r="F10" i="7"/>
  <c r="F9" i="7"/>
  <c r="F35" i="7"/>
  <c r="F99" i="7" s="1"/>
  <c r="F127" i="7" s="1"/>
  <c r="F917" i="7" s="1"/>
  <c r="I1209" i="15"/>
  <c r="G1209" i="15"/>
  <c r="G1208" i="15"/>
  <c r="G1207" i="15"/>
  <c r="G1206" i="15"/>
  <c r="G1205" i="15"/>
  <c r="G1204" i="15"/>
  <c r="G1203" i="15"/>
  <c r="G1202" i="15"/>
  <c r="G1201" i="15"/>
  <c r="G1200" i="15"/>
  <c r="G1199" i="15"/>
  <c r="G1198" i="15"/>
  <c r="G1197" i="15"/>
  <c r="G1196" i="15"/>
  <c r="G1195" i="15"/>
  <c r="G1194" i="15"/>
  <c r="G1193" i="15"/>
  <c r="G1192" i="15"/>
  <c r="G1191" i="15"/>
  <c r="G1190" i="15"/>
  <c r="G1189" i="15"/>
  <c r="G1188" i="15"/>
  <c r="G1187" i="15"/>
  <c r="G1186" i="15"/>
  <c r="G1185" i="15"/>
  <c r="F1184" i="15"/>
  <c r="F1285" i="15" s="1"/>
  <c r="G1183" i="15"/>
  <c r="G1182" i="15"/>
  <c r="G1181" i="15"/>
  <c r="G1180" i="15"/>
  <c r="G1179" i="15"/>
  <c r="G1178" i="15"/>
  <c r="G1177" i="15"/>
  <c r="G1176" i="15"/>
  <c r="G1175" i="15"/>
  <c r="G1174" i="15"/>
  <c r="G1173" i="15"/>
  <c r="G1172" i="15"/>
  <c r="G1171" i="15"/>
  <c r="G1170" i="15"/>
  <c r="G1169" i="15"/>
  <c r="G1168" i="15"/>
  <c r="G1167" i="15"/>
  <c r="G1166" i="15"/>
  <c r="G1165" i="15"/>
  <c r="G1164" i="15"/>
  <c r="G1163" i="15"/>
  <c r="G1162" i="15"/>
  <c r="G1161" i="15"/>
  <c r="G1160" i="15"/>
  <c r="G1159" i="15"/>
  <c r="G1158" i="15"/>
  <c r="G1157" i="15"/>
  <c r="G1156" i="15"/>
  <c r="G1155" i="15"/>
  <c r="G1154" i="15"/>
  <c r="G1153" i="15"/>
  <c r="G1152" i="15"/>
  <c r="G1151" i="15"/>
  <c r="G1150" i="15"/>
  <c r="G1149" i="15"/>
  <c r="G1148" i="15"/>
  <c r="G1147" i="15"/>
  <c r="G1146" i="15"/>
  <c r="G1145" i="15"/>
  <c r="G1144" i="15"/>
  <c r="G1143" i="15"/>
  <c r="G1142" i="15"/>
  <c r="G1141" i="15"/>
  <c r="G1140" i="15"/>
  <c r="G1139" i="15"/>
  <c r="G1138" i="15"/>
  <c r="G1137" i="15"/>
  <c r="G1136" i="15"/>
  <c r="G1135" i="15"/>
  <c r="G1134" i="15"/>
  <c r="G1133" i="15"/>
  <c r="G1132" i="15"/>
  <c r="G1131" i="15"/>
  <c r="G1130" i="15"/>
  <c r="G1129" i="15"/>
  <c r="G1128" i="15"/>
  <c r="G1127" i="15"/>
  <c r="G1126" i="15"/>
  <c r="G1125" i="15"/>
  <c r="G1124" i="15"/>
  <c r="G1123" i="15"/>
  <c r="G1122" i="15"/>
  <c r="G1121" i="15"/>
  <c r="G1120" i="15"/>
  <c r="G1119" i="15"/>
  <c r="G1118" i="15"/>
  <c r="G1117" i="15"/>
  <c r="G1116" i="15"/>
  <c r="G1115" i="15"/>
  <c r="G1114" i="15"/>
  <c r="G1113" i="15"/>
  <c r="G1112" i="15"/>
  <c r="G1111" i="15"/>
  <c r="G1110" i="15"/>
  <c r="G1109" i="15"/>
  <c r="G1108" i="15"/>
  <c r="G1107" i="15"/>
  <c r="G1106" i="15"/>
  <c r="G1105" i="15"/>
  <c r="G1104" i="15"/>
  <c r="G1103" i="15"/>
  <c r="G1102" i="15"/>
  <c r="G1101" i="15"/>
  <c r="G1100" i="15"/>
  <c r="G1099" i="15"/>
  <c r="G1098" i="15"/>
  <c r="G1097" i="15"/>
  <c r="G1096" i="15"/>
  <c r="G1095" i="15"/>
  <c r="G1094" i="15"/>
  <c r="G1093" i="15"/>
  <c r="F1092" i="15"/>
  <c r="F1276" i="15" s="1"/>
  <c r="G1091" i="15"/>
  <c r="G1090" i="15"/>
  <c r="G1089" i="15"/>
  <c r="G1088" i="15"/>
  <c r="G1087" i="15"/>
  <c r="G1086" i="15"/>
  <c r="G1085" i="15"/>
  <c r="G1084" i="15"/>
  <c r="G1083" i="15"/>
  <c r="G1082" i="15"/>
  <c r="G1081" i="15"/>
  <c r="G1080" i="15"/>
  <c r="G1079" i="15"/>
  <c r="G1078" i="15"/>
  <c r="G1077" i="15"/>
  <c r="G1076" i="15"/>
  <c r="G1075" i="15"/>
  <c r="G1074" i="15"/>
  <c r="G1073" i="15"/>
  <c r="G1072" i="15"/>
  <c r="G1071" i="15"/>
  <c r="G1070" i="15"/>
  <c r="G1069" i="15"/>
  <c r="G1068" i="15"/>
  <c r="G1067" i="15"/>
  <c r="G1066" i="15"/>
  <c r="G1065" i="15"/>
  <c r="G1064" i="15"/>
  <c r="G1063" i="15"/>
  <c r="G1062" i="15"/>
  <c r="G1061" i="15"/>
  <c r="G1060" i="15"/>
  <c r="G1059" i="15"/>
  <c r="G1058" i="15"/>
  <c r="G1057" i="15"/>
  <c r="G1056" i="15"/>
  <c r="G1055" i="15"/>
  <c r="G1054" i="15"/>
  <c r="G1053" i="15"/>
  <c r="G1052" i="15"/>
  <c r="G1051" i="15"/>
  <c r="G1050" i="15"/>
  <c r="G1049" i="15"/>
  <c r="G1048" i="15"/>
  <c r="G1047" i="15"/>
  <c r="G1046" i="15"/>
  <c r="G1045" i="15"/>
  <c r="G1044" i="15"/>
  <c r="G1043" i="15"/>
  <c r="G1042" i="15"/>
  <c r="G1041" i="15"/>
  <c r="G1040" i="15"/>
  <c r="G1039" i="15"/>
  <c r="G1038" i="15"/>
  <c r="G1037" i="15"/>
  <c r="G1036" i="15"/>
  <c r="G1035" i="15"/>
  <c r="G1034" i="15"/>
  <c r="G1033" i="15"/>
  <c r="G1032" i="15"/>
  <c r="G1031" i="15"/>
  <c r="G1030" i="15"/>
  <c r="G1029" i="15"/>
  <c r="G1028" i="15"/>
  <c r="G1027" i="15"/>
  <c r="G1026" i="15"/>
  <c r="G1025" i="15"/>
  <c r="G1024" i="15"/>
  <c r="G1023" i="15"/>
  <c r="G1022" i="15"/>
  <c r="G1021" i="15"/>
  <c r="G1020" i="15"/>
  <c r="G1019" i="15"/>
  <c r="G1018" i="15"/>
  <c r="G1017" i="15"/>
  <c r="G1016" i="15"/>
  <c r="G1015" i="15"/>
  <c r="G1014" i="15"/>
  <c r="G1013" i="15"/>
  <c r="G1012" i="15"/>
  <c r="G1011" i="15"/>
  <c r="G1010" i="15"/>
  <c r="G1009" i="15"/>
  <c r="G1008" i="15"/>
  <c r="G1007" i="15"/>
  <c r="G1006" i="15"/>
  <c r="G1005" i="15"/>
  <c r="G1004" i="15"/>
  <c r="G1003" i="15"/>
  <c r="G1002" i="15"/>
  <c r="G1001" i="15"/>
  <c r="G1000" i="15"/>
  <c r="G999" i="15"/>
  <c r="G998" i="15"/>
  <c r="G997" i="15"/>
  <c r="G996" i="15"/>
  <c r="G995" i="15"/>
  <c r="G994" i="15"/>
  <c r="G993" i="15"/>
  <c r="G992" i="15"/>
  <c r="G991" i="15"/>
  <c r="G990" i="15"/>
  <c r="G989" i="15"/>
  <c r="G988" i="15"/>
  <c r="G987" i="15"/>
  <c r="G986" i="15"/>
  <c r="G985" i="15"/>
  <c r="G984" i="15"/>
  <c r="G983" i="15"/>
  <c r="G982" i="15"/>
  <c r="G981" i="15"/>
  <c r="G980" i="15"/>
  <c r="G979" i="15"/>
  <c r="G978" i="15"/>
  <c r="G977" i="15"/>
  <c r="G976" i="15"/>
  <c r="G975" i="15"/>
  <c r="G974" i="15"/>
  <c r="G973" i="15"/>
  <c r="G972" i="15"/>
  <c r="G971" i="15"/>
  <c r="G970" i="15"/>
  <c r="G969" i="15"/>
  <c r="G968" i="15"/>
  <c r="G967" i="15"/>
  <c r="G966" i="15"/>
  <c r="G965" i="15"/>
  <c r="G964" i="15"/>
  <c r="G963" i="15"/>
  <c r="G962" i="15"/>
  <c r="G961" i="15"/>
  <c r="G960" i="15"/>
  <c r="G959" i="15"/>
  <c r="G958" i="15"/>
  <c r="G957" i="15"/>
  <c r="G956" i="15"/>
  <c r="G955" i="15"/>
  <c r="F954" i="15"/>
  <c r="F1270" i="15" s="1"/>
  <c r="G953" i="15"/>
  <c r="G952" i="15"/>
  <c r="G951" i="15"/>
  <c r="G950" i="15"/>
  <c r="G949" i="15"/>
  <c r="G948" i="15"/>
  <c r="G947" i="15"/>
  <c r="G946" i="15"/>
  <c r="G945" i="15"/>
  <c r="G944" i="15"/>
  <c r="G943" i="15"/>
  <c r="G942" i="15"/>
  <c r="G941" i="15"/>
  <c r="G940" i="15"/>
  <c r="G939" i="15"/>
  <c r="G938" i="15"/>
  <c r="G937" i="15"/>
  <c r="G936" i="15"/>
  <c r="G935" i="15"/>
  <c r="G934" i="15"/>
  <c r="G933" i="15"/>
  <c r="G932" i="15"/>
  <c r="G931" i="15"/>
  <c r="G930" i="15"/>
  <c r="G929" i="15"/>
  <c r="G928" i="15"/>
  <c r="G927" i="15"/>
  <c r="G926" i="15"/>
  <c r="G925" i="15"/>
  <c r="G924" i="15"/>
  <c r="G923" i="15"/>
  <c r="G922" i="15"/>
  <c r="G921" i="15"/>
  <c r="G920" i="15"/>
  <c r="G919" i="15"/>
  <c r="G918" i="15"/>
  <c r="G917" i="15"/>
  <c r="G916" i="15"/>
  <c r="G915" i="15"/>
  <c r="G914" i="15"/>
  <c r="G913" i="15"/>
  <c r="G912" i="15"/>
  <c r="G911" i="15"/>
  <c r="G910" i="15"/>
  <c r="G909" i="15"/>
  <c r="G908" i="15"/>
  <c r="G907" i="15"/>
  <c r="G906" i="15"/>
  <c r="G905" i="15"/>
  <c r="G904" i="15"/>
  <c r="G903" i="15"/>
  <c r="G902" i="15"/>
  <c r="G901" i="15"/>
  <c r="G900" i="15"/>
  <c r="G899" i="15"/>
  <c r="G898" i="15"/>
  <c r="G897" i="15"/>
  <c r="G896" i="15"/>
  <c r="G895" i="15"/>
  <c r="G894" i="15"/>
  <c r="G893" i="15"/>
  <c r="G892" i="15"/>
  <c r="G891" i="15"/>
  <c r="G890" i="15"/>
  <c r="G889" i="15"/>
  <c r="G888" i="15"/>
  <c r="G887" i="15"/>
  <c r="G886" i="15"/>
  <c r="G885" i="15"/>
  <c r="G884" i="15"/>
  <c r="G883" i="15"/>
  <c r="G882" i="15"/>
  <c r="G881" i="15"/>
  <c r="G880" i="15"/>
  <c r="G879" i="15"/>
  <c r="G878" i="15"/>
  <c r="G877" i="15"/>
  <c r="G876" i="15"/>
  <c r="G875" i="15"/>
  <c r="G874" i="15"/>
  <c r="G873" i="15"/>
  <c r="G872" i="15"/>
  <c r="G871" i="15"/>
  <c r="G870" i="15"/>
  <c r="G869" i="15"/>
  <c r="G868" i="15"/>
  <c r="G867" i="15"/>
  <c r="F1266" i="15"/>
  <c r="G865" i="15"/>
  <c r="G864" i="15"/>
  <c r="G863" i="15"/>
  <c r="G862" i="15"/>
  <c r="G861" i="15"/>
  <c r="G860" i="15"/>
  <c r="G859" i="15"/>
  <c r="G858" i="15"/>
  <c r="G857" i="15"/>
  <c r="G856" i="15"/>
  <c r="G855" i="15"/>
  <c r="G854" i="15"/>
  <c r="G853" i="15"/>
  <c r="G852" i="15"/>
  <c r="G851" i="15"/>
  <c r="G850" i="15"/>
  <c r="G849" i="15"/>
  <c r="G848" i="15"/>
  <c r="G847" i="15"/>
  <c r="G846" i="15"/>
  <c r="G845" i="15"/>
  <c r="G844" i="15"/>
  <c r="G843" i="15"/>
  <c r="G842" i="15"/>
  <c r="G841" i="15"/>
  <c r="G840" i="15"/>
  <c r="G839" i="15"/>
  <c r="G838" i="15"/>
  <c r="G837" i="15"/>
  <c r="G836" i="15"/>
  <c r="G835" i="15"/>
  <c r="G834" i="15"/>
  <c r="G833" i="15"/>
  <c r="G832" i="15"/>
  <c r="G831" i="15"/>
  <c r="G830" i="15"/>
  <c r="G829" i="15"/>
  <c r="G828" i="15"/>
  <c r="G827" i="15"/>
  <c r="G826" i="15"/>
  <c r="G825" i="15"/>
  <c r="G824" i="15"/>
  <c r="G823" i="15"/>
  <c r="G822" i="15"/>
  <c r="G821" i="15"/>
  <c r="G820" i="15"/>
  <c r="G819" i="15"/>
  <c r="G818" i="15"/>
  <c r="G817" i="15"/>
  <c r="G816" i="15"/>
  <c r="G815" i="15"/>
  <c r="G814" i="15"/>
  <c r="G813" i="15"/>
  <c r="G812" i="15"/>
  <c r="G811" i="15"/>
  <c r="G810" i="15"/>
  <c r="G809" i="15"/>
  <c r="G808" i="15"/>
  <c r="G807" i="15"/>
  <c r="G806" i="15"/>
  <c r="G805" i="15"/>
  <c r="G804" i="15"/>
  <c r="G803" i="15"/>
  <c r="G802" i="15"/>
  <c r="G801" i="15"/>
  <c r="G800" i="15"/>
  <c r="G799" i="15"/>
  <c r="G798" i="15"/>
  <c r="G797" i="15"/>
  <c r="G796" i="15"/>
  <c r="G795" i="15"/>
  <c r="G794" i="15"/>
  <c r="G793" i="15"/>
  <c r="G792" i="15"/>
  <c r="G791" i="15"/>
  <c r="G790" i="15"/>
  <c r="G789" i="15"/>
  <c r="G788" i="15"/>
  <c r="G787" i="15"/>
  <c r="G786" i="15"/>
  <c r="G785" i="15"/>
  <c r="G784" i="15"/>
  <c r="G783" i="15"/>
  <c r="G782" i="15"/>
  <c r="G781" i="15"/>
  <c r="G780" i="15"/>
  <c r="G779" i="15"/>
  <c r="G778" i="15"/>
  <c r="G777" i="15"/>
  <c r="G776" i="15"/>
  <c r="G775" i="15"/>
  <c r="G774" i="15"/>
  <c r="G773" i="15"/>
  <c r="G772" i="15"/>
  <c r="G771" i="15"/>
  <c r="G770" i="15"/>
  <c r="G769" i="15"/>
  <c r="G768" i="15"/>
  <c r="G767" i="15"/>
  <c r="G766" i="15"/>
  <c r="G765" i="15"/>
  <c r="G764" i="15"/>
  <c r="G763" i="15"/>
  <c r="G762" i="15"/>
  <c r="G761" i="15"/>
  <c r="G760" i="15"/>
  <c r="G759" i="15"/>
  <c r="G758" i="15"/>
  <c r="G757" i="15"/>
  <c r="G756" i="15"/>
  <c r="G755" i="15"/>
  <c r="G754" i="15"/>
  <c r="G753" i="15"/>
  <c r="G752" i="15"/>
  <c r="G751" i="15"/>
  <c r="G750" i="15"/>
  <c r="G749" i="15"/>
  <c r="G748" i="15"/>
  <c r="G747" i="15"/>
  <c r="G746" i="15"/>
  <c r="G745" i="15"/>
  <c r="G744" i="15"/>
  <c r="G743" i="15"/>
  <c r="G742" i="15"/>
  <c r="G741" i="15"/>
  <c r="G740" i="15"/>
  <c r="G739" i="15"/>
  <c r="G738" i="15"/>
  <c r="G737" i="15"/>
  <c r="G736" i="15"/>
  <c r="G735" i="15"/>
  <c r="G734" i="15"/>
  <c r="G733" i="15"/>
  <c r="G732" i="15"/>
  <c r="F731" i="15"/>
  <c r="F1260" i="15" s="1"/>
  <c r="G730" i="15"/>
  <c r="G729" i="15"/>
  <c r="G728" i="15"/>
  <c r="G727" i="15"/>
  <c r="G726" i="15"/>
  <c r="G725" i="15"/>
  <c r="G724" i="15"/>
  <c r="G723" i="15"/>
  <c r="G722" i="15"/>
  <c r="G721" i="15"/>
  <c r="G720" i="15"/>
  <c r="G719" i="15"/>
  <c r="G718" i="15"/>
  <c r="G717" i="15"/>
  <c r="G716" i="15"/>
  <c r="G715" i="15"/>
  <c r="G714" i="15"/>
  <c r="G713" i="15"/>
  <c r="G712" i="15"/>
  <c r="G711" i="15"/>
  <c r="G710" i="15"/>
  <c r="G709" i="15"/>
  <c r="G708" i="15"/>
  <c r="G707" i="15"/>
  <c r="G706" i="15"/>
  <c r="G705" i="15"/>
  <c r="G704" i="15"/>
  <c r="G703" i="15"/>
  <c r="G702" i="15"/>
  <c r="G701" i="15"/>
  <c r="G700" i="15"/>
  <c r="G699" i="15"/>
  <c r="G698" i="15"/>
  <c r="G697" i="15"/>
  <c r="G696" i="15"/>
  <c r="G695" i="15"/>
  <c r="G694" i="15"/>
  <c r="G693" i="15"/>
  <c r="G692" i="15"/>
  <c r="G691" i="15"/>
  <c r="G690" i="15"/>
  <c r="G689" i="15"/>
  <c r="G688" i="15"/>
  <c r="G687" i="15"/>
  <c r="G686" i="15"/>
  <c r="F685" i="15"/>
  <c r="F1258" i="15" s="1"/>
  <c r="G684" i="15"/>
  <c r="G683" i="15"/>
  <c r="G682" i="15"/>
  <c r="G681" i="15"/>
  <c r="G680" i="15"/>
  <c r="G679" i="15"/>
  <c r="G678" i="15"/>
  <c r="G677" i="15"/>
  <c r="G676" i="15"/>
  <c r="G675" i="15"/>
  <c r="G674" i="15"/>
  <c r="G673" i="15"/>
  <c r="G672" i="15"/>
  <c r="G671" i="15"/>
  <c r="G670" i="15"/>
  <c r="G669" i="15"/>
  <c r="G668" i="15"/>
  <c r="G667" i="15"/>
  <c r="G666" i="15"/>
  <c r="G665" i="15"/>
  <c r="G664" i="15"/>
  <c r="G663" i="15"/>
  <c r="G662" i="15"/>
  <c r="G661" i="15"/>
  <c r="G660" i="15"/>
  <c r="G659" i="15"/>
  <c r="G658" i="15"/>
  <c r="G657" i="15"/>
  <c r="G656" i="15"/>
  <c r="G655" i="15"/>
  <c r="G654" i="15"/>
  <c r="G653" i="15"/>
  <c r="G652" i="15"/>
  <c r="G651" i="15"/>
  <c r="G650" i="15"/>
  <c r="G649" i="15"/>
  <c r="G648" i="15"/>
  <c r="G647" i="15"/>
  <c r="G646" i="15"/>
  <c r="G645" i="15"/>
  <c r="G644" i="15"/>
  <c r="G643" i="15"/>
  <c r="G642" i="15"/>
  <c r="G641" i="15"/>
  <c r="F640" i="15"/>
  <c r="F1256" i="15" s="1"/>
  <c r="G639" i="15"/>
  <c r="G638" i="15"/>
  <c r="G637" i="15"/>
  <c r="G636" i="15"/>
  <c r="G635" i="15"/>
  <c r="G634" i="15"/>
  <c r="G633" i="15"/>
  <c r="G632" i="15"/>
  <c r="G631" i="15"/>
  <c r="G630" i="15"/>
  <c r="G629" i="15"/>
  <c r="G628" i="15"/>
  <c r="G627" i="15"/>
  <c r="G626" i="15"/>
  <c r="G625" i="15"/>
  <c r="G624" i="15"/>
  <c r="G623" i="15"/>
  <c r="G622" i="15"/>
  <c r="G621" i="15"/>
  <c r="G620" i="15"/>
  <c r="G619" i="15"/>
  <c r="G618" i="15"/>
  <c r="G617" i="15"/>
  <c r="G616" i="15"/>
  <c r="G615" i="15"/>
  <c r="G614" i="15"/>
  <c r="G613" i="15"/>
  <c r="G612" i="15"/>
  <c r="G611" i="15"/>
  <c r="G610" i="15"/>
  <c r="G609" i="15"/>
  <c r="G608" i="15"/>
  <c r="G607" i="15"/>
  <c r="G606" i="15"/>
  <c r="G605" i="15"/>
  <c r="G604" i="15"/>
  <c r="G603" i="15"/>
  <c r="G602" i="15"/>
  <c r="G601" i="15"/>
  <c r="G600" i="15"/>
  <c r="G599" i="15"/>
  <c r="G598" i="15"/>
  <c r="G597" i="15"/>
  <c r="G596" i="15"/>
  <c r="G595" i="15"/>
  <c r="F594" i="15"/>
  <c r="F1254" i="15" s="1"/>
  <c r="G593" i="15"/>
  <c r="G592" i="15"/>
  <c r="G591" i="15"/>
  <c r="G590" i="15"/>
  <c r="G589" i="15"/>
  <c r="G588" i="15"/>
  <c r="G587" i="15"/>
  <c r="G586" i="15"/>
  <c r="G585" i="15"/>
  <c r="G584" i="15"/>
  <c r="G583" i="15"/>
  <c r="G582" i="15"/>
  <c r="G581" i="15"/>
  <c r="G580" i="15"/>
  <c r="G579" i="15"/>
  <c r="G578" i="15"/>
  <c r="G577" i="15"/>
  <c r="G576" i="15"/>
  <c r="G575" i="15"/>
  <c r="G574" i="15"/>
  <c r="G573" i="15"/>
  <c r="G572" i="15"/>
  <c r="G571" i="15"/>
  <c r="G570" i="15"/>
  <c r="G569" i="15"/>
  <c r="G568" i="15"/>
  <c r="G567" i="15"/>
  <c r="G566" i="15"/>
  <c r="G565" i="15"/>
  <c r="G564" i="15"/>
  <c r="G563" i="15"/>
  <c r="G562" i="15"/>
  <c r="G561" i="15"/>
  <c r="G560" i="15"/>
  <c r="G559" i="15"/>
  <c r="G558" i="15"/>
  <c r="G557" i="15"/>
  <c r="G556" i="15"/>
  <c r="G555" i="15"/>
  <c r="G554" i="15"/>
  <c r="G553" i="15"/>
  <c r="G552" i="15"/>
  <c r="G551" i="15"/>
  <c r="G550" i="15"/>
  <c r="G549" i="15"/>
  <c r="G548" i="15"/>
  <c r="G547" i="15"/>
  <c r="G546" i="15"/>
  <c r="G545" i="15"/>
  <c r="G544" i="15"/>
  <c r="G543" i="15"/>
  <c r="G542" i="15"/>
  <c r="G541" i="15"/>
  <c r="G540" i="15"/>
  <c r="G539" i="15"/>
  <c r="G538" i="15"/>
  <c r="G537" i="15"/>
  <c r="G536" i="15"/>
  <c r="G535" i="15"/>
  <c r="G534" i="15"/>
  <c r="G533" i="15"/>
  <c r="G532" i="15"/>
  <c r="G531" i="15"/>
  <c r="G530" i="15"/>
  <c r="G529" i="15"/>
  <c r="G528" i="15"/>
  <c r="G527" i="15"/>
  <c r="G526" i="15"/>
  <c r="G525" i="15"/>
  <c r="G524" i="15"/>
  <c r="G523" i="15"/>
  <c r="G522" i="15"/>
  <c r="G521" i="15"/>
  <c r="G520" i="15"/>
  <c r="G519" i="15"/>
  <c r="G518" i="15"/>
  <c r="G517" i="15"/>
  <c r="G516" i="15"/>
  <c r="G515" i="15"/>
  <c r="G514" i="15"/>
  <c r="G513" i="15"/>
  <c r="G512" i="15"/>
  <c r="G511" i="15"/>
  <c r="G510" i="15"/>
  <c r="G509" i="15"/>
  <c r="G508" i="15"/>
  <c r="G507" i="15"/>
  <c r="G506" i="15"/>
  <c r="G505" i="15"/>
  <c r="G504" i="15"/>
  <c r="G503" i="15"/>
  <c r="F502" i="15"/>
  <c r="F1250" i="15" s="1"/>
  <c r="G501" i="15"/>
  <c r="G500" i="15"/>
  <c r="G499" i="15"/>
  <c r="G498" i="15"/>
  <c r="G497" i="15"/>
  <c r="G496" i="15"/>
  <c r="G495" i="15"/>
  <c r="G494" i="15"/>
  <c r="G493" i="15"/>
  <c r="G492" i="15"/>
  <c r="G491" i="15"/>
  <c r="G490" i="15"/>
  <c r="G489" i="15"/>
  <c r="G488" i="15"/>
  <c r="G487" i="15"/>
  <c r="G486" i="15"/>
  <c r="G485" i="15"/>
  <c r="G484" i="15"/>
  <c r="G483" i="15"/>
  <c r="G482" i="15"/>
  <c r="G481" i="15"/>
  <c r="G480" i="15"/>
  <c r="G479" i="15"/>
  <c r="G478" i="15"/>
  <c r="G477" i="15"/>
  <c r="G476" i="15"/>
  <c r="G475" i="15"/>
  <c r="G474" i="15"/>
  <c r="G473" i="15"/>
  <c r="G472" i="15"/>
  <c r="G471" i="15"/>
  <c r="G470" i="15"/>
  <c r="G469" i="15"/>
  <c r="G468" i="15"/>
  <c r="G467" i="15"/>
  <c r="G466" i="15"/>
  <c r="G465" i="15"/>
  <c r="G464" i="15"/>
  <c r="G463" i="15"/>
  <c r="G462" i="15"/>
  <c r="G461" i="15"/>
  <c r="G460" i="15"/>
  <c r="G459" i="15"/>
  <c r="G458" i="15"/>
  <c r="G457" i="15"/>
  <c r="G456" i="15"/>
  <c r="G455" i="15"/>
  <c r="G454" i="15"/>
  <c r="G453" i="15"/>
  <c r="G452" i="15"/>
  <c r="G451" i="15"/>
  <c r="G450" i="15"/>
  <c r="G449" i="15"/>
  <c r="G448" i="15"/>
  <c r="G447" i="15"/>
  <c r="G446" i="15"/>
  <c r="G445" i="15"/>
  <c r="G444" i="15"/>
  <c r="G443" i="15"/>
  <c r="G442" i="15"/>
  <c r="G441" i="15"/>
  <c r="G440" i="15"/>
  <c r="G439" i="15"/>
  <c r="G438" i="15"/>
  <c r="G437" i="15"/>
  <c r="G436" i="15"/>
  <c r="G435" i="15"/>
  <c r="G434" i="15"/>
  <c r="G433" i="15"/>
  <c r="G432" i="15"/>
  <c r="G431" i="15"/>
  <c r="G430" i="15"/>
  <c r="G429" i="15"/>
  <c r="G428" i="15"/>
  <c r="G427" i="15"/>
  <c r="G426" i="15"/>
  <c r="G425" i="15"/>
  <c r="G424" i="15"/>
  <c r="G423" i="15"/>
  <c r="G422" i="15"/>
  <c r="G421" i="15"/>
  <c r="G420" i="15"/>
  <c r="G419" i="15"/>
  <c r="G418" i="15"/>
  <c r="G417" i="15"/>
  <c r="G416" i="15"/>
  <c r="G415" i="15"/>
  <c r="G414" i="15"/>
  <c r="G413" i="15"/>
  <c r="G412" i="15"/>
  <c r="F411" i="15"/>
  <c r="F1246" i="15" s="1"/>
  <c r="G410" i="15"/>
  <c r="G409" i="15"/>
  <c r="G408" i="15"/>
  <c r="G407" i="15"/>
  <c r="G406" i="15"/>
  <c r="G405" i="15"/>
  <c r="G404" i="15"/>
  <c r="G403" i="15"/>
  <c r="G402" i="15"/>
  <c r="G401" i="15"/>
  <c r="G400" i="15"/>
  <c r="G399" i="15"/>
  <c r="G398" i="15"/>
  <c r="G397" i="15"/>
  <c r="G396" i="15"/>
  <c r="G395" i="15"/>
  <c r="G394" i="15"/>
  <c r="G393" i="15"/>
  <c r="G392" i="15"/>
  <c r="G391" i="15"/>
  <c r="G390" i="15"/>
  <c r="G389" i="15"/>
  <c r="G388" i="15"/>
  <c r="G387" i="15"/>
  <c r="G386" i="15"/>
  <c r="G385" i="15"/>
  <c r="G384" i="15"/>
  <c r="G383" i="15"/>
  <c r="G382" i="15"/>
  <c r="G381" i="15"/>
  <c r="G380" i="15"/>
  <c r="G379" i="15"/>
  <c r="G378" i="15"/>
  <c r="G377" i="15"/>
  <c r="G376" i="15"/>
  <c r="G375" i="15"/>
  <c r="G374" i="15"/>
  <c r="G373" i="15"/>
  <c r="G372" i="15"/>
  <c r="G371" i="15"/>
  <c r="G370" i="15"/>
  <c r="G369" i="15"/>
  <c r="G368" i="15"/>
  <c r="G367" i="15"/>
  <c r="G366" i="15"/>
  <c r="F365" i="15"/>
  <c r="F1244" i="15" s="1"/>
  <c r="G364" i="15"/>
  <c r="G363" i="15"/>
  <c r="G362" i="15"/>
  <c r="G361" i="15"/>
  <c r="G360" i="15"/>
  <c r="G359" i="15"/>
  <c r="G358" i="15"/>
  <c r="G357" i="15"/>
  <c r="G356" i="15"/>
  <c r="G355" i="15"/>
  <c r="G354" i="15"/>
  <c r="G353" i="15"/>
  <c r="G352" i="15"/>
  <c r="G351" i="15"/>
  <c r="G350" i="15"/>
  <c r="G349" i="15"/>
  <c r="G348" i="15"/>
  <c r="G347" i="15"/>
  <c r="G346" i="15"/>
  <c r="G345" i="15"/>
  <c r="G344" i="15"/>
  <c r="G343" i="15"/>
  <c r="G342" i="15"/>
  <c r="G341" i="15"/>
  <c r="G340" i="15"/>
  <c r="G339" i="15"/>
  <c r="G338" i="15"/>
  <c r="G337" i="15"/>
  <c r="G336" i="15"/>
  <c r="G335" i="15"/>
  <c r="G334" i="15"/>
  <c r="G333" i="15"/>
  <c r="G332" i="15"/>
  <c r="G331" i="15"/>
  <c r="G330" i="15"/>
  <c r="G329" i="15"/>
  <c r="G328" i="15"/>
  <c r="G327" i="15"/>
  <c r="G326" i="15"/>
  <c r="G325" i="15"/>
  <c r="G324" i="15"/>
  <c r="G323" i="15"/>
  <c r="G322" i="15"/>
  <c r="G321" i="15"/>
  <c r="G320" i="15"/>
  <c r="G319" i="15"/>
  <c r="G318" i="15"/>
  <c r="G317" i="15"/>
  <c r="G316" i="15"/>
  <c r="G315" i="15"/>
  <c r="G314" i="15"/>
  <c r="G313" i="15"/>
  <c r="G312" i="15"/>
  <c r="G311" i="15"/>
  <c r="G310" i="15"/>
  <c r="G309" i="15"/>
  <c r="G308" i="15"/>
  <c r="G307" i="15"/>
  <c r="G306" i="15"/>
  <c r="G305" i="15"/>
  <c r="G304" i="15"/>
  <c r="G303" i="15"/>
  <c r="G302" i="15"/>
  <c r="G301" i="15"/>
  <c r="G300" i="15"/>
  <c r="G299" i="15"/>
  <c r="G298" i="15"/>
  <c r="G297" i="15"/>
  <c r="G296" i="15"/>
  <c r="G295" i="15"/>
  <c r="G294" i="15"/>
  <c r="G293" i="15"/>
  <c r="G292" i="15"/>
  <c r="G291" i="15"/>
  <c r="G290" i="15"/>
  <c r="G289" i="15"/>
  <c r="G288" i="15"/>
  <c r="G287" i="15"/>
  <c r="G286" i="15"/>
  <c r="G285" i="15"/>
  <c r="G284" i="15"/>
  <c r="G283" i="15"/>
  <c r="G282" i="15"/>
  <c r="G281" i="15"/>
  <c r="G280" i="15"/>
  <c r="G279" i="15"/>
  <c r="G278" i="15"/>
  <c r="G277" i="15"/>
  <c r="G276" i="15"/>
  <c r="G275" i="15"/>
  <c r="G274" i="15"/>
  <c r="F273" i="15"/>
  <c r="F1240" i="15" s="1"/>
  <c r="F1277" i="15" s="1"/>
  <c r="F1281" i="15" s="1"/>
  <c r="F1323" i="15" s="1"/>
  <c r="F934" i="7" s="1"/>
  <c r="G272" i="15"/>
  <c r="G271" i="15"/>
  <c r="G270" i="15"/>
  <c r="G269" i="15"/>
  <c r="G268" i="15"/>
  <c r="G267" i="15"/>
  <c r="G266" i="15"/>
  <c r="G265" i="15"/>
  <c r="G264" i="15"/>
  <c r="G263" i="15"/>
  <c r="G262" i="15"/>
  <c r="G261" i="15"/>
  <c r="G260" i="15"/>
  <c r="G259" i="15"/>
  <c r="G258" i="15"/>
  <c r="G257" i="15"/>
  <c r="G256" i="15"/>
  <c r="G255" i="15"/>
  <c r="G254" i="15"/>
  <c r="G253" i="15"/>
  <c r="G252" i="15"/>
  <c r="G251" i="15"/>
  <c r="G250" i="15"/>
  <c r="G249" i="15"/>
  <c r="G248" i="15"/>
  <c r="G247" i="15"/>
  <c r="G246" i="15"/>
  <c r="G245" i="15"/>
  <c r="G244" i="15"/>
  <c r="G243" i="15"/>
  <c r="G242" i="15"/>
  <c r="G241" i="15"/>
  <c r="G240" i="15"/>
  <c r="F186" i="16" l="1"/>
  <c r="E229" i="16"/>
  <c r="E222" i="16"/>
  <c r="F180" i="16"/>
  <c r="F213" i="16" s="1"/>
  <c r="F1178" i="16" s="1"/>
  <c r="F1926" i="17"/>
  <c r="F1933" i="17" s="1"/>
  <c r="F1939" i="17" s="1"/>
  <c r="F1944" i="17" s="1"/>
  <c r="F928" i="7"/>
  <c r="I1324" i="15"/>
  <c r="G273" i="15"/>
  <c r="G365" i="15"/>
  <c r="G411" i="15"/>
  <c r="G502" i="15"/>
  <c r="G594" i="15"/>
  <c r="G640" i="15"/>
  <c r="G685" i="15"/>
  <c r="G731" i="15"/>
  <c r="G866" i="15"/>
  <c r="G954" i="15"/>
  <c r="G1092" i="15"/>
  <c r="G1184" i="15"/>
  <c r="F136" i="7"/>
  <c r="F141" i="7"/>
  <c r="F144" i="7"/>
  <c r="F135" i="7"/>
  <c r="F140" i="7"/>
  <c r="F222" i="16" l="1"/>
  <c r="E345" i="16"/>
  <c r="E350" i="16"/>
  <c r="E231" i="16"/>
  <c r="F229" i="16"/>
  <c r="F1946" i="17"/>
  <c r="F1966" i="17"/>
  <c r="F139" i="16"/>
  <c r="F169" i="16" s="1"/>
  <c r="F1177" i="16" s="1"/>
  <c r="E233" i="16" l="1"/>
  <c r="F233" i="16" s="1"/>
  <c r="F231" i="16"/>
  <c r="E403" i="16"/>
  <c r="F350" i="16"/>
  <c r="E352" i="16"/>
  <c r="F352" i="16" s="1"/>
  <c r="E351" i="16"/>
  <c r="F351" i="16" s="1"/>
  <c r="E397" i="16"/>
  <c r="F397" i="16" s="1"/>
  <c r="F345" i="16"/>
  <c r="E346" i="16"/>
  <c r="F346" i="16" s="1"/>
  <c r="F256" i="16"/>
  <c r="F281" i="16" s="1"/>
  <c r="F297" i="16" s="1"/>
  <c r="F1179" i="16" s="1"/>
  <c r="F145" i="7"/>
  <c r="F174" i="7" s="1"/>
  <c r="F918" i="7" s="1"/>
  <c r="F930" i="7" s="1"/>
  <c r="F368" i="16" l="1"/>
  <c r="F375" i="16" s="1"/>
  <c r="F386" i="16" s="1"/>
  <c r="F1180" i="16" s="1"/>
  <c r="E407" i="16"/>
  <c r="F407" i="16" s="1"/>
  <c r="F403" i="16"/>
  <c r="F430" i="16" s="1"/>
  <c r="F1181" i="16" s="1"/>
  <c r="F936" i="7"/>
  <c r="F1192" i="16" l="1"/>
  <c r="F1197" i="16" s="1"/>
  <c r="F1202" i="16" s="1"/>
  <c r="F1204" i="16" s="1"/>
  <c r="F1212" i="16" s="1"/>
  <c r="F941" i="7"/>
  <c r="F944" i="7" s="1"/>
  <c r="F946" i="7" l="1"/>
  <c r="F954" i="7" s="1"/>
</calcChain>
</file>

<file path=xl/sharedStrings.xml><?xml version="1.0" encoding="utf-8"?>
<sst xmlns="http://schemas.openxmlformats.org/spreadsheetml/2006/main" count="7128" uniqueCount="1986">
  <si>
    <t xml:space="preserve">QTY </t>
  </si>
  <si>
    <t xml:space="preserve"> </t>
  </si>
  <si>
    <t>A</t>
  </si>
  <si>
    <t>B</t>
  </si>
  <si>
    <t>C</t>
  </si>
  <si>
    <t>D</t>
  </si>
  <si>
    <t>E</t>
  </si>
  <si>
    <t>F</t>
  </si>
  <si>
    <t>G</t>
  </si>
  <si>
    <t>H</t>
  </si>
  <si>
    <t>J</t>
  </si>
  <si>
    <t>K</t>
  </si>
  <si>
    <t>L</t>
  </si>
  <si>
    <t>ELEMENT NO. 1 SUBSTRUCTURE</t>
  </si>
  <si>
    <t>(ALL PROVISIONAL)</t>
  </si>
  <si>
    <t>Site preparation</t>
  </si>
  <si>
    <t>Excavation and earthwork</t>
  </si>
  <si>
    <t>Excavation: normal soil:</t>
  </si>
  <si>
    <t>Topsoil for preservation; average depth 150mm</t>
  </si>
  <si>
    <t>Pits for column bases; maximum depth 4.00mm starting from stripped level.</t>
  </si>
  <si>
    <t>Foundation trench; which exceeding 0.30m; maximum depth not exceeding 2.00mm starting from stripped level.</t>
  </si>
  <si>
    <t>Disposal of excavated materials:</t>
  </si>
  <si>
    <t xml:space="preserve">Offsite </t>
  </si>
  <si>
    <t xml:space="preserve">Filling </t>
  </si>
  <si>
    <t>Backfill around foundations with material arising from excavations; average thickness exceeding 0.25m</t>
  </si>
  <si>
    <t>Surface treatment:</t>
  </si>
  <si>
    <t>Pesticides; “Dieldrex 20” anti-termite solution; apply to excavated surfaces.</t>
  </si>
  <si>
    <t>Filling:</t>
  </si>
  <si>
    <t>Hardcore to make up levels; thickness exceeding 250mm; stone granite; compacted in layers not exceeding 150mm thick.</t>
  </si>
  <si>
    <t>Approved laterite filling to make up levels; thickness 245mm; laterite obtained off site; compacted to 95% B.S. compaction.</t>
  </si>
  <si>
    <t>Damp proofing:</t>
  </si>
  <si>
    <t>Damp proofing; horizontal; single layer 0.26mm polythene sheet; laid on unblended hardcore to receive concrete.</t>
  </si>
  <si>
    <r>
      <t>m</t>
    </r>
    <r>
      <rPr>
        <vertAlign val="superscript"/>
        <sz val="12"/>
        <color theme="1"/>
        <rFont val="Times New Roman"/>
        <family val="1"/>
      </rPr>
      <t>2</t>
    </r>
  </si>
  <si>
    <r>
      <t>m</t>
    </r>
    <r>
      <rPr>
        <vertAlign val="superscript"/>
        <sz val="12"/>
        <color theme="1"/>
        <rFont val="Times New Roman"/>
        <family val="1"/>
      </rPr>
      <t>3</t>
    </r>
  </si>
  <si>
    <t>M</t>
  </si>
  <si>
    <t>N</t>
  </si>
  <si>
    <t>P</t>
  </si>
  <si>
    <t>Q</t>
  </si>
  <si>
    <t>SUBSTRUCTURE (CONT’D)</t>
  </si>
  <si>
    <t>Concrete Work</t>
  </si>
  <si>
    <t>In situ concrete</t>
  </si>
  <si>
    <t>Plain; grade 10:</t>
  </si>
  <si>
    <t>Beds as blinding; thickness not exceeding 100mm</t>
  </si>
  <si>
    <t>Plain: grade 15:</t>
  </si>
  <si>
    <t>Beds; poured against unblended hardcore; thickness 100-150mm.</t>
  </si>
  <si>
    <t>Foundation; thickness; 150-300mm</t>
  </si>
  <si>
    <t xml:space="preserve">Ramp </t>
  </si>
  <si>
    <t>Step</t>
  </si>
  <si>
    <t>Reinforced; grade 25:</t>
  </si>
  <si>
    <t xml:space="preserve">Column bases; thickness; 150-300mm </t>
  </si>
  <si>
    <t>Reinforcement for in-situ concrete; Reinforcement to BS 4449 (Provisional) Bars; high yield steel</t>
  </si>
  <si>
    <t xml:space="preserve">10mm diameter; in links and stirrups </t>
  </si>
  <si>
    <t>Bars; high yield steel</t>
  </si>
  <si>
    <t>16mm diameter; straight and bent.</t>
  </si>
  <si>
    <r>
      <t>Fabric reference A142; to BS4483; weighing 2.22t/m</t>
    </r>
    <r>
      <rPr>
        <vertAlign val="superscript"/>
        <sz val="12"/>
        <color theme="1"/>
        <rFont val="Times New Roman"/>
        <family val="1"/>
      </rPr>
      <t>2</t>
    </r>
    <r>
      <rPr>
        <sz val="12"/>
        <color theme="1"/>
        <rFont val="Times New Roman"/>
        <family val="1"/>
      </rPr>
      <t>; with 300mm laps on all sides; in concrete ground slab.</t>
    </r>
  </si>
  <si>
    <t>Formwork; Sawn:</t>
  </si>
  <si>
    <t>Foundation and beds</t>
  </si>
  <si>
    <t>Edges of bed; not exceeding 250mm high.</t>
  </si>
  <si>
    <t>Sides of column; square and rectangular in shape.</t>
  </si>
  <si>
    <t xml:space="preserve">kg </t>
  </si>
  <si>
    <t>kg</t>
  </si>
  <si>
    <t>m</t>
  </si>
  <si>
    <t>Edges of steps; not exceeding 250mm high.</t>
  </si>
  <si>
    <t xml:space="preserve">Blockwork </t>
  </si>
  <si>
    <t>Hollow sandcrete blockwork; normal size 450 x 225mm high; laid stretcher bond with cement and sand (1:3) mortar; cavities filled solid with plain in-situ concrete grade 20; foundation;</t>
  </si>
  <si>
    <t>225mm thick.</t>
  </si>
  <si>
    <r>
      <t>Form 25mm expansion joint between 150mm floor bed and fill with celotex or similar equal and other approved non-porous and compressible compound.</t>
    </r>
    <r>
      <rPr>
        <i/>
        <u/>
        <sz val="12"/>
        <color theme="1"/>
        <rFont val="Times New Roman"/>
        <family val="1"/>
      </rPr>
      <t xml:space="preserve"> </t>
    </r>
  </si>
  <si>
    <t>Additional works:</t>
  </si>
  <si>
    <t>sum</t>
  </si>
  <si>
    <t>Concrete work</t>
  </si>
  <si>
    <t>In-situ concrete</t>
  </si>
  <si>
    <t>Isolated columns</t>
  </si>
  <si>
    <t>Beams</t>
  </si>
  <si>
    <t xml:space="preserve">Reinforcement for in situ concrete: </t>
  </si>
  <si>
    <t>Reinforcement to BS 4449 (Provisional)</t>
  </si>
  <si>
    <t xml:space="preserve">Bars; high yield steel </t>
  </si>
  <si>
    <t>12mm diameter; straight and bent.</t>
  </si>
  <si>
    <t>Reinforced; grade 20:</t>
  </si>
  <si>
    <t>nr</t>
  </si>
  <si>
    <t>COLLECTION</t>
  </si>
  <si>
    <t>10mm diameter; in links and stirrups</t>
  </si>
  <si>
    <t>12mm diameter; straight and bent</t>
  </si>
  <si>
    <t>ROOF (CONT’D)</t>
  </si>
  <si>
    <t>Fabricated; weldable steel; BS 4360; grade 43C, welded fabrication and bolted site connection in accordance with BS 449 Part 2</t>
  </si>
  <si>
    <t xml:space="preserve">Fittings, Connections, Fixings and anchorages </t>
  </si>
  <si>
    <t>Painting</t>
  </si>
  <si>
    <t>Aluminium Roof Covering</t>
  </si>
  <si>
    <t>Corrugated roofing sheet:</t>
  </si>
  <si>
    <t>Roofing accessories: plain sheet:</t>
  </si>
  <si>
    <t>Gutter flashing; 300mm girth fixed in accordance with the manufacturer’s details</t>
  </si>
  <si>
    <t>ROOF DRAIN PIPEWORK</t>
  </si>
  <si>
    <t>Supply, deliver and install in trench/wall/column the following waste uPVC pipes complete with jointing materials and socket to BS4515 (PANAR OR SIMILAR APPROVED)</t>
  </si>
  <si>
    <t>100mm diameter (provisional)</t>
  </si>
  <si>
    <t xml:space="preserve">uPVC Elbow </t>
  </si>
  <si>
    <t xml:space="preserve">100mm diameter </t>
  </si>
  <si>
    <t>PVC Tees</t>
  </si>
  <si>
    <t>100nn diameter PVC sockets</t>
  </si>
  <si>
    <t>Beams; isolated as lintels</t>
  </si>
  <si>
    <t>Reinforcement for in situ concrete;</t>
  </si>
  <si>
    <t>Bars; round mild steel</t>
  </si>
  <si>
    <t>Formwork; Sawn;</t>
  </si>
  <si>
    <t xml:space="preserve">Sides and soffits of lintels </t>
  </si>
  <si>
    <t>Block work</t>
  </si>
  <si>
    <t>225mm thick</t>
  </si>
  <si>
    <t>item</t>
  </si>
  <si>
    <t xml:space="preserve">Doors </t>
  </si>
  <si>
    <t xml:space="preserve">nr </t>
  </si>
  <si>
    <t>Window Burglary Proofing</t>
  </si>
  <si>
    <t>Well designed burglar proofing to opening; designed with 6mm thick flat bar in hexagonal shape and framed with 25 x 3mm thick steel flat bar steel; cast into blockwork; finished with calcium plumbate primer and gloss paint</t>
  </si>
  <si>
    <t>In situ finishings</t>
  </si>
  <si>
    <t>Render; cement and sand (1:6) 15mm thick as specified; finished fair and smooth</t>
  </si>
  <si>
    <t>Walls; over 300mm wide</t>
  </si>
  <si>
    <t xml:space="preserve"> Internally including narrow width </t>
  </si>
  <si>
    <t xml:space="preserve">Externally including narrow width </t>
  </si>
  <si>
    <t>Parapet wall</t>
  </si>
  <si>
    <t>Walls; screeded backing; 12mm thick; over 300mm wide</t>
  </si>
  <si>
    <t xml:space="preserve">To receive ceramic tiles </t>
  </si>
  <si>
    <t>Tile, Slab and Block Finishings</t>
  </si>
  <si>
    <t>Walls</t>
  </si>
  <si>
    <t>To receive ceramic tiles; internally and externally.</t>
  </si>
  <si>
    <t>Skirting; 100mm high.</t>
  </si>
  <si>
    <t>Render; cement and sand (1:6) 15mm thick; as specified; finish fair and smooth;</t>
  </si>
  <si>
    <t>Painting render; prime and apply two full finishing coats of emulsion paint (DULUX);</t>
  </si>
  <si>
    <t>General surfaces; over 300mm girth</t>
  </si>
  <si>
    <t>Walls; internally</t>
  </si>
  <si>
    <t>Painting render; prime and apply one full finishing coat of textured paint (DULUX);</t>
  </si>
  <si>
    <t>Walls; externally</t>
  </si>
  <si>
    <t>Soffits;</t>
  </si>
  <si>
    <t>POP rendering on soffit; Suspended slabs.</t>
  </si>
  <si>
    <t>Staircase areas;</t>
  </si>
  <si>
    <t>Soffits of landings</t>
  </si>
  <si>
    <t>Sloping soffits of staircase</t>
  </si>
  <si>
    <t>String; not exceeding 325mm girth</t>
  </si>
  <si>
    <t>Metal Work</t>
  </si>
  <si>
    <t>Primed with red oxide and finished with two coats of gloss paint</t>
  </si>
  <si>
    <t>Gallery  Steel balustrades;</t>
  </si>
  <si>
    <t>Stainless Steel Hand railing:</t>
  </si>
  <si>
    <r>
      <t>50mm diameter stainless steel pipe handrail on 50mm diameter pipe baluster with 25mm diameter pipe vertical and horizontal member patterned to suit and other ends cast into block or concrete work.</t>
    </r>
    <r>
      <rPr>
        <i/>
        <u/>
        <sz val="12"/>
        <color theme="1"/>
        <rFont val="Times New Roman"/>
        <family val="1"/>
      </rPr>
      <t xml:space="preserve">  </t>
    </r>
  </si>
  <si>
    <t>Piped Supply Systems Installations;</t>
  </si>
  <si>
    <t>WATER SUPPLY</t>
  </si>
  <si>
    <t>Supply, deliver and install in trench the following soil and waste uPVC pipes complete with jointing materials and socket to BS4515 (PANAR OR SIMILAR (APPROVED)</t>
  </si>
  <si>
    <t>25mm diameter</t>
  </si>
  <si>
    <t xml:space="preserve">19mm diameter </t>
  </si>
  <si>
    <t>uPVC Elbow</t>
  </si>
  <si>
    <t>100mm diameter</t>
  </si>
  <si>
    <t xml:space="preserve">50mm diameter </t>
  </si>
  <si>
    <t xml:space="preserve">uPVC Tees </t>
  </si>
  <si>
    <t>PLUMBING INSTALLATIONS (CONT’D)</t>
  </si>
  <si>
    <t xml:space="preserve">25 x 25 x 19mm diameter </t>
  </si>
  <si>
    <t xml:space="preserve">19 x 19 x 13mm diameter </t>
  </si>
  <si>
    <t>Flexible connectors</t>
  </si>
  <si>
    <t>13mm nominal size; 400mm long</t>
  </si>
  <si>
    <t>Stop Cock</t>
  </si>
  <si>
    <t>13mm diameter</t>
  </si>
  <si>
    <t>Floor Drain (uPVC)</t>
  </si>
  <si>
    <t>SOIL AND WASTE PIPEWORK</t>
  </si>
  <si>
    <t>uPVC “TEE” branches</t>
  </si>
  <si>
    <t xml:space="preserve">50 x 50 x 50mm diameter </t>
  </si>
  <si>
    <t xml:space="preserve">Vent Cowls (uPVC) </t>
  </si>
  <si>
    <t>Excavate trench for the underground soil and waste pipes not exceeding 800mm deep, 500mm wide including back fill and disposal of spoil as directed on site.</t>
  </si>
  <si>
    <t>Trench for pipes</t>
  </si>
  <si>
    <t>Fire Extinguishers</t>
  </si>
  <si>
    <t>ABC Dry Chemical Powder (DCP) fire extinguishers of 9kg capacity filled with Monoammonium phosphate and Ammonium soleplate; with a discharge time of 15secs and range of 7m, complete with indicator discharge hose and wall hook cylinder. Finish- RED</t>
  </si>
  <si>
    <t>FIRE FIGHTING SYSTEMS</t>
  </si>
  <si>
    <t>Supply and deliver to site the following items complete with all necessary installation and operational accessories.</t>
  </si>
  <si>
    <t>Fire Hose Reel;</t>
  </si>
  <si>
    <t>Compact recessed cabinet swinging type Fire Hose Reel complete with 30m hose, nozzles all necessary installation and operational accessories (SRI or approved equal. To be approved by the Engineer)</t>
  </si>
  <si>
    <t>Allow for Fire Hose Reels system accessories air relief valves, gate valves, pressure gauge etc and all installation and operational accessories.</t>
  </si>
  <si>
    <r>
      <t>All ventilation equipments shall be of standard specifications and of high quality, durable and fitted with all safety devices for effective operation and conform to Services Engineers drawings.</t>
    </r>
    <r>
      <rPr>
        <sz val="12"/>
        <color theme="1"/>
        <rFont val="Times New Roman"/>
        <family val="1"/>
      </rPr>
      <t xml:space="preserve"> </t>
    </r>
  </si>
  <si>
    <t>Sanitary fittings:</t>
  </si>
  <si>
    <t>Close coupled; vitreous china with plastic seat; comprising 9 litre cistern, ball valve, flush pipe, pan and all brackets; connection to drain</t>
  </si>
  <si>
    <t>Wash hand basin; vitreous china; complete with chromium plated waste; overflow with chain and plastic plug; including taps and trap;</t>
  </si>
  <si>
    <t>560 x 430mm; white; steel bracket; bedded in mastic; with pedestal stand. (Twyford or equal approved).</t>
  </si>
  <si>
    <t>Urinal bowl with top inlet concealed hangers; automatic flushing; cutting and pinning brackets to wall and fixing pipe clips and pointing around end with white cement;</t>
  </si>
  <si>
    <t>Hand drier.</t>
  </si>
  <si>
    <t>Mirrors;</t>
  </si>
  <si>
    <t>Mirrors; 600 x 450mm high; 6mm silvered float glass; with 4nr; 5mm diameter holes drilled and arrissed smooth; fixing to wall with and including 4nr; 8mm galvanized screws with chrome plated dome-headed cap.</t>
  </si>
  <si>
    <t>Allow for builder’s work in connection with plumbing and mechanical engineering installations.</t>
  </si>
  <si>
    <t>Allow for testing the plumbing installation to the satisfaction of the Architect/Engineer and local authority including all labour and apparatus for same.</t>
  </si>
  <si>
    <t>SUMMARY</t>
  </si>
  <si>
    <t>ELEMENT NR. 1: SUBSTRUCTURE</t>
  </si>
  <si>
    <t>ELEMENT NR. 2: FRAME</t>
  </si>
  <si>
    <t>ELEMENT NO. 1: DRIVES AND PARKING</t>
  </si>
  <si>
    <t xml:space="preserve">Site preparation </t>
  </si>
  <si>
    <t>Clear site of bushes, weeds, grass and undergrowths, grub up all roots and dispose offsite</t>
  </si>
  <si>
    <t xml:space="preserve">Excavation </t>
  </si>
  <si>
    <t>Excavate to reduce level, not exceeding 250mm maximum depth</t>
  </si>
  <si>
    <t>Disposal of excavated materials</t>
  </si>
  <si>
    <t>Remove surplus excavated material from site</t>
  </si>
  <si>
    <t>Leveling and compaction</t>
  </si>
  <si>
    <t>Precast Concrete Kerbs</t>
  </si>
  <si>
    <t>Provide precast concrete grade 20 kerbs, exposed faces, bedded, jointed and pointed with cement mortar (1:3) haunced up front, size 450 x 150mm thick, on 50mm thick concrete blinding.</t>
  </si>
  <si>
    <t xml:space="preserve">Ditto; but curved to various radii </t>
  </si>
  <si>
    <t>Interlocking paving stones;</t>
  </si>
  <si>
    <t>45mm thick interlocking paving stones, concrete laid on and including 50mm thick stone dust filling and damproof.</t>
  </si>
  <si>
    <t>Excavation</t>
  </si>
  <si>
    <t>Topsoil for preservation; average depth 150mm.</t>
  </si>
  <si>
    <t>Disposal of excavated material;</t>
  </si>
  <si>
    <t>Spread on site.</t>
  </si>
  <si>
    <t>Soiling and cultivating;</t>
  </si>
  <si>
    <t>Filling; oversite thickness not exceeding 0.25m; manured soil obtained off site; spread and level to 75mm thick, and prepare for planting (measured separately).</t>
  </si>
  <si>
    <t>Planting</t>
  </si>
  <si>
    <t>“Bahama” grass in turfs not more than 75mm in any direction well waterd and maintained until properly established and evenly covered with health growth and leave in healthy condition on completion.</t>
  </si>
  <si>
    <r>
      <t>Herbaceous, yellow bush dwarf azura plants; rose flower or other approved, not exceeding 0.20m high; 10nr/m</t>
    </r>
    <r>
      <rPr>
        <vertAlign val="superscript"/>
        <sz val="12"/>
        <color theme="1"/>
        <rFont val="Times New Roman"/>
        <family val="1"/>
      </rPr>
      <t>2</t>
    </r>
  </si>
  <si>
    <t>Planting of Shading Trees</t>
  </si>
  <si>
    <t>Masqurade trees or other approved; well watered  and maintained until properly established and evenly covered with health growth and leave in healthy condition completion.</t>
  </si>
  <si>
    <t>Eucaritus wind breaker; or other equal approved; well watered  and maintained until properly established and evenly covered with health growth and leave in healthy condition completion</t>
  </si>
  <si>
    <t>Water Sprinklers and reinforced hose (provisional)</t>
  </si>
  <si>
    <t>Supply and install water sprinklers for watering of landscaped areas complete with reinforced hose (250m long) to cover all landscaped areas.</t>
  </si>
  <si>
    <t>Supply and install 13mm diameter reinforced water hose connected to water sprinklers (measured separately) to cover all the landscaped areas.</t>
  </si>
  <si>
    <t>Excavation; normal soil;</t>
  </si>
  <si>
    <r>
      <t>Foundation trench to receive cables, size 4 x 4mm</t>
    </r>
    <r>
      <rPr>
        <vertAlign val="superscript"/>
        <sz val="12"/>
        <color theme="1"/>
        <rFont val="Times New Roman"/>
        <family val="1"/>
      </rPr>
      <t xml:space="preserve">2 </t>
    </r>
    <r>
      <rPr>
        <sz val="12"/>
        <color theme="1"/>
        <rFont val="Times New Roman"/>
        <family val="1"/>
      </rPr>
      <t>armored cables (measured separately); width exceeding 0.30m; average depth 500mm; starting from ground level; complete with earthwork support, grading of bottoms, filling in, compaction and disposal of surplus soil</t>
    </r>
  </si>
  <si>
    <t>Pits for pad foundation; maximum depth not exceeding 1.00m starting from stripped level</t>
  </si>
  <si>
    <t>Plain; grade 10;</t>
  </si>
  <si>
    <t xml:space="preserve">Beds as blinding; thickness not exceeding 100mm </t>
  </si>
  <si>
    <t>Plain; grade 15;</t>
  </si>
  <si>
    <t>Foundations; exceeding 300mm</t>
  </si>
  <si>
    <t>Faces of isolated foundation; 250-500mm high</t>
  </si>
  <si>
    <t>The requirements for perimeter lighting shall be strictly conform to the CIE publication No. 12; all equipment and fixtures shall be in accordance with the IEE and BS.</t>
  </si>
  <si>
    <t>Supply and install FG WILSON or other equal and approved Generator complete with operational accessories:-</t>
  </si>
  <si>
    <t xml:space="preserve">Allow for earthing of Generator and Gear switch </t>
  </si>
  <si>
    <t>2,000 litres daily services tank</t>
  </si>
  <si>
    <t>Allow for diesel plumbing works</t>
  </si>
  <si>
    <t>Builder’s work</t>
  </si>
  <si>
    <t>Allow for builders work in connection to the generator installation.</t>
  </si>
  <si>
    <t>Item</t>
  </si>
  <si>
    <t xml:space="preserve">MANHOLES INSPECTION CHAMBERS </t>
  </si>
  <si>
    <t>Manholes; size 600 x 600 x 600mm deep (average) internally constructed of 150mm plain in-situ concrete grade 15 base, 150mm plain hollow sandcrete blockwork side filled solid with plain concrete and capped with 75mm thick precast concrete grade 20 cover slab reinforced with single layer B.R.C. Nr.65 mesh and with 255mm (average) concrete grade 15 benching in and forming 150mm diameter half round diameter in and same rendering insides in waterproof cement mortar (1:3) with including all necessary excavations, earthworks and formwork</t>
  </si>
  <si>
    <t>SEPTIC TANKS</t>
  </si>
  <si>
    <t>Septic tank; size 3000 x 3000 x 3000mm deep internally of 225mm blockwork sides and 150mm concrete (1:3:6) base capped with 150mm concrete (1:2:4) slab reinforced with and including single layer BRC Nr. 65 mesh and fitted with 3Nr coated cast iron manhole cover and frame set in grease and sand. The attached manhole with 225mm (average) concrete (1:3:6) benching with 100mm half round channel and fitted with 50mm deep cover slab reinforced with single layer BRC Nr. 65 mesh and housed to sides of septic tank, including 2Nr. 100mm diameter asbestos cement tee piece built into sides all to include necessary excavations, earthworks and disposal. The septic tank having 75mm (average) screeded (1:4) bed finished to falls and rendered internally all round.</t>
  </si>
  <si>
    <t>SOAKAWAY PITS;</t>
  </si>
  <si>
    <t>Soakaway pit; size 2000 x 2000 x 2500mm deep internally of 150mm solid blockwork sides built honey-comb on 450 x 50mm concrete (1:3:6) foundations and covered slab in four sections each reinforced with and including BRC Nr. 65 mesh supported on 225 x 225mm reinforced concrete (1:2:4) beam reinforced with 4Nr 12mm diameter mild steel bars, and 600mm wide loose rock or rubble (minimum) size 150 gauge and length of 150mm diameter asbestos cement with and  including all necessary excavations, earthworks and formwork.</t>
  </si>
  <si>
    <t>(Provisional)</t>
  </si>
  <si>
    <t>Open Drain</t>
  </si>
  <si>
    <t>Storm drain; size 750 x 900mm deep; 100mm thick reinforced concrete wall; reinforced with 12mm diameter high yield reinforcement bars at 250mm centres and 10mm diameter reinforcement bars at 200mm centres; 150mm thick reinforced concrete base; rendering inside in water proof cement mortar (1:3); including all necessary excavations; fillings; compacting and disposal of surplus excavated materials; covered with reinforced concrete slab.</t>
  </si>
  <si>
    <t>Ditto but covered with 150mm concrete 1:2:4 reinforced 12mm diameter reinforcement bars at 150mm centres both ways.</t>
  </si>
  <si>
    <t>Transport for work people</t>
  </si>
  <si>
    <t>GENERAL SUMMARY</t>
  </si>
  <si>
    <t xml:space="preserve">CONTINGENCIES </t>
  </si>
  <si>
    <t>S/NO</t>
  </si>
  <si>
    <t>DESCRIPTION</t>
  </si>
  <si>
    <t>UNIT</t>
  </si>
  <si>
    <t>RATE</t>
  </si>
  <si>
    <t>AMOUNT</t>
  </si>
  <si>
    <t>m3</t>
  </si>
  <si>
    <t>m2</t>
  </si>
  <si>
    <t>Wash hand basin</t>
  </si>
  <si>
    <t>Floor drain</t>
  </si>
  <si>
    <t>Expansion joint</t>
  </si>
  <si>
    <t xml:space="preserve">PROPOSED CONSTRUCTION OF </t>
  </si>
  <si>
    <t xml:space="preserve">ELEMENTS </t>
  </si>
  <si>
    <r>
      <t>EXTERNAL WORKS</t>
    </r>
    <r>
      <rPr>
        <u/>
        <sz val="12"/>
        <color theme="1"/>
        <rFont val="Times New Roman"/>
        <family val="1"/>
      </rPr>
      <t xml:space="preserve"> </t>
    </r>
  </si>
  <si>
    <t>DRIVES AND PARKING TO SUMMARY</t>
  </si>
  <si>
    <r>
      <rPr>
        <b/>
        <u/>
        <sz val="12"/>
        <color theme="1"/>
        <rFont val="Times New Roman"/>
        <family val="1"/>
      </rPr>
      <t>BILL NR 1:</t>
    </r>
    <r>
      <rPr>
        <sz val="12"/>
        <color theme="1"/>
        <rFont val="Times New Roman"/>
        <family val="1"/>
      </rPr>
      <t xml:space="preserve"> PRELIMINARIES AND GENERAL CLAUSES</t>
    </r>
  </si>
  <si>
    <t>SUBSTRUCTURE TO SUMMARY</t>
  </si>
  <si>
    <t>ROOF TO COLLECTION</t>
  </si>
  <si>
    <t>ROOF TO SUMMARY</t>
  </si>
  <si>
    <t>EXTERNAL AND INTERNAL WALLS TO SUMMARY</t>
  </si>
  <si>
    <t>DOORS TO SUMMARY</t>
  </si>
  <si>
    <t>FITTINGS TO SUMMARY</t>
  </si>
  <si>
    <t>PLUMBING AND MECHANICAL INSTALLATIONS TO COLLECTION</t>
  </si>
  <si>
    <t>PLUMBING AND MECHANICAL INSTALLATIONS TO SUMMARY</t>
  </si>
  <si>
    <t>WALLS FINISHES TO SUMMARY</t>
  </si>
  <si>
    <t>CEILING FINISHES TO SUMMARY</t>
  </si>
  <si>
    <t>FRAMES TO SUMMARY</t>
  </si>
  <si>
    <t xml:space="preserve">Pop screeding on sufface of rendered walls internally </t>
  </si>
  <si>
    <t>Ditto externally</t>
  </si>
  <si>
    <t>Fabric mesh</t>
  </si>
  <si>
    <t>Ground beams</t>
  </si>
  <si>
    <t>ELEMENT NO. 2: FRAMES</t>
  </si>
  <si>
    <t xml:space="preserve">DRAINAGE BELOW GROUND TO COLLECTION </t>
  </si>
  <si>
    <t xml:space="preserve">0.77thick roof coverings; pitch not exceeding 50 degrees </t>
  </si>
  <si>
    <t>Ditto ramps/steps and flower beds</t>
  </si>
  <si>
    <t>Allow a Provisional Sum of N1,000,000.00 for additional works in substructure to be expanded as directed.</t>
  </si>
  <si>
    <t>Sides and soffits of beams; rectangular in shape 300x230mm thick</t>
  </si>
  <si>
    <t>Skirting</t>
  </si>
  <si>
    <t>Column stand</t>
  </si>
  <si>
    <t>Deep Beams</t>
  </si>
  <si>
    <t>10mm diameter  links in stirrups linte,  beam and columns</t>
  </si>
  <si>
    <t>12mm diameter; straight and bent in columns and beam</t>
  </si>
  <si>
    <t>16mm diameter; straight and bent in Lintel,columns and beam</t>
  </si>
  <si>
    <t>Form work</t>
  </si>
  <si>
    <t>Sides of columns 300x230</t>
  </si>
  <si>
    <t>Ceramic Tiles</t>
  </si>
  <si>
    <t>M60:  PAINTING/CLEAR FINISHINGS</t>
  </si>
  <si>
    <t>E10:   MIXING/CASTING/CURING/IN-SITU CONCRETE</t>
  </si>
  <si>
    <t xml:space="preserve">Reinforced  in-situ concrete; BS 5328, designed mix C20, </t>
  </si>
  <si>
    <t>Sum</t>
  </si>
  <si>
    <t>G20:  CARPENTRY/TIMBER FRAMING/FIRST FIXING</t>
  </si>
  <si>
    <t xml:space="preserve">All hardwood are to be treated with solignum or approved </t>
  </si>
  <si>
    <t>anti-termite solution</t>
  </si>
  <si>
    <t>Hardwood; wrot</t>
  </si>
  <si>
    <t xml:space="preserve">50mm x 150mm </t>
  </si>
  <si>
    <t>King post</t>
  </si>
  <si>
    <t>Tie beam</t>
  </si>
  <si>
    <t>Rafter</t>
  </si>
  <si>
    <t xml:space="preserve">50mm x 100mm </t>
  </si>
  <si>
    <t>Struts, ties and braces</t>
  </si>
  <si>
    <t>50mm x 75mm</t>
  </si>
  <si>
    <t xml:space="preserve"> Purlins</t>
  </si>
  <si>
    <t xml:space="preserve">0.77thick aliminium ridge capping; 600mm girth fixed in accordance with the </t>
  </si>
  <si>
    <t>Bars; high  tensile steel</t>
  </si>
  <si>
    <t>Blockwork; hollow sandcrete 450 x 230mm high nominal; laid stretcher bond with hcement and sand (1:3) mortar;</t>
  </si>
  <si>
    <t>Soffit of suspended slab</t>
  </si>
  <si>
    <t>Ditto floors</t>
  </si>
  <si>
    <t xml:space="preserve">Steps 200-300mm </t>
  </si>
  <si>
    <t>POP ceiling;</t>
  </si>
  <si>
    <t>Ditto pop cornices</t>
  </si>
  <si>
    <t>Noggins, 50mm x 50mm</t>
  </si>
  <si>
    <t>uPVC Reducing Tees</t>
  </si>
  <si>
    <r>
      <t>m</t>
    </r>
    <r>
      <rPr>
        <vertAlign val="superscript"/>
        <sz val="12"/>
        <rFont val="Times New Roman"/>
        <family val="1"/>
      </rPr>
      <t>3</t>
    </r>
  </si>
  <si>
    <r>
      <t>STRUCTURAL/CARCASSING METAL/TIMBER</t>
    </r>
    <r>
      <rPr>
        <b/>
        <sz val="12"/>
        <rFont val="Times New Roman"/>
        <family val="1"/>
      </rPr>
      <t xml:space="preserve"> </t>
    </r>
  </si>
  <si>
    <t>M40:  STONE/CONCRETE/QUARRY/CERAMIC</t>
  </si>
  <si>
    <t>G20:  CARPENTRY/TIMBER FRAMING/FIRST</t>
  </si>
  <si>
    <t xml:space="preserve"> FIXING</t>
  </si>
  <si>
    <t xml:space="preserve">All hardwood are to be treated with solignum or </t>
  </si>
  <si>
    <t>approved anti-termite solution</t>
  </si>
  <si>
    <t>ELEMENT NO. 1  SUBSTRUCTURE</t>
  </si>
  <si>
    <t>SUBSTRUCTURE  (All Provisional)</t>
  </si>
  <si>
    <t xml:space="preserve">GROUND WORK </t>
  </si>
  <si>
    <t>D20:   EXCAVATION AND FILLING</t>
  </si>
  <si>
    <t>Excavating</t>
  </si>
  <si>
    <t>Column  pit</t>
  </si>
  <si>
    <t>2 m maximum depth; from 150 below existing ground</t>
  </si>
  <si>
    <t>level</t>
  </si>
  <si>
    <t>Trenches exceeding 300 wide</t>
  </si>
  <si>
    <t/>
  </si>
  <si>
    <t>Surface treatment</t>
  </si>
  <si>
    <t>Level and compact bottom of excavations</t>
  </si>
  <si>
    <t xml:space="preserve">Dieldrex 20' or other equal and approved anti- termite </t>
  </si>
  <si>
    <t>treatment solution to sides and bottom of excavations</t>
  </si>
  <si>
    <t>Disposal of excavated material</t>
  </si>
  <si>
    <t>On site</t>
  </si>
  <si>
    <t>Excavated material arising from excavations</t>
  </si>
  <si>
    <t>Backfilling to excavation:</t>
  </si>
  <si>
    <t>Average thickness exceeding, 0.25m</t>
  </si>
  <si>
    <t xml:space="preserve">Laterite </t>
  </si>
  <si>
    <t>Selected excavated laterite material obtained offsite</t>
  </si>
  <si>
    <t>from  borrow pits;filling to excavation;   depositing</t>
  </si>
  <si>
    <t xml:space="preserve"> in layers 150mm  maximum thickness:</t>
  </si>
  <si>
    <t>Average thickness exceeding 250mm</t>
  </si>
  <si>
    <t>SUBSTRUCTURE  CONT'D</t>
  </si>
  <si>
    <t>Hardcore</t>
  </si>
  <si>
    <t xml:space="preserve">Hardcore to be obtained from off-site; filling to make </t>
  </si>
  <si>
    <t xml:space="preserve"> up levels; depositing in layers  </t>
  </si>
  <si>
    <t>Average thickness not exceeding 150mm</t>
  </si>
  <si>
    <t>E:     IN-SITU CONCRETE</t>
  </si>
  <si>
    <t>Column bases,  stand</t>
  </si>
  <si>
    <t>generally</t>
  </si>
  <si>
    <t xml:space="preserve">Foundation footing; </t>
  </si>
  <si>
    <t xml:space="preserve">Plain in-situ concrete; BS 5328, ordinary prescribed </t>
  </si>
  <si>
    <t>mix C15P, 20mm aggregate</t>
  </si>
  <si>
    <t>Generally, 150- 300mm thick</t>
  </si>
  <si>
    <t>Bed &amp; steps</t>
  </si>
  <si>
    <t>Generally</t>
  </si>
  <si>
    <t xml:space="preserve">    </t>
  </si>
  <si>
    <t>E20 FORMWORK FOR IN SITU CONCRETE</t>
  </si>
  <si>
    <t>Formwork; Sawn formwork:</t>
  </si>
  <si>
    <t>Edges of bed &amp; steps</t>
  </si>
  <si>
    <t>not exceeding 250 high</t>
  </si>
  <si>
    <t>Column base</t>
  </si>
  <si>
    <t>Cross sectional area, 450mmx230mm</t>
  </si>
  <si>
    <t>Cross sectional area, 230mmx230mm</t>
  </si>
  <si>
    <t>Reinforcement</t>
  </si>
  <si>
    <t>Reinforcement; High yield reinfocement to BS 4449 grade</t>
  </si>
  <si>
    <t>410</t>
  </si>
  <si>
    <t>Column bases &amp; column stand</t>
  </si>
  <si>
    <t>Bars</t>
  </si>
  <si>
    <t>12mm nominal size</t>
  </si>
  <si>
    <t>10mm nominal size</t>
  </si>
  <si>
    <t>J  WATERPROOFING</t>
  </si>
  <si>
    <t xml:space="preserve">Flexible Sheet Tanking/ Damp Proofing Membrane </t>
  </si>
  <si>
    <t xml:space="preserve">Double  layer flexible sheet tanking with 150mm side  </t>
  </si>
  <si>
    <t xml:space="preserve">and end laps laid horizontally over 300mm wide on </t>
  </si>
  <si>
    <t xml:space="preserve"> hardcore filling (Both measured separately)</t>
  </si>
  <si>
    <t>Horizontal</t>
  </si>
  <si>
    <t>MASONRY</t>
  </si>
  <si>
    <t>F10:   BLOCKWALLING</t>
  </si>
  <si>
    <t>Cellular concrete blockwork of superior quality,</t>
  </si>
  <si>
    <t xml:space="preserve">compressive strength exceeding 2.2 N/mm2 bedded </t>
  </si>
  <si>
    <t xml:space="preserve"> and jointed in cement and sand ( 1: 3) mortar</t>
  </si>
  <si>
    <t>Walls;  filled solid with in-situ concrete grade 15</t>
  </si>
  <si>
    <t>230mm thick; stretcher bond</t>
  </si>
  <si>
    <t>SUBSTRUCTURE CARRIED TO SUMMARY</t>
  </si>
  <si>
    <t>ELEMENT NO. 2 FRAME</t>
  </si>
  <si>
    <t>Column</t>
  </si>
  <si>
    <t>Lintel,Deep beam &amp; Roof beam</t>
  </si>
  <si>
    <t>E20:  FORMWORK FOR IN-SITU CONCRETE</t>
  </si>
  <si>
    <t xml:space="preserve">Sawn formwork to: </t>
  </si>
  <si>
    <t>Beam, Column,Lintel; sides and soffit</t>
  </si>
  <si>
    <t>Cross sectional area 230x230mm</t>
  </si>
  <si>
    <t>Roof beam ; sides and soffit</t>
  </si>
  <si>
    <t>size; 150 x 150mm regular shaped rectangle</t>
  </si>
  <si>
    <t>E30:  REINFORCEMENT FOR IN-SITU CONCRETE</t>
  </si>
  <si>
    <t>Reinforcement bars; BS 4449, hot rolled deformed high</t>
  </si>
  <si>
    <t>yield steel (all provisional)</t>
  </si>
  <si>
    <t>Straight and bent</t>
  </si>
  <si>
    <t xml:space="preserve">12mm nominal size </t>
  </si>
  <si>
    <t xml:space="preserve">10mm nominal size </t>
  </si>
  <si>
    <t>ELEMENT NO. 3 MASONRY</t>
  </si>
  <si>
    <t>Walls;</t>
  </si>
  <si>
    <t>225mm thick; stretcher bond; regular</t>
  </si>
  <si>
    <t>ELEMENT NO. 4 ROOF</t>
  </si>
  <si>
    <t>ROOF</t>
  </si>
  <si>
    <t xml:space="preserve">50 x 100mm </t>
  </si>
  <si>
    <t>50 x 75mm</t>
  </si>
  <si>
    <t>ROOF COVERING</t>
  </si>
  <si>
    <t>H72:SHEET COVERINGS/FLASHINGS</t>
  </si>
  <si>
    <t>0.77mm aluminium   roofing sheet fixed to</t>
  </si>
  <si>
    <t>manufacture's specification</t>
  </si>
  <si>
    <t>pitch, 30 degrees</t>
  </si>
  <si>
    <t>ELEMENT NO. 5 WINDOWS AND DOORS</t>
  </si>
  <si>
    <t>WINDOWS &amp; DOORS</t>
  </si>
  <si>
    <t>L11:     ALUMINIUM WINDOWS</t>
  </si>
  <si>
    <t xml:space="preserve">Supply, assemble and fix powder coated  Aluminium casement windows in coloured frame and 5mm tinted glass complete with flyscreen, laminated frame and locking handle with and including cutting and pinning lugs to blockwork or concrete and pointing in mastic </t>
  </si>
  <si>
    <t>Casement windows</t>
  </si>
  <si>
    <t>Burglary proof</t>
  </si>
  <si>
    <t>Mild  steel burglay proof to architect details size:</t>
  </si>
  <si>
    <t>DOORS</t>
  </si>
  <si>
    <t>Supply and fix fabicated metal  door complete with   timber frame, architrave  including ironmongery , locking handle, cutting and pinning lugs to blockwork or concrete and pointing in mastic</t>
  </si>
  <si>
    <t xml:space="preserve">Single panel 900x 2100mm high (D2) </t>
  </si>
  <si>
    <t xml:space="preserve">Single panel 750x 2100mm high (D2) </t>
  </si>
  <si>
    <t>WINDOWS AND DOORS CARRIED TO SUMMARY</t>
  </si>
  <si>
    <t>ELEMENT NO. 6 WALL  FINISHES</t>
  </si>
  <si>
    <t>FINISHES</t>
  </si>
  <si>
    <t>Wall Finishes</t>
  </si>
  <si>
    <t xml:space="preserve">15mm thick rough render;Cement and sand (1:3); </t>
  </si>
  <si>
    <t xml:space="preserve">Wall:  </t>
  </si>
  <si>
    <t>Internally &amp; externally</t>
  </si>
  <si>
    <t>over 300 wide; to concrete or blockwork</t>
  </si>
  <si>
    <t>not exceeding 300mm wide.</t>
  </si>
  <si>
    <t>cross sectional area ; 230x4500mm</t>
  </si>
  <si>
    <t>Wall  Tiles</t>
  </si>
  <si>
    <t>ELEMENT NO. 7 FLOOR FINISHES</t>
  </si>
  <si>
    <t>Cement and Sand (1:3)</t>
  </si>
  <si>
    <t>38mm thick cement and sand screeded bed</t>
  </si>
  <si>
    <t>Vitrified  Tiles</t>
  </si>
  <si>
    <t>to slopes not  exceeding 15 degrees from</t>
  </si>
  <si>
    <t xml:space="preserve"> horizontal: to concrete</t>
  </si>
  <si>
    <t xml:space="preserve"> horizontal: to wall and floor in toilet</t>
  </si>
  <si>
    <t>100mm high  chiseled  vitrified  tiles including cement backing</t>
  </si>
  <si>
    <t>ELEMENT NO. 8 CEILING FINISHES</t>
  </si>
  <si>
    <t>Ceiling  Finishes</t>
  </si>
  <si>
    <t>ELEMENT NO. 10  MECHANICAL INSTALLATION</t>
  </si>
  <si>
    <t>N13:  Sanitary Appliances</t>
  </si>
  <si>
    <t xml:space="preserve">'Twyford ''or other approved  sanitary fittings improved colour including assembling all component parts, and making all necessary watertight joints in accordance with the manufacturer's instructions, cleaning and leaving in mechanical working order on completion </t>
  </si>
  <si>
    <t>Water closet</t>
  </si>
  <si>
    <t>Pipework</t>
  </si>
  <si>
    <t>Pipework complete with accessories</t>
  </si>
  <si>
    <t>Inspection chamber 600x 600mm</t>
  </si>
  <si>
    <t>Nr</t>
  </si>
  <si>
    <t>Soakaway pit 2250x900mm</t>
  </si>
  <si>
    <t>Builder's work associated with mechanical installation</t>
  </si>
  <si>
    <t>ELEMENT NO. 11  ELECTRICAL INSTALLATION</t>
  </si>
  <si>
    <t>ELEMENT NR. 3: EXTERNAL AND INTERNAL WALLS</t>
  </si>
  <si>
    <t>ELEMENT NR. 4: ROOF</t>
  </si>
  <si>
    <t>ELEMENT NR. 5:WINDOWS AND  DOORS</t>
  </si>
  <si>
    <t>ELEMENT NR. 6: WALL FINISHES</t>
  </si>
  <si>
    <t xml:space="preserve">ELEMENT NR. 7: FLOOR FINISHES </t>
  </si>
  <si>
    <t xml:space="preserve">ELEMENT NR. 8: CEILING FINISHES </t>
  </si>
  <si>
    <t>ELEMENT NR. 9: PAINTING AND DECORATING</t>
  </si>
  <si>
    <t>ELEMENT NR. 10: PLUMBING AND MECHANICAL INSTALLATIONS</t>
  </si>
  <si>
    <t>ELEMENT NR. 11: ELECTRICAL INSTALLATIONS</t>
  </si>
  <si>
    <t xml:space="preserve"> PERIMETER FENCE</t>
  </si>
  <si>
    <t xml:space="preserve">SUBSTRUCTURE </t>
  </si>
  <si>
    <t>Column Pit</t>
  </si>
  <si>
    <t>Backfilling of excavated  materials</t>
  </si>
  <si>
    <t>Backfilling around foundation with material arising from excavation</t>
  </si>
  <si>
    <t>Generally ; not exceeding 300mm thick</t>
  </si>
  <si>
    <t>225mm thick; stretcher bond</t>
  </si>
  <si>
    <t xml:space="preserve">SUPERSTRUCTURE </t>
  </si>
  <si>
    <t xml:space="preserve">FRAME  </t>
  </si>
  <si>
    <t>E10:  INSITU CONCRETE</t>
  </si>
  <si>
    <t>12mm aggregate, minimum cement content 310kg/m3;</t>
  </si>
  <si>
    <t xml:space="preserve"> vibrated</t>
  </si>
  <si>
    <t>Coping</t>
  </si>
  <si>
    <t xml:space="preserve"> Isolated columns</t>
  </si>
  <si>
    <t>cross sectional area 450x450mm</t>
  </si>
  <si>
    <t>Sides and soffit of coping</t>
  </si>
  <si>
    <t xml:space="preserve">E30 REINFORCEMENT FOR IN SITU CONCRETE </t>
  </si>
  <si>
    <t>410; bar</t>
  </si>
  <si>
    <t>SUPERSTRUCTURE Contd</t>
  </si>
  <si>
    <t>230mm thick; stretcher bond; regular</t>
  </si>
  <si>
    <t>Main Entrance/Exit Gates</t>
  </si>
  <si>
    <t>Steel entrance and exit gates to architect details size:</t>
  </si>
  <si>
    <t>4200x2400mm</t>
  </si>
  <si>
    <t>Pedestrain entrance and exit gates to architect details size:</t>
  </si>
  <si>
    <t>1200x2400mm</t>
  </si>
  <si>
    <t>WALL</t>
  </si>
  <si>
    <t>Cement and sand mortar (1:4); steel trowelled,</t>
  </si>
  <si>
    <t xml:space="preserve">width exceeding  300mm </t>
  </si>
  <si>
    <t xml:space="preserve"> width not exceeding 300mm </t>
  </si>
  <si>
    <t xml:space="preserve">Prepare and apply standard coats of emulsion </t>
  </si>
  <si>
    <t>Cement rendered general surfaces</t>
  </si>
  <si>
    <t>girth exceeding 300mm , wall</t>
  </si>
  <si>
    <t>Collections</t>
  </si>
  <si>
    <t>Sandcrete hollow blockwork bedded and jointed</t>
  </si>
  <si>
    <t xml:space="preserve"> in cement and sand ( 1: 4) mortar</t>
  </si>
  <si>
    <t xml:space="preserve">M20:   PLASTERED/RENDERED/ROUGHCAST </t>
  </si>
  <si>
    <t>COATINGS</t>
  </si>
  <si>
    <t xml:space="preserve">E10:   MIXING/CASTING/CURING/IN-SITU </t>
  </si>
  <si>
    <t>CONCRETE</t>
  </si>
  <si>
    <t>TILING/MOSAIC</t>
  </si>
  <si>
    <t xml:space="preserve"> TILING/MOSAIC</t>
  </si>
  <si>
    <t xml:space="preserve">600 x 600 x 12mm Chiseled vitrified  tiles to slopes not </t>
  </si>
  <si>
    <t>exceeding 15 degrees from horizontal; to concrete</t>
  </si>
  <si>
    <t>exceeding 15 degrees from horizontal:to concrete</t>
  </si>
  <si>
    <t xml:space="preserve">Reinforced  in-situ concrete; BS 5328, designed </t>
  </si>
  <si>
    <t>mix C20, 20 aggregate, minimum cement content 310kg/m3; vibrated</t>
  </si>
  <si>
    <t>CONRETE</t>
  </si>
  <si>
    <t>Reinforced  in-situ concrete; BS 5328, designed mix</t>
  </si>
  <si>
    <t xml:space="preserve"> C20, 20 aggregate, minimum cement content 310kg/m3; vibrated</t>
  </si>
  <si>
    <t xml:space="preserve">Cellular concrete  blockwork bedded and jointed in </t>
  </si>
  <si>
    <t>cement and sand ( 1: 4) mortar</t>
  </si>
  <si>
    <t>12mm thick Gypsum plaster boards fixed to hardwood</t>
  </si>
  <si>
    <t xml:space="preserve"> noggins (m/s)</t>
  </si>
  <si>
    <t xml:space="preserve"> installation for security post.</t>
  </si>
  <si>
    <t xml:space="preserve">maximum depth not exceeding 1.50m; commencing </t>
  </si>
  <si>
    <t>surface 150mm below existing ground level</t>
  </si>
  <si>
    <t>15mm thick work to walls on concrete base or</t>
  </si>
  <si>
    <t xml:space="preserve"> blockwork</t>
  </si>
  <si>
    <t>Column starter</t>
  </si>
  <si>
    <t>Sides of ground beam; square and rectangular in shape 450x230mm high</t>
  </si>
  <si>
    <t>Vitrified  porcelain Tiles</t>
  </si>
  <si>
    <t>Ditto Column pit excavation</t>
  </si>
  <si>
    <t xml:space="preserve">ITEM </t>
  </si>
  <si>
    <t>ITEM DESCRIPTION</t>
  </si>
  <si>
    <t>Equipment and control gear</t>
  </si>
  <si>
    <t>LV SWITCH PANELS</t>
  </si>
  <si>
    <t xml:space="preserve">Supply, install and commission 1 x 400Amp TPN </t>
  </si>
  <si>
    <t>main voltage panel comprising:</t>
  </si>
  <si>
    <t>*  5 X 63A TP outgoing MCCB</t>
  </si>
  <si>
    <t>*  3 X Ammeter complete with current transformer</t>
  </si>
  <si>
    <t>*  1 x voltmeter complete with selector switch</t>
  </si>
  <si>
    <t>*  3 x indicator lamp</t>
  </si>
  <si>
    <t>*  Air insulated copper busbars</t>
  </si>
  <si>
    <t>*  Frequency meter</t>
  </si>
  <si>
    <t>*  Kilowatthour meter</t>
  </si>
  <si>
    <t xml:space="preserve">DISTRIBUTION BOARDS, ISOLATORS AND </t>
  </si>
  <si>
    <t>PROTECTIVE DEVICES</t>
  </si>
  <si>
    <t>TPN distribution board with all the</t>
  </si>
  <si>
    <t>appropriate MCBs (ABB)</t>
  </si>
  <si>
    <t xml:space="preserve">Supply and install 63A TPN fused </t>
  </si>
  <si>
    <t>switchgear (ABB)</t>
  </si>
  <si>
    <t>Supply, install and commission 100A</t>
  </si>
  <si>
    <t>SPN voltage operated ELCB (ABB)</t>
  </si>
  <si>
    <t>Cabling to Equipment and Control gear</t>
  </si>
  <si>
    <t>pvc/swa/pvc copper cable (NOCACO)</t>
  </si>
  <si>
    <t>(NOCACO)</t>
  </si>
  <si>
    <t>Ditto but 10mm2 pvc/swa/pvc copper cable(NOCACO)</t>
  </si>
  <si>
    <t>Allow for cable accessories</t>
  </si>
  <si>
    <t>Power and Lighting outlets</t>
  </si>
  <si>
    <t>Conduits in power and lighting outlets</t>
  </si>
  <si>
    <t>Supply and install in blockwork, slabs,etc</t>
  </si>
  <si>
    <t>20mm dia. Pvc pipes with all the appropriate</t>
  </si>
  <si>
    <t>accessories such as stopends, knockout boxes, etc</t>
  </si>
  <si>
    <t xml:space="preserve">Ditto but 25mm dia </t>
  </si>
  <si>
    <t>Electrical installation (Cont'd)</t>
  </si>
  <si>
    <t>Cabling in Power and Lighting Outlets</t>
  </si>
  <si>
    <t xml:space="preserve">Supply and install the following power colour coded </t>
  </si>
  <si>
    <t xml:space="preserve"> wiring cable (Nocaco)</t>
  </si>
  <si>
    <t>Power Outlet Fittings</t>
  </si>
  <si>
    <t>Supply and install the following power switches and</t>
  </si>
  <si>
    <t xml:space="preserve"> accessories (Legrand)</t>
  </si>
  <si>
    <t xml:space="preserve"> 13A single switched socket outlet flush,</t>
  </si>
  <si>
    <t xml:space="preserve"> 20A water heater switch outlet flush,</t>
  </si>
  <si>
    <t xml:space="preserve"> 15A single switched socket outlet flush,</t>
  </si>
  <si>
    <t>Television outlet</t>
  </si>
  <si>
    <t>Power and Lighting Outlets</t>
  </si>
  <si>
    <t>Lighting Fittings</t>
  </si>
  <si>
    <t>Supply and install the following lighting fittings  and</t>
  </si>
  <si>
    <t xml:space="preserve"> accessories (Thorn)</t>
  </si>
  <si>
    <t>Supply and install a ceiling mounted fixture</t>
  </si>
  <si>
    <t>with self extinguishing thermoplastic base</t>
  </si>
  <si>
    <t xml:space="preserve"> and body as Thorn Novaline Cat. NVLVZ2D38CH</t>
  </si>
  <si>
    <t>Supply and install a bulk-head lighting</t>
  </si>
  <si>
    <t xml:space="preserve">fixture complete with lamp as Thorn cat. OLG1100BC </t>
  </si>
  <si>
    <t>Supply and install chalice horizontal recessed</t>
  </si>
  <si>
    <t>Supply and install diamond wall fixture complete</t>
  </si>
  <si>
    <t xml:space="preserve">with lamp  Thorn cat. No. DMCD02D16W </t>
  </si>
  <si>
    <t>Lighting switches</t>
  </si>
  <si>
    <t>Supply and install the following switches</t>
  </si>
  <si>
    <t>(Legrand)</t>
  </si>
  <si>
    <t xml:space="preserve"> 2-way 1-gang flush, rated 15A switch single pole </t>
  </si>
  <si>
    <t>Ditto but  2-way 2-gang flush,</t>
  </si>
  <si>
    <t>Ditto but  2-way 3-gang flush,</t>
  </si>
  <si>
    <t>Fire Alarm and Detection System</t>
  </si>
  <si>
    <t>Supply and install the following pane</t>
  </si>
  <si>
    <t>and accessories (Legrand)</t>
  </si>
  <si>
    <t>Manual call point</t>
  </si>
  <si>
    <t>Sounder</t>
  </si>
  <si>
    <t>Optical smoke detector</t>
  </si>
  <si>
    <t>Conduiting and wiring</t>
  </si>
  <si>
    <t xml:space="preserve">20mm dia. Pvc pipes with all the appropriate </t>
  </si>
  <si>
    <t>Communication and Television system</t>
  </si>
  <si>
    <t xml:space="preserve"> Expansion console for digital expansion</t>
  </si>
  <si>
    <t>Main distribution frame with jumper and plug</t>
  </si>
  <si>
    <t>10 pair pvc/pvc telephone cable</t>
  </si>
  <si>
    <t>6 pair pvc/pvc telephone cable</t>
  </si>
  <si>
    <t>2 pair pvc/pvc telephone cable</t>
  </si>
  <si>
    <t>75ohm coaxial television cable</t>
  </si>
  <si>
    <t xml:space="preserve">Supply and lay pvc pipes  with all the necessary </t>
  </si>
  <si>
    <t>accessories in walls, ceiling etc</t>
  </si>
  <si>
    <t>Telephone distribution junction box and accessories</t>
  </si>
  <si>
    <t>27 U Rack</t>
  </si>
  <si>
    <t>D-Link switch 48P</t>
  </si>
  <si>
    <t>E-set fire security for server</t>
  </si>
  <si>
    <t>Cat 6e cable</t>
  </si>
  <si>
    <t>Lightning arrestor system</t>
  </si>
  <si>
    <t>Supply , install and commission an Indelect lightning</t>
  </si>
  <si>
    <t>system with all the accessories necessary for proper</t>
  </si>
  <si>
    <t xml:space="preserve"> function</t>
  </si>
  <si>
    <t>Earthing system</t>
  </si>
  <si>
    <t>Allow for the earthing of all the electrical systems</t>
  </si>
  <si>
    <t>Testing and Commissioning</t>
  </si>
  <si>
    <t xml:space="preserve">Allow for the testing and commissioning of all electrical </t>
  </si>
  <si>
    <t xml:space="preserve"> systems</t>
  </si>
  <si>
    <t>Collection</t>
  </si>
  <si>
    <r>
      <t xml:space="preserve"> 6mm</t>
    </r>
    <r>
      <rPr>
        <vertAlign val="superscript"/>
        <sz val="12"/>
        <color indexed="8"/>
        <rFont val="Times New Roman"/>
        <family val="1"/>
      </rPr>
      <t>2</t>
    </r>
    <r>
      <rPr>
        <sz val="12"/>
        <color indexed="8"/>
        <rFont val="Times New Roman"/>
        <family val="1"/>
      </rPr>
      <t xml:space="preserve"> pvc copper wire 1-core</t>
    </r>
  </si>
  <si>
    <r>
      <t>Ditto but  4mm</t>
    </r>
    <r>
      <rPr>
        <vertAlign val="superscript"/>
        <sz val="12"/>
        <color indexed="8"/>
        <rFont val="Times New Roman"/>
        <family val="1"/>
      </rPr>
      <t>2</t>
    </r>
    <r>
      <rPr>
        <sz val="12"/>
        <color indexed="8"/>
        <rFont val="Times New Roman"/>
        <family val="1"/>
      </rPr>
      <t xml:space="preserve"> </t>
    </r>
  </si>
  <si>
    <r>
      <t>Ditto but  2.5mm</t>
    </r>
    <r>
      <rPr>
        <vertAlign val="superscript"/>
        <sz val="12"/>
        <color indexed="8"/>
        <rFont val="Times New Roman"/>
        <family val="1"/>
      </rPr>
      <t>2</t>
    </r>
    <r>
      <rPr>
        <sz val="12"/>
        <color indexed="8"/>
        <rFont val="Times New Roman"/>
        <family val="1"/>
      </rPr>
      <t xml:space="preserve"> </t>
    </r>
  </si>
  <si>
    <r>
      <t>Ditto but  1.5mm</t>
    </r>
    <r>
      <rPr>
        <vertAlign val="superscript"/>
        <sz val="12"/>
        <color indexed="8"/>
        <rFont val="Times New Roman"/>
        <family val="1"/>
      </rPr>
      <t>2</t>
    </r>
    <r>
      <rPr>
        <sz val="12"/>
        <color indexed="8"/>
        <rFont val="Times New Roman"/>
        <family val="1"/>
      </rPr>
      <t xml:space="preserve"> </t>
    </r>
  </si>
  <si>
    <r>
      <t>1.5mm</t>
    </r>
    <r>
      <rPr>
        <vertAlign val="superscript"/>
        <sz val="12"/>
        <color indexed="8"/>
        <rFont val="Times New Roman"/>
        <family val="1"/>
      </rPr>
      <t>2</t>
    </r>
    <r>
      <rPr>
        <sz val="12"/>
        <color indexed="8"/>
        <rFont val="Times New Roman"/>
        <family val="1"/>
      </rPr>
      <t xml:space="preserve"> pvc copper wire 1-core</t>
    </r>
  </si>
  <si>
    <t>Stainless towel rail</t>
  </si>
  <si>
    <t>Stainless tissue paper rail</t>
  </si>
  <si>
    <t>SUBSTRUCTURE TO COLLECTION</t>
  </si>
  <si>
    <t>M10:  SAND,CEMENT/CONCRETE/SCREEDS/</t>
  </si>
  <si>
    <t>TOPPINGS Mortar, cement and sand (1:4) beds and</t>
  </si>
  <si>
    <t xml:space="preserve"> backings</t>
  </si>
  <si>
    <t>FLOOR FINISHES TO SUMMARY</t>
  </si>
  <si>
    <t>PAINTING AND DECORATIONS TO SUMMARY</t>
  </si>
  <si>
    <t>ELECTRICAL INSTALLATIONS TO COLLECTION</t>
  </si>
  <si>
    <t>ELECTRICAL INSTALLATIONS TO SUMMARY</t>
  </si>
  <si>
    <t>Substructure Carried to Collection</t>
  </si>
  <si>
    <t>MASONRY TO SUMMARY</t>
  </si>
  <si>
    <t>WALL FINISHES TO SUMMARY</t>
  </si>
  <si>
    <t xml:space="preserve">ELEMENT NO. 9 PAINTING AND DECORATION </t>
  </si>
  <si>
    <t>PAINTING AND DECORATIONS TO  SUMMARY</t>
  </si>
  <si>
    <t>MECHANICAL INSTALLATIONS TO SUMMARY</t>
  </si>
  <si>
    <t>Substructure To summary</t>
  </si>
  <si>
    <t>Superstructure To Collection</t>
  </si>
  <si>
    <t>Superstructure to summary</t>
  </si>
  <si>
    <t>PERIMETER FENCE</t>
  </si>
  <si>
    <t xml:space="preserve">Sub-Total 1 </t>
  </si>
  <si>
    <t>isolated surfaces , girth not exceeding 230mm,</t>
  </si>
  <si>
    <t xml:space="preserve"> reveals and the likes</t>
  </si>
  <si>
    <t>BENUE STATE UNIVERSITY, MAKURDI.</t>
  </si>
  <si>
    <t xml:space="preserve">PROPOSED CEFTER FOOD TECHNOLOGY INNIVATION COMPLEX (CEFTER).
</t>
  </si>
  <si>
    <t>PRELIMINARIES AND GENERALCONDITIONS</t>
  </si>
  <si>
    <t>The above project is the construction of a CEFTER Food</t>
  </si>
  <si>
    <t>Technology Innovation Complex (CEFTER).</t>
  </si>
  <si>
    <t>For the purpose of administration of the project, majority</t>
  </si>
  <si>
    <t>of the items of the preliminaries appear on the Bill for the</t>
  </si>
  <si>
    <t>Construction of CEFTER Food Technology Innovation</t>
  </si>
  <si>
    <t xml:space="preserve">Complex (CEFTER) (Volume Two of the Contract Bills). </t>
  </si>
  <si>
    <t>Prior to commencement of works on site, the Contractor</t>
  </si>
  <si>
    <t>shall accompany the Supervising Consultants around</t>
  </si>
  <si>
    <t>the area of the proposed works and agree with the</t>
  </si>
  <si>
    <t>Supervising Consultants. Any damages occasision</t>
  </si>
  <si>
    <t xml:space="preserve">thereafter, will be deemed to be contractor's </t>
  </si>
  <si>
    <t xml:space="preserve">responsibility and be made good to the Supervising </t>
  </si>
  <si>
    <t>consultant satisfaction at the Contractor's expense.</t>
  </si>
  <si>
    <t>Working areas and areas for huts, storage of materials,</t>
  </si>
  <si>
    <t>workshops, Temporary offices for the Employer/</t>
  </si>
  <si>
    <t xml:space="preserve">Consultants and Contractor are restricted to locations </t>
  </si>
  <si>
    <t>to be agreed with the Supervising Consultants.</t>
  </si>
  <si>
    <t>To Collection</t>
  </si>
  <si>
    <t>Prel/1A</t>
  </si>
  <si>
    <t>PRELIMINARIES (Cont'd)</t>
  </si>
  <si>
    <t>PERFORMANCE BOND</t>
  </si>
  <si>
    <t xml:space="preserve">The Contractor will be required to enter into a bond with </t>
  </si>
  <si>
    <t>an approved reputable Bank in the sum of minimum value</t>
  </si>
  <si>
    <t>of 2.5 percent of sum agreed upon between the Employer</t>
  </si>
  <si>
    <t xml:space="preserve"> and the Contractor.  The Contractor shall deposit </t>
  </si>
  <si>
    <t>a copy of the Bond with the Architect not later than</t>
  </si>
  <si>
    <t xml:space="preserve"> one calendar month after signing the Contract or</t>
  </si>
  <si>
    <t xml:space="preserve"> before materials Advance Payment (if applicable) </t>
  </si>
  <si>
    <t>whichever is sooner.</t>
  </si>
  <si>
    <t>The Contractor shall pay the premium and include for</t>
  </si>
  <si>
    <t>these in his tender.</t>
  </si>
  <si>
    <t>In the event of the Contractor being unable to find an</t>
  </si>
  <si>
    <t xml:space="preserve">approved surety willing to enter into a Bond, the </t>
  </si>
  <si>
    <t xml:space="preserve">Employer reserves the right to withdraw from any </t>
  </si>
  <si>
    <t>contractual obligations arising from the tender.</t>
  </si>
  <si>
    <t>The names and address of the parties:-</t>
  </si>
  <si>
    <r>
      <rPr>
        <b/>
        <i/>
        <sz val="10"/>
        <rFont val="Arial"/>
        <family val="2"/>
      </rPr>
      <t xml:space="preserve">EMPLOYER: </t>
    </r>
    <r>
      <rPr>
        <i/>
        <sz val="10"/>
        <rFont val="Arial"/>
        <family val="2"/>
      </rPr>
      <t>When the term Employer is used in these</t>
    </r>
  </si>
  <si>
    <r>
      <t xml:space="preserve">documents it shall mean </t>
    </r>
    <r>
      <rPr>
        <b/>
        <i/>
        <sz val="10"/>
        <rFont val="Arial"/>
        <family val="2"/>
      </rPr>
      <t>Benue State University, Makurdi</t>
    </r>
  </si>
  <si>
    <t xml:space="preserve">                         </t>
  </si>
  <si>
    <r>
      <rPr>
        <b/>
        <i/>
        <sz val="10"/>
        <rFont val="Arial"/>
        <family val="2"/>
      </rPr>
      <t xml:space="preserve">STRUCTURAL ENGINEERS: </t>
    </r>
    <r>
      <rPr>
        <i/>
        <sz val="10"/>
        <rFont val="Arial"/>
        <family val="2"/>
      </rPr>
      <t xml:space="preserve">The term Structural Engineers   </t>
    </r>
  </si>
  <si>
    <r>
      <rPr>
        <b/>
        <i/>
        <sz val="10"/>
        <rFont val="Arial"/>
        <family val="2"/>
      </rPr>
      <t xml:space="preserve">QUANTITY SURVEYORS: </t>
    </r>
    <r>
      <rPr>
        <i/>
        <sz val="10"/>
        <rFont val="Arial"/>
        <family val="2"/>
      </rPr>
      <t xml:space="preserve">The term Quantity Surveyors </t>
    </r>
  </si>
  <si>
    <r>
      <rPr>
        <b/>
        <i/>
        <sz val="10"/>
        <rFont val="Arial"/>
        <family val="2"/>
      </rPr>
      <t xml:space="preserve">MECHANICAL &amp; ELECTRICAL ENGINEERS: </t>
    </r>
    <r>
      <rPr>
        <i/>
        <sz val="10"/>
        <rFont val="Arial"/>
        <family val="2"/>
      </rPr>
      <t xml:space="preserve">The term  </t>
    </r>
  </si>
  <si>
    <t>Prel/1</t>
  </si>
  <si>
    <t>Site and Scope of Work</t>
  </si>
  <si>
    <t>The Contractor is advised to visit the site and make</t>
  </si>
  <si>
    <t>himself fully acquainted by his own independent</t>
  </si>
  <si>
    <t>observations and enquiries as to the nature, extent and</t>
  </si>
  <si>
    <t>practicability of the works, means of access, storage</t>
  </si>
  <si>
    <t>room for materials the positions relative there to of</t>
  </si>
  <si>
    <t>exposed works, buildings, structures and any</t>
  </si>
  <si>
    <t>underground services, the levels of sub-soil or other</t>
  </si>
  <si>
    <t>water, the character of soil or strata in or on which the</t>
  </si>
  <si>
    <t>works are to be constructed, and all other points which</t>
  </si>
  <si>
    <t>can in any way affect the prices inserted in the Bills</t>
  </si>
  <si>
    <t>of Quantities.  Any monetary or other claims made by</t>
  </si>
  <si>
    <t>the Contractor on the ground of lack of knowledge of any</t>
  </si>
  <si>
    <t>or all the matters or thing will not be entertained by the</t>
  </si>
  <si>
    <t>Employer.,</t>
  </si>
  <si>
    <t>Brief outline of the scope of the works appears on page</t>
  </si>
  <si>
    <t>one of this document and the contractor is to allow here</t>
  </si>
  <si>
    <t>any sum in respect of the scope or nature of the works.</t>
  </si>
  <si>
    <t>Bills of Quantities</t>
  </si>
  <si>
    <t>The pricing, moneying out and totalling of these Bills</t>
  </si>
  <si>
    <t xml:space="preserve">of Quantities is to be in INK throughout and is to be in </t>
  </si>
  <si>
    <t>Naira and kobo.</t>
  </si>
  <si>
    <t xml:space="preserve">The contractor is to note that departures have been </t>
  </si>
  <si>
    <t>made from the Standard Method of Measurement in</t>
  </si>
  <si>
    <t>order to reduce the number of measured labours.  The</t>
  </si>
  <si>
    <t>Contractor is neverheless to include in his tender for</t>
  </si>
  <si>
    <t>the total cost of carrying out and completing the works</t>
  </si>
  <si>
    <t>and no claim will be allowed on account o his not</t>
  </si>
  <si>
    <t>having done so.</t>
  </si>
  <si>
    <t>In respect of all tenders which are under consideration</t>
  </si>
  <si>
    <t>for acceptance the priced Bills from the Contractors</t>
  </si>
  <si>
    <t>concerned are to be submitted to the Quantity Surveyor</t>
  </si>
  <si>
    <t>for examination and checking arithmetically.</t>
  </si>
  <si>
    <t>The Bill is to be priced in detail with separate prices</t>
  </si>
  <si>
    <t>against all individual items.  Composite pricing of the</t>
  </si>
  <si>
    <t>preliminaries and other groups of items will not be</t>
  </si>
  <si>
    <t>accepted.  If the Contractor should leave unpriced any</t>
  </si>
  <si>
    <t>of the item in the Bills of Quantities he will be deemed</t>
  </si>
  <si>
    <t>to have included for the unpriced items in his tender.</t>
  </si>
  <si>
    <t>Prel/2</t>
  </si>
  <si>
    <t>No such adjustment to nor arithmetical error in the Bill</t>
  </si>
  <si>
    <t>is to affect the Contract sum.  For the purpose of</t>
  </si>
  <si>
    <t xml:space="preserve">preparing the Contract Bill the arithmetical extending and </t>
  </si>
  <si>
    <t>casting of the Bill is to be corrected as a result of all</t>
  </si>
  <si>
    <t xml:space="preserve">such adjustments, corrections of errors etc, and a sum </t>
  </si>
  <si>
    <t>added to or deducted from the revised total of the Bill</t>
  </si>
  <si>
    <t>to amend the total back to the original tender figure.</t>
  </si>
  <si>
    <t>Such sum is to be treated as a percentage addition or</t>
  </si>
  <si>
    <t>omission from the prices (exclusive of preliminaries,</t>
  </si>
  <si>
    <t>P.C. Sums and items and profit and attendance thereon</t>
  </si>
  <si>
    <t>and provisional sums) for the purpose of pricing all</t>
  </si>
  <si>
    <t>variations</t>
  </si>
  <si>
    <t>All lump sum adjustments, additions for profit, etc</t>
  </si>
  <si>
    <t>made by the Contractor to the total of the Bill are to be</t>
  </si>
  <si>
    <t>be dealt with in a similar manner.</t>
  </si>
  <si>
    <t>No alteration is to be made by the Contractor in the</t>
  </si>
  <si>
    <t>next of the Bills of Quantities.</t>
  </si>
  <si>
    <t>If a material or component is specified in these Bills of</t>
  </si>
  <si>
    <t>Quantities in metric sizes and is found at time of tender</t>
  </si>
  <si>
    <t>to be obtainable in this measure or if a material or</t>
  </si>
  <si>
    <t>component is specified in imperial sizes and is found at</t>
  </si>
  <si>
    <t>the time of tender to be obtainable in that measure, the</t>
  </si>
  <si>
    <t>tenderer shall immediately notify the Architect and seek</t>
  </si>
  <si>
    <t>his instruction.</t>
  </si>
  <si>
    <t>If when carrying out the work, the Contractor finds that</t>
  </si>
  <si>
    <t>materials or components referred to in one measure in</t>
  </si>
  <si>
    <t>the Contract Bills are not obtainable in that measure,</t>
  </si>
  <si>
    <t>he shall immediately notify the Architect and seek his</t>
  </si>
  <si>
    <t>instructions.  If such instructions that there shall be a</t>
  </si>
  <si>
    <t>substitution of materials or components from the</t>
  </si>
  <si>
    <t>measure or size specified to that obtainable, such</t>
  </si>
  <si>
    <t>substitution will be deemed a variation and will be</t>
  </si>
  <si>
    <t>valued as provided for in Clause 11 of the Contract.</t>
  </si>
  <si>
    <t>OTHER DEFINITIONS</t>
  </si>
  <si>
    <t>(i)          "Contractor" - means the person or persons,</t>
  </si>
  <si>
    <t xml:space="preserve">             partnership, firm or company who has or have </t>
  </si>
  <si>
    <t xml:space="preserve">             signed the contract and include his or their</t>
  </si>
  <si>
    <t xml:space="preserve">             heirs, successors, excutors assigned and duly</t>
  </si>
  <si>
    <t xml:space="preserve">             appointed representatives.</t>
  </si>
  <si>
    <t>Prel/3</t>
  </si>
  <si>
    <t>(ii)         "Works" - shall mean all or any portion of the</t>
  </si>
  <si>
    <t xml:space="preserve">            work, materials, articles, etc to be used in the</t>
  </si>
  <si>
    <t xml:space="preserve">            execution of the contract including any </t>
  </si>
  <si>
    <t xml:space="preserve">            sub-contract works.</t>
  </si>
  <si>
    <t>(iii)       "Approved" - means the approval of the</t>
  </si>
  <si>
    <t xml:space="preserve">           Consultants and is to be given in writing.</t>
  </si>
  <si>
    <t>(iv)       "Directed" - means directed by the Consultants.</t>
  </si>
  <si>
    <t>(v)        "Allow" "Provide" or "Include" - means that the</t>
  </si>
  <si>
    <t xml:space="preserve">           Contractor is to allow in his tender for all the</t>
  </si>
  <si>
    <t xml:space="preserve">           obligations and requirements to which the item</t>
  </si>
  <si>
    <t xml:space="preserve">           refers.</t>
  </si>
  <si>
    <t>(vi)       "Supplied by the employer" - means that the</t>
  </si>
  <si>
    <t xml:space="preserve">           material or component will be supplied by the</t>
  </si>
  <si>
    <t xml:space="preserve">           Employer free of charge to the Contractor.</t>
  </si>
  <si>
    <t>(vii)      "Sub-contractor" - shall meant the person or</t>
  </si>
  <si>
    <t xml:space="preserve">          persons, firm or company, appointed by the</t>
  </si>
  <si>
    <t xml:space="preserve">          "Contractor" to undertake specialist works</t>
  </si>
  <si>
    <t xml:space="preserve">          following nomination by the Consultants.</t>
  </si>
  <si>
    <t>(viii)    "BS" or "BSS" - means British Standard</t>
  </si>
  <si>
    <t xml:space="preserve">         Specification current three months before date</t>
  </si>
  <si>
    <t xml:space="preserve">         of invitation to tender unless otherwise stated.</t>
  </si>
  <si>
    <t>(ix)     "C.P."  - means Brish standard code of practice</t>
  </si>
  <si>
    <t xml:space="preserve">         current three months before date of inviation to</t>
  </si>
  <si>
    <t xml:space="preserve">         tender unless otherwise stated.</t>
  </si>
  <si>
    <t>(x)     "Similar" "Equal" - see trade preambles clause</t>
  </si>
  <si>
    <t xml:space="preserve">         TP2D</t>
  </si>
  <si>
    <t>The drawings may be inspected at the office of the</t>
  </si>
  <si>
    <t>Project Architects.</t>
  </si>
  <si>
    <t>Prel/4</t>
  </si>
  <si>
    <t>Site Name Boards</t>
  </si>
  <si>
    <t>Include for providing, erecting and maintaining</t>
  </si>
  <si>
    <t xml:space="preserve">prominently displaying on site and removing on </t>
  </si>
  <si>
    <t>completion two name boards all with the name and</t>
  </si>
  <si>
    <t>address of the employer painted on two sides in clear</t>
  </si>
  <si>
    <t>bold lettering.  The contractor is also to paint on the two</t>
  </si>
  <si>
    <t>sides of the same board the names and addresss of</t>
  </si>
  <si>
    <t>the contractor, the project consultants, sub-contractors</t>
  </si>
  <si>
    <t>and suppliers etc.  Approximate size 2.40 x 2.0m or</t>
  </si>
  <si>
    <t>as directed by the Consultants.</t>
  </si>
  <si>
    <t>Contract Particulars</t>
  </si>
  <si>
    <t>The Articles of Agreement and Conditions of Contract</t>
  </si>
  <si>
    <t>will be based on the Standard Form of Building Contract</t>
  </si>
  <si>
    <t>(whose quantities form part of the contract), with</t>
  </si>
  <si>
    <t>amendments to suit the local conditions.  The Contract</t>
  </si>
  <si>
    <t>is to be signed under seal.</t>
  </si>
  <si>
    <t>The Contractor is to peruse such conditions all the</t>
  </si>
  <si>
    <t>Clauses of which will apply to this contract except as</t>
  </si>
  <si>
    <t>stated hereafter and he is to include against all of the</t>
  </si>
  <si>
    <t>following items or in his prices generally for such cost</t>
  </si>
  <si>
    <t xml:space="preserve">as he considers necessary.  Full details of all the </t>
  </si>
  <si>
    <t>changes are included in the Contract Bills</t>
  </si>
  <si>
    <t>Drawings</t>
  </si>
  <si>
    <t>All drawings, tracings, photo-prints, etc., are the sole</t>
  </si>
  <si>
    <t>property of the Architect and must be returned to him</t>
  </si>
  <si>
    <t>upon completion of the works</t>
  </si>
  <si>
    <t>The Contractor shall provide and do everything necessary</t>
  </si>
  <si>
    <t>for the proper execution of the works according to true</t>
  </si>
  <si>
    <t>intent and meaning of the drawings and specification</t>
  </si>
  <si>
    <t>whether the same may or may not be particularly</t>
  </si>
  <si>
    <t>shown on the drawings, provided that the same is reasonably</t>
  </si>
  <si>
    <t>to be inferred therefrom.  Figured dimensions are to be</t>
  </si>
  <si>
    <t>followed in all instances, scaled dimensions shall not</t>
  </si>
  <si>
    <t>be used.</t>
  </si>
  <si>
    <t>The Contractor shall allow here for keeping two complete</t>
  </si>
  <si>
    <t>sets of all drawings in suitable filing system on site and</t>
  </si>
  <si>
    <t>keeping them and replacing defaced sets on site through</t>
  </si>
  <si>
    <t>out the duration of the Contract.  Additional sets may be</t>
  </si>
  <si>
    <t>provided to the Contractor at cost of printing and</t>
  </si>
  <si>
    <t>delivery</t>
  </si>
  <si>
    <t>Prel/5</t>
  </si>
  <si>
    <t>The Contractor is to give adequate notice in writing to</t>
  </si>
  <si>
    <t>the Architect with regard to instructions or clarification</t>
  </si>
  <si>
    <t>of detailed drawigns. Etc</t>
  </si>
  <si>
    <t>Before any work is commenced by Sub-contractors,</t>
  </si>
  <si>
    <t>dimensions and levels shall be checked on the site and</t>
  </si>
  <si>
    <t xml:space="preserve">agreed with the Sub-contractors irrespective of the </t>
  </si>
  <si>
    <t>comparable dimensions shown on the drawings.  The</t>
  </si>
  <si>
    <t>Contractor shall be responsible for the accuracy of the</t>
  </si>
  <si>
    <t>dimensions.  All dimensions indicated on drawings are</t>
  </si>
  <si>
    <t>intended to be finished dimensions.  The Contractor</t>
  </si>
  <si>
    <t>shall be responsible for the accurate positioning of</t>
  </si>
  <si>
    <t>builders work items required in connection with the</t>
  </si>
  <si>
    <t>systems and services installations information supplied</t>
  </si>
  <si>
    <t>by the Sub-contractors.</t>
  </si>
  <si>
    <t>The dimensions specified for pipes and tubes refer to</t>
  </si>
  <si>
    <t>the internal or external dimensions as designated in the</t>
  </si>
  <si>
    <t>consolidation.</t>
  </si>
  <si>
    <t>The thickness specified for filling, hardcore and pitching</t>
  </si>
  <si>
    <t>shall refer to the finished thickness after consolidation.</t>
  </si>
  <si>
    <t>Tolerances on Components</t>
  </si>
  <si>
    <t>Tolerances shown on the drawings or stated in other</t>
  </si>
  <si>
    <t>contract doucments are the maximum deviations in</t>
  </si>
  <si>
    <t>size, position or shape allowed for in the design of</t>
  </si>
  <si>
    <t>components, their assembly jointing and fixing.</t>
  </si>
  <si>
    <t>The contractor shall be responsible for ensuring that</t>
  </si>
  <si>
    <t>there is an adequate exchange of information with and</t>
  </si>
  <si>
    <t>between all Sub-contractors as to the sizes of</t>
  </si>
  <si>
    <t>components, openings, and of related positional</t>
  </si>
  <si>
    <t>constraints.</t>
  </si>
  <si>
    <t xml:space="preserve">The Contractor shall be responasible for checking </t>
  </si>
  <si>
    <t>dimensions of components following delivery to site and</t>
  </si>
  <si>
    <t>shall draw the Architect's attention to any departure</t>
  </si>
  <si>
    <t>from specified manufacturing tolerances.</t>
  </si>
  <si>
    <t>The Contractor shall adjust the provisions of components</t>
  </si>
  <si>
    <t>and/or the size of the joints within their respect specified</t>
  </si>
  <si>
    <t>limits so that adverse results caused by an accumulation</t>
  </si>
  <si>
    <t>of individual acceptable tolerances is avoided.  Where,</t>
  </si>
  <si>
    <t>inspte of such adjustments, adverse effects cannot be</t>
  </si>
  <si>
    <t>avoided, the Contractor shall immediately inform the</t>
  </si>
  <si>
    <t>Architect and seek his instructions</t>
  </si>
  <si>
    <t>Prel/6</t>
  </si>
  <si>
    <t>Licences</t>
  </si>
  <si>
    <t>The Contractor shall make all arrangements for the</t>
  </si>
  <si>
    <t>issue of any licences, permits etc, required for the</t>
  </si>
  <si>
    <t>execution of the contract as far as the supply of labour</t>
  </si>
  <si>
    <t>and material are concerned and to obtain necessary</t>
  </si>
  <si>
    <t>permits and complete and lodge all forms which may</t>
  </si>
  <si>
    <t>be required all at his own expense and he must make</t>
  </si>
  <si>
    <t>due allowance in his tender.</t>
  </si>
  <si>
    <t>MATERIALS, GOODS AND WORKMANSHIP TO</t>
  </si>
  <si>
    <t>CONFORM TO DESCRIPTION, TESTING AND</t>
  </si>
  <si>
    <t>INSPECTION</t>
  </si>
  <si>
    <t>all materials, unless otherwise stated, are to be of the</t>
  </si>
  <si>
    <t>best quality, the word "best" being considered in its</t>
  </si>
  <si>
    <t>literal notwithstanding any trade, any custom, use or</t>
  </si>
  <si>
    <t>meaning to the contrary.</t>
  </si>
  <si>
    <t>All materials are to be used and fixed in accordance</t>
  </si>
  <si>
    <t>with the Manufacturer's and supplier's recommendations</t>
  </si>
  <si>
    <t>In case where a Standard of the British Standards</t>
  </si>
  <si>
    <t>Instruction is current materials are to be in accordance</t>
  </si>
  <si>
    <t>therewith.</t>
  </si>
  <si>
    <t>Where materials are described hereafter to comply with</t>
  </si>
  <si>
    <t>a British Standard the relevant Standard is to be read</t>
  </si>
  <si>
    <t>to mean the latest edition as amended by all relevant</t>
  </si>
  <si>
    <t>amendments as published by the British Standard</t>
  </si>
  <si>
    <t>Institution and current at the date of tender.</t>
  </si>
  <si>
    <t xml:space="preserve">The Contractor will be required to pass on to the </t>
  </si>
  <si>
    <t>Employer the benefit of all guarantees that are obtainable</t>
  </si>
  <si>
    <t xml:space="preserve">from the manufacturers or suppliers of any of the </t>
  </si>
  <si>
    <t>materials used for the works if such guarantees exceed</t>
  </si>
  <si>
    <t>in scope or time the Contractor's liabilities under the</t>
  </si>
  <si>
    <t>contract.</t>
  </si>
  <si>
    <t>Samples of materials are to be delivered to site and</t>
  </si>
  <si>
    <t>reasonable sampless of work are to be executed on</t>
  </si>
  <si>
    <t>site for the Architect's inspection all at the Contractor's</t>
  </si>
  <si>
    <t>own cost.</t>
  </si>
  <si>
    <t>Allow for Laboratory Testing fees of concrete test</t>
  </si>
  <si>
    <t>cubes</t>
  </si>
  <si>
    <t>Prel/7</t>
  </si>
  <si>
    <t>Allow for testing materials and goods found to be</t>
  </si>
  <si>
    <t>satisfactory.</t>
  </si>
  <si>
    <t>Where definite proportions of materials are described</t>
  </si>
  <si>
    <t>these, other than in respect of reinforced concrete, are</t>
  </si>
  <si>
    <t>to be measured in gauging boxes on a stage.</t>
  </si>
  <si>
    <t>The workmanship is to be of the best quality and carried</t>
  </si>
  <si>
    <t>out to the entire satisfaction of the Architect.</t>
  </si>
  <si>
    <t>All work is to be executed within the limits of accuracy</t>
  </si>
  <si>
    <t>and the dimensional tolerances as set out in British</t>
  </si>
  <si>
    <t>Standard Institution publication P.D. 6550 part two.</t>
  </si>
  <si>
    <t>The permissible deviations, where alternatives are</t>
  </si>
  <si>
    <t>indicated, are to be those as defined under Grade 1</t>
  </si>
  <si>
    <t>Ordering of Materials</t>
  </si>
  <si>
    <t xml:space="preserve">Upon receipt of the order to commence the works or </t>
  </si>
  <si>
    <t>immediately the site is handed over to the Contractor,</t>
  </si>
  <si>
    <t>the contractor shall immediately place orders for all the</t>
  </si>
  <si>
    <t>required materials and will be held responsible for any</t>
  </si>
  <si>
    <t>delays accruing due to the late placing of such orders.</t>
  </si>
  <si>
    <t>The contractor shall, if so requested by the Architect,</t>
  </si>
  <si>
    <t>make available to him all documents in connection with</t>
  </si>
  <si>
    <t>the ordering of materials for the works, showing agreed</t>
  </si>
  <si>
    <t>delivery dates, sources of supply and the like.</t>
  </si>
  <si>
    <t>If upon receiving quotations for any materials required</t>
  </si>
  <si>
    <t>for the works it appears that delivery by the dates</t>
  </si>
  <si>
    <t>quoted will delay the works, the contractor shall inform</t>
  </si>
  <si>
    <t>the Architect of this fact before the orders are confirmed</t>
  </si>
  <si>
    <t>The contractor shall draw the attention of the Architect</t>
  </si>
  <si>
    <t>to all items requiring his nominations of selection of</t>
  </si>
  <si>
    <t>colours etc.</t>
  </si>
  <si>
    <t>Set Out</t>
  </si>
  <si>
    <t>The contractor shall be responsible for the accurate</t>
  </si>
  <si>
    <t>setting out of the works including works undertaken by</t>
  </si>
  <si>
    <t>the sub-contractor and include for providing all pegs,</t>
  </si>
  <si>
    <t xml:space="preserve">templates, instruments and labour necessary for so </t>
  </si>
  <si>
    <t>doing.  The Architect shall be allowed the free use of</t>
  </si>
  <si>
    <t>the instruments and labour as he may require.</t>
  </si>
  <si>
    <t>Prel/8</t>
  </si>
  <si>
    <t>Survey beacons, bench marks, etc</t>
  </si>
  <si>
    <t>Survey beacons, bench marks, etc., on or around the</t>
  </si>
  <si>
    <t>site shall not be disturbed unless permission has first</t>
  </si>
  <si>
    <t>been obtained from the Survey Department.</t>
  </si>
  <si>
    <t>Covering up works</t>
  </si>
  <si>
    <t xml:space="preserve">The contractor must give at least seven clear days </t>
  </si>
  <si>
    <t>notice to the Architect before covering up any of the</t>
  </si>
  <si>
    <t>work in foundations and drains in order that inspection</t>
  </si>
  <si>
    <t>and measurement may be taken of the works as</t>
  </si>
  <si>
    <t>executed and in the event of the contractor failing to</t>
  </si>
  <si>
    <t>provide such notice, he is to uncover as required at his</t>
  </si>
  <si>
    <t>own expense, to allow the measurement to be taken</t>
  </si>
  <si>
    <t>and afterwards to reinstate.</t>
  </si>
  <si>
    <t>The contractor shall allow for all reinforcement to be</t>
  </si>
  <si>
    <t>inspected by the Architect/Engineer before pouring of</t>
  </si>
  <si>
    <t>concrete.</t>
  </si>
  <si>
    <t>Injury to persons and property, and Employer's</t>
  </si>
  <si>
    <t>Indemnity</t>
  </si>
  <si>
    <t>The contractor's attention is drawn to the fact that in</t>
  </si>
  <si>
    <t>accordance with the requirements of Clause 19 he is</t>
  </si>
  <si>
    <t xml:space="preserve">required to insure in respect of his laibilities under </t>
  </si>
  <si>
    <t>Clause 18.</t>
  </si>
  <si>
    <t>Insurance against injury to persons and property</t>
  </si>
  <si>
    <t>Include for all necessary insurance against and in</t>
  </si>
  <si>
    <t>connection with the Contractor's liability in respect of</t>
  </si>
  <si>
    <t xml:space="preserve">injury and damage to property in accordance with </t>
  </si>
  <si>
    <t>Include insurance against collapse, explosion,</t>
  </si>
  <si>
    <t>subsidence, vibration, etc., to adjoining property and</t>
  </si>
  <si>
    <t>such further risks there to as may be specifically</t>
  </si>
  <si>
    <t>required by the Architect.</t>
  </si>
  <si>
    <t>Insurance of works against fire, etc</t>
  </si>
  <si>
    <t>Sub-clause (b) and  (c) are to be deleted.</t>
  </si>
  <si>
    <t>Prel/9</t>
  </si>
  <si>
    <t>Time, progress and Site Meeting</t>
  </si>
  <si>
    <t>The contractor shall arrange for his representative to</t>
  </si>
  <si>
    <t>attend site meetings as and when reasonably required</t>
  </si>
  <si>
    <t>by the Architect and shall provide all necessary</t>
  </si>
  <si>
    <t>facilities for such meetings.</t>
  </si>
  <si>
    <t>The contractor's attention is drawn to his responsibility</t>
  </si>
  <si>
    <t>for detailed co-ordination of work undertaken by</t>
  </si>
  <si>
    <t>Sub-contractors to ensure that all systems and</t>
  </si>
  <si>
    <t>services are properly integrated one with another and</t>
  </si>
  <si>
    <t>with the detail of building.  The Contractor shall employ</t>
  </si>
  <si>
    <t xml:space="preserve">a competent person to perform this function and to </t>
  </si>
  <si>
    <t>ensure that installation drawings are fully co-ordinated</t>
  </si>
  <si>
    <t>before submission to the Architect for comment. The</t>
  </si>
  <si>
    <t>contractor is required to arrange suitable programmes</t>
  </si>
  <si>
    <t>with his Sub-contractors and to check regularly that</t>
  </si>
  <si>
    <t>such programmes are adhered to.</t>
  </si>
  <si>
    <t>Where delays arise in connection with sub-contract</t>
  </si>
  <si>
    <t>work the Contractor will be expected to have been</t>
  </si>
  <si>
    <t>aware of such at an early stage and to have taken</t>
  </si>
  <si>
    <t>appropriate action defined in the sub-contract document</t>
  </si>
  <si>
    <t>by the giving of such notice as may be required in</t>
  </si>
  <si>
    <t>preparation for the determination of same.  Determination</t>
  </si>
  <si>
    <t>shalll not be effected without the prior consent of the</t>
  </si>
  <si>
    <t>Architect but requests for extention of the contract</t>
  </si>
  <si>
    <t>period on the grounds of delay by Sub-contractors</t>
  </si>
  <si>
    <t>will not be considered unless the contractor can</t>
  </si>
  <si>
    <t>establish that he has complied with the foregoing</t>
  </si>
  <si>
    <t>requirements.</t>
  </si>
  <si>
    <t>Fluctuations</t>
  </si>
  <si>
    <t>The contractor's attention is drawn to the fact that he is</t>
  </si>
  <si>
    <t>to price the Bills of Quantities and submit his tender</t>
  </si>
  <si>
    <t>on the assumption that the only fluctuations which will</t>
  </si>
  <si>
    <t>be allowable under this contract, will be those which</t>
  </si>
  <si>
    <t>arise as a result of changes in legislation or other</t>
  </si>
  <si>
    <t>government measures, which have not been promulgated</t>
  </si>
  <si>
    <t>at the date of tender.</t>
  </si>
  <si>
    <t xml:space="preserve">For the purpose of assessing the increase, the </t>
  </si>
  <si>
    <t>contractor is to complete the "List of specified materials</t>
  </si>
  <si>
    <t>and goods" at the end of the Bills of Quantities in</t>
  </si>
  <si>
    <t>respect of all materials and goods to be purchased</t>
  </si>
  <si>
    <t>directly by him and by his Sub-contractors.</t>
  </si>
  <si>
    <t>Prel/10</t>
  </si>
  <si>
    <t>The contractor is requested to limit the maqterials and</t>
  </si>
  <si>
    <t>goods inserted on the "List of specified material and</t>
  </si>
  <si>
    <t>goods" to those which form a substantial proportion</t>
  </si>
  <si>
    <t>of the cost of the works.</t>
  </si>
  <si>
    <t>The contractor is to produce for the Quantity Surveyor's</t>
  </si>
  <si>
    <t>inspection when required quotations current at the date</t>
  </si>
  <si>
    <t>of tender and the time of purchase for all items inserted</t>
  </si>
  <si>
    <t>in the "List of specified materials Goods".</t>
  </si>
  <si>
    <t xml:space="preserve">The contractor is to note that differences in prices due </t>
  </si>
  <si>
    <t>to change of supplier, purchasing in small quantities</t>
  </si>
  <si>
    <t>and all other similar causes will not form the subject</t>
  </si>
  <si>
    <t>of an adjustment.</t>
  </si>
  <si>
    <t>Include for preparing fully detailed and priced statements</t>
  </si>
  <si>
    <t>of adjustments relating to wages and materials arising</t>
  </si>
  <si>
    <t>under this Clause together with a summary of same at</t>
  </si>
  <si>
    <t>intervals as required for interim certificates and on</t>
  </si>
  <si>
    <t>completion. Such statements are to be in the form</t>
  </si>
  <si>
    <t xml:space="preserve">required by the Quantity Surveyor and are to be </t>
  </si>
  <si>
    <t>supported by all necessary wages sheets, invoices,</t>
  </si>
  <si>
    <t>receipts, etc in substantiation of the statements.</t>
  </si>
  <si>
    <t>Materials found on the site</t>
  </si>
  <si>
    <t>any sand, laterite, gravel or other building materials</t>
  </si>
  <si>
    <t>discovered on the site shall be the property of the</t>
  </si>
  <si>
    <t>Employer and shall not be used in the construction of</t>
  </si>
  <si>
    <t>the works without prior written consent of the Architect.</t>
  </si>
  <si>
    <t>The market prices of the materials so used shall be</t>
  </si>
  <si>
    <t>allowed to the Employer by the Contractor and the</t>
  </si>
  <si>
    <t>contract sum adjusted accordingly.</t>
  </si>
  <si>
    <t>Articles of antiquity</t>
  </si>
  <si>
    <t>Any funds made on the such articles of antiquity, coins,</t>
  </si>
  <si>
    <t>fossils or other articles of interest or value shall be</t>
  </si>
  <si>
    <t>immediately delivered to the Architect and shall be</t>
  </si>
  <si>
    <t>deemed to be property of the Federal Government of</t>
  </si>
  <si>
    <t>Nigeria.</t>
  </si>
  <si>
    <t>Prel/11</t>
  </si>
  <si>
    <t>Opening Up</t>
  </si>
  <si>
    <t>The contractor shall, at the request of Architect, opon</t>
  </si>
  <si>
    <t>up for inspection of any work covered up, and should</t>
  </si>
  <si>
    <t>the contractor refuse or fail to comply with such request,</t>
  </si>
  <si>
    <t>the Architect may employ other workmen to open up</t>
  </si>
  <si>
    <t xml:space="preserve">same.  If the said work has been covered up in </t>
  </si>
  <si>
    <t>contravention of the Architect's instructions and if on</t>
  </si>
  <si>
    <t>being opened up it be found not in accordance with the</t>
  </si>
  <si>
    <t>drawings or instructions of the architect, the expenses</t>
  </si>
  <si>
    <t>of opening up and covering up again whether done by</t>
  </si>
  <si>
    <t>contractor of other workmen, shall be borne by or be</t>
  </si>
  <si>
    <t>recoverable from the Contractor or may be deducted as</t>
  </si>
  <si>
    <t>aforesaid.  If the work has  not been covered up in</t>
  </si>
  <si>
    <t>contravention of such instructions and be found in</t>
  </si>
  <si>
    <t>accordance with the said drawings, etc., then the</t>
  </si>
  <si>
    <t>expenses aforesaid shall be borne by the Employer</t>
  </si>
  <si>
    <t>and be added to the contract sum.</t>
  </si>
  <si>
    <t>Progress photographs</t>
  </si>
  <si>
    <t>The contractor shall allow in his tender for progress</t>
  </si>
  <si>
    <t>photographs the intervals, numbers and sizes of the</t>
  </si>
  <si>
    <t>photographs will be as directed by the Architect.  The</t>
  </si>
  <si>
    <t>Contractor shall provide a board in accordance with</t>
  </si>
  <si>
    <t>the Architect's drawings which will appear in each</t>
  </si>
  <si>
    <t>photograph showing the date and location of the picture.</t>
  </si>
  <si>
    <t>The contractor is to provide six sets on each occasion.</t>
  </si>
  <si>
    <t>Plants, Tools, Equipment and Vehicles</t>
  </si>
  <si>
    <t>Include for providing, erecting, shifting, adapting,</t>
  </si>
  <si>
    <t>maintaining and removing on completion all requisite</t>
  </si>
  <si>
    <t>mechanical and other plants, tools, etc.. The contractor</t>
  </si>
  <si>
    <t>is to provide necessary equipment and vehicles and</t>
  </si>
  <si>
    <t>whatever else may be required for the proper and</t>
  </si>
  <si>
    <t>efficient execution of the works.</t>
  </si>
  <si>
    <t>Control of noise and pollution</t>
  </si>
  <si>
    <t>The contractor's attention is drawn to the fact that as</t>
  </si>
  <si>
    <t>far as is practicable and subject to no additional costs</t>
  </si>
  <si>
    <t>arising will be required to keep noise limits to a</t>
  </si>
  <si>
    <t>reasonable level in respect of mechanical plant.</t>
  </si>
  <si>
    <t>Prel/12</t>
  </si>
  <si>
    <t>In particular the contractor is advised that he will be</t>
  </si>
  <si>
    <t>required to keep on site an adequate stock of</t>
  </si>
  <si>
    <t>reinforcement so as to deal with all variations required</t>
  </si>
  <si>
    <t>to be executed urgently.  Such stock is to be in</t>
  </si>
  <si>
    <t>straight lengths as agreed with the Structual Engineer.</t>
  </si>
  <si>
    <t>The contractor is, in addition, to include for providing</t>
  </si>
  <si>
    <t>installation, shifting, maintaining and removing on</t>
  </si>
  <si>
    <t>completion all necessary facilities for cutting and bending</t>
  </si>
  <si>
    <t>such reinforcements.</t>
  </si>
  <si>
    <t>The contractor will not be permitted to use materials</t>
  </si>
  <si>
    <t>required in the permanent construction of the works or</t>
  </si>
  <si>
    <t>for temporary worksw as scaffolding or plant.</t>
  </si>
  <si>
    <t>Safety, Health and Welfare of work people</t>
  </si>
  <si>
    <t>The contractor is to provide and maintain for his own</t>
  </si>
  <si>
    <t>work people and for the works people employed on the</t>
  </si>
  <si>
    <t>site by sub-contractors and all other weflare and safety</t>
  </si>
  <si>
    <t>measures required by any applicable legislation.</t>
  </si>
  <si>
    <t>First Aid Box</t>
  </si>
  <si>
    <t>The contractor is provide on site a First Aid Box or</t>
  </si>
  <si>
    <t>Cupboard prominently marked with the words FIRST</t>
  </si>
  <si>
    <t>AID for the purpose of treating any of his workmen</t>
  </si>
  <si>
    <t>injured on site.  The contents of this box are to comply</t>
  </si>
  <si>
    <t>in all respects with the Factories Ordinance and shall</t>
  </si>
  <si>
    <t>include a snake bite serum kit.  The contractor is to</t>
  </si>
  <si>
    <t>ensure that there is adequate stock in the First Aid Box</t>
  </si>
  <si>
    <t>which is to be produced and opened for the inspection</t>
  </si>
  <si>
    <t>of the Architect on request.</t>
  </si>
  <si>
    <t>National Insurance and Pensions for work people</t>
  </si>
  <si>
    <t>Include for all payments made in respect of the</t>
  </si>
  <si>
    <t>contractors contribution to National Provident Scheme</t>
  </si>
  <si>
    <t>for his work people.</t>
  </si>
  <si>
    <t>Payments for work people</t>
  </si>
  <si>
    <t>Include for all necessary payments made in respect</t>
  </si>
  <si>
    <t>of work people etc., by the contractor.</t>
  </si>
  <si>
    <t>Include for all necessary transport to and from the site</t>
  </si>
  <si>
    <t>for the Contractor's work people employed on the site</t>
  </si>
  <si>
    <t>Prel/13</t>
  </si>
  <si>
    <t xml:space="preserve">Safeguarding the Works, Materials and Plant </t>
  </si>
  <si>
    <t>Against Damage and Theft</t>
  </si>
  <si>
    <t>Include for providing all necessary day and night</t>
  </si>
  <si>
    <t>watchmen together with all necessary protective</t>
  </si>
  <si>
    <t>lighting required for the safeguarding of the works and</t>
  </si>
  <si>
    <t>materils and plant on site including that of nominated</t>
  </si>
  <si>
    <t>sub-contractors and making good and meeting claims</t>
  </si>
  <si>
    <t>for damage thereto.</t>
  </si>
  <si>
    <t xml:space="preserve">Maintenance of Public and Private Roads, Property </t>
  </si>
  <si>
    <t>etc.</t>
  </si>
  <si>
    <t>Include for maintaining, protecting and cleaning public</t>
  </si>
  <si>
    <t>roads, footpaths, etc and making good all damage</t>
  </si>
  <si>
    <t>there to the satisfaction of the Local and other</t>
  </si>
  <si>
    <t>Authorities or paying for making good all damage</t>
  </si>
  <si>
    <t>thereto.</t>
  </si>
  <si>
    <t>The contractor is to confine his materials and all</t>
  </si>
  <si>
    <t xml:space="preserve">workmen on site to the immediate vicinity of the </t>
  </si>
  <si>
    <t>building</t>
  </si>
  <si>
    <t>Police Regulations etc</t>
  </si>
  <si>
    <t>The contractor is to comply with the regulations and</t>
  </si>
  <si>
    <t>directives of the Police and University Authorities in</t>
  </si>
  <si>
    <t>relation to the parking and unloading of vehicles at</t>
  </si>
  <si>
    <t>the site and no claim will be allowed on account of his</t>
  </si>
  <si>
    <t>not having done so.</t>
  </si>
  <si>
    <t>Water for the Works</t>
  </si>
  <si>
    <t>Include for providing clean, fresh water for the works</t>
  </si>
  <si>
    <t>including that required by nominated sub-contractors</t>
  </si>
  <si>
    <t>together with all necessary temporary plumbing and</t>
  </si>
  <si>
    <t>temporary storage to all levels as necessary and</t>
  </si>
  <si>
    <t>removing on completion and paying all charges in</t>
  </si>
  <si>
    <t>connection therewith (for P.C. Sum for connections to</t>
  </si>
  <si>
    <t>water main see Plumbing and Engineering Installation)</t>
  </si>
  <si>
    <t>Lighting and Power for the Works</t>
  </si>
  <si>
    <t>Include for providing all necessary lighting and power</t>
  </si>
  <si>
    <t>for the execution of the works, together with temporary</t>
  </si>
  <si>
    <t>arrangement for distribution about the site and for</t>
  </si>
  <si>
    <t>lighting to hoardings, crane, etc., including that required</t>
  </si>
  <si>
    <t xml:space="preserve">for working overtime and by all nominated </t>
  </si>
  <si>
    <t xml:space="preserve">sub-contractorand paying all charges for electric current </t>
  </si>
  <si>
    <t>Prel/14</t>
  </si>
  <si>
    <t>In this connection the contractor is advised that in the</t>
  </si>
  <si>
    <t xml:space="preserve">event of the permanent electricity supply not being </t>
  </si>
  <si>
    <t>available or inadequate he will be required to provide</t>
  </si>
  <si>
    <t>all necessary temporary artificial lighting including</t>
  </si>
  <si>
    <t>stand-by generator at his own cost.</t>
  </si>
  <si>
    <t>Acceptance of Tenders and cost of Tendering</t>
  </si>
  <si>
    <t>The Employer doe not undertake to accept the lowest</t>
  </si>
  <si>
    <t>or any tender and contractors tendering do so at their</t>
  </si>
  <si>
    <t>Time to Complete Contract</t>
  </si>
  <si>
    <t>Time is the essence of the Contract and the alternative</t>
  </si>
  <si>
    <t>times required to complete the contract stated by the</t>
  </si>
  <si>
    <t xml:space="preserve">contractor on the Form of Tender will be taken into </t>
  </si>
  <si>
    <t>account amongst all other relevant matters in</t>
  </si>
  <si>
    <t>considering tenders for acceptance.</t>
  </si>
  <si>
    <t>Overtime and Completion</t>
  </si>
  <si>
    <t>The whole of the works are to be completed by the</t>
  </si>
  <si>
    <t>time stated in the Contract and no extra will be allowed</t>
  </si>
  <si>
    <t>in respect of overtime paid to achieve this.</t>
  </si>
  <si>
    <t>In the event of the works fallling behind programme for</t>
  </si>
  <si>
    <t xml:space="preserve">reasons other than those which would entitle the </t>
  </si>
  <si>
    <t>contractor to an extension of time under the Condtions</t>
  </si>
  <si>
    <t>of Contract, then the contractor shall, be if so instructed</t>
  </si>
  <si>
    <t>by the Architect, arrange at no extra cost, double shift</t>
  </si>
  <si>
    <t>working on the site until such time as progress on the</t>
  </si>
  <si>
    <t>site is in accordance with the programme.</t>
  </si>
  <si>
    <t>If overtime is specifically ordered in writing by the</t>
  </si>
  <si>
    <t>Architect in respect of extra works, the net extra cost,</t>
  </si>
  <si>
    <t>over and above normal daily rates, will be paid to the</t>
  </si>
  <si>
    <t>Contractor, any other over time worked will be at the</t>
  </si>
  <si>
    <t>Contractor's expense.</t>
  </si>
  <si>
    <t>Programme of works</t>
  </si>
  <si>
    <t>The contractor will be required to prepare and submit</t>
  </si>
  <si>
    <t>within fourteen days of notice that his tender has been</t>
  </si>
  <si>
    <t>accepted and before signing of the contract six copies</t>
  </si>
  <si>
    <t>of detailed programme of construction for the whole</t>
  </si>
  <si>
    <t>works to the Architect.</t>
  </si>
  <si>
    <t>Prel/15</t>
  </si>
  <si>
    <t>These programmes are to consist of:-</t>
  </si>
  <si>
    <t>1.        A new or bar line programme for the whole of</t>
  </si>
  <si>
    <t xml:space="preserve">          the works related to the Contract.  Date for</t>
  </si>
  <si>
    <t xml:space="preserve">          possession and completion indicating:-</t>
  </si>
  <si>
    <t xml:space="preserve">          1.1       All principal construction activities.</t>
  </si>
  <si>
    <t xml:space="preserve">          1.2       The work of sub-contractors both</t>
  </si>
  <si>
    <t xml:space="preserve">                      nominated and direct.</t>
  </si>
  <si>
    <t>2.      A schedule or programme, related to the network</t>
  </si>
  <si>
    <t xml:space="preserve">         or programme as 1, of the latest reasonable dates</t>
  </si>
  <si>
    <t xml:space="preserve">         by which the contractor requires instructions in</t>
  </si>
  <si>
    <t xml:space="preserve">         respect of the following, such dates being neither</t>
  </si>
  <si>
    <t xml:space="preserve">         unreasonably distant from nor unreasonably close</t>
  </si>
  <si>
    <t xml:space="preserve">         to the dates on which the contractor will require</t>
  </si>
  <si>
    <t xml:space="preserve">         such information to comply with such network or</t>
  </si>
  <si>
    <t xml:space="preserve">         programme.</t>
  </si>
  <si>
    <t xml:space="preserve">         2.1        Nominated of sub-contractors and</t>
  </si>
  <si>
    <t xml:space="preserve">                      suppliers.</t>
  </si>
  <si>
    <t xml:space="preserve">         2.2        Architect's layouts, details and schedules</t>
  </si>
  <si>
    <t xml:space="preserve">         2.3        Structural layouts, details, reinforcement</t>
  </si>
  <si>
    <t xml:space="preserve">                     drawings and schedules.</t>
  </si>
  <si>
    <t xml:space="preserve">         2.4        Services layouts and schedules.</t>
  </si>
  <si>
    <t>All networks, programmes, forecasts, schedules, etc.,</t>
  </si>
  <si>
    <t>are to be updated monthly by the contractor to indicate</t>
  </si>
  <si>
    <t>against all operations the progress achieved against</t>
  </si>
  <si>
    <t>that programme, etc and if necessary the consequent</t>
  </si>
  <si>
    <t>revisions to all information arising from progress achieved</t>
  </si>
  <si>
    <t>so as to achieve the practical completion by the relevant</t>
  </si>
  <si>
    <t>contractual date.  Copies of original, updated and, if</t>
  </si>
  <si>
    <t>applicable revised network and programme are to be</t>
  </si>
  <si>
    <t>kept on display in the consultants site office and made</t>
  </si>
  <si>
    <t>available for review in the site meeting room on the dates</t>
  </si>
  <si>
    <t>of site meetings.</t>
  </si>
  <si>
    <t>Prices Generally</t>
  </si>
  <si>
    <t>The prices for all items in Bills of Quantities are to</t>
  </si>
  <si>
    <t>include unless otherwise specifically stated, for providing</t>
  </si>
  <si>
    <t>erecting, fitting and executing complete the work or</t>
  </si>
  <si>
    <t>service described including providing all necessary</t>
  </si>
  <si>
    <t>labour and materials</t>
  </si>
  <si>
    <t>Prel/16</t>
  </si>
  <si>
    <t>Temporary Roads</t>
  </si>
  <si>
    <t>Include for providing shifting, adapting, maintaining and</t>
  </si>
  <si>
    <t>removing on completion, all necessary temporary roads,</t>
  </si>
  <si>
    <t>tracks, hardstandings, crossing etc., for all workpeople,</t>
  </si>
  <si>
    <t>vehicles, etc., on the site and making good on</t>
  </si>
  <si>
    <t>completion.</t>
  </si>
  <si>
    <t>The contractor's attention is drawn to the fact that the</t>
  </si>
  <si>
    <t>Architect's requirements in respect of roads, car parks,</t>
  </si>
  <si>
    <t>pavings, etc., as described and measured in the</t>
  </si>
  <si>
    <t>relevant Bills of Quantities are related to the present</t>
  </si>
  <si>
    <t>conditions of the site and the anticipated traffic that will</t>
  </si>
  <si>
    <t>be using the complet4ed areas.  In the event of the</t>
  </si>
  <si>
    <t>Contractor deciding to use such areas for the purpose</t>
  </si>
  <si>
    <t>of accessro and progress from the site and if in the</t>
  </si>
  <si>
    <t>Architect's opinion as a result of such use that ground</t>
  </si>
  <si>
    <t>has been disturbed in such a manner as to necessitate</t>
  </si>
  <si>
    <t>in order to provide for the original traffic, requirements,</t>
  </si>
  <si>
    <t xml:space="preserve">the execution of additional work, in terms of extent of </t>
  </si>
  <si>
    <t xml:space="preserve">work or of standard of construction in excess of that </t>
  </si>
  <si>
    <t>orignaly contemplated, then such additional work is to be</t>
  </si>
  <si>
    <t>executed by the Contractor at his own cost.</t>
  </si>
  <si>
    <t>Existing Installations</t>
  </si>
  <si>
    <t>Allow for protecting and maintaining all pipes, ducts</t>
  </si>
  <si>
    <t>and cable met in excavations, for keeping all ditches,</t>
  </si>
  <si>
    <t>gullies and channels clear and unobstructed and for</t>
  </si>
  <si>
    <t>making good any damage caused to public or private</t>
  </si>
  <si>
    <t>roads, paths, kerbs and drains and paying all costs or</t>
  </si>
  <si>
    <t>charges incurred.</t>
  </si>
  <si>
    <t>Temporary accommodation for the use of the</t>
  </si>
  <si>
    <t>contractor.</t>
  </si>
  <si>
    <t>Provide and maintain temporary office accommodation</t>
  </si>
  <si>
    <t>and mess-rooms for the Contractor's staff and</t>
  </si>
  <si>
    <t>watertight sheds for the storage of materials, tools and</t>
  </si>
  <si>
    <t>tackle and the use of workmen employed on the site</t>
  </si>
  <si>
    <t>including those of nominated sub-contractors in</t>
  </si>
  <si>
    <t>positions to be agreed with the Architect.</t>
  </si>
  <si>
    <t>Prel/17</t>
  </si>
  <si>
    <t>Provide and maintain a clean and odour free condition</t>
  </si>
  <si>
    <t>where directed temporary toilet accommodation</t>
  </si>
  <si>
    <t>complete with wash hand basin and constant supply of</t>
  </si>
  <si>
    <t>soap for the use of all workmen.   Wherever possible</t>
  </si>
  <si>
    <t>such accommodation shall be of the flushing type and</t>
  </si>
  <si>
    <t>be temporary connected to a suitable septic tank or</t>
  </si>
  <si>
    <t xml:space="preserve">drain.  Where this is not possible, self contained </t>
  </si>
  <si>
    <t>chemical closets of an approved type shall be provided</t>
  </si>
  <si>
    <t>and used and kept in use strictly in accordance with</t>
  </si>
  <si>
    <t>the makers printed instructions and from time to time</t>
  </si>
  <si>
    <t>or as may be directed, the containers shall be emptied</t>
  </si>
  <si>
    <t>and the contents removed from the site.  All necessary</t>
  </si>
  <si>
    <t>arrangements ahll conform with the requrements of the</t>
  </si>
  <si>
    <t>Local Authority.</t>
  </si>
  <si>
    <t>Alter, shift and adapt temporary building from time to</t>
  </si>
  <si>
    <t>time as may be necessary and finally clear away and</t>
  </si>
  <si>
    <t>make good all surfaces, services, etc., disturbed.</t>
  </si>
  <si>
    <t>Temporary telephone for the use of the contractor</t>
  </si>
  <si>
    <t>The contractor shall as necessary provide and maintain</t>
  </si>
  <si>
    <t>temporary telephone service (GSM hand sets) to the</t>
  </si>
  <si>
    <t xml:space="preserve">office of the foreman in charge and to the offices of </t>
  </si>
  <si>
    <t>such other of the contractor's site staff as may be</t>
  </si>
  <si>
    <t>necessary for the full period of the works and pay all</t>
  </si>
  <si>
    <t>charges and expenses in connection therewith.</t>
  </si>
  <si>
    <t xml:space="preserve">Temporary office accommodation and facilities for </t>
  </si>
  <si>
    <t>the Employer.</t>
  </si>
  <si>
    <t>Include for construction, furnishing, maintaining and</t>
  </si>
  <si>
    <t>handing over to the Employer on completion of the</t>
  </si>
  <si>
    <t>project, the site accommodation for the Employer's</t>
  </si>
  <si>
    <t>Consultants including provision for cleaning and</t>
  </si>
  <si>
    <t>attendance required.</t>
  </si>
  <si>
    <t>Prel/18</t>
  </si>
  <si>
    <t>Location proposals and room layouts for all temporary</t>
  </si>
  <si>
    <t>buildings shall be submitted to the consultants for</t>
  </si>
  <si>
    <t>approval prior to construction.</t>
  </si>
  <si>
    <t>Include for paying all local Authorities rates and charges</t>
  </si>
  <si>
    <t>upon such temporary offices and accommodation</t>
  </si>
  <si>
    <t>legally demandable.</t>
  </si>
  <si>
    <t>The contractor is not to use floors as a dumping ground</t>
  </si>
  <si>
    <t>for materials etc.  Materials are to be either stored on</t>
  </si>
  <si>
    <t>site or taken to the relevant floors and then direct to</t>
  </si>
  <si>
    <t>where they are required but in this respect the</t>
  </si>
  <si>
    <t>contractor's attention is drawn to the design loads of</t>
  </si>
  <si>
    <t>the suspended floor as described in the preambles to</t>
  </si>
  <si>
    <t>the concrete work.</t>
  </si>
  <si>
    <t>Obtain all necessary licences, pay all necessary fees</t>
  </si>
  <si>
    <t>and provide all necessary watching and lighting for</t>
  </si>
  <si>
    <t>such existing temporary hoardings.</t>
  </si>
  <si>
    <t>Provide for fueling vehicles being used by the</t>
  </si>
  <si>
    <t xml:space="preserve">consultants and client's approved representative for the  </t>
  </si>
  <si>
    <t>purpose of supervision.</t>
  </si>
  <si>
    <t>Prel/19</t>
  </si>
  <si>
    <t>Include for providing ercting, shifting, adapting,</t>
  </si>
  <si>
    <t>maintaining and removing on completion of alll necessary</t>
  </si>
  <si>
    <t xml:space="preserve">additional temporary hoarding, fans, planked footways, </t>
  </si>
  <si>
    <t>guards, rails, gantries etc as may be necessary for</t>
  </si>
  <si>
    <t>protecting the public for the proper execution of the</t>
  </si>
  <si>
    <t>work and to comply with the requirements of the Local</t>
  </si>
  <si>
    <t>and other authorities, obtain all necessary fees and</t>
  </si>
  <si>
    <t>provide all necessary watching and lighting.  All new</t>
  </si>
  <si>
    <t>hoardings are to the same details as existing hoarding.</t>
  </si>
  <si>
    <t>The hoardings, etc are not to be used for advertising</t>
  </si>
  <si>
    <t>purpose and the contractor is to include for keeping the</t>
  </si>
  <si>
    <t>hoardings etc clear of advertisements.  Advertiing rights</t>
  </si>
  <si>
    <t>on the hoardings are reversed to the Employer who will</t>
  </si>
  <si>
    <t>arrange for all necessary planning consents etc for such</t>
  </si>
  <si>
    <t>advertising.</t>
  </si>
  <si>
    <t>Temporary Telephone for the Employer</t>
  </si>
  <si>
    <t>The contractor shall as necessary install a separate</t>
  </si>
  <si>
    <t>telephone (GSM set) for the use of the Employer and</t>
  </si>
  <si>
    <t>the Project Consultants and pay all installation, rental,</t>
  </si>
  <si>
    <t>and all charges during the progress of the works,</t>
  </si>
  <si>
    <t>including the cost of telephone calls made on behalf</t>
  </si>
  <si>
    <t>of the Employer.</t>
  </si>
  <si>
    <t>General Scaffolding</t>
  </si>
  <si>
    <t>self supporting and other scaffolding staging cradles,</t>
  </si>
  <si>
    <t>etc together with all necessary planks, ladders, etc</t>
  </si>
  <si>
    <t>Works by Nominated Sub-contractors; Goods from</t>
  </si>
  <si>
    <t>Nominated Suppliers etc</t>
  </si>
  <si>
    <t>Where the words "add for special attendance" occur</t>
  </si>
  <si>
    <t xml:space="preserve">in relation to nomianted sub-contractors' work the </t>
  </si>
  <si>
    <t>contractor is to include for such of the following as are</t>
  </si>
  <si>
    <t>described in the relevant item:</t>
  </si>
  <si>
    <t>"Unloading etc" which is to be read to mean unloading,</t>
  </si>
  <si>
    <t>getting in storing, hoisting, shifting and placing in</t>
  </si>
  <si>
    <t>position the sub-contractor's materials and plant.</t>
  </si>
  <si>
    <t>"Returning all crates" which is to be read to mean sorting</t>
  </si>
  <si>
    <t>re-addressing and returning all crates, packing materials</t>
  </si>
  <si>
    <t>etc carriage paid.</t>
  </si>
  <si>
    <t>Prel/20</t>
  </si>
  <si>
    <t>Providing special plant and scaffolding" which is to be</t>
  </si>
  <si>
    <t>read to mean providing, erecting, shifting, adapting,</t>
  </si>
  <si>
    <t>maintaining and removing on completion all special</t>
  </si>
  <si>
    <t>mechanical and other plant, self supporting and other</t>
  </si>
  <si>
    <t>scaffolding staging crrades, gangways, planks, ladders,</t>
  </si>
  <si>
    <t>trestles, waterproof and dustproof screens, tarpuling</t>
  </si>
  <si>
    <t>etc required solely for the convinience of the sub-</t>
  </si>
  <si>
    <t>contractor and not requireed by the Contractor for his</t>
  </si>
  <si>
    <t>own work.</t>
  </si>
  <si>
    <t>"Providing power" which is to be read to mean paying</t>
  </si>
  <si>
    <t>all charges for electric, current, etc used by the sub-</t>
  </si>
  <si>
    <t>contractor</t>
  </si>
  <si>
    <t>Providing such materials as are described, mixing</t>
  </si>
  <si>
    <t>where necessary and handling to the sub-contractor.</t>
  </si>
  <si>
    <t>Include for attending upon, cutting away for and making</t>
  </si>
  <si>
    <t>good after all trades by all trades.</t>
  </si>
  <si>
    <t>Where the word "Fix" occurs in relations to P.C. sums</t>
  </si>
  <si>
    <t>and items for materials and goods to be fixed by the</t>
  </si>
  <si>
    <t>contractor and where materials and goods supplied by</t>
  </si>
  <si>
    <t>a nominated supplier are described to be fixed the</t>
  </si>
  <si>
    <t>contractor is to include for unloading, examining,</t>
  </si>
  <si>
    <t>knowledging safe receipts, returning packing materials</t>
  </si>
  <si>
    <t>to the nominated supplier, carriage paid and obtaining</t>
  </si>
  <si>
    <t>credits therefore storing, hoisting, shifting, protecting,</t>
  </si>
  <si>
    <t xml:space="preserve">assembling, making good all damages and loss and </t>
  </si>
  <si>
    <t>carrying out such additional work as is described in the</t>
  </si>
  <si>
    <t>relevant item.</t>
  </si>
  <si>
    <t>The contractor is to obtain from all nominated sub-</t>
  </si>
  <si>
    <t>contractor and supliers full particulars as to their</t>
  </si>
  <si>
    <t>requirements in respect of chases, recesses, holes,</t>
  </si>
  <si>
    <t>mortices and other details and is to supply them with</t>
  </si>
  <si>
    <t>all necessary dimensions and other information in order</t>
  </si>
  <si>
    <t>that their work may be correctly executed and the</t>
  </si>
  <si>
    <t xml:space="preserve">crrect goods supplied.  In this respect the contractor's </t>
  </si>
  <si>
    <t xml:space="preserve">attention is particularly drwn to the necessity of providing </t>
  </si>
  <si>
    <t xml:space="preserve">the Architect for his sanction full details of the work </t>
  </si>
  <si>
    <t>concerned allowing for the purpose of obtaining such</t>
  </si>
  <si>
    <t>sanction a minimum period of 4 weeks.  If the contractor</t>
  </si>
  <si>
    <t>fails to obtain such particulars and provide such</t>
  </si>
  <si>
    <t>information he is to make all necessary alterations and</t>
  </si>
  <si>
    <t>re-execute all work necessary at his own cost or pay</t>
  </si>
  <si>
    <t>the sub-contractor's supplier's charges for so doing.</t>
  </si>
  <si>
    <t>Prel/21</t>
  </si>
  <si>
    <t>The contractor is to co-operate with all artists and</t>
  </si>
  <si>
    <t>tradesmen engaged by the Employer on the work, afford</t>
  </si>
  <si>
    <t>them such facilities as are necessary to enable their</t>
  </si>
  <si>
    <t>work to proceed during the ordinary progress of the</t>
  </si>
  <si>
    <t>works, allow them the use of ordinary mechanical and</t>
  </si>
  <si>
    <t>other plants, self supporting and other scaffolding</t>
  </si>
  <si>
    <t>staging, cradles, gangways, plants, ladders, trestles,</t>
  </si>
  <si>
    <t>storage sheds, messrooms, sanitary accommodation,</t>
  </si>
  <si>
    <t>etc and provide them with watching and lighting all free</t>
  </si>
  <si>
    <t>of charge.</t>
  </si>
  <si>
    <t>All P.C. sums and items are at the disposal of the</t>
  </si>
  <si>
    <t>Architect.  If such sums and itemks are now expended</t>
  </si>
  <si>
    <t>they are to be omitted at the settlement of accounts</t>
  </si>
  <si>
    <t xml:space="preserve">together with the full amount, where applicable of profit </t>
  </si>
  <si>
    <t>and attendance relating thereto.  In the event of the</t>
  </si>
  <si>
    <t>Employer paying direct for the work and materials and</t>
  </si>
  <si>
    <t>goods settlement of accounts but profit relating thereto</t>
  </si>
  <si>
    <t>will not be omitted.</t>
  </si>
  <si>
    <t>In the settlemtn of accounts all sums added by the</t>
  </si>
  <si>
    <t>contractor all P.C. sums in respect of nominated</t>
  </si>
  <si>
    <t>sub-contractors work for general attendance will be</t>
  </si>
  <si>
    <t>adjusted in the same proportion as the final accounts</t>
  </si>
  <si>
    <t>of such sub-contractors bear to the original P.C. sums.</t>
  </si>
  <si>
    <t>The term 'Provisional sum' in the Bills of Quantities</t>
  </si>
  <si>
    <t>indicates a sum of money allowed to cover the cost of</t>
  </si>
  <si>
    <t>portion of the works, the extent or nature of which is</t>
  </si>
  <si>
    <t>not known aqt the time of preparing the contract</t>
  </si>
  <si>
    <t>documents, or which cannot be determined accurately</t>
  </si>
  <si>
    <t>until the works are executed.</t>
  </si>
  <si>
    <t>Provisional sums shall be expended solely as directed</t>
  </si>
  <si>
    <t>by the Architect and may be deducted in whole or in part</t>
  </si>
  <si>
    <t>if not required.</t>
  </si>
  <si>
    <t>work executed against provisional sums shall be</t>
  </si>
  <si>
    <t>measured and valued in accordance with the Conditions</t>
  </si>
  <si>
    <t>of Contract with the exception that the cost of materials</t>
  </si>
  <si>
    <t>falling within the scope of P.C. sums elsewhere in the</t>
  </si>
  <si>
    <t>Bills of Quantities will be offset against those P.C. sums.</t>
  </si>
  <si>
    <t>Variations</t>
  </si>
  <si>
    <t>The contractor shall not commence work on any variation</t>
  </si>
  <si>
    <t>unless such instructions are made in writing and</t>
  </si>
  <si>
    <t>authorised by the Architect.</t>
  </si>
  <si>
    <t>Prel/22</t>
  </si>
  <si>
    <t>Valuation of Variations</t>
  </si>
  <si>
    <t>The Valuation of Variations and of work executed by</t>
  </si>
  <si>
    <t>the contractor for which a provisional sum is included</t>
  </si>
  <si>
    <t>in the Contract Bill shall be made in accordance with</t>
  </si>
  <si>
    <t>the following rules:-</t>
  </si>
  <si>
    <t>(a)     The rates in the Contract Bills shall determine the</t>
  </si>
  <si>
    <t xml:space="preserve">         valuation of work of similar character executed</t>
  </si>
  <si>
    <t xml:space="preserve">         under similar conditions to that in the main</t>
  </si>
  <si>
    <t xml:space="preserve">         contract.</t>
  </si>
  <si>
    <t>(b)     The said rates, where work is not of similar</t>
  </si>
  <si>
    <t xml:space="preserve">         character or executed under similar conditions</t>
  </si>
  <si>
    <t xml:space="preserve">         shall form the basis of a rate to be agreed with</t>
  </si>
  <si>
    <t xml:space="preserve">         the contractor as far as is reasonable failing</t>
  </si>
  <si>
    <t xml:space="preserve">         which a fair valuation will be made by the</t>
  </si>
  <si>
    <t xml:space="preserve">         Quantity Surveyor.</t>
  </si>
  <si>
    <t>(c      Where it is impossible by the normal methods of</t>
  </si>
  <si>
    <t xml:space="preserve">         measurements or price build up to fairly represent</t>
  </si>
  <si>
    <t xml:space="preserve">         the cost of the work carried out, then the work </t>
  </si>
  <si>
    <t xml:space="preserve">         shall be allowed at daywork rates at the prices</t>
  </si>
  <si>
    <t xml:space="preserve">         ruling at the rate the work is carried out.</t>
  </si>
  <si>
    <t>The Contractor is advised that the various percentage</t>
  </si>
  <si>
    <t>additions inserted by him on the Provisional Daywork</t>
  </si>
  <si>
    <t>Schedule hereinafter will be used in pricing actual</t>
  </si>
  <si>
    <t>daywork executed under the Contract.</t>
  </si>
  <si>
    <t xml:space="preserve">Daywork will only be allowed in the case of works </t>
  </si>
  <si>
    <t>which by the Quantity Surveyor's decisions are</t>
  </si>
  <si>
    <t xml:space="preserve">incapable of measurement even though dayworks </t>
  </si>
  <si>
    <t>sheets, etc., may have been signed by the Architect</t>
  </si>
  <si>
    <t>and Clerk of Works.</t>
  </si>
  <si>
    <t>Copies of daywork sheets are to be priced, extended</t>
  </si>
  <si>
    <t>and cast by the Contractor as required by the Quantity</t>
  </si>
  <si>
    <t>Surveyor.</t>
  </si>
  <si>
    <t>Records</t>
  </si>
  <si>
    <t>The Contractor is to keep an accurate record with the</t>
  </si>
  <si>
    <t>dates of the weather, temperature, and other events</t>
  </si>
  <si>
    <t>influencing the progress and quality of the works.</t>
  </si>
  <si>
    <t>A record of visitors to the site shall be maintained.</t>
  </si>
  <si>
    <t>Prel/23</t>
  </si>
  <si>
    <t>The Contractor is to supply the Architect such</t>
  </si>
  <si>
    <t>as he may require in connection with the works,</t>
  </si>
  <si>
    <t xml:space="preserve">informationincluding a statement showing the number of </t>
  </si>
  <si>
    <t xml:space="preserve">men employed in all trades daily, and delivery notes for </t>
  </si>
  <si>
    <t>all materials.</t>
  </si>
  <si>
    <t>The Site Supervisor shall complete each week a copy</t>
  </si>
  <si>
    <t>of the 'Works Weekly Report Sheet' issued by the</t>
  </si>
  <si>
    <t>Architect and submit same to the Architect at the end</t>
  </si>
  <si>
    <t>of each week.</t>
  </si>
  <si>
    <t>Sub-contractors Drawings</t>
  </si>
  <si>
    <t>Prior to commencement of Sub-contractor's works or</t>
  </si>
  <si>
    <t>specialist supplied installations, the Contractor shall</t>
  </si>
  <si>
    <t>arrange for three copies of all drawings to be issed to</t>
  </si>
  <si>
    <t>the Architect.</t>
  </si>
  <si>
    <t>Protection of the works</t>
  </si>
  <si>
    <t>Allow for covering up and protecting from injury from</t>
  </si>
  <si>
    <t xml:space="preserve">weather or from any cause all new works, also for </t>
  </si>
  <si>
    <t>supplying all temporary doors, protection to windows and</t>
  </si>
  <si>
    <t>any other requisite protection for the whole of the</t>
  </si>
  <si>
    <t>works executed whether by the Contractor or Special</t>
  </si>
  <si>
    <t>tradesmen or sub-contractors and any damage caused</t>
  </si>
  <si>
    <t xml:space="preserve">must be made good by the Contractor at his own </t>
  </si>
  <si>
    <t>expense.</t>
  </si>
  <si>
    <t>During inclement weather the Contractor shall suspend</t>
  </si>
  <si>
    <t xml:space="preserve">such parts of the works for such time as may be </t>
  </si>
  <si>
    <t>necessary to avoid damage and shall protect from injury</t>
  </si>
  <si>
    <t>all works then in the course of erection.</t>
  </si>
  <si>
    <t>Protection of Existing Trees</t>
  </si>
  <si>
    <t>The contractor shall allow for protecting existing trees</t>
  </si>
  <si>
    <t>from damage except where shown to be removed on the</t>
  </si>
  <si>
    <t>drawings.</t>
  </si>
  <si>
    <t>Advertisement</t>
  </si>
  <si>
    <t>The Contractor shall not display, or permit the displays</t>
  </si>
  <si>
    <t>of ny advertisement within the boundaries of the site</t>
  </si>
  <si>
    <t>or upon any temporary fencing, hoardings, plants, etc.,</t>
  </si>
  <si>
    <t>save upon the written instructions of the Architect.</t>
  </si>
  <si>
    <t>Prel/24</t>
  </si>
  <si>
    <t>Nominated Suppliers and Sub-contractors</t>
  </si>
  <si>
    <t>Separate tenders are being invited for Nominated</t>
  </si>
  <si>
    <t>Supplier and Sub-contract items and are listed in</t>
  </si>
  <si>
    <t>the Appendix 'List of P.C. and Provisional Sums</t>
  </si>
  <si>
    <t>included in the Bills of Quantities'.  The tender</t>
  </si>
  <si>
    <t>documents are available for inspection and the</t>
  </si>
  <si>
    <t>contractor will be deemed to have made himself</t>
  </si>
  <si>
    <t>familiar with their contents.</t>
  </si>
  <si>
    <t>Clerk of Works</t>
  </si>
  <si>
    <t>Provide for Clerk of Works including cost of</t>
  </si>
  <si>
    <t>Fore-man in-charge referred to in Clause 8 of the</t>
  </si>
  <si>
    <t>Conditions of Contract.  Suh Fore-man in-charge or</t>
  </si>
  <si>
    <t>authorised agent shall be approved by the Architect</t>
  </si>
  <si>
    <t>(which approval may be withdrawn at any time) and</t>
  </si>
  <si>
    <t>shall devote his whole time to the supervision of the</t>
  </si>
  <si>
    <t>works and must be able to receive and act upon (on</t>
  </si>
  <si>
    <t>behalf of the Contractor) all instructions, directions or</t>
  </si>
  <si>
    <t>orders issued by the Architect or his authorised</t>
  </si>
  <si>
    <t>representatives.</t>
  </si>
  <si>
    <t>Commissioning</t>
  </si>
  <si>
    <t>Commissioning of all services and plant and equipment</t>
  </si>
  <si>
    <t>shall include final testing, balancing, regulating,</t>
  </si>
  <si>
    <t>providing and setting to work to the Architect's</t>
  </si>
  <si>
    <t>satisfaction.</t>
  </si>
  <si>
    <t>Delays</t>
  </si>
  <si>
    <t>The contractors will be deemed to have made allowance</t>
  </si>
  <si>
    <t>for any delay caused by difficulty in obtaining labour and</t>
  </si>
  <si>
    <t>materials, or by suspension of part or the whole of the</t>
  </si>
  <si>
    <t>works due to adverse weather conditions normally</t>
  </si>
  <si>
    <t>encountered during the seasons of the year.</t>
  </si>
  <si>
    <t>No claims for extension of time of delay caused by the</t>
  </si>
  <si>
    <t>rejection of bad workmanship or materials by the</t>
  </si>
  <si>
    <t>Architect will be entertained.</t>
  </si>
  <si>
    <t>Clearing and cleaning on completion</t>
  </si>
  <si>
    <t>Allow for clearing away all shavings, cuttings and other</t>
  </si>
  <si>
    <t>rubbish as it accumultes from time to time during the</t>
  </si>
  <si>
    <t>progress of the works and at completion including that</t>
  </si>
  <si>
    <t xml:space="preserve">of Sub-contractors and special tradesmen and the </t>
  </si>
  <si>
    <t>disposal of all materials condemned by the Architect</t>
  </si>
  <si>
    <t>or his representative.</t>
  </si>
  <si>
    <t>Prel/25</t>
  </si>
  <si>
    <t>Allow for cleaning down the whole of the premises</t>
  </si>
  <si>
    <t>including cleaning glass both sides and cleaning all</t>
  </si>
  <si>
    <t>floors, pavings, metalwork, finishings and fittings</t>
  </si>
  <si>
    <t>including sanitary fittings, throughout, touching up</t>
  </si>
  <si>
    <t>generally and removing all stains, dirt and surplus in</t>
  </si>
  <si>
    <t>a clean and tidy condition and leaving the works and</t>
  </si>
  <si>
    <t>site in a clean and tidy condition and ready for</t>
  </si>
  <si>
    <t xml:space="preserve">immediateuse, with all damages to property, roads, </t>
  </si>
  <si>
    <t xml:space="preserve">paths anddrains etc., made good to the satisfaction of  </t>
  </si>
  <si>
    <t>Provide for complying with all other statutory obligations</t>
  </si>
  <si>
    <t>not hereinbefore mentioned.  The Architect shall require</t>
  </si>
  <si>
    <t>proof of such compliance and the particular statutory</t>
  </si>
  <si>
    <t>obligation concerned.</t>
  </si>
  <si>
    <t>Defects after completion</t>
  </si>
  <si>
    <t>Allow for inspecting the works at the end of the defects</t>
  </si>
  <si>
    <t>liability period and for making good all defects in</t>
  </si>
  <si>
    <t>accordance with the conditions of contract.  Allow for</t>
  </si>
  <si>
    <t>inspecting and making good such defects as may be</t>
  </si>
  <si>
    <t>of an urgent nature during the defects liability period.</t>
  </si>
  <si>
    <t>PUBLICITY</t>
  </si>
  <si>
    <t xml:space="preserve">Provide for necessary publicity as may be directed by </t>
  </si>
  <si>
    <t>the client.</t>
  </si>
  <si>
    <t>Prel/26</t>
  </si>
  <si>
    <t>COLLECTION PAGE</t>
  </si>
  <si>
    <t>Prel6</t>
  </si>
  <si>
    <t>CARRIED FORWARD</t>
  </si>
  <si>
    <t>Prel/27</t>
  </si>
  <si>
    <t>BROUGHT FORWARD</t>
  </si>
  <si>
    <r>
      <t xml:space="preserve">PRELIMINARIES </t>
    </r>
    <r>
      <rPr>
        <b/>
        <i/>
        <sz val="10"/>
        <rFont val="Arial"/>
        <family val="2"/>
      </rPr>
      <t>Carried to General Summary</t>
    </r>
  </si>
  <si>
    <t>Prel/28</t>
  </si>
  <si>
    <t>1C x 95mm copper cable (provisional)</t>
  </si>
  <si>
    <t>ELEMENT NO. 3: ROOF</t>
  </si>
  <si>
    <t>ELEMENT NO. 4 EXTERNAL AND INTERNAL WALLS</t>
  </si>
  <si>
    <t>ELEMENT NO. 5 DOORS</t>
  </si>
  <si>
    <t>ELEMENT NO. 6 WINDOWS</t>
  </si>
  <si>
    <t>ELEMENT NO. 7 WALLS FINISHES</t>
  </si>
  <si>
    <t>ELEMENT NO. 8 FLOOR FINISHES</t>
  </si>
  <si>
    <t>ELEMENT NO. 9 CEILING FINISHES</t>
  </si>
  <si>
    <t>ELEMENT NO. 10 PAINTING AND DECORATING</t>
  </si>
  <si>
    <t>ELEMENT NR. 12: PLUMBING AND MECHANICAL INSTALLATIONS</t>
  </si>
  <si>
    <t>ELEMENT NR. 3: ROOF</t>
  </si>
  <si>
    <t>ELEMENT NR. 4: EXTERNAL AND INTERNAL WALLS</t>
  </si>
  <si>
    <t>ELEMENT NR. 5: DOORS</t>
  </si>
  <si>
    <t>ELEMENT NR. 6: WINDOWS</t>
  </si>
  <si>
    <t>ELEMENT NR. 7: WALL FINISHES</t>
  </si>
  <si>
    <t xml:space="preserve">ELEMENT NR. 8: FLOOR FINISHES </t>
  </si>
  <si>
    <t xml:space="preserve">ELEMENT NR. 9: CEILING FINISHES </t>
  </si>
  <si>
    <t>ELEMENT NR. 10: PAINTING AND DECORATING</t>
  </si>
  <si>
    <t>ELEMENT NR. 13: ELECTRICAL INSTALLATIONS</t>
  </si>
  <si>
    <t>ADMINISTRATIVE BUILDING</t>
  </si>
  <si>
    <t>Allow for clearing site of bushes, weeds, grass, undergrowths, grub up all roots, demolish all temporary structures and  dispose from site as directed.</t>
  </si>
  <si>
    <t xml:space="preserve">BILL NO. 2: CEFTER FACTORY </t>
  </si>
  <si>
    <t xml:space="preserve">8mm diameter; in links and stirrups </t>
  </si>
  <si>
    <t>8mm diameter  links in stirrups linte,  beam and columns</t>
  </si>
  <si>
    <t xml:space="preserve">Roof Covering </t>
  </si>
  <si>
    <t>Ditto trimers 300mm girth fixed in accordance with manufacturer's details</t>
  </si>
  <si>
    <t>8mm diameter; in links and stirrups</t>
  </si>
  <si>
    <t xml:space="preserve">Purpose factory made double swing reinforced bullet proof door inclusive of hingres and achitrave </t>
  </si>
  <si>
    <t xml:space="preserve">Overall size 1800 x 2400 </t>
  </si>
  <si>
    <t>Ditto size 900 x 2100mm high.</t>
  </si>
  <si>
    <t>Ditto size 750 x 2100mm high.</t>
  </si>
  <si>
    <t>Ditto size 1200 x 2100mm high.</t>
  </si>
  <si>
    <t xml:space="preserve"> WINDOWS TO CARRIED TO SUMMARY</t>
  </si>
  <si>
    <t>Aluminum projected upward window with solar controlled tinted glass 5mm thick well hinged to wall  in 2 panels with mullions cupled with burglary proof as shown in drawing:</t>
  </si>
  <si>
    <t xml:space="preserve">Overall size 1200 x 1200mm high  </t>
  </si>
  <si>
    <t xml:space="preserve">Ditto size 600 x 1200mm </t>
  </si>
  <si>
    <t>White glazed ceramic wall tiles; 250 x 400 x 6mm thick nominal size; fixing with cement and sand mortar; pointing with cement on screeded backing (measured separately)</t>
  </si>
  <si>
    <t xml:space="preserve">Risers 150-200mm </t>
  </si>
  <si>
    <t xml:space="preserve">400 x 400 x 8mm Chiseled ceramic  tiles to slopes not </t>
  </si>
  <si>
    <t>Pop screeding on soffit of Suspended ceiling.</t>
  </si>
  <si>
    <t xml:space="preserve">PROPOSED FACTORY BUILDING </t>
  </si>
  <si>
    <t>FACTORY BUILDING TO GENERAL SUMMARY</t>
  </si>
  <si>
    <t>x</t>
  </si>
  <si>
    <r>
      <t>ADD:</t>
    </r>
    <r>
      <rPr>
        <sz val="12"/>
        <color theme="1"/>
        <rFont val="Times New Roman"/>
        <family val="1"/>
      </rPr>
      <t xml:space="preserve"> VAT 7.5%</t>
    </r>
  </si>
  <si>
    <r>
      <rPr>
        <b/>
        <u/>
        <sz val="12"/>
        <color theme="1"/>
        <rFont val="Times New Roman"/>
        <family val="1"/>
      </rPr>
      <t>BILL NR 2:</t>
    </r>
    <r>
      <rPr>
        <b/>
        <sz val="12"/>
        <color theme="1"/>
        <rFont val="Times New Roman"/>
        <family val="1"/>
      </rPr>
      <t xml:space="preserve"> </t>
    </r>
    <r>
      <rPr>
        <sz val="12"/>
        <color theme="1"/>
        <rFont val="Times New Roman"/>
        <family val="1"/>
      </rPr>
      <t>FACTORY BUILDING</t>
    </r>
  </si>
  <si>
    <r>
      <t>ADD:</t>
    </r>
    <r>
      <rPr>
        <sz val="12"/>
        <color theme="1"/>
        <rFont val="Times New Roman"/>
        <family val="1"/>
      </rPr>
      <t xml:space="preserve"> CONTINGENCIES </t>
    </r>
  </si>
  <si>
    <t>Ditto wall flashing 450mm girth fixed in accordance with manufacturer's details</t>
  </si>
  <si>
    <t>Ditto wall capping 450mm girth fixed in accordance with manufacturer's details</t>
  </si>
  <si>
    <t>1 UNIT OF FACTORY BUILDING</t>
  </si>
  <si>
    <t>9 UNITS OF FACTORY BUILDING</t>
  </si>
  <si>
    <t>0.55mm Corrugated longspan aluminum roof sheeting of approved color; lapped one corrugation at sides and 150m at ends; fixed in accordance with manufacturer’s instructions to steel zed purlins (measured separately)</t>
  </si>
  <si>
    <t>Sides of columns 300 x 230</t>
  </si>
  <si>
    <t>weight not exceeding 40kg/m; 50mm x 50mm x 5 thick  EA top and bottom chords weighing 3.77kg/m</t>
  </si>
  <si>
    <t>weight not exceeding 40kg/m; 50mm x 50mm x 8 thick  EA webs weighing 5.82kg/m</t>
  </si>
  <si>
    <t>weight not exceeding 40kg/m; 60mm x 60mm x 10 thick  EA top and bottom chords weighing 8.69kg/m</t>
  </si>
  <si>
    <t>weight not exceeding 40kg/m; 70mm x 70mm x 10 thick  EA top and bottom chords weighing 10.30kg/m</t>
  </si>
  <si>
    <t>Non built-up members; bracings to trusses</t>
  </si>
  <si>
    <t>weight not exceeding 40kg/m ; size 50mm x 50mm x 5 thick x 3.58kg/m angle</t>
  </si>
  <si>
    <t>Gusset plates; 8mm thick in 8mm x long fillet weld</t>
  </si>
  <si>
    <t>220 x 305mm wide</t>
  </si>
  <si>
    <t>20mm diameter x 400mm long rag bolts and washers to BS 4190 and 4230 respectively</t>
  </si>
  <si>
    <t>125 x 75 x 8mm angle cleat</t>
  </si>
  <si>
    <t>CARPENTRY/TIMBER FRAMING/FIRST</t>
  </si>
  <si>
    <t>FIXING</t>
  </si>
  <si>
    <t>R</t>
  </si>
  <si>
    <t>S</t>
  </si>
  <si>
    <t>Plaster of Paris [POP] premolded ceiling 3.20m to</t>
  </si>
  <si>
    <t xml:space="preserve"> all decorative bulkheads 300-450mm deep to </t>
  </si>
  <si>
    <t>Architect's approval.</t>
  </si>
  <si>
    <t xml:space="preserve"> 4.50m working height; including supports, frieze and</t>
  </si>
  <si>
    <t>50mm diameter</t>
  </si>
  <si>
    <t>25mm diameter (FHR)</t>
  </si>
  <si>
    <t>T</t>
  </si>
  <si>
    <t>U</t>
  </si>
  <si>
    <t>V</t>
  </si>
  <si>
    <t>W</t>
  </si>
  <si>
    <t xml:space="preserve">50 x 50 x 100mm diameter </t>
  </si>
  <si>
    <t>X</t>
  </si>
  <si>
    <t>White wash down type W.C (Golden diamond or equal approved)</t>
  </si>
  <si>
    <t>Automated Urinal Bowl.</t>
  </si>
  <si>
    <t>ESTIMATED COST OF FACTORY BUILDING</t>
  </si>
  <si>
    <t>Ditto G X 4 mounted on wall and complete with electrically operated anti-oback-draught shutters.</t>
  </si>
  <si>
    <t>Industrial heavy duty Extractor fan supertek 18 mounted on wall and complete with electrically operated anti-oback-draught shutters.</t>
  </si>
  <si>
    <t>Automatic soap dispenser</t>
  </si>
  <si>
    <t>GENERATOR HOUSE</t>
  </si>
  <si>
    <t>SUB-TOTAL 2</t>
  </si>
  <si>
    <r>
      <t>ESTIMATED COST OF EXTERNAL WORKS</t>
    </r>
    <r>
      <rPr>
        <i/>
        <sz val="12"/>
        <color theme="1"/>
        <rFont val="Times New Roman"/>
        <family val="1"/>
      </rPr>
      <t xml:space="preserve"> </t>
    </r>
  </si>
  <si>
    <t>PEDESTRIAN WALKWAY</t>
  </si>
  <si>
    <t xml:space="preserve">LANDSCAPING </t>
  </si>
  <si>
    <t xml:space="preserve">STREET LIGHTING </t>
  </si>
  <si>
    <t>GENERATING PLANT</t>
  </si>
  <si>
    <t>STORM WATER DRAINAGE</t>
  </si>
  <si>
    <t>STORM WATER DRAINAGE TO GENERAL SUMMARY</t>
  </si>
  <si>
    <t>DRIVES AND PARKING</t>
  </si>
  <si>
    <t xml:space="preserve">PEDESTRIAN </t>
  </si>
  <si>
    <t xml:space="preserve">GENERATING PLANT </t>
  </si>
  <si>
    <t>STORM WATER</t>
  </si>
  <si>
    <t xml:space="preserve">SECURITY HOUSE </t>
  </si>
  <si>
    <t>ADMINISTRATIVE BUILDING TO GENERAL SUMMARY</t>
  </si>
  <si>
    <r>
      <rPr>
        <b/>
        <u/>
        <sz val="12"/>
        <color theme="1"/>
        <rFont val="Times New Roman"/>
        <family val="1"/>
      </rPr>
      <t>BILL NR 2:</t>
    </r>
    <r>
      <rPr>
        <b/>
        <sz val="12"/>
        <color theme="1"/>
        <rFont val="Times New Roman"/>
        <family val="1"/>
      </rPr>
      <t xml:space="preserve"> </t>
    </r>
    <r>
      <rPr>
        <sz val="12"/>
        <color theme="1"/>
        <rFont val="Times New Roman"/>
        <family val="1"/>
      </rPr>
      <t>ADMINISTRATIVE BUILDING</t>
    </r>
  </si>
  <si>
    <t>ESTIMATED COST OF ADMINISTRATIVE BUILDING</t>
  </si>
  <si>
    <t>EXTERNAL WORKS TO GENERAL SUMMARY</t>
  </si>
  <si>
    <r>
      <rPr>
        <b/>
        <u/>
        <sz val="12"/>
        <color theme="1"/>
        <rFont val="Times New Roman"/>
        <family val="1"/>
      </rPr>
      <t>BILL NR 2:</t>
    </r>
    <r>
      <rPr>
        <sz val="12"/>
        <color theme="1"/>
        <rFont val="Times New Roman"/>
        <family val="1"/>
      </rPr>
      <t xml:space="preserve"> EXTERNAL WORKS</t>
    </r>
  </si>
  <si>
    <t>*  1 x 200A TP incoming MCCB</t>
  </si>
  <si>
    <t>*  5 X 63A TP outgoing MCCB, 1 x 100A</t>
  </si>
  <si>
    <t>Supply, install and commission a 4-way</t>
  </si>
  <si>
    <t xml:space="preserve">Supply and install 32A TPN fused </t>
  </si>
  <si>
    <t>Supply, install and commission 4-core 25mm2</t>
  </si>
  <si>
    <t>Ditto but 10mm2 pvc/swa/pvc copper cable</t>
  </si>
  <si>
    <t>Ditto but 6mm2 pvc/swa/pvc copper cable(NOCACO)</t>
  </si>
  <si>
    <t>Ditto but 4mm2 pvc/swa/pvc copper cable(NOCACO)</t>
  </si>
  <si>
    <r>
      <t>Ditto but  4mm</t>
    </r>
    <r>
      <rPr>
        <vertAlign val="superscript"/>
        <sz val="12"/>
        <color indexed="8"/>
        <rFont val="Times New Roman"/>
        <family val="1"/>
      </rPr>
      <t>2</t>
    </r>
    <r>
      <rPr>
        <sz val="12"/>
        <color indexed="8"/>
        <rFont val="Times New Roman"/>
        <family val="1"/>
      </rPr>
      <t xml:space="preserve"> </t>
    </r>
    <r>
      <rPr>
        <sz val="12"/>
        <color theme="1"/>
        <rFont val="Times New Roman"/>
        <family val="1"/>
      </rPr>
      <t>x 3 core</t>
    </r>
  </si>
  <si>
    <r>
      <t>Ditto but  2.5mm</t>
    </r>
    <r>
      <rPr>
        <vertAlign val="superscript"/>
        <sz val="12"/>
        <color indexed="8"/>
        <rFont val="Times New Roman"/>
        <family val="1"/>
      </rPr>
      <t>2</t>
    </r>
    <r>
      <rPr>
        <sz val="12"/>
        <color indexed="8"/>
        <rFont val="Times New Roman"/>
        <family val="1"/>
      </rPr>
      <t xml:space="preserve"> </t>
    </r>
    <r>
      <rPr>
        <sz val="12"/>
        <color theme="1"/>
        <rFont val="Times New Roman"/>
        <family val="1"/>
      </rPr>
      <t>x 3 core</t>
    </r>
  </si>
  <si>
    <r>
      <t>Ditto but  1.5mm</t>
    </r>
    <r>
      <rPr>
        <vertAlign val="superscript"/>
        <sz val="12"/>
        <color indexed="8"/>
        <rFont val="Times New Roman"/>
        <family val="1"/>
      </rPr>
      <t>2</t>
    </r>
    <r>
      <rPr>
        <sz val="12"/>
        <color indexed="8"/>
        <rFont val="Times New Roman"/>
        <family val="1"/>
      </rPr>
      <t xml:space="preserve"> </t>
    </r>
    <r>
      <rPr>
        <sz val="12"/>
        <color theme="1"/>
        <rFont val="Times New Roman"/>
        <family val="1"/>
      </rPr>
      <t>x 2 core</t>
    </r>
  </si>
  <si>
    <t>with lamp  Thorn cat. No. CDHS27/S</t>
  </si>
  <si>
    <t xml:space="preserve">Supply and install high bar olu lamp  fixture complete </t>
  </si>
  <si>
    <t>6-zone fire alarm panel with all accessories</t>
  </si>
  <si>
    <r>
      <rPr>
        <b/>
        <i/>
        <sz val="10"/>
        <rFont val="Arial"/>
        <family val="2"/>
      </rPr>
      <t xml:space="preserve">ARCHITECTS: </t>
    </r>
    <r>
      <rPr>
        <i/>
        <sz val="10"/>
        <rFont val="Arial"/>
        <family val="2"/>
      </rPr>
      <t xml:space="preserve">The term Architect shall mean Oasisgate </t>
    </r>
    <r>
      <rPr>
        <b/>
        <i/>
        <sz val="10"/>
        <rFont val="Arial"/>
        <family val="2"/>
      </rPr>
      <t xml:space="preserve">   </t>
    </r>
  </si>
  <si>
    <t xml:space="preserve">Station, Gwarinpa, Abuja.(08033600253)                </t>
  </si>
  <si>
    <t>16mm diameter; straight and bent in columns and beam</t>
  </si>
  <si>
    <t>Imported Natural Laterite Spread and compact with rolling machine to WFA standard compaction approximately 1m high</t>
  </si>
  <si>
    <t>A3-60watts, 9,600LM Integrated Solar Street Light with</t>
  </si>
  <si>
    <t>Solar Street Light</t>
  </si>
  <si>
    <t>Installation poles not less than 6 Metres and Civil Works</t>
  </si>
  <si>
    <t xml:space="preserve">(Measured Separately) in Accordance with Engineering </t>
  </si>
  <si>
    <t>Specification (Felicity)</t>
  </si>
  <si>
    <t>STREET LIGHTING TO SUMMARY</t>
  </si>
  <si>
    <t xml:space="preserve">1 (ONE) SECURITY HOUSE </t>
  </si>
  <si>
    <t>2 (TWO) SECURITY HOUSE</t>
  </si>
  <si>
    <t>Extra over; 300mm trimmers</t>
  </si>
  <si>
    <t>W2; overall size 600 x 600mm high</t>
  </si>
  <si>
    <t>250x400x6mm Chiseled ceramic wall   tiles</t>
  </si>
  <si>
    <t>400 x 400 x 12mm Chiseled vitrified  tiles</t>
  </si>
  <si>
    <t>400 x 400 x 8mm Chiseled ceramic  tiles</t>
  </si>
  <si>
    <r>
      <t>Allow a provisional Sum</t>
    </r>
    <r>
      <rPr>
        <b/>
        <sz val="12"/>
        <rFont val="Times New Roman"/>
        <family val="1"/>
      </rPr>
      <t xml:space="preserve"> </t>
    </r>
    <r>
      <rPr>
        <sz val="12"/>
        <rFont val="Times New Roman"/>
        <family val="1"/>
      </rPr>
      <t xml:space="preserve">of </t>
    </r>
    <r>
      <rPr>
        <b/>
        <sz val="12"/>
        <rFont val="Times New Roman"/>
        <family val="1"/>
      </rPr>
      <t>N20</t>
    </r>
    <r>
      <rPr>
        <sz val="12"/>
        <rFont val="Times New Roman"/>
        <family val="1"/>
      </rPr>
      <t>0</t>
    </r>
    <r>
      <rPr>
        <b/>
        <sz val="12"/>
        <rFont val="Times New Roman"/>
        <family val="1"/>
      </rPr>
      <t xml:space="preserve">,000.00 </t>
    </r>
    <r>
      <rPr>
        <sz val="12"/>
        <rFont val="Times New Roman"/>
        <family val="1"/>
      </rPr>
      <t>for electrical</t>
    </r>
  </si>
  <si>
    <t>Sliding windows</t>
  </si>
  <si>
    <t>W1; overall size 1800x1200 mm high</t>
  </si>
  <si>
    <t xml:space="preserve">Single panel 2400x 2100mm high (D2) </t>
  </si>
  <si>
    <t>W1; overall size 900x1200 mm high</t>
  </si>
  <si>
    <t>Generally, 150- 300mm thick bases</t>
  </si>
  <si>
    <t>Generally, 150- 300mm thick footings</t>
  </si>
  <si>
    <t>8mm  nominal size</t>
  </si>
  <si>
    <t>Metal razor wire fixed to concrete and blockwork</t>
  </si>
  <si>
    <t>and fastened to angle iron as specified.</t>
  </si>
  <si>
    <t xml:space="preserve">Consult Limited, Suite B7 Iramah Plaza, Beside Juda Petrol                      </t>
  </si>
  <si>
    <t>Mechanical and Electrical Engineers shall mean Oasisgate</t>
  </si>
  <si>
    <t xml:space="preserve">Consult Limited, Suite B7 Iramah Plaza, Beside Juda Petrol                  </t>
  </si>
  <si>
    <t xml:space="preserve">Station, Gwarinpa, Abuja.(08033600253)               </t>
  </si>
  <si>
    <t>shall mean Oasisgate Consult Limited, Suite B7 Iramah Plaza,</t>
  </si>
  <si>
    <t xml:space="preserve">Beside Juda Petrol Station, Gwarinpa, Abuja.(08033600253)                </t>
  </si>
  <si>
    <t xml:space="preserve">shall mean Oasisgate Consult Limited, Suite B7 Iramah Plaza, </t>
  </si>
  <si>
    <t>Sides and bottom of deep beam 450x230mm thick</t>
  </si>
  <si>
    <t>Edge trimmers 300mm girth fixed in accordance with the manufacturer’s details</t>
  </si>
  <si>
    <t>Reinforced; grade 20;</t>
  </si>
  <si>
    <t>Roof beams</t>
  </si>
  <si>
    <t>Roof gutter</t>
  </si>
  <si>
    <t>Reinforcement to BS:4449 (Provisional)</t>
  </si>
  <si>
    <t>16mm diameter; straight and bent in roof beams</t>
  </si>
  <si>
    <t>Kg</t>
  </si>
  <si>
    <t>12mm diameter; straight and bent in roof gutter</t>
  </si>
  <si>
    <t>10mm diameter; straight and bent in roof beams</t>
  </si>
  <si>
    <t>Form work; sawn;</t>
  </si>
  <si>
    <t>Sawn hardwood formwork to:</t>
  </si>
  <si>
    <t>Sides of roof beams</t>
  </si>
  <si>
    <t>Soffit of roof gutter</t>
  </si>
  <si>
    <t>Paralon NT4</t>
  </si>
  <si>
    <t xml:space="preserve">Paralon NT4 plus water proofing membrane; comprising two layers 5mm paralon NT4 gas laid felt with mineral finish </t>
  </si>
  <si>
    <t>Hollow sandcrete blockwork; normal size 450 x 150mm high; laid stretcher bond with cement and sand (1:3) mortar;</t>
  </si>
  <si>
    <t>150mm thick Wall</t>
  </si>
  <si>
    <t>Finishes</t>
  </si>
  <si>
    <t>15mm thick cement and sand rendering (1:6) mix on</t>
  </si>
  <si>
    <t>Sides of wall</t>
  </si>
  <si>
    <t>44mm thick cement and sand screed laid to fall and cross fall to receive felt (m/s) on</t>
  </si>
  <si>
    <t>ITEM</t>
  </si>
  <si>
    <t>QTY</t>
  </si>
  <si>
    <t>A M O U N T</t>
  </si>
  <si>
    <t>ELEMENT NO.3</t>
  </si>
  <si>
    <t>UPPER FLOORS</t>
  </si>
  <si>
    <t>Slabs, suspended, thickness 150mm</t>
  </si>
  <si>
    <t>Reinforcement (Provisional)</t>
  </si>
  <si>
    <t>Reinforcement to BS:4449 steel</t>
  </si>
  <si>
    <t>Bars, High yield steel</t>
  </si>
  <si>
    <t>Formwork</t>
  </si>
  <si>
    <t>Slabs and associated features</t>
  </si>
  <si>
    <t>Edges of suspended slabs, depth not exceeding 150mm</t>
  </si>
  <si>
    <t>UPPER FLOORS TO SUMMARY</t>
  </si>
  <si>
    <t>ELEMENT NO.4</t>
  </si>
  <si>
    <t>STAIRCASES</t>
  </si>
  <si>
    <t>Reinforced grade 20</t>
  </si>
  <si>
    <t>Staircases</t>
  </si>
  <si>
    <t>16mm diameter; straight and bent</t>
  </si>
  <si>
    <t xml:space="preserve">10mm diameter in links and stirrups </t>
  </si>
  <si>
    <t>Formwork; Sawn</t>
  </si>
  <si>
    <t>Slabs, staircases and associated features</t>
  </si>
  <si>
    <t>Sloping soffit of staircase</t>
  </si>
  <si>
    <t>Soffit of landing</t>
  </si>
  <si>
    <t>Edges of staircase flights; maxium width 300mm</t>
  </si>
  <si>
    <t>Faces of risers not exceeding 150mm high</t>
  </si>
  <si>
    <t>Finishings</t>
  </si>
  <si>
    <t>Beds and backings</t>
  </si>
  <si>
    <t>Floors, screeded bed; 38m thick, level and to falls</t>
  </si>
  <si>
    <t>Treads; 300mm wide</t>
  </si>
  <si>
    <t>Ditto, risers; 150mm high</t>
  </si>
  <si>
    <t>STAIRCASES (Cont'd)</t>
  </si>
  <si>
    <t>Vitrified ceramic floor tiles; colour patterned; unglazed; fixing with approved adhesive; painting with matching grout; floors 300 x 300 x 9mm nominal size</t>
  </si>
  <si>
    <t>Landing</t>
  </si>
  <si>
    <t>Ditto; risers; 150mm high</t>
  </si>
  <si>
    <t>In-situ finishings</t>
  </si>
  <si>
    <t>Render, cement and sand (1:6) 12mm thick as specified; finish fair and smooth</t>
  </si>
  <si>
    <t>String not exceeding 300mm wide</t>
  </si>
  <si>
    <t>STAIR CASES TO SUMMARY</t>
  </si>
  <si>
    <t xml:space="preserve">ELEMENT NO. 5: ROOF </t>
  </si>
  <si>
    <t>ELEMENT NO. 6 EXTERNAL AND INTERNAL WALLS</t>
  </si>
  <si>
    <t>ELEMENT NO. 7 DOORS</t>
  </si>
  <si>
    <t>ELEMENT NO. 8 WINDOWS</t>
  </si>
  <si>
    <t>ELEMENT NO. 9 WALLS FINISHES</t>
  </si>
  <si>
    <t>ELEMENT NO. 10 FLOOR FINISHES</t>
  </si>
  <si>
    <t>ELEMENT NO. 11 CEILING FINISHES</t>
  </si>
  <si>
    <t>ELEMENT NO. 12 PAINTING AND DECORATING</t>
  </si>
  <si>
    <t xml:space="preserve">ELEMENT NO. 13 FITTINGS </t>
  </si>
  <si>
    <t>ELEMENT NR. 14: PLUMBING AND MECHANICAL INSTALLATIONS</t>
  </si>
  <si>
    <t>ELEMENT NO. 15: Electrical installation</t>
  </si>
  <si>
    <t>ELEMENT NR. 3: UPPER FLOORS</t>
  </si>
  <si>
    <t>ELEMENT NR. 4: STAIRCASES</t>
  </si>
  <si>
    <t>ELEMENT NR. 5: ROOF</t>
  </si>
  <si>
    <t>ELEMENT NR. 6: EXTERNAL AND INTERNAL WALLS</t>
  </si>
  <si>
    <t>ELEMENT NR. 7: DOORS</t>
  </si>
  <si>
    <t>ELEMENT NR. 8: WINDOWS</t>
  </si>
  <si>
    <t>ELEMENT NR. 9: WALL FINISHES</t>
  </si>
  <si>
    <t xml:space="preserve">ELEMENT NR. 10: FLOOR FINISHES </t>
  </si>
  <si>
    <t xml:space="preserve">ELEMENT NR. 11: CEILING FINISHES </t>
  </si>
  <si>
    <t>ELEMENT NR. 12: PAINTING AND DECORATING</t>
  </si>
  <si>
    <t>ELEMENT NR. 13: FITTINGS</t>
  </si>
  <si>
    <t>ELEMENT NR. 15: ELECTRICAL INSTALLATIONS</t>
  </si>
  <si>
    <t>Floors</t>
  </si>
  <si>
    <t>Purpose factory double swing reinforced bullet proof door inclusive of hinges and architrave according to specifications in:</t>
  </si>
  <si>
    <t>Ditto size 1500 x 2100mm high.</t>
  </si>
  <si>
    <t>Single swing well polished timber flush door inclusive of hinges and architrave</t>
  </si>
  <si>
    <t>Ditto 900mm x 2100mm high.</t>
  </si>
  <si>
    <t>Ditto 750mm x 2100mm high.</t>
  </si>
  <si>
    <t>Upward projectable window with solar controlled tinted glass well hinge to wall inclusive of burglary proof and netting within building.</t>
  </si>
  <si>
    <t xml:space="preserve">Doors overall size 1800 x 2400 </t>
  </si>
  <si>
    <t>Windows overall size 1200 x 1500 mm high</t>
  </si>
  <si>
    <t>Ditto size 600 x 1200mm high</t>
  </si>
  <si>
    <t>Ditto size 600 x 900mm high</t>
  </si>
  <si>
    <t>WINDOWS TO SUMMARY</t>
  </si>
  <si>
    <t xml:space="preserve">600 x 600 x 12mm Chiseled vitrified  tiles to slopes </t>
  </si>
  <si>
    <t>not exceeding 15 degrees from horizontal; to concrete</t>
  </si>
  <si>
    <t xml:space="preserve">300 x 300 x 8mm Chiseled ceramic  tiles to slopes  </t>
  </si>
  <si>
    <t>not exceeding 15 degrees from horizontal:to concrete</t>
  </si>
  <si>
    <t xml:space="preserve">12mm thick plaster of Paris boards fixed to hardwood </t>
  </si>
  <si>
    <t>noggins (measured separately)</t>
  </si>
  <si>
    <t>Allow for provisional sum of N1,000,000.00 for other steel works and fittings as may be directed by the Engineer</t>
  </si>
  <si>
    <t>Supply, install and commission a 6-way</t>
  </si>
  <si>
    <t xml:space="preserve">Supply, install and commission 1 x 200Amp TPN </t>
  </si>
  <si>
    <t>*  1 x 2000A TP incoming MCCB</t>
  </si>
  <si>
    <t>Supply, install and commission 4-core 70mm2</t>
  </si>
  <si>
    <t>Ditto but 32mm2 pvc/swa/pvc copper cable</t>
  </si>
  <si>
    <t>13 Ampere twin socket outlet</t>
  </si>
  <si>
    <t xml:space="preserve">CCTV Surveillance System    </t>
  </si>
  <si>
    <t>Supply and installation of 32 chanel Hikvision CCTV</t>
  </si>
  <si>
    <t>Surveillance Camera System complete with 5Amp</t>
  </si>
  <si>
    <t>DVR, 32 Cameras, Hard Disc, 2 pair cable with</t>
  </si>
  <si>
    <t>power, DC power and accessories.</t>
  </si>
  <si>
    <t xml:space="preserve">Supply and installation of 42 channel PABXN </t>
  </si>
  <si>
    <t>Panasonic intercom system with 42 Panasonic phones</t>
  </si>
  <si>
    <t xml:space="preserve">intercome installation cables, 2KVA UPS and </t>
  </si>
  <si>
    <t>installation acessories.</t>
  </si>
  <si>
    <t>SMC ceiling fan or equvallent</t>
  </si>
  <si>
    <t>150KVA, 415, 50HZ 1500rpm, 3-phase SOUNDPROOF Generator</t>
  </si>
  <si>
    <t xml:space="preserve">150 TP&amp;N Manually operated change over </t>
  </si>
  <si>
    <t>Concrete base for the 150KVA Generator to engineers detail, complete with shed made using longspan aluminum roofing sheet, circular pipe as post, steel trusses and chain link fence for the generator area.</t>
  </si>
  <si>
    <t xml:space="preserve">DRAINAGE BELOW GROUND </t>
  </si>
  <si>
    <t>ELEMENT NR. 11: PLUMBING AND MECHANICAL INSTALLATIONS</t>
  </si>
  <si>
    <t>ELEMENT NO. 12: Electrical installation</t>
  </si>
  <si>
    <t>Fire extinguishers CO2 5kg capacity filled with Monoammonium phosphate and Ammonium soleplate; with a discharge time of 15secs and range of 7m, complete with indicator discharge hose and wall hook cylinder. Finish- RED</t>
  </si>
  <si>
    <t xml:space="preserve">BILL NR 2: EXTERNAL WORKS </t>
  </si>
  <si>
    <t>BILL NR 3: ADMINISTRATIVE BUILDING</t>
  </si>
  <si>
    <t>Collection from page 21/27</t>
  </si>
  <si>
    <t>PEDESTRIAN WALKWAY TO SUMMARY</t>
  </si>
  <si>
    <t>LANDSCAPING TO SUMMARY</t>
  </si>
  <si>
    <t>GENERATING PLANT TO SUMMARY</t>
  </si>
  <si>
    <t>Substructure Page 9/40</t>
  </si>
  <si>
    <t>Substructure Page 8/40</t>
  </si>
  <si>
    <t>Substructure Page 7/40</t>
  </si>
  <si>
    <t>2 (TWO) SECURITY HOUSE TO SUMMARY</t>
  </si>
  <si>
    <t>Substructure Page 23/40</t>
  </si>
  <si>
    <t>Substructure Page 22/40</t>
  </si>
  <si>
    <t>GENERATOR HOUSE TO SUMMARY</t>
  </si>
  <si>
    <t>Superstructure Page   38/40</t>
  </si>
  <si>
    <t>Superstructure Page   37/40</t>
  </si>
  <si>
    <t>Superstructure Page   36/40</t>
  </si>
  <si>
    <t xml:space="preserve">PERIMETER FENCE TO SUMMARY </t>
  </si>
  <si>
    <t>Allow a provisional sum of N3,000,000.00 (Three Million Naira) only for the contingencies to be expended as directed</t>
  </si>
  <si>
    <t>fixture complete with lamp  Thorn cat. No. CDHS27/S</t>
  </si>
  <si>
    <t>and body as Thorn Novaline Cat. NVLVZ2D38CH</t>
  </si>
  <si>
    <t>Cat 5e cables.</t>
  </si>
  <si>
    <t>Data socket outlets (RJ 45) MEM or approved equal</t>
  </si>
  <si>
    <t>42 ports patch panel</t>
  </si>
  <si>
    <t>24ports patch panel</t>
  </si>
  <si>
    <t>16 ports patch panel</t>
  </si>
  <si>
    <t>DATA TRANSMISSION</t>
  </si>
  <si>
    <t>12w recessed, ceiling mounted speakers</t>
  </si>
  <si>
    <t>2 channels public Address main console complete with CD player, AM/FM Tuner; 400 W</t>
  </si>
  <si>
    <t>1.5 mm2 wiring cables</t>
  </si>
  <si>
    <t>wireless microphone</t>
  </si>
  <si>
    <t>Lift and conveyor installation</t>
  </si>
  <si>
    <t xml:space="preserve">            </t>
  </si>
  <si>
    <t>Contractor should allow for full attendance to the subcontractor and provision of all builder's associated with complete installation of the equipment</t>
  </si>
  <si>
    <t>X10 LIFTS</t>
  </si>
  <si>
    <t>System; Kone, Sicher or Otis; Single Wrap Faction drive, Traffic Micro-processor simplex full collective control with</t>
  </si>
  <si>
    <t>computerised fault detector control system, Variable</t>
  </si>
  <si>
    <t>Voltage Drive power system, 415 - 3 - 50 V-ph-Hz power</t>
  </si>
  <si>
    <t>supply and moving at speed of 1.0 metres per second; 3</t>
  </si>
  <si>
    <t>constructed car frame with car opening at the front only;</t>
  </si>
  <si>
    <t>laminate finish of approved colour sides and rear panels,</t>
  </si>
  <si>
    <t>ceiling with white attractive concave shape and stain</t>
  </si>
  <si>
    <t>resistant carpet floor finishes; stylish brass tubular hand</t>
  </si>
  <si>
    <t>rails and ash trays; digital numeric indicators at all floors</t>
  </si>
  <si>
    <t>Hydraulic and lifting equipment</t>
  </si>
  <si>
    <t xml:space="preserve"> nr </t>
  </si>
  <si>
    <t xml:space="preserve">  </t>
  </si>
  <si>
    <t>V32 UNINTERRUPTED POWER SUPPLY</t>
  </si>
  <si>
    <t>UPS EQUIPMENT</t>
  </si>
  <si>
    <t>30KVA,  3-Phase in/out, 50Hz, 415V UPS with the following:</t>
  </si>
  <si>
    <t xml:space="preserve"> - Integral by-pass switch</t>
  </si>
  <si>
    <t xml:space="preserve"> - Battery Cabinet with Battery CCT Breaker</t>
  </si>
  <si>
    <t xml:space="preserve"> -15-minute Autonomy Battery String -3-yr life</t>
  </si>
  <si>
    <t xml:space="preserve"> - operating software for remote monitoring</t>
  </si>
  <si>
    <t xml:space="preserve"> - all items required for complete installation </t>
  </si>
  <si>
    <t xml:space="preserve">   (UPS : Located in the Electrical Room)</t>
  </si>
  <si>
    <t>e.g APC  or approved equivalent</t>
  </si>
  <si>
    <t>STABILIZER EQUIPMENT</t>
  </si>
  <si>
    <t>Suitable 30kVA automatic voltage regulator with resettable time delay and integral circuit breaker and LCD display e.g. Claude Lyons</t>
  </si>
  <si>
    <t>TRANSPORT SYSTEMS</t>
  </si>
  <si>
    <t>stops and 2 opening; stops at ground to first floor; steel</t>
  </si>
  <si>
    <t>size 2000 x 2000;  2 persons passenger capacity</t>
  </si>
  <si>
    <t>LIFT AND CONVEYOR INSTALLATION TO SUMMARY</t>
  </si>
  <si>
    <t>ELEMENT NR. 16: LIFT AND CONVEYOR INSTALLATION</t>
  </si>
  <si>
    <t>PAGE 26/28</t>
  </si>
  <si>
    <t>PAGE 25/28</t>
  </si>
  <si>
    <t>PAGE 24/28</t>
  </si>
  <si>
    <t>PAGE 23/28</t>
  </si>
  <si>
    <t>Collection from page 1/28</t>
  </si>
  <si>
    <t>Collection from page 2/28</t>
  </si>
  <si>
    <t>Collection from page 3/28</t>
  </si>
  <si>
    <t>Collection from page 7/28</t>
  </si>
  <si>
    <t>Collection from page 6/28</t>
  </si>
  <si>
    <t>Collection from page 8/28</t>
  </si>
  <si>
    <t>Collection from page 9/28</t>
  </si>
  <si>
    <t>Collection from page 18/28</t>
  </si>
  <si>
    <t>Collection from page 19/28</t>
  </si>
  <si>
    <t>Collection from page 20/28</t>
  </si>
  <si>
    <t>Collection from page 21/22</t>
  </si>
  <si>
    <t>Collection from page 20/22</t>
  </si>
  <si>
    <t>Collection from page 19/22</t>
  </si>
  <si>
    <t>Collection from page 18/22</t>
  </si>
  <si>
    <t>DVR, 6 Cameras, Hard Disc, 2 pair cable with</t>
  </si>
  <si>
    <t>Supply and installation of 12 chanel Hikvision CCTV</t>
  </si>
  <si>
    <r>
      <t>6mm</t>
    </r>
    <r>
      <rPr>
        <vertAlign val="superscript"/>
        <sz val="12"/>
        <color indexed="8"/>
        <rFont val="Times New Roman"/>
        <family val="1"/>
      </rPr>
      <t>2</t>
    </r>
    <r>
      <rPr>
        <sz val="12"/>
        <color indexed="8"/>
        <rFont val="Times New Roman"/>
        <family val="1"/>
      </rPr>
      <t xml:space="preserve"> pvc copper wire 1-core</t>
    </r>
  </si>
  <si>
    <t>Allow a provisional sum of N1,000,000.00 (One Million Naira) only for contingencies to be expended as directed</t>
  </si>
  <si>
    <t>Collection from page 1/22</t>
  </si>
  <si>
    <t>Collection from page 2/22</t>
  </si>
  <si>
    <t>Collection from page 3/22</t>
  </si>
  <si>
    <t>Collection from page 13/22</t>
  </si>
  <si>
    <t>Collection from page 14/22</t>
  </si>
  <si>
    <t>Collection from page 15/22</t>
  </si>
  <si>
    <t>Collection from page 16/22</t>
  </si>
  <si>
    <t>Allow a provisional sum of N2,000,000.00 (Two Million Naira) only for contingencies to be expended as directed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</si>
</sst>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 #,##0.00_-;\-* #,##0.00_-;_-* &quot;-&quot;??_-;_-@_-"/>
    <numFmt numFmtId="165" formatCode="_-* #,##0.0_-;\-* #,##0.0_-;_-* &quot;-&quot;??_-;_-@_-"/>
    <numFmt numFmtId="166" formatCode="_(* #,##0_);_(* \(#,##0\);_(* &quot;-&quot;??_);_(@_)"/>
    <numFmt numFmtId="167" formatCode="#,##0.00;[Red]#,##0.00"/>
    <numFmt numFmtId="168" formatCode="_-[$NGN]\ * #,##0.00_-;\-[$NGN]\ * #,##0.00_-;_-[$NGN]\ * \-??_-;_-@_-"/>
  </numFmts>
  <fonts count="44" x14ac:knownFonts="1">
    <font>
      <sz val="11"/>
      <color theme="1"/>
      <name val="Calibri"/>
      <family val="2"/>
      <scheme val="minor"/>
    </font>
    <font>
      <sz val="11"/>
      <color theme="1"/>
      <name val="Calibri"/>
      <family val="2"/>
      <scheme val="minor"/>
    </font>
    <font>
      <sz val="10"/>
      <color theme="1"/>
      <name val="Times New Roman"/>
      <family val="1"/>
    </font>
    <font>
      <sz val="11"/>
      <color theme="1"/>
      <name val="Times New Roman"/>
      <family val="1"/>
    </font>
    <font>
      <b/>
      <sz val="11"/>
      <color theme="1"/>
      <name val="Times New Roman"/>
      <family val="1"/>
    </font>
    <font>
      <sz val="12"/>
      <color theme="1"/>
      <name val="Times New Roman"/>
      <family val="1"/>
    </font>
    <font>
      <b/>
      <sz val="12"/>
      <color theme="1"/>
      <name val="Times New Roman"/>
      <family val="1"/>
    </font>
    <font>
      <b/>
      <u/>
      <sz val="12"/>
      <color theme="1"/>
      <name val="Times New Roman"/>
      <family val="1"/>
    </font>
    <font>
      <i/>
      <u/>
      <sz val="12"/>
      <color theme="1"/>
      <name val="Times New Roman"/>
      <family val="1"/>
    </font>
    <font>
      <i/>
      <sz val="12"/>
      <color theme="1"/>
      <name val="Times New Roman"/>
      <family val="1"/>
    </font>
    <font>
      <b/>
      <i/>
      <u/>
      <sz val="12"/>
      <color theme="1"/>
      <name val="Times New Roman"/>
      <family val="1"/>
    </font>
    <font>
      <vertAlign val="superscript"/>
      <sz val="12"/>
      <color theme="1"/>
      <name val="Times New Roman"/>
      <family val="1"/>
    </font>
    <font>
      <u/>
      <sz val="12"/>
      <color theme="1"/>
      <name val="Times New Roman"/>
      <family val="1"/>
    </font>
    <font>
      <b/>
      <i/>
      <sz val="12"/>
      <color theme="1"/>
      <name val="Times New Roman"/>
      <family val="1"/>
    </font>
    <font>
      <b/>
      <sz val="16"/>
      <color theme="1"/>
      <name val="Times New Roman"/>
      <family val="1"/>
    </font>
    <font>
      <b/>
      <sz val="11"/>
      <color theme="1"/>
      <name val="Calibri"/>
      <family val="2"/>
      <scheme val="minor"/>
    </font>
    <font>
      <sz val="10"/>
      <name val="Arial"/>
      <family val="2"/>
    </font>
    <font>
      <b/>
      <u/>
      <sz val="11"/>
      <color theme="1"/>
      <name val="Times New Roman"/>
      <family val="1"/>
    </font>
    <font>
      <b/>
      <u/>
      <sz val="12"/>
      <name val="Times New Roman"/>
      <family val="1"/>
    </font>
    <font>
      <sz val="12"/>
      <name val="Times New Roman"/>
      <family val="1"/>
    </font>
    <font>
      <u/>
      <sz val="12"/>
      <name val="Times New Roman"/>
      <family val="1"/>
    </font>
    <font>
      <b/>
      <sz val="12"/>
      <name val="Times New Roman"/>
      <family val="1"/>
    </font>
    <font>
      <vertAlign val="superscript"/>
      <sz val="12"/>
      <name val="Times New Roman"/>
      <family val="1"/>
    </font>
    <font>
      <sz val="12"/>
      <color theme="1" tint="0.249977111117893"/>
      <name val="Times New Roman"/>
      <family val="1"/>
    </font>
    <font>
      <b/>
      <u/>
      <sz val="12"/>
      <color theme="1" tint="0.249977111117893"/>
      <name val="Times New Roman"/>
      <family val="1"/>
    </font>
    <font>
      <b/>
      <sz val="12"/>
      <color theme="1" tint="0.249977111117893"/>
      <name val="Times New Roman"/>
      <family val="1"/>
    </font>
    <font>
      <b/>
      <i/>
      <u/>
      <sz val="12"/>
      <name val="Times New Roman"/>
      <family val="1"/>
    </font>
    <font>
      <i/>
      <sz val="10"/>
      <name val="Arial"/>
      <family val="2"/>
    </font>
    <font>
      <vertAlign val="superscript"/>
      <sz val="12"/>
      <color indexed="8"/>
      <name val="Times New Roman"/>
      <family val="1"/>
    </font>
    <font>
      <sz val="12"/>
      <color indexed="8"/>
      <name val="Times New Roman"/>
      <family val="1"/>
    </font>
    <font>
      <i/>
      <sz val="12"/>
      <name val="Times New Roman"/>
      <family val="1"/>
    </font>
    <font>
      <sz val="12"/>
      <color rgb="FF000000"/>
      <name val="Times New Roman"/>
      <family val="1"/>
    </font>
    <font>
      <sz val="11"/>
      <color rgb="FF000000"/>
      <name val="Times New Roman"/>
      <family val="1"/>
    </font>
    <font>
      <sz val="12"/>
      <color rgb="FF404040"/>
      <name val="Times New Roman"/>
      <family val="1"/>
    </font>
    <font>
      <b/>
      <sz val="10"/>
      <name val="Arial"/>
      <family val="2"/>
    </font>
    <font>
      <i/>
      <u/>
      <sz val="12"/>
      <name val="Franklin Gothic Heavy"/>
      <family val="2"/>
    </font>
    <font>
      <b/>
      <i/>
      <u/>
      <sz val="10"/>
      <name val="Arial"/>
      <family val="2"/>
    </font>
    <font>
      <b/>
      <i/>
      <sz val="10"/>
      <name val="Arial"/>
      <family val="2"/>
    </font>
    <font>
      <i/>
      <u/>
      <sz val="10"/>
      <name val="Arial"/>
      <family val="2"/>
    </font>
    <font>
      <sz val="10"/>
      <color rgb="FFFF0000"/>
      <name val="Arial"/>
      <family val="2"/>
    </font>
    <font>
      <b/>
      <i/>
      <sz val="14"/>
      <name val="Arial"/>
      <family val="2"/>
    </font>
    <font>
      <b/>
      <u/>
      <sz val="10"/>
      <color theme="1"/>
      <name val="Arial"/>
      <family val="2"/>
    </font>
    <font>
      <sz val="10"/>
      <color theme="1"/>
      <name val="Arial"/>
      <family val="2"/>
    </font>
    <font>
      <u/>
      <sz val="10"/>
      <color theme="1"/>
      <name val="Arial"/>
      <family val="2"/>
    </font>
  </fonts>
  <fills count="2">
    <fill>
      <patternFill patternType="none"/>
    </fill>
    <fill>
      <patternFill patternType="gray125"/>
    </fill>
  </fills>
  <borders count="26">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thin">
        <color auto="1"/>
      </right>
      <top style="thin">
        <color indexed="64"/>
      </top>
      <bottom/>
      <diagonal/>
    </border>
    <border>
      <left style="thin">
        <color auto="1"/>
      </left>
      <right style="thin">
        <color auto="1"/>
      </right>
      <top/>
      <bottom style="thin">
        <color indexed="64"/>
      </bottom>
      <diagonal/>
    </border>
    <border>
      <left style="thin">
        <color indexed="64"/>
      </left>
      <right/>
      <top/>
      <bottom/>
      <diagonal/>
    </border>
    <border>
      <left/>
      <right style="thin">
        <color auto="1"/>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double">
        <color indexed="64"/>
      </bottom>
      <diagonal/>
    </border>
    <border>
      <left style="double">
        <color indexed="64"/>
      </left>
      <right/>
      <top/>
      <bottom/>
      <diagonal/>
    </border>
    <border>
      <left style="double">
        <color indexed="64"/>
      </left>
      <right style="double">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double">
        <color indexed="64"/>
      </left>
      <right style="double">
        <color indexed="64"/>
      </right>
      <top/>
      <bottom/>
      <diagonal/>
    </border>
    <border>
      <left style="double">
        <color indexed="64"/>
      </left>
      <right style="thin">
        <color indexed="64"/>
      </right>
      <top/>
      <bottom/>
      <diagonal/>
    </border>
  </borders>
  <cellStyleXfs count="13">
    <xf numFmtId="0" fontId="0" fillId="0" borderId="0"/>
    <xf numFmtId="164" fontId="1" fillId="0" borderId="0" applyFont="0" applyFill="0" applyBorder="0" applyAlignment="0" applyProtection="0"/>
    <xf numFmtId="0" fontId="16" fillId="0" borderId="0"/>
    <xf numFmtId="43" fontId="16" fillId="0" borderId="0" applyFont="0" applyFill="0" applyBorder="0" applyAlignment="0" applyProtection="0"/>
    <xf numFmtId="164" fontId="1" fillId="0" borderId="0" applyFont="0" applyFill="0" applyBorder="0" applyAlignment="0" applyProtection="0"/>
    <xf numFmtId="43" fontId="16" fillId="0" borderId="0" applyFont="0" applyFill="0" applyBorder="0" applyAlignment="0" applyProtection="0"/>
    <xf numFmtId="0" fontId="1" fillId="0" borderId="0"/>
    <xf numFmtId="9" fontId="1" fillId="0" borderId="0" applyFont="0" applyFill="0" applyBorder="0" applyAlignment="0" applyProtection="0"/>
    <xf numFmtId="0" fontId="16" fillId="0" borderId="0" applyFont="0" applyFill="0" applyBorder="0" applyAlignment="0" applyProtection="0"/>
    <xf numFmtId="0" fontId="16" fillId="0" borderId="0"/>
    <xf numFmtId="0" fontId="1" fillId="0" borderId="0"/>
    <xf numFmtId="164" fontId="16" fillId="0" borderId="0" applyFont="0" applyFill="0" applyBorder="0" applyAlignment="0" applyProtection="0"/>
    <xf numFmtId="164" fontId="16" fillId="0" borderId="0" applyFont="0" applyFill="0" applyBorder="0" applyAlignment="0" applyProtection="0"/>
  </cellStyleXfs>
  <cellXfs count="666">
    <xf numFmtId="0" fontId="0" fillId="0" borderId="0" xfId="0"/>
    <xf numFmtId="0" fontId="6" fillId="0" borderId="0" xfId="0" applyFont="1"/>
    <xf numFmtId="0" fontId="5" fillId="0" borderId="0" xfId="0" applyFont="1"/>
    <xf numFmtId="0" fontId="5" fillId="0" borderId="2" xfId="0" applyFont="1" applyBorder="1" applyAlignment="1">
      <alignment vertical="top" wrapText="1"/>
    </xf>
    <xf numFmtId="0" fontId="7" fillId="0" borderId="2" xfId="0" applyFont="1" applyBorder="1" applyAlignment="1">
      <alignment vertical="top" wrapText="1"/>
    </xf>
    <xf numFmtId="0" fontId="8" fillId="0" borderId="2" xfId="0" applyFont="1" applyBorder="1" applyAlignment="1">
      <alignment vertical="top" wrapText="1"/>
    </xf>
    <xf numFmtId="0" fontId="9" fillId="0" borderId="2" xfId="0" applyFont="1" applyBorder="1" applyAlignment="1">
      <alignment vertical="top" wrapText="1"/>
    </xf>
    <xf numFmtId="0" fontId="10" fillId="0" borderId="2" xfId="0" applyFont="1" applyBorder="1" applyAlignment="1">
      <alignment vertical="top" wrapText="1"/>
    </xf>
    <xf numFmtId="0" fontId="5" fillId="0" borderId="2" xfId="0" applyFont="1" applyBorder="1"/>
    <xf numFmtId="0" fontId="12" fillId="0" borderId="2" xfId="0" applyFont="1" applyBorder="1" applyAlignment="1">
      <alignment vertical="top" wrapText="1"/>
    </xf>
    <xf numFmtId="0" fontId="2" fillId="0" borderId="2" xfId="0" applyFont="1" applyBorder="1"/>
    <xf numFmtId="0" fontId="13" fillId="0" borderId="2" xfId="0" applyFont="1" applyBorder="1" applyAlignment="1">
      <alignment vertical="top" wrapText="1"/>
    </xf>
    <xf numFmtId="0" fontId="6" fillId="0" borderId="2" xfId="0" applyFont="1" applyBorder="1" applyAlignment="1">
      <alignment vertical="top" wrapText="1"/>
    </xf>
    <xf numFmtId="0" fontId="5" fillId="0" borderId="2" xfId="0" applyFont="1" applyFill="1" applyBorder="1" applyAlignment="1">
      <alignment vertical="top" wrapText="1"/>
    </xf>
    <xf numFmtId="0" fontId="5" fillId="0" borderId="2" xfId="0" applyFont="1" applyBorder="1" applyAlignment="1">
      <alignment horizontal="center" vertical="top" wrapText="1"/>
    </xf>
    <xf numFmtId="0" fontId="3" fillId="0" borderId="2" xfId="0" applyFont="1" applyBorder="1"/>
    <xf numFmtId="0" fontId="6" fillId="0" borderId="2" xfId="0" applyFont="1" applyBorder="1"/>
    <xf numFmtId="0" fontId="13" fillId="0" borderId="3" xfId="0" applyFont="1" applyBorder="1" applyAlignment="1">
      <alignment vertical="top" wrapText="1"/>
    </xf>
    <xf numFmtId="0" fontId="3" fillId="0" borderId="0" xfId="0" applyFont="1"/>
    <xf numFmtId="0" fontId="4" fillId="0" borderId="0" xfId="0" applyFont="1"/>
    <xf numFmtId="0" fontId="3" fillId="0" borderId="3" xfId="0" applyFont="1" applyBorder="1"/>
    <xf numFmtId="0" fontId="3" fillId="0" borderId="4" xfId="0" applyFont="1" applyBorder="1"/>
    <xf numFmtId="0" fontId="3" fillId="0" borderId="2" xfId="0" applyFont="1" applyBorder="1" applyAlignment="1">
      <alignment horizontal="center"/>
    </xf>
    <xf numFmtId="0" fontId="4" fillId="0" borderId="2" xfId="0" applyFont="1" applyBorder="1"/>
    <xf numFmtId="0" fontId="11" fillId="0" borderId="2" xfId="0" applyFont="1" applyBorder="1" applyAlignment="1">
      <alignment horizontal="center" vertical="top" wrapText="1"/>
    </xf>
    <xf numFmtId="0" fontId="4" fillId="0" borderId="1" xfId="0" applyFont="1" applyBorder="1" applyAlignment="1">
      <alignment horizontal="center"/>
    </xf>
    <xf numFmtId="0" fontId="8" fillId="0" borderId="2" xfId="0" applyFont="1" applyBorder="1" applyAlignment="1">
      <alignment horizontal="center" vertical="top" wrapText="1"/>
    </xf>
    <xf numFmtId="0" fontId="6" fillId="0" borderId="1" xfId="0" applyFont="1" applyBorder="1" applyAlignment="1">
      <alignment horizontal="center" vertical="top" wrapText="1"/>
    </xf>
    <xf numFmtId="0" fontId="6" fillId="0" borderId="1" xfId="0" applyFont="1" applyBorder="1" applyAlignment="1">
      <alignment horizontal="center"/>
    </xf>
    <xf numFmtId="0" fontId="6" fillId="0" borderId="2" xfId="0" applyFont="1" applyBorder="1" applyAlignment="1">
      <alignment horizontal="center"/>
    </xf>
    <xf numFmtId="0" fontId="6" fillId="0" borderId="2" xfId="0" applyFont="1" applyBorder="1" applyAlignment="1">
      <alignment horizontal="center" vertical="top" wrapText="1"/>
    </xf>
    <xf numFmtId="0" fontId="4" fillId="0" borderId="2" xfId="0" applyFont="1" applyBorder="1" applyAlignment="1">
      <alignment horizontal="center"/>
    </xf>
    <xf numFmtId="0" fontId="3" fillId="0" borderId="0" xfId="0" applyFont="1" applyAlignment="1">
      <alignment horizontal="center"/>
    </xf>
    <xf numFmtId="43" fontId="1" fillId="0" borderId="2" xfId="1" applyNumberFormat="1" applyFont="1" applyBorder="1"/>
    <xf numFmtId="0" fontId="6" fillId="0" borderId="0" xfId="0" applyFont="1" applyBorder="1"/>
    <xf numFmtId="0" fontId="4" fillId="0" borderId="0" xfId="0" applyFont="1" applyBorder="1"/>
    <xf numFmtId="0" fontId="3" fillId="0" borderId="0" xfId="0" applyFont="1" applyBorder="1"/>
    <xf numFmtId="0" fontId="5" fillId="0" borderId="2" xfId="0" applyFont="1" applyBorder="1" applyAlignment="1">
      <alignment horizontal="center" wrapText="1"/>
    </xf>
    <xf numFmtId="43" fontId="4" fillId="0" borderId="3" xfId="0" applyNumberFormat="1" applyFont="1" applyBorder="1" applyAlignment="1">
      <alignment horizontal="center"/>
    </xf>
    <xf numFmtId="43" fontId="3" fillId="0" borderId="2" xfId="0" applyNumberFormat="1" applyFont="1" applyBorder="1" applyAlignment="1">
      <alignment horizontal="center"/>
    </xf>
    <xf numFmtId="43" fontId="6" fillId="0" borderId="1" xfId="0" applyNumberFormat="1" applyFont="1" applyBorder="1" applyAlignment="1">
      <alignment horizontal="center"/>
    </xf>
    <xf numFmtId="0" fontId="11" fillId="0" borderId="2" xfId="0" applyFont="1" applyBorder="1" applyAlignment="1">
      <alignment horizontal="center" wrapText="1"/>
    </xf>
    <xf numFmtId="43" fontId="6" fillId="0" borderId="2" xfId="0" applyNumberFormat="1" applyFont="1" applyBorder="1" applyAlignment="1">
      <alignment horizontal="center"/>
    </xf>
    <xf numFmtId="0" fontId="3" fillId="0" borderId="5" xfId="0" applyFont="1" applyBorder="1"/>
    <xf numFmtId="0" fontId="5" fillId="0" borderId="6" xfId="0" applyFont="1" applyBorder="1" applyAlignment="1">
      <alignment vertical="top" wrapText="1"/>
    </xf>
    <xf numFmtId="0" fontId="5" fillId="0" borderId="6" xfId="0" applyFont="1" applyBorder="1" applyAlignment="1">
      <alignment horizontal="center" vertical="top" wrapText="1"/>
    </xf>
    <xf numFmtId="0" fontId="5" fillId="0" borderId="0" xfId="0" applyFont="1" applyBorder="1" applyAlignment="1">
      <alignment vertical="top" wrapText="1"/>
    </xf>
    <xf numFmtId="0" fontId="5" fillId="0" borderId="0" xfId="0" applyFont="1" applyBorder="1" applyAlignment="1">
      <alignment horizontal="center" vertical="top" wrapText="1"/>
    </xf>
    <xf numFmtId="0" fontId="6" fillId="0" borderId="7" xfId="0" applyFont="1" applyBorder="1"/>
    <xf numFmtId="0" fontId="4" fillId="0" borderId="0" xfId="0" applyFont="1" applyBorder="1" applyAlignment="1">
      <alignment horizontal="center"/>
    </xf>
    <xf numFmtId="0" fontId="8" fillId="0" borderId="6" xfId="0" applyFont="1" applyBorder="1" applyAlignment="1">
      <alignment vertical="top" wrapText="1"/>
    </xf>
    <xf numFmtId="0" fontId="5" fillId="0" borderId="5" xfId="0" applyFont="1" applyBorder="1" applyAlignment="1">
      <alignment horizontal="center" vertical="top" wrapText="1"/>
    </xf>
    <xf numFmtId="0" fontId="3" fillId="0" borderId="0" xfId="0" applyFont="1" applyBorder="1" applyAlignment="1">
      <alignment horizontal="center"/>
    </xf>
    <xf numFmtId="0" fontId="3" fillId="0" borderId="6" xfId="0" applyFont="1" applyBorder="1" applyAlignment="1">
      <alignment horizontal="center"/>
    </xf>
    <xf numFmtId="0" fontId="3" fillId="0" borderId="5" xfId="0" applyFont="1" applyBorder="1" applyAlignment="1">
      <alignment horizontal="center"/>
    </xf>
    <xf numFmtId="0" fontId="6" fillId="0" borderId="0" xfId="0" applyFont="1" applyBorder="1" applyAlignment="1">
      <alignment horizontal="center"/>
    </xf>
    <xf numFmtId="0" fontId="6" fillId="0" borderId="8" xfId="0" applyFont="1" applyBorder="1" applyAlignment="1">
      <alignment horizontal="center"/>
    </xf>
    <xf numFmtId="0" fontId="5" fillId="0" borderId="0" xfId="0" applyFont="1" applyBorder="1" applyAlignment="1">
      <alignment horizontal="center" wrapText="1"/>
    </xf>
    <xf numFmtId="0" fontId="5" fillId="0" borderId="5" xfId="0" applyFont="1" applyBorder="1" applyAlignment="1">
      <alignment vertical="top" wrapText="1"/>
    </xf>
    <xf numFmtId="43" fontId="6" fillId="0" borderId="9" xfId="0" applyNumberFormat="1" applyFont="1" applyBorder="1" applyAlignment="1">
      <alignment horizontal="center"/>
    </xf>
    <xf numFmtId="0" fontId="5" fillId="0" borderId="0" xfId="0" applyFont="1" applyBorder="1"/>
    <xf numFmtId="0" fontId="5" fillId="0" borderId="0" xfId="0" applyFont="1" applyBorder="1" applyAlignment="1">
      <alignment horizontal="center"/>
    </xf>
    <xf numFmtId="0" fontId="5" fillId="0" borderId="2" xfId="0" applyFont="1" applyBorder="1" applyAlignment="1">
      <alignment horizontal="center"/>
    </xf>
    <xf numFmtId="0" fontId="6" fillId="0" borderId="0" xfId="0" applyFont="1" applyBorder="1" applyAlignment="1">
      <alignment vertical="top" wrapText="1"/>
    </xf>
    <xf numFmtId="0" fontId="6" fillId="0" borderId="0" xfId="0" applyFont="1" applyBorder="1" applyAlignment="1">
      <alignment horizontal="center" vertical="top" wrapText="1"/>
    </xf>
    <xf numFmtId="0" fontId="5" fillId="0" borderId="10" xfId="0" applyFont="1" applyBorder="1" applyAlignment="1">
      <alignment vertical="top" wrapText="1"/>
    </xf>
    <xf numFmtId="0" fontId="6" fillId="0" borderId="8" xfId="0" applyFont="1" applyBorder="1" applyAlignment="1">
      <alignment vertical="top" wrapText="1"/>
    </xf>
    <xf numFmtId="0" fontId="5" fillId="0" borderId="8" xfId="0" applyFont="1" applyBorder="1" applyAlignment="1">
      <alignment horizontal="center" vertical="top" wrapText="1"/>
    </xf>
    <xf numFmtId="43" fontId="1" fillId="0" borderId="8" xfId="1" applyNumberFormat="1" applyFont="1" applyBorder="1"/>
    <xf numFmtId="43" fontId="15" fillId="0" borderId="9" xfId="1" applyNumberFormat="1" applyFont="1" applyBorder="1"/>
    <xf numFmtId="0" fontId="11" fillId="0" borderId="0" xfId="0" applyFont="1" applyBorder="1" applyAlignment="1">
      <alignment horizontal="center" vertical="top" wrapText="1"/>
    </xf>
    <xf numFmtId="0" fontId="13" fillId="0" borderId="8" xfId="0" applyFont="1" applyBorder="1" applyAlignment="1">
      <alignment vertical="top" wrapText="1"/>
    </xf>
    <xf numFmtId="0" fontId="3" fillId="0" borderId="10" xfId="0" applyFont="1" applyBorder="1"/>
    <xf numFmtId="0" fontId="13" fillId="0" borderId="8" xfId="0" applyFont="1" applyBorder="1" applyAlignment="1">
      <alignment horizontal="center" vertical="top" wrapText="1"/>
    </xf>
    <xf numFmtId="0" fontId="3" fillId="0" borderId="8" xfId="0" applyFont="1" applyBorder="1" applyAlignment="1">
      <alignment horizontal="center"/>
    </xf>
    <xf numFmtId="43" fontId="4" fillId="0" borderId="9" xfId="0" applyNumberFormat="1" applyFont="1" applyBorder="1" applyAlignment="1">
      <alignment horizontal="center"/>
    </xf>
    <xf numFmtId="0" fontId="3" fillId="0" borderId="10" xfId="0" applyFont="1" applyBorder="1" applyAlignment="1">
      <alignment vertical="top" wrapText="1"/>
    </xf>
    <xf numFmtId="0" fontId="3" fillId="0" borderId="8" xfId="0" applyFont="1" applyBorder="1" applyAlignment="1">
      <alignment horizontal="center" vertical="top" wrapText="1"/>
    </xf>
    <xf numFmtId="0" fontId="6" fillId="0" borderId="8" xfId="0" applyFont="1" applyBorder="1" applyAlignment="1">
      <alignment horizontal="center" vertical="top" wrapText="1"/>
    </xf>
    <xf numFmtId="0" fontId="13" fillId="0" borderId="6" xfId="0" applyFont="1" applyBorder="1" applyAlignment="1">
      <alignment vertical="top" wrapText="1"/>
    </xf>
    <xf numFmtId="43" fontId="4" fillId="0" borderId="2" xfId="0" applyNumberFormat="1" applyFont="1" applyBorder="1" applyAlignment="1">
      <alignment horizontal="center"/>
    </xf>
    <xf numFmtId="0" fontId="9" fillId="0" borderId="0" xfId="0" applyFont="1" applyBorder="1" applyAlignment="1">
      <alignment vertical="top" wrapText="1"/>
    </xf>
    <xf numFmtId="0" fontId="8" fillId="0" borderId="5" xfId="0" applyFont="1" applyBorder="1" applyAlignment="1">
      <alignment vertical="top" wrapText="1"/>
    </xf>
    <xf numFmtId="0" fontId="6" fillId="0" borderId="2" xfId="0" applyFont="1" applyBorder="1" applyAlignment="1">
      <alignment vertical="top"/>
    </xf>
    <xf numFmtId="0" fontId="7" fillId="0" borderId="0" xfId="0" applyFont="1" applyBorder="1" applyAlignment="1">
      <alignment vertical="top"/>
    </xf>
    <xf numFmtId="0" fontId="7" fillId="0" borderId="0" xfId="0" applyFont="1" applyBorder="1" applyAlignment="1">
      <alignment vertical="top" wrapText="1"/>
    </xf>
    <xf numFmtId="0" fontId="11" fillId="0" borderId="8" xfId="0" applyFont="1" applyBorder="1" applyAlignment="1">
      <alignment horizontal="center" vertical="top" wrapText="1"/>
    </xf>
    <xf numFmtId="0" fontId="5" fillId="0" borderId="8" xfId="0" applyFont="1" applyBorder="1" applyAlignment="1">
      <alignment horizontal="center" wrapText="1"/>
    </xf>
    <xf numFmtId="0" fontId="4" fillId="0" borderId="10" xfId="0" applyFont="1" applyBorder="1"/>
    <xf numFmtId="0" fontId="4" fillId="0" borderId="8" xfId="0" applyFont="1" applyBorder="1" applyAlignment="1">
      <alignment horizontal="center"/>
    </xf>
    <xf numFmtId="0" fontId="5" fillId="0" borderId="0" xfId="0" applyFont="1" applyFill="1" applyBorder="1" applyAlignment="1">
      <alignment horizontal="center" wrapText="1"/>
    </xf>
    <xf numFmtId="0" fontId="5" fillId="0" borderId="8" xfId="0" applyFont="1" applyBorder="1" applyAlignment="1">
      <alignment vertical="top" wrapText="1"/>
    </xf>
    <xf numFmtId="0" fontId="17" fillId="0" borderId="0" xfId="0" applyFont="1" applyBorder="1"/>
    <xf numFmtId="0" fontId="7" fillId="0" borderId="2" xfId="0" applyFont="1" applyBorder="1"/>
    <xf numFmtId="0" fontId="3" fillId="0" borderId="6" xfId="0" applyFont="1" applyBorder="1"/>
    <xf numFmtId="0" fontId="7" fillId="0" borderId="2" xfId="0" applyFont="1" applyBorder="1" applyAlignment="1">
      <alignment vertical="top"/>
    </xf>
    <xf numFmtId="0" fontId="13" fillId="0" borderId="0" xfId="0" applyFont="1" applyBorder="1" applyAlignment="1">
      <alignment vertical="top" wrapText="1"/>
    </xf>
    <xf numFmtId="0" fontId="19" fillId="0" borderId="2" xfId="0" applyFont="1" applyBorder="1" applyAlignment="1">
      <alignment horizontal="center"/>
    </xf>
    <xf numFmtId="0" fontId="19" fillId="0" borderId="2" xfId="0" applyFont="1" applyBorder="1"/>
    <xf numFmtId="3" fontId="19" fillId="0" borderId="2" xfId="0" applyNumberFormat="1" applyFont="1" applyBorder="1" applyAlignment="1">
      <alignment horizontal="center"/>
    </xf>
    <xf numFmtId="0" fontId="19" fillId="0" borderId="6" xfId="0" applyFont="1" applyBorder="1" applyAlignment="1">
      <alignment horizontal="center"/>
    </xf>
    <xf numFmtId="43" fontId="6" fillId="0" borderId="3" xfId="0" applyNumberFormat="1" applyFont="1" applyBorder="1" applyAlignment="1">
      <alignment horizontal="center"/>
    </xf>
    <xf numFmtId="0" fontId="5" fillId="0" borderId="2" xfId="0" applyFont="1" applyFill="1" applyBorder="1" applyAlignment="1">
      <alignment horizontal="center" wrapText="1"/>
    </xf>
    <xf numFmtId="0" fontId="5" fillId="0" borderId="2" xfId="0" applyFont="1" applyFill="1" applyBorder="1" applyAlignment="1">
      <alignment horizontal="center" vertical="top" wrapText="1"/>
    </xf>
    <xf numFmtId="3" fontId="5" fillId="0" borderId="2" xfId="0" applyNumberFormat="1" applyFont="1" applyFill="1" applyBorder="1" applyAlignment="1">
      <alignment horizontal="center" vertical="top" wrapText="1"/>
    </xf>
    <xf numFmtId="43" fontId="3" fillId="0" borderId="2" xfId="1" applyNumberFormat="1" applyFont="1" applyBorder="1"/>
    <xf numFmtId="43" fontId="3" fillId="0" borderId="6" xfId="1" applyNumberFormat="1" applyFont="1" applyBorder="1"/>
    <xf numFmtId="0" fontId="5" fillId="0" borderId="8" xfId="0" applyFont="1" applyBorder="1" applyAlignment="1">
      <alignment horizontal="center"/>
    </xf>
    <xf numFmtId="0" fontId="3" fillId="0" borderId="12" xfId="0" applyFont="1" applyBorder="1"/>
    <xf numFmtId="0" fontId="8" fillId="0" borderId="0" xfId="0" applyFont="1" applyBorder="1" applyAlignment="1">
      <alignment vertical="top" wrapText="1"/>
    </xf>
    <xf numFmtId="0" fontId="10" fillId="0" borderId="0" xfId="0" applyFont="1" applyBorder="1" applyAlignment="1">
      <alignment vertical="top" wrapText="1"/>
    </xf>
    <xf numFmtId="0" fontId="11" fillId="0" borderId="0" xfId="0" applyFont="1" applyBorder="1" applyAlignment="1">
      <alignment horizontal="center" wrapText="1"/>
    </xf>
    <xf numFmtId="0" fontId="7" fillId="0" borderId="0" xfId="0" applyFont="1" applyBorder="1"/>
    <xf numFmtId="0" fontId="5" fillId="0" borderId="0" xfId="0" applyFont="1" applyFill="1" applyBorder="1" applyAlignment="1">
      <alignment horizontal="center" vertical="top" wrapText="1"/>
    </xf>
    <xf numFmtId="0" fontId="5" fillId="0" borderId="2" xfId="0" applyFont="1" applyBorder="1" applyAlignment="1">
      <alignment horizontal="right" vertical="top" wrapText="1"/>
    </xf>
    <xf numFmtId="43" fontId="5" fillId="0" borderId="2" xfId="1" applyNumberFormat="1" applyFont="1" applyBorder="1"/>
    <xf numFmtId="0" fontId="19" fillId="0" borderId="2" xfId="0" applyFont="1" applyFill="1" applyBorder="1" applyAlignment="1"/>
    <xf numFmtId="37" fontId="19" fillId="0" borderId="2" xfId="5" applyNumberFormat="1" applyFont="1" applyFill="1" applyBorder="1" applyAlignment="1">
      <alignment horizontal="center"/>
    </xf>
    <xf numFmtId="0" fontId="19" fillId="0" borderId="2" xfId="0" applyFont="1" applyFill="1" applyBorder="1" applyAlignment="1">
      <alignment horizontal="center"/>
    </xf>
    <xf numFmtId="43" fontId="19" fillId="0" borderId="2" xfId="5" applyFont="1" applyFill="1" applyBorder="1"/>
    <xf numFmtId="0" fontId="6" fillId="0" borderId="2" xfId="0" applyFont="1" applyBorder="1" applyAlignment="1">
      <alignment horizontal="right"/>
    </xf>
    <xf numFmtId="0" fontId="6" fillId="0" borderId="3" xfId="0" applyFont="1" applyBorder="1" applyAlignment="1">
      <alignment horizontal="right" vertical="top" wrapText="1"/>
    </xf>
    <xf numFmtId="0" fontId="6" fillId="0" borderId="7" xfId="0" applyFont="1" applyBorder="1" applyAlignment="1">
      <alignment horizontal="right"/>
    </xf>
    <xf numFmtId="0" fontId="6" fillId="0" borderId="1" xfId="0" applyFont="1" applyBorder="1" applyAlignment="1">
      <alignment horizontal="right" vertical="top" wrapText="1"/>
    </xf>
    <xf numFmtId="0" fontId="8" fillId="0" borderId="2" xfId="0" applyFont="1" applyFill="1" applyBorder="1" applyAlignment="1">
      <alignment vertical="top" wrapText="1"/>
    </xf>
    <xf numFmtId="0" fontId="11" fillId="0" borderId="2" xfId="0" applyFont="1" applyFill="1" applyBorder="1" applyAlignment="1">
      <alignment horizontal="center" vertical="top" wrapText="1"/>
    </xf>
    <xf numFmtId="43" fontId="5" fillId="0" borderId="2" xfId="1" applyNumberFormat="1" applyFont="1" applyFill="1" applyBorder="1"/>
    <xf numFmtId="0" fontId="5" fillId="0" borderId="2" xfId="0" applyFont="1" applyFill="1" applyBorder="1" applyAlignment="1">
      <alignment horizontal="center"/>
    </xf>
    <xf numFmtId="0" fontId="5" fillId="0" borderId="2" xfId="0" applyFont="1" applyBorder="1" applyAlignment="1">
      <alignment horizontal="right"/>
    </xf>
    <xf numFmtId="0" fontId="6" fillId="0" borderId="3" xfId="0" applyFont="1" applyBorder="1" applyAlignment="1">
      <alignment horizontal="center"/>
    </xf>
    <xf numFmtId="43" fontId="5" fillId="0" borderId="2" xfId="0" applyNumberFormat="1" applyFont="1" applyBorder="1" applyAlignment="1">
      <alignment horizontal="center"/>
    </xf>
    <xf numFmtId="0" fontId="5" fillId="0" borderId="4" xfId="0" applyFont="1" applyBorder="1" applyAlignment="1">
      <alignment horizontal="right"/>
    </xf>
    <xf numFmtId="0" fontId="5" fillId="0" borderId="4" xfId="0" applyFont="1" applyBorder="1"/>
    <xf numFmtId="0" fontId="6" fillId="0" borderId="1" xfId="0" applyFont="1" applyFill="1" applyBorder="1" applyAlignment="1">
      <alignment horizontal="right" vertical="top" wrapText="1"/>
    </xf>
    <xf numFmtId="0" fontId="6" fillId="0" borderId="1" xfId="0" applyFont="1" applyFill="1" applyBorder="1" applyAlignment="1">
      <alignment horizontal="center" vertical="top" wrapText="1"/>
    </xf>
    <xf numFmtId="0" fontId="6" fillId="0" borderId="1" xfId="0" applyFont="1" applyFill="1" applyBorder="1" applyAlignment="1">
      <alignment horizontal="center"/>
    </xf>
    <xf numFmtId="0" fontId="5" fillId="0" borderId="2" xfId="0" applyFont="1" applyFill="1" applyBorder="1" applyAlignment="1">
      <alignment horizontal="right" vertical="top" wrapText="1"/>
    </xf>
    <xf numFmtId="0" fontId="7" fillId="0" borderId="2" xfId="0" applyFont="1" applyFill="1" applyBorder="1" applyAlignment="1">
      <alignment vertical="top" wrapText="1"/>
    </xf>
    <xf numFmtId="0" fontId="5" fillId="0" borderId="0" xfId="0" applyFont="1" applyFill="1" applyBorder="1" applyAlignment="1">
      <alignment vertical="top" wrapText="1"/>
    </xf>
    <xf numFmtId="0" fontId="5" fillId="0" borderId="2" xfId="0" applyFont="1" applyFill="1" applyBorder="1" applyAlignment="1">
      <alignment horizontal="right"/>
    </xf>
    <xf numFmtId="0" fontId="5" fillId="0" borderId="0" xfId="0" applyFont="1" applyFill="1" applyBorder="1"/>
    <xf numFmtId="0" fontId="5" fillId="0" borderId="2" xfId="0" applyFont="1" applyFill="1" applyBorder="1"/>
    <xf numFmtId="0" fontId="6" fillId="0" borderId="2" xfId="0" applyFont="1" applyFill="1" applyBorder="1" applyAlignment="1">
      <alignment horizontal="right"/>
    </xf>
    <xf numFmtId="0" fontId="5" fillId="0" borderId="0" xfId="0" applyFont="1" applyFill="1" applyBorder="1" applyAlignment="1">
      <alignment horizontal="center"/>
    </xf>
    <xf numFmtId="0" fontId="5" fillId="0" borderId="0" xfId="0" applyFont="1" applyFill="1"/>
    <xf numFmtId="0" fontId="5" fillId="0" borderId="4" xfId="0" applyFont="1" applyFill="1" applyBorder="1" applyAlignment="1">
      <alignment horizontal="right"/>
    </xf>
    <xf numFmtId="0" fontId="5" fillId="0" borderId="4" xfId="0" applyFont="1" applyFill="1" applyBorder="1"/>
    <xf numFmtId="0" fontId="13" fillId="0" borderId="1" xfId="0" applyFont="1" applyFill="1" applyBorder="1" applyAlignment="1">
      <alignment vertical="top" wrapText="1"/>
    </xf>
    <xf numFmtId="43" fontId="6" fillId="0" borderId="1" xfId="0" applyNumberFormat="1" applyFont="1" applyFill="1" applyBorder="1" applyAlignment="1">
      <alignment horizontal="center"/>
    </xf>
    <xf numFmtId="0" fontId="6" fillId="0" borderId="0" xfId="0" applyFont="1" applyFill="1" applyBorder="1"/>
    <xf numFmtId="0" fontId="6" fillId="0" borderId="2" xfId="0" applyFont="1" applyFill="1" applyBorder="1" applyAlignment="1">
      <alignment horizontal="center"/>
    </xf>
    <xf numFmtId="0" fontId="6" fillId="0" borderId="0" xfId="0" applyFont="1" applyFill="1" applyBorder="1" applyAlignment="1">
      <alignment horizontal="center"/>
    </xf>
    <xf numFmtId="0" fontId="6" fillId="0" borderId="0" xfId="0" applyFont="1" applyFill="1"/>
    <xf numFmtId="0" fontId="6" fillId="0" borderId="2" xfId="0" applyFont="1" applyFill="1" applyBorder="1"/>
    <xf numFmtId="0" fontId="5" fillId="0" borderId="5" xfId="0" applyFont="1" applyFill="1" applyBorder="1" applyAlignment="1">
      <alignment horizontal="center" vertical="top" wrapText="1"/>
    </xf>
    <xf numFmtId="43" fontId="5" fillId="0" borderId="6" xfId="1" applyNumberFormat="1" applyFont="1" applyFill="1" applyBorder="1"/>
    <xf numFmtId="43" fontId="6" fillId="0" borderId="9" xfId="0" applyNumberFormat="1" applyFont="1" applyFill="1" applyBorder="1" applyAlignment="1">
      <alignment horizontal="center"/>
    </xf>
    <xf numFmtId="0" fontId="18" fillId="0" borderId="0" xfId="0" applyFont="1" applyFill="1"/>
    <xf numFmtId="0" fontId="19" fillId="0" borderId="0" xfId="0" applyFont="1" applyFill="1"/>
    <xf numFmtId="0" fontId="19" fillId="0" borderId="0" xfId="0" applyFont="1" applyFill="1" applyAlignment="1">
      <alignment horizontal="center"/>
    </xf>
    <xf numFmtId="0" fontId="19" fillId="0" borderId="0" xfId="0" applyFont="1" applyFill="1" applyAlignment="1"/>
    <xf numFmtId="0" fontId="19" fillId="0" borderId="0" xfId="0" applyFont="1" applyFill="1" applyAlignment="1">
      <alignment horizontal="right"/>
    </xf>
    <xf numFmtId="0" fontId="18" fillId="0" borderId="0" xfId="0" applyFont="1" applyFill="1" applyAlignment="1">
      <alignment horizontal="left"/>
    </xf>
    <xf numFmtId="0" fontId="21" fillId="0" borderId="0" xfId="0" applyFont="1" applyFill="1" applyAlignment="1">
      <alignment horizontal="left"/>
    </xf>
    <xf numFmtId="0" fontId="19" fillId="0" borderId="0" xfId="0" applyFont="1" applyFill="1" applyAlignment="1">
      <alignment horizontal="left"/>
    </xf>
    <xf numFmtId="4" fontId="19" fillId="0" borderId="0" xfId="0" applyNumberFormat="1" applyFont="1" applyFill="1" applyAlignment="1"/>
    <xf numFmtId="0" fontId="21" fillId="0" borderId="0" xfId="0" applyFont="1" applyFill="1"/>
    <xf numFmtId="0" fontId="10" fillId="0" borderId="2" xfId="0" applyFont="1" applyFill="1" applyBorder="1" applyAlignment="1">
      <alignment vertical="top" wrapText="1"/>
    </xf>
    <xf numFmtId="3" fontId="5" fillId="0" borderId="2" xfId="0" applyNumberFormat="1" applyFont="1" applyFill="1" applyBorder="1" applyAlignment="1">
      <alignment horizontal="center" wrapText="1"/>
    </xf>
    <xf numFmtId="0" fontId="11" fillId="0" borderId="2" xfId="0" applyFont="1" applyFill="1" applyBorder="1" applyAlignment="1">
      <alignment horizontal="center" wrapText="1"/>
    </xf>
    <xf numFmtId="0" fontId="5" fillId="0" borderId="0" xfId="0" applyFont="1" applyFill="1" applyAlignment="1">
      <alignment wrapText="1"/>
    </xf>
    <xf numFmtId="0" fontId="6" fillId="0" borderId="2" xfId="0" applyFont="1" applyBorder="1" applyAlignment="1">
      <alignment horizontal="right" vertical="top" wrapText="1"/>
    </xf>
    <xf numFmtId="0" fontId="18" fillId="0" borderId="0" xfId="0" applyFont="1"/>
    <xf numFmtId="0" fontId="5" fillId="0" borderId="0" xfId="0" applyFont="1" applyAlignment="1">
      <alignment horizontal="right"/>
    </xf>
    <xf numFmtId="0" fontId="21" fillId="0" borderId="0" xfId="0" applyFont="1"/>
    <xf numFmtId="0" fontId="19" fillId="0" borderId="0" xfId="0" applyFont="1"/>
    <xf numFmtId="0" fontId="19" fillId="0" borderId="0" xfId="0" applyFont="1" applyAlignment="1">
      <alignment horizontal="center"/>
    </xf>
    <xf numFmtId="0" fontId="5" fillId="0" borderId="0" xfId="0" applyFont="1" applyAlignment="1">
      <alignment horizontal="center"/>
    </xf>
    <xf numFmtId="0" fontId="5" fillId="0" borderId="5" xfId="0" applyFont="1" applyBorder="1" applyAlignment="1">
      <alignment horizontal="center"/>
    </xf>
    <xf numFmtId="0" fontId="5" fillId="0" borderId="10" xfId="0" applyFont="1" applyBorder="1" applyAlignment="1">
      <alignment horizontal="right" vertical="top" wrapText="1"/>
    </xf>
    <xf numFmtId="43" fontId="5" fillId="0" borderId="8" xfId="1" applyNumberFormat="1" applyFont="1" applyBorder="1"/>
    <xf numFmtId="43" fontId="6" fillId="0" borderId="9" xfId="1" applyNumberFormat="1" applyFont="1" applyBorder="1"/>
    <xf numFmtId="0" fontId="8" fillId="0" borderId="5" xfId="0" applyFont="1" applyFill="1" applyBorder="1" applyAlignment="1">
      <alignment vertical="top" wrapText="1"/>
    </xf>
    <xf numFmtId="0" fontId="11" fillId="0" borderId="6" xfId="0" applyFont="1" applyFill="1" applyBorder="1" applyAlignment="1">
      <alignment horizontal="center" vertical="top" wrapText="1"/>
    </xf>
    <xf numFmtId="0" fontId="5" fillId="0" borderId="5" xfId="0" applyFont="1" applyFill="1" applyBorder="1" applyAlignment="1">
      <alignment vertical="top" wrapText="1"/>
    </xf>
    <xf numFmtId="0" fontId="5" fillId="0" borderId="6" xfId="0" applyFont="1" applyFill="1" applyBorder="1" applyAlignment="1">
      <alignment horizontal="center" vertical="top" wrapText="1"/>
    </xf>
    <xf numFmtId="43" fontId="5" fillId="0" borderId="2" xfId="1" applyNumberFormat="1" applyFont="1" applyBorder="1" applyAlignment="1"/>
    <xf numFmtId="0" fontId="5" fillId="0" borderId="10" xfId="0" applyFont="1" applyBorder="1" applyAlignment="1">
      <alignment horizontal="right"/>
    </xf>
    <xf numFmtId="0" fontId="6" fillId="0" borderId="10" xfId="0" applyFont="1" applyBorder="1" applyAlignment="1">
      <alignment horizontal="right"/>
    </xf>
    <xf numFmtId="0" fontId="6" fillId="0" borderId="10" xfId="0" applyFont="1" applyBorder="1" applyAlignment="1">
      <alignment horizontal="right" vertical="top" wrapText="1"/>
    </xf>
    <xf numFmtId="0" fontId="6" fillId="0" borderId="3" xfId="0" applyFont="1" applyBorder="1" applyAlignment="1">
      <alignment horizontal="center" vertical="top" wrapText="1"/>
    </xf>
    <xf numFmtId="0" fontId="5" fillId="0" borderId="3" xfId="0" applyFont="1" applyBorder="1"/>
    <xf numFmtId="0" fontId="20" fillId="0" borderId="0" xfId="0" applyFont="1" applyFill="1" applyAlignment="1">
      <alignment horizontal="left"/>
    </xf>
    <xf numFmtId="0" fontId="20" fillId="0" borderId="0" xfId="0" applyFont="1"/>
    <xf numFmtId="0" fontId="5" fillId="0" borderId="5" xfId="0" applyFont="1" applyFill="1" applyBorder="1"/>
    <xf numFmtId="0" fontId="6" fillId="0" borderId="2" xfId="0" applyFont="1" applyFill="1" applyBorder="1" applyAlignment="1">
      <alignment horizontal="right" vertical="top" wrapText="1"/>
    </xf>
    <xf numFmtId="0" fontId="6" fillId="0" borderId="2" xfId="0" applyFont="1" applyFill="1" applyBorder="1" applyAlignment="1">
      <alignment horizontal="center" vertical="top" wrapText="1"/>
    </xf>
    <xf numFmtId="0" fontId="12" fillId="0" borderId="2" xfId="0" applyFont="1" applyFill="1" applyBorder="1" applyAlignment="1">
      <alignment vertical="top" wrapText="1"/>
    </xf>
    <xf numFmtId="0" fontId="5" fillId="0" borderId="6" xfId="0" applyFont="1" applyFill="1" applyBorder="1" applyAlignment="1">
      <alignment horizontal="center" wrapText="1"/>
    </xf>
    <xf numFmtId="0" fontId="6" fillId="0" borderId="10" xfId="0" applyFont="1" applyFill="1" applyBorder="1" applyAlignment="1">
      <alignment horizontal="right"/>
    </xf>
    <xf numFmtId="0" fontId="13" fillId="0" borderId="8" xfId="0" applyFont="1" applyFill="1" applyBorder="1" applyAlignment="1">
      <alignment vertical="top" wrapText="1"/>
    </xf>
    <xf numFmtId="0" fontId="6" fillId="0" borderId="8" xfId="0" applyFont="1" applyFill="1" applyBorder="1" applyAlignment="1">
      <alignment horizontal="center"/>
    </xf>
    <xf numFmtId="0" fontId="6" fillId="0" borderId="8" xfId="0" applyFont="1" applyFill="1" applyBorder="1" applyAlignment="1">
      <alignment horizontal="center" vertical="top" wrapText="1"/>
    </xf>
    <xf numFmtId="0" fontId="6" fillId="0" borderId="10" xfId="0" applyFont="1" applyFill="1" applyBorder="1" applyAlignment="1">
      <alignment horizontal="right" vertical="top" wrapText="1"/>
    </xf>
    <xf numFmtId="0" fontId="6" fillId="0" borderId="0" xfId="0" applyFont="1" applyAlignment="1">
      <alignment horizontal="right"/>
    </xf>
    <xf numFmtId="0" fontId="18" fillId="0" borderId="0" xfId="0" applyFont="1" applyAlignment="1">
      <alignment horizontal="left"/>
    </xf>
    <xf numFmtId="0" fontId="20" fillId="0" borderId="0" xfId="0" applyFont="1" applyAlignment="1">
      <alignment horizontal="left"/>
    </xf>
    <xf numFmtId="0" fontId="5" fillId="0" borderId="0" xfId="0" quotePrefix="1" applyFont="1" applyBorder="1" applyAlignment="1">
      <alignment horizontal="left" indent="1"/>
    </xf>
    <xf numFmtId="4" fontId="19" fillId="0" borderId="0" xfId="0" applyNumberFormat="1" applyFont="1" applyFill="1" applyAlignment="1">
      <alignment horizontal="center"/>
    </xf>
    <xf numFmtId="0" fontId="6" fillId="0" borderId="0" xfId="0" quotePrefix="1" applyFont="1" applyBorder="1" applyAlignment="1"/>
    <xf numFmtId="0" fontId="5" fillId="0" borderId="0" xfId="0" quotePrefix="1" applyFont="1" applyBorder="1" applyAlignment="1">
      <alignment horizontal="center"/>
    </xf>
    <xf numFmtId="0" fontId="5" fillId="0" borderId="0" xfId="0" applyFont="1" applyBorder="1" applyAlignment="1"/>
    <xf numFmtId="0" fontId="5" fillId="0" borderId="0" xfId="0" quotePrefix="1" applyFont="1" applyBorder="1" applyAlignment="1"/>
    <xf numFmtId="0" fontId="18" fillId="0" borderId="0" xfId="0" applyFont="1" applyFill="1" applyAlignment="1">
      <alignment horizontal="center"/>
    </xf>
    <xf numFmtId="0" fontId="19" fillId="0" borderId="0" xfId="0" quotePrefix="1" applyFont="1" applyFill="1" applyAlignment="1">
      <alignment horizontal="left"/>
    </xf>
    <xf numFmtId="0" fontId="21" fillId="0" borderId="0" xfId="0" applyFont="1" applyFill="1" applyAlignment="1">
      <alignment horizontal="center"/>
    </xf>
    <xf numFmtId="0" fontId="21" fillId="0" borderId="0" xfId="0" applyFont="1" applyFill="1" applyAlignment="1"/>
    <xf numFmtId="4" fontId="21" fillId="0" borderId="0" xfId="0" applyNumberFormat="1" applyFont="1" applyFill="1" applyAlignment="1">
      <alignment horizontal="center"/>
    </xf>
    <xf numFmtId="0" fontId="20" fillId="0" borderId="0" xfId="0" applyFont="1" applyFill="1"/>
    <xf numFmtId="0" fontId="18" fillId="0" borderId="0" xfId="0" applyFont="1" applyFill="1" applyAlignment="1">
      <alignment wrapText="1"/>
    </xf>
    <xf numFmtId="2" fontId="19" fillId="0" borderId="0" xfId="0" applyNumberFormat="1" applyFont="1" applyFill="1" applyAlignment="1">
      <alignment horizontal="center"/>
    </xf>
    <xf numFmtId="0" fontId="12" fillId="0" borderId="0" xfId="0" quotePrefix="1" applyFont="1" applyBorder="1" applyAlignment="1"/>
    <xf numFmtId="0" fontId="6" fillId="0" borderId="0" xfId="0" applyFont="1" applyBorder="1" applyAlignment="1"/>
    <xf numFmtId="0" fontId="6" fillId="0" borderId="0" xfId="0" applyFont="1" applyBorder="1" applyAlignment="1">
      <alignment horizontal="left" indent="1"/>
    </xf>
    <xf numFmtId="0" fontId="5" fillId="0" borderId="0" xfId="0" applyFont="1" applyBorder="1" applyAlignment="1">
      <alignment horizontal="left" indent="1"/>
    </xf>
    <xf numFmtId="0" fontId="7" fillId="0" borderId="0" xfId="0" quotePrefix="1" applyFont="1" applyBorder="1" applyAlignment="1"/>
    <xf numFmtId="0" fontId="7" fillId="0" borderId="0" xfId="0" applyFont="1"/>
    <xf numFmtId="0" fontId="21" fillId="0" borderId="0" xfId="0" applyFont="1" applyFill="1" applyAlignment="1">
      <alignment vertical="center"/>
    </xf>
    <xf numFmtId="0" fontId="21" fillId="0" borderId="0" xfId="0" applyFont="1" applyFill="1" applyAlignment="1">
      <alignment horizontal="left" vertical="center" wrapText="1"/>
    </xf>
    <xf numFmtId="0" fontId="12" fillId="0" borderId="0" xfId="0" applyFont="1" applyAlignment="1">
      <alignment wrapText="1"/>
    </xf>
    <xf numFmtId="0" fontId="12" fillId="0" borderId="0" xfId="0" applyFont="1"/>
    <xf numFmtId="0" fontId="24" fillId="0" borderId="0" xfId="0" applyFont="1" applyFill="1" applyAlignment="1">
      <alignment horizontal="left"/>
    </xf>
    <xf numFmtId="0" fontId="23" fillId="0" borderId="0" xfId="0" applyFont="1" applyFill="1" applyAlignment="1">
      <alignment horizontal="center"/>
    </xf>
    <xf numFmtId="0" fontId="24" fillId="0" borderId="0" xfId="0" quotePrefix="1" applyFont="1" applyFill="1" applyAlignment="1">
      <alignment horizontal="left" vertical="center" wrapText="1"/>
    </xf>
    <xf numFmtId="0" fontId="24" fillId="0" borderId="0" xfId="0" applyFont="1" applyFill="1" applyAlignment="1"/>
    <xf numFmtId="0" fontId="23" fillId="0" borderId="0" xfId="0" applyFont="1" applyFill="1" applyAlignment="1"/>
    <xf numFmtId="0" fontId="23" fillId="0" borderId="0" xfId="0" applyFont="1" applyFill="1" applyAlignment="1">
      <alignment horizontal="left"/>
    </xf>
    <xf numFmtId="0" fontId="23" fillId="0" borderId="0" xfId="0" applyFont="1" applyFill="1"/>
    <xf numFmtId="0" fontId="25" fillId="0" borderId="0" xfId="0" applyFont="1" applyFill="1" applyAlignment="1">
      <alignment horizontal="left" wrapText="1"/>
    </xf>
    <xf numFmtId="0" fontId="23" fillId="0" borderId="0" xfId="0" applyFont="1" applyFill="1" applyAlignment="1">
      <alignment horizontal="left" wrapText="1"/>
    </xf>
    <xf numFmtId="0" fontId="19" fillId="0" borderId="0" xfId="0" applyFont="1" applyFill="1" applyAlignment="1">
      <alignment horizontal="left" vertical="top"/>
    </xf>
    <xf numFmtId="0" fontId="19" fillId="0" borderId="0" xfId="0" applyFont="1" applyBorder="1" applyAlignment="1">
      <alignment horizontal="left" vertical="top" wrapText="1"/>
    </xf>
    <xf numFmtId="0" fontId="19" fillId="0" borderId="0" xfId="0" applyFont="1" applyBorder="1" applyAlignment="1">
      <alignment horizontal="center"/>
    </xf>
    <xf numFmtId="0" fontId="7" fillId="0" borderId="0" xfId="0" applyFont="1" applyBorder="1" applyAlignment="1">
      <alignment horizontal="center" vertical="top" wrapText="1"/>
    </xf>
    <xf numFmtId="0" fontId="21" fillId="0" borderId="0" xfId="0" applyFont="1" applyAlignment="1">
      <alignment horizontal="left"/>
    </xf>
    <xf numFmtId="0" fontId="5" fillId="0" borderId="0" xfId="0" applyFont="1" applyBorder="1" applyAlignment="1">
      <alignment horizontal="left" wrapText="1" indent="1"/>
    </xf>
    <xf numFmtId="0" fontId="19" fillId="0" borderId="0" xfId="0" applyFont="1" applyAlignment="1">
      <alignment horizontal="left"/>
    </xf>
    <xf numFmtId="0" fontId="6" fillId="0" borderId="5" xfId="0" applyFont="1" applyBorder="1" applyAlignment="1">
      <alignment horizontal="center"/>
    </xf>
    <xf numFmtId="0" fontId="5" fillId="0" borderId="6" xfId="0" applyFont="1" applyBorder="1"/>
    <xf numFmtId="0" fontId="5" fillId="0" borderId="6" xfId="0" applyFont="1" applyFill="1" applyBorder="1"/>
    <xf numFmtId="0" fontId="19" fillId="0" borderId="2" xfId="0" applyFont="1" applyFill="1" applyBorder="1"/>
    <xf numFmtId="0" fontId="19" fillId="0" borderId="2" xfId="0" applyFont="1" applyFill="1" applyBorder="1" applyAlignment="1">
      <alignment horizontal="right"/>
    </xf>
    <xf numFmtId="0" fontId="19" fillId="0" borderId="2" xfId="0" applyFont="1" applyBorder="1" applyAlignment="1">
      <alignment horizontal="right"/>
    </xf>
    <xf numFmtId="0" fontId="19" fillId="0" borderId="2" xfId="0" applyFont="1" applyFill="1" applyBorder="1" applyAlignment="1">
      <alignment horizontal="left"/>
    </xf>
    <xf numFmtId="0" fontId="19" fillId="0" borderId="2" xfId="0" applyFont="1" applyFill="1" applyBorder="1" applyAlignment="1">
      <alignment wrapText="1"/>
    </xf>
    <xf numFmtId="4" fontId="19" fillId="0" borderId="2" xfId="0" applyNumberFormat="1" applyFont="1" applyFill="1" applyBorder="1" applyAlignment="1">
      <alignment horizontal="right"/>
    </xf>
    <xf numFmtId="164" fontId="19" fillId="0" borderId="2" xfId="1" applyNumberFormat="1" applyFont="1" applyBorder="1" applyAlignment="1">
      <alignment horizontal="right"/>
    </xf>
    <xf numFmtId="0" fontId="7" fillId="0" borderId="5" xfId="0" applyFont="1" applyFill="1" applyBorder="1" applyAlignment="1">
      <alignment wrapText="1"/>
    </xf>
    <xf numFmtId="0" fontId="6" fillId="0" borderId="6" xfId="0" applyFont="1" applyFill="1" applyBorder="1"/>
    <xf numFmtId="0" fontId="4" fillId="0" borderId="6" xfId="0" applyFont="1" applyBorder="1"/>
    <xf numFmtId="4" fontId="19" fillId="0" borderId="2" xfId="0" applyNumberFormat="1" applyFont="1" applyFill="1" applyBorder="1" applyAlignment="1"/>
    <xf numFmtId="0" fontId="5" fillId="0" borderId="2" xfId="0" applyFont="1" applyFill="1" applyBorder="1" applyAlignment="1"/>
    <xf numFmtId="4" fontId="5" fillId="0" borderId="2" xfId="0" applyNumberFormat="1" applyFont="1" applyFill="1" applyBorder="1" applyAlignment="1"/>
    <xf numFmtId="3" fontId="5" fillId="0" borderId="2" xfId="0" applyNumberFormat="1" applyFont="1" applyFill="1" applyBorder="1" applyAlignment="1">
      <alignment horizontal="right"/>
    </xf>
    <xf numFmtId="4" fontId="5" fillId="0" borderId="2" xfId="0" applyNumberFormat="1" applyFont="1" applyFill="1" applyBorder="1" applyAlignment="1">
      <alignment horizontal="right"/>
    </xf>
    <xf numFmtId="166" fontId="5" fillId="0" borderId="2" xfId="1" applyNumberFormat="1" applyFont="1" applyBorder="1" applyAlignment="1">
      <alignment horizontal="center" vertical="top"/>
    </xf>
    <xf numFmtId="0" fontId="19" fillId="0" borderId="0" xfId="0" applyFont="1" applyFill="1" applyBorder="1" applyAlignment="1">
      <alignment horizontal="center"/>
    </xf>
    <xf numFmtId="0" fontId="19" fillId="0" borderId="10" xfId="0" applyFont="1" applyFill="1" applyBorder="1" applyAlignment="1">
      <alignment horizontal="right"/>
    </xf>
    <xf numFmtId="0" fontId="21" fillId="0" borderId="8" xfId="0" applyFont="1" applyFill="1" applyBorder="1" applyAlignment="1">
      <alignment horizontal="center"/>
    </xf>
    <xf numFmtId="0" fontId="19" fillId="0" borderId="8" xfId="0" applyFont="1" applyFill="1" applyBorder="1"/>
    <xf numFmtId="0" fontId="21" fillId="0" borderId="8" xfId="0" applyFont="1" applyFill="1" applyBorder="1" applyAlignment="1"/>
    <xf numFmtId="4" fontId="21" fillId="0" borderId="9" xfId="0" applyNumberFormat="1" applyFont="1" applyFill="1" applyBorder="1" applyAlignment="1">
      <alignment horizontal="center"/>
    </xf>
    <xf numFmtId="0" fontId="21" fillId="0" borderId="8" xfId="0" applyFont="1" applyFill="1" applyBorder="1" applyAlignment="1">
      <alignment horizontal="left"/>
    </xf>
    <xf numFmtId="0" fontId="5" fillId="0" borderId="3" xfId="0" applyFont="1" applyBorder="1" applyAlignment="1">
      <alignment horizontal="right" vertical="top" wrapText="1"/>
    </xf>
    <xf numFmtId="0" fontId="19" fillId="0" borderId="4" xfId="0" applyFont="1" applyFill="1" applyBorder="1" applyAlignment="1">
      <alignment horizontal="right"/>
    </xf>
    <xf numFmtId="0" fontId="5" fillId="0" borderId="3" xfId="0" applyFont="1" applyBorder="1" applyAlignment="1">
      <alignment vertical="top" wrapText="1"/>
    </xf>
    <xf numFmtId="0" fontId="18" fillId="0" borderId="2" xfId="0" applyFont="1" applyBorder="1" applyAlignment="1">
      <alignment horizontal="center"/>
    </xf>
    <xf numFmtId="0" fontId="20" fillId="0" borderId="2" xfId="0" applyFont="1" applyFill="1" applyBorder="1" applyAlignment="1">
      <alignment horizontal="center"/>
    </xf>
    <xf numFmtId="166" fontId="5" fillId="0" borderId="2" xfId="1" quotePrefix="1" applyNumberFormat="1" applyFont="1" applyFill="1" applyBorder="1" applyAlignment="1">
      <alignment horizontal="left"/>
    </xf>
    <xf numFmtId="0" fontId="5" fillId="0" borderId="2" xfId="0" quotePrefix="1" applyFont="1" applyBorder="1" applyAlignment="1">
      <alignment horizontal="center"/>
    </xf>
    <xf numFmtId="0" fontId="18" fillId="0" borderId="2" xfId="0" applyFont="1" applyFill="1" applyBorder="1" applyAlignment="1">
      <alignment horizontal="center"/>
    </xf>
    <xf numFmtId="0" fontId="5" fillId="0" borderId="2" xfId="0" quotePrefix="1" applyFont="1" applyFill="1" applyBorder="1" applyAlignment="1">
      <alignment horizontal="center"/>
    </xf>
    <xf numFmtId="0" fontId="18" fillId="0" borderId="2" xfId="0" applyFont="1" applyFill="1" applyBorder="1" applyAlignment="1">
      <alignment horizontal="left"/>
    </xf>
    <xf numFmtId="0" fontId="5" fillId="0" borderId="4" xfId="0" quotePrefix="1" applyFont="1" applyBorder="1" applyAlignment="1">
      <alignment horizontal="center"/>
    </xf>
    <xf numFmtId="0" fontId="19" fillId="0" borderId="2" xfId="0" applyFont="1" applyBorder="1" applyAlignment="1"/>
    <xf numFmtId="4" fontId="19" fillId="0" borderId="2" xfId="1" applyNumberFormat="1" applyFont="1" applyFill="1" applyBorder="1" applyAlignment="1"/>
    <xf numFmtId="2" fontId="5" fillId="0" borderId="2" xfId="0" applyNumberFormat="1" applyFont="1" applyBorder="1" applyAlignment="1"/>
    <xf numFmtId="4" fontId="5" fillId="0" borderId="2" xfId="0" applyNumberFormat="1" applyFont="1" applyBorder="1" applyAlignment="1"/>
    <xf numFmtId="4" fontId="19" fillId="0" borderId="4" xfId="1" applyNumberFormat="1" applyFont="1" applyFill="1" applyBorder="1" applyAlignment="1"/>
    <xf numFmtId="2" fontId="6" fillId="0" borderId="2" xfId="0" applyNumberFormat="1" applyFont="1" applyBorder="1" applyAlignment="1"/>
    <xf numFmtId="9" fontId="19" fillId="0" borderId="2" xfId="7" applyFont="1" applyFill="1" applyBorder="1" applyAlignment="1">
      <alignment horizontal="center"/>
    </xf>
    <xf numFmtId="4" fontId="19" fillId="0" borderId="2" xfId="0" applyNumberFormat="1" applyFont="1" applyFill="1" applyBorder="1" applyAlignment="1">
      <alignment horizontal="center"/>
    </xf>
    <xf numFmtId="2" fontId="5" fillId="0" borderId="2" xfId="0" applyNumberFormat="1" applyFont="1" applyBorder="1" applyAlignment="1">
      <alignment horizontal="center"/>
    </xf>
    <xf numFmtId="4" fontId="5" fillId="0" borderId="2" xfId="0" applyNumberFormat="1" applyFont="1" applyBorder="1" applyAlignment="1">
      <alignment horizontal="center"/>
    </xf>
    <xf numFmtId="4" fontId="5" fillId="0" borderId="2" xfId="0" applyNumberFormat="1" applyFont="1" applyFill="1" applyBorder="1" applyAlignment="1">
      <alignment horizontal="center"/>
    </xf>
    <xf numFmtId="4" fontId="19" fillId="0" borderId="4" xfId="0" applyNumberFormat="1" applyFont="1" applyFill="1" applyBorder="1" applyAlignment="1">
      <alignment horizontal="center"/>
    </xf>
    <xf numFmtId="0" fontId="19" fillId="0" borderId="8" xfId="0" applyFont="1" applyFill="1" applyBorder="1" applyAlignment="1">
      <alignment horizontal="center"/>
    </xf>
    <xf numFmtId="43" fontId="21" fillId="0" borderId="9" xfId="1" applyNumberFormat="1" applyFont="1" applyFill="1" applyBorder="1" applyAlignment="1">
      <alignment horizontal="center"/>
    </xf>
    <xf numFmtId="0" fontId="19" fillId="0" borderId="3" xfId="0" applyFont="1" applyFill="1" applyBorder="1" applyAlignment="1">
      <alignment horizontal="right"/>
    </xf>
    <xf numFmtId="0" fontId="5" fillId="0" borderId="2" xfId="0" quotePrefix="1" applyFont="1" applyBorder="1" applyAlignment="1">
      <alignment horizontal="right"/>
    </xf>
    <xf numFmtId="0" fontId="19" fillId="0" borderId="3" xfId="0" applyFont="1" applyFill="1" applyBorder="1"/>
    <xf numFmtId="0" fontId="19" fillId="0" borderId="2" xfId="0" quotePrefix="1" applyFont="1" applyBorder="1" applyAlignment="1">
      <alignment horizontal="center"/>
    </xf>
    <xf numFmtId="0" fontId="19" fillId="0" borderId="3" xfId="0" applyFont="1" applyFill="1" applyBorder="1" applyAlignment="1"/>
    <xf numFmtId="0" fontId="19" fillId="0" borderId="3" xfId="0" applyFont="1" applyFill="1" applyBorder="1" applyAlignment="1">
      <alignment horizontal="center"/>
    </xf>
    <xf numFmtId="2" fontId="19" fillId="0" borderId="2" xfId="0" applyNumberFormat="1" applyFont="1" applyFill="1" applyBorder="1" applyAlignment="1">
      <alignment horizontal="center"/>
    </xf>
    <xf numFmtId="4" fontId="5" fillId="0" borderId="4" xfId="0" applyNumberFormat="1" applyFont="1" applyBorder="1" applyAlignment="1">
      <alignment horizontal="center"/>
    </xf>
    <xf numFmtId="0" fontId="19" fillId="0" borderId="4" xfId="0" applyFont="1" applyFill="1" applyBorder="1" applyAlignment="1">
      <alignment horizontal="center"/>
    </xf>
    <xf numFmtId="4" fontId="19" fillId="0" borderId="3" xfId="0" applyNumberFormat="1" applyFont="1" applyFill="1" applyBorder="1" applyAlignment="1"/>
    <xf numFmtId="0" fontId="21" fillId="0" borderId="2" xfId="0" applyFont="1" applyFill="1" applyBorder="1" applyAlignment="1"/>
    <xf numFmtId="4" fontId="19" fillId="0" borderId="4" xfId="0" applyNumberFormat="1" applyFont="1" applyFill="1" applyBorder="1" applyAlignment="1"/>
    <xf numFmtId="4" fontId="19" fillId="0" borderId="3" xfId="0" applyNumberFormat="1" applyFont="1" applyFill="1" applyBorder="1" applyAlignment="1">
      <alignment horizontal="center"/>
    </xf>
    <xf numFmtId="43" fontId="21" fillId="0" borderId="2" xfId="1" applyNumberFormat="1" applyFont="1" applyFill="1" applyBorder="1" applyAlignment="1"/>
    <xf numFmtId="167" fontId="19" fillId="0" borderId="2" xfId="0" applyNumberFormat="1" applyFont="1" applyFill="1" applyBorder="1" applyAlignment="1">
      <alignment horizontal="center"/>
    </xf>
    <xf numFmtId="0" fontId="6" fillId="0" borderId="8" xfId="0" applyFont="1" applyBorder="1" applyAlignment="1">
      <alignment horizontal="left" indent="1"/>
    </xf>
    <xf numFmtId="0" fontId="5" fillId="0" borderId="8" xfId="0" quotePrefix="1" applyFont="1" applyBorder="1" applyAlignment="1">
      <alignment horizontal="right"/>
    </xf>
    <xf numFmtId="0" fontId="5" fillId="0" borderId="8" xfId="0" quotePrefix="1" applyFont="1" applyBorder="1" applyAlignment="1">
      <alignment horizontal="center"/>
    </xf>
    <xf numFmtId="4" fontId="5" fillId="0" borderId="8" xfId="0" applyNumberFormat="1" applyFont="1" applyBorder="1" applyAlignment="1">
      <alignment horizontal="right"/>
    </xf>
    <xf numFmtId="4" fontId="6" fillId="0" borderId="9" xfId="0" applyNumberFormat="1" applyFont="1" applyBorder="1" applyAlignment="1">
      <alignment horizontal="right"/>
    </xf>
    <xf numFmtId="166" fontId="19" fillId="0" borderId="2" xfId="1" applyNumberFormat="1" applyFont="1" applyFill="1" applyBorder="1" applyAlignment="1">
      <alignment horizontal="center"/>
    </xf>
    <xf numFmtId="166" fontId="19" fillId="0" borderId="8" xfId="1" applyNumberFormat="1" applyFont="1" applyFill="1" applyBorder="1" applyAlignment="1">
      <alignment horizontal="center"/>
    </xf>
    <xf numFmtId="4" fontId="19" fillId="0" borderId="8" xfId="0" applyNumberFormat="1" applyFont="1" applyFill="1" applyBorder="1" applyAlignment="1"/>
    <xf numFmtId="3" fontId="19" fillId="0" borderId="2" xfId="0" applyNumberFormat="1" applyFont="1" applyFill="1" applyBorder="1" applyAlignment="1">
      <alignment horizontal="center"/>
    </xf>
    <xf numFmtId="0" fontId="6" fillId="0" borderId="4" xfId="0" applyFont="1" applyBorder="1" applyAlignment="1">
      <alignment horizontal="right"/>
    </xf>
    <xf numFmtId="164" fontId="19" fillId="0" borderId="2" xfId="1" applyNumberFormat="1" applyFont="1" applyBorder="1" applyAlignment="1"/>
    <xf numFmtId="4" fontId="5" fillId="0" borderId="2" xfId="0" applyNumberFormat="1" applyFont="1" applyBorder="1" applyAlignment="1">
      <alignment horizontal="right"/>
    </xf>
    <xf numFmtId="164" fontId="19" fillId="0" borderId="2" xfId="1" applyNumberFormat="1" applyFont="1" applyBorder="1" applyAlignment="1">
      <alignment horizontal="center"/>
    </xf>
    <xf numFmtId="4" fontId="6" fillId="0" borderId="2" xfId="0" applyNumberFormat="1" applyFont="1" applyBorder="1" applyAlignment="1">
      <alignment horizontal="right"/>
    </xf>
    <xf numFmtId="4" fontId="21" fillId="0" borderId="2" xfId="0" applyNumberFormat="1" applyFont="1" applyFill="1" applyBorder="1" applyAlignment="1">
      <alignment horizontal="center"/>
    </xf>
    <xf numFmtId="0" fontId="19" fillId="0" borderId="10" xfId="0" applyFont="1" applyBorder="1" applyAlignment="1">
      <alignment horizontal="right"/>
    </xf>
    <xf numFmtId="0" fontId="19" fillId="0" borderId="4" xfId="0" applyFont="1" applyBorder="1" applyAlignment="1">
      <alignment horizontal="right"/>
    </xf>
    <xf numFmtId="0" fontId="19" fillId="0" borderId="6" xfId="0" applyFont="1" applyBorder="1"/>
    <xf numFmtId="0" fontId="19" fillId="0" borderId="8" xfId="0" applyFont="1" applyBorder="1" applyAlignment="1">
      <alignment horizontal="center"/>
    </xf>
    <xf numFmtId="4" fontId="5" fillId="0" borderId="8" xfId="0" applyNumberFormat="1" applyFont="1" applyFill="1" applyBorder="1" applyAlignment="1"/>
    <xf numFmtId="4" fontId="6" fillId="0" borderId="9" xfId="0" applyNumberFormat="1" applyFont="1" applyBorder="1" applyAlignment="1">
      <alignment horizontal="center"/>
    </xf>
    <xf numFmtId="166" fontId="19" fillId="0" borderId="2" xfId="0" applyNumberFormat="1" applyFont="1" applyBorder="1" applyAlignment="1">
      <alignment horizontal="center"/>
    </xf>
    <xf numFmtId="166" fontId="5" fillId="0" borderId="2" xfId="1" applyNumberFormat="1" applyFont="1" applyBorder="1" applyAlignment="1">
      <alignment horizontal="center"/>
    </xf>
    <xf numFmtId="4" fontId="21" fillId="0" borderId="2" xfId="0" applyNumberFormat="1" applyFont="1" applyFill="1" applyBorder="1" applyAlignment="1"/>
    <xf numFmtId="3" fontId="5" fillId="0" borderId="2" xfId="0" applyNumberFormat="1" applyFont="1" applyBorder="1" applyAlignment="1"/>
    <xf numFmtId="3" fontId="5" fillId="0" borderId="2" xfId="0" applyNumberFormat="1" applyFont="1" applyFill="1" applyBorder="1" applyAlignment="1"/>
    <xf numFmtId="4" fontId="21" fillId="0" borderId="2" xfId="0" applyNumberFormat="1" applyFont="1" applyFill="1" applyBorder="1" applyAlignment="1">
      <alignment horizontal="right"/>
    </xf>
    <xf numFmtId="3" fontId="5" fillId="0" borderId="2" xfId="0" applyNumberFormat="1" applyFont="1" applyBorder="1" applyAlignment="1">
      <alignment horizontal="center"/>
    </xf>
    <xf numFmtId="0" fontId="6" fillId="0" borderId="8" xfId="0" applyFont="1" applyBorder="1" applyAlignment="1">
      <alignment wrapText="1"/>
    </xf>
    <xf numFmtId="168" fontId="6" fillId="0" borderId="8" xfId="0" applyNumberFormat="1" applyFont="1" applyBorder="1" applyAlignment="1"/>
    <xf numFmtId="4" fontId="6" fillId="0" borderId="2" xfId="0" applyNumberFormat="1" applyFont="1" applyBorder="1" applyAlignment="1">
      <alignment horizontal="center"/>
    </xf>
    <xf numFmtId="0" fontId="7" fillId="0" borderId="8" xfId="0" applyFont="1" applyBorder="1" applyAlignment="1">
      <alignment vertical="top" wrapText="1"/>
    </xf>
    <xf numFmtId="0" fontId="6" fillId="0" borderId="8" xfId="0" applyFont="1" applyBorder="1"/>
    <xf numFmtId="164" fontId="6" fillId="0" borderId="9" xfId="1" applyFont="1" applyBorder="1"/>
    <xf numFmtId="0" fontId="5" fillId="0" borderId="8" xfId="0" applyFont="1" applyBorder="1" applyAlignment="1">
      <alignment horizontal="right" vertical="center" wrapText="1"/>
    </xf>
    <xf numFmtId="0" fontId="5" fillId="0" borderId="8" xfId="0" applyFont="1" applyBorder="1"/>
    <xf numFmtId="0" fontId="5" fillId="0" borderId="2" xfId="0" applyFont="1" applyBorder="1" applyAlignment="1">
      <alignment horizontal="center" vertical="center"/>
    </xf>
    <xf numFmtId="0" fontId="5" fillId="0" borderId="2" xfId="0" applyFont="1" applyBorder="1" applyAlignment="1">
      <alignment horizontal="right" vertical="center"/>
    </xf>
    <xf numFmtId="0" fontId="5" fillId="0" borderId="2" xfId="0" applyFont="1" applyBorder="1" applyAlignment="1">
      <alignment horizontal="left" vertical="center"/>
    </xf>
    <xf numFmtId="166" fontId="5" fillId="0" borderId="2" xfId="0" applyNumberFormat="1" applyFont="1" applyBorder="1" applyAlignment="1">
      <alignment horizontal="center"/>
    </xf>
    <xf numFmtId="166" fontId="19" fillId="0" borderId="2" xfId="0" applyNumberFormat="1" applyFont="1" applyBorder="1" applyAlignment="1">
      <alignment horizontal="center" vertical="center"/>
    </xf>
    <xf numFmtId="0" fontId="5" fillId="0" borderId="2" xfId="0" applyFont="1" applyBorder="1" applyAlignment="1">
      <alignment horizontal="right" vertical="center" wrapText="1"/>
    </xf>
    <xf numFmtId="0" fontId="21" fillId="0" borderId="8" xfId="0" applyFont="1" applyFill="1" applyBorder="1"/>
    <xf numFmtId="4" fontId="21" fillId="0" borderId="8" xfId="0" applyNumberFormat="1" applyFont="1" applyFill="1" applyBorder="1" applyAlignment="1"/>
    <xf numFmtId="0" fontId="23" fillId="0" borderId="2" xfId="0" applyFont="1" applyFill="1" applyBorder="1" applyAlignment="1">
      <alignment horizontal="right"/>
    </xf>
    <xf numFmtId="0" fontId="23" fillId="0" borderId="2" xfId="0" applyFont="1" applyFill="1" applyBorder="1" applyAlignment="1">
      <alignment horizontal="center"/>
    </xf>
    <xf numFmtId="0" fontId="23" fillId="0" borderId="2" xfId="0" applyFont="1" applyFill="1" applyBorder="1"/>
    <xf numFmtId="0" fontId="19" fillId="0" borderId="4" xfId="0" applyFont="1" applyFill="1" applyBorder="1"/>
    <xf numFmtId="4" fontId="23" fillId="0" borderId="2" xfId="0" applyNumberFormat="1" applyFont="1" applyFill="1" applyBorder="1" applyAlignment="1"/>
    <xf numFmtId="0" fontId="23" fillId="0" borderId="2" xfId="0" applyFont="1" applyFill="1" applyBorder="1" applyAlignment="1"/>
    <xf numFmtId="4" fontId="23" fillId="0" borderId="2" xfId="0" applyNumberFormat="1" applyFont="1" applyFill="1" applyBorder="1" applyAlignment="1">
      <alignment horizontal="center"/>
    </xf>
    <xf numFmtId="2" fontId="19" fillId="0" borderId="4" xfId="0" applyNumberFormat="1" applyFont="1" applyFill="1" applyBorder="1" applyAlignment="1">
      <alignment horizontal="center"/>
    </xf>
    <xf numFmtId="4" fontId="21" fillId="0" borderId="8" xfId="0" applyNumberFormat="1" applyFont="1" applyFill="1" applyBorder="1" applyAlignment="1">
      <alignment horizontal="center"/>
    </xf>
    <xf numFmtId="4" fontId="21" fillId="0" borderId="9" xfId="0" applyNumberFormat="1" applyFont="1" applyFill="1" applyBorder="1" applyAlignment="1">
      <alignment horizontal="right"/>
    </xf>
    <xf numFmtId="43" fontId="19" fillId="0" borderId="2" xfId="1" applyNumberFormat="1" applyFont="1" applyBorder="1" applyAlignment="1"/>
    <xf numFmtId="43" fontId="19" fillId="0" borderId="6" xfId="1" applyNumberFormat="1" applyFont="1" applyFill="1" applyBorder="1" applyAlignment="1">
      <alignment horizontal="center"/>
    </xf>
    <xf numFmtId="4" fontId="19" fillId="0" borderId="6" xfId="0" applyNumberFormat="1" applyFont="1" applyFill="1" applyBorder="1" applyAlignment="1">
      <alignment horizontal="right"/>
    </xf>
    <xf numFmtId="43" fontId="21" fillId="0" borderId="6" xfId="1" applyNumberFormat="1" applyFont="1" applyBorder="1" applyAlignment="1">
      <alignment horizontal="right"/>
    </xf>
    <xf numFmtId="4" fontId="21" fillId="0" borderId="6" xfId="0" applyNumberFormat="1" applyFont="1" applyFill="1" applyBorder="1" applyAlignment="1">
      <alignment horizontal="right"/>
    </xf>
    <xf numFmtId="4" fontId="5" fillId="0" borderId="2" xfId="0" applyNumberFormat="1" applyFont="1" applyBorder="1"/>
    <xf numFmtId="164" fontId="6" fillId="0" borderId="2" xfId="1" applyFont="1" applyBorder="1"/>
    <xf numFmtId="0" fontId="19" fillId="0" borderId="3" xfId="0" applyFont="1" applyBorder="1" applyAlignment="1">
      <alignment horizontal="right"/>
    </xf>
    <xf numFmtId="0" fontId="19" fillId="0" borderId="3" xfId="0" applyFont="1" applyBorder="1"/>
    <xf numFmtId="0" fontId="19" fillId="0" borderId="3" xfId="0" applyFont="1" applyBorder="1" applyAlignment="1"/>
    <xf numFmtId="0" fontId="19" fillId="0" borderId="4" xfId="0" applyFont="1" applyFill="1" applyBorder="1" applyAlignment="1"/>
    <xf numFmtId="0" fontId="19" fillId="0" borderId="3" xfId="0" applyFont="1" applyBorder="1" applyAlignment="1">
      <alignment horizontal="center"/>
    </xf>
    <xf numFmtId="3" fontId="5" fillId="0" borderId="8" xfId="0" quotePrefix="1" applyNumberFormat="1" applyFont="1" applyBorder="1" applyAlignment="1">
      <alignment horizontal="center"/>
    </xf>
    <xf numFmtId="3" fontId="5" fillId="0" borderId="2" xfId="0" quotePrefix="1" applyNumberFormat="1" applyFont="1" applyBorder="1" applyAlignment="1">
      <alignment horizontal="center"/>
    </xf>
    <xf numFmtId="0" fontId="21" fillId="0" borderId="3" xfId="0" applyFont="1" applyFill="1" applyBorder="1" applyAlignment="1"/>
    <xf numFmtId="4" fontId="21" fillId="0" borderId="3" xfId="0" applyNumberFormat="1" applyFont="1" applyFill="1" applyBorder="1" applyAlignment="1">
      <alignment horizontal="center"/>
    </xf>
    <xf numFmtId="4" fontId="19" fillId="0" borderId="2" xfId="0" applyNumberFormat="1" applyFont="1" applyBorder="1" applyAlignment="1">
      <alignment horizontal="center"/>
    </xf>
    <xf numFmtId="4" fontId="19" fillId="0" borderId="2" xfId="0" applyNumberFormat="1" applyFont="1" applyBorder="1" applyAlignment="1">
      <alignment horizontal="right"/>
    </xf>
    <xf numFmtId="2" fontId="19" fillId="0" borderId="2" xfId="0" applyNumberFormat="1" applyFont="1" applyBorder="1" applyAlignment="1">
      <alignment horizontal="right"/>
    </xf>
    <xf numFmtId="0" fontId="21" fillId="0" borderId="8" xfId="0" applyFont="1" applyBorder="1" applyAlignment="1">
      <alignment horizontal="left"/>
    </xf>
    <xf numFmtId="0" fontId="19" fillId="0" borderId="8" xfId="0" applyFont="1" applyBorder="1"/>
    <xf numFmtId="0" fontId="21" fillId="0" borderId="8" xfId="0" applyFont="1" applyBorder="1" applyAlignment="1">
      <alignment horizontal="center"/>
    </xf>
    <xf numFmtId="4" fontId="21" fillId="0" borderId="9" xfId="0" applyNumberFormat="1" applyFont="1" applyBorder="1" applyAlignment="1">
      <alignment horizontal="center"/>
    </xf>
    <xf numFmtId="0" fontId="3" fillId="0" borderId="11" xfId="0" applyFont="1" applyBorder="1"/>
    <xf numFmtId="4" fontId="19" fillId="0" borderId="2" xfId="8" applyNumberFormat="1" applyFont="1" applyBorder="1" applyAlignment="1">
      <alignment horizontal="center"/>
    </xf>
    <xf numFmtId="4" fontId="21" fillId="0" borderId="2" xfId="8" applyNumberFormat="1" applyFont="1" applyBorder="1" applyAlignment="1">
      <alignment horizontal="right"/>
    </xf>
    <xf numFmtId="4" fontId="19" fillId="0" borderId="2" xfId="8" applyNumberFormat="1" applyFont="1" applyBorder="1" applyAlignment="1">
      <alignment horizontal="right"/>
    </xf>
    <xf numFmtId="4" fontId="21" fillId="0" borderId="6" xfId="0" applyNumberFormat="1" applyFont="1" applyBorder="1" applyAlignment="1">
      <alignment horizontal="right"/>
    </xf>
    <xf numFmtId="4" fontId="19" fillId="0" borderId="6" xfId="0" applyNumberFormat="1" applyFont="1" applyBorder="1" applyAlignment="1">
      <alignment horizontal="center"/>
    </xf>
    <xf numFmtId="2" fontId="19" fillId="0" borderId="6" xfId="0" applyNumberFormat="1" applyFont="1" applyBorder="1" applyAlignment="1">
      <alignment horizontal="right"/>
    </xf>
    <xf numFmtId="167" fontId="19" fillId="0" borderId="6" xfId="0" applyNumberFormat="1" applyFont="1" applyBorder="1" applyAlignment="1">
      <alignment horizontal="center"/>
    </xf>
    <xf numFmtId="4" fontId="21" fillId="0" borderId="3" xfId="0" applyNumberFormat="1" applyFont="1" applyBorder="1" applyAlignment="1">
      <alignment horizontal="right"/>
    </xf>
    <xf numFmtId="0" fontId="26" fillId="0" borderId="14" xfId="0" applyFont="1" applyFill="1" applyBorder="1" applyAlignment="1">
      <alignment horizontal="center"/>
    </xf>
    <xf numFmtId="0" fontId="21" fillId="0" borderId="7" xfId="0" applyFont="1" applyFill="1" applyBorder="1" applyAlignment="1">
      <alignment horizontal="left"/>
    </xf>
    <xf numFmtId="0" fontId="19" fillId="0" borderId="7" xfId="0" applyFont="1" applyFill="1" applyBorder="1"/>
    <xf numFmtId="0" fontId="21" fillId="0" borderId="7" xfId="0" applyFont="1" applyFill="1" applyBorder="1" applyAlignment="1"/>
    <xf numFmtId="0" fontId="26" fillId="0" borderId="2" xfId="0" applyFont="1" applyFill="1" applyBorder="1" applyAlignment="1">
      <alignment horizontal="right"/>
    </xf>
    <xf numFmtId="0" fontId="26" fillId="0" borderId="2" xfId="0" applyFont="1" applyFill="1" applyBorder="1" applyAlignment="1">
      <alignment horizontal="center"/>
    </xf>
    <xf numFmtId="164" fontId="19" fillId="0" borderId="2" xfId="0" applyNumberFormat="1" applyFont="1" applyFill="1" applyBorder="1" applyAlignment="1">
      <alignment horizontal="center"/>
    </xf>
    <xf numFmtId="0" fontId="18" fillId="0" borderId="0" xfId="0" applyFont="1" applyFill="1" applyAlignment="1">
      <alignment horizontal="left" vertical="top"/>
    </xf>
    <xf numFmtId="43" fontId="5" fillId="0" borderId="2" xfId="1" applyNumberFormat="1" applyFont="1" applyFill="1" applyBorder="1" applyAlignment="1"/>
    <xf numFmtId="0" fontId="19" fillId="0" borderId="5" xfId="0" applyFont="1" applyBorder="1" applyAlignment="1">
      <alignment horizontal="right"/>
    </xf>
    <xf numFmtId="0" fontId="21" fillId="0" borderId="2" xfId="0" applyFont="1" applyFill="1" applyBorder="1" applyAlignment="1">
      <alignment horizontal="left"/>
    </xf>
    <xf numFmtId="3" fontId="5" fillId="0" borderId="2" xfId="0" applyNumberFormat="1" applyFont="1" applyBorder="1" applyAlignment="1">
      <alignment horizontal="center" wrapText="1"/>
    </xf>
    <xf numFmtId="0" fontId="5" fillId="0" borderId="5" xfId="0" applyFont="1" applyFill="1" applyBorder="1" applyAlignment="1">
      <alignment wrapText="1"/>
    </xf>
    <xf numFmtId="0" fontId="5" fillId="0" borderId="2" xfId="0" applyFont="1" applyBorder="1" applyAlignment="1">
      <alignment horizontal="right" wrapText="1"/>
    </xf>
    <xf numFmtId="165" fontId="5" fillId="0" borderId="2" xfId="1" applyNumberFormat="1" applyFont="1" applyFill="1" applyBorder="1" applyAlignment="1">
      <alignment horizontal="center" wrapText="1"/>
    </xf>
    <xf numFmtId="0" fontId="5" fillId="0" borderId="2" xfId="0" applyFont="1" applyFill="1" applyBorder="1" applyAlignment="1">
      <alignment horizontal="right" vertical="top"/>
    </xf>
    <xf numFmtId="0" fontId="27" fillId="0" borderId="2" xfId="0" applyFont="1" applyBorder="1"/>
    <xf numFmtId="0" fontId="19" fillId="0" borderId="11" xfId="0" applyFont="1" applyBorder="1"/>
    <xf numFmtId="0" fontId="12" fillId="0" borderId="0" xfId="0" applyFont="1" applyBorder="1"/>
    <xf numFmtId="0" fontId="19" fillId="0" borderId="0" xfId="0" applyFont="1" applyBorder="1"/>
    <xf numFmtId="0" fontId="19" fillId="0" borderId="5" xfId="2" applyFont="1" applyBorder="1"/>
    <xf numFmtId="0" fontId="19" fillId="0" borderId="5" xfId="0" applyFont="1" applyBorder="1"/>
    <xf numFmtId="0" fontId="20" fillId="0" borderId="5" xfId="0" applyFont="1" applyBorder="1"/>
    <xf numFmtId="0" fontId="19" fillId="0" borderId="10" xfId="0" applyFont="1" applyBorder="1" applyAlignment="1">
      <alignment horizontal="center"/>
    </xf>
    <xf numFmtId="4" fontId="21" fillId="0" borderId="9" xfId="0" applyNumberFormat="1" applyFont="1" applyBorder="1"/>
    <xf numFmtId="0" fontId="21" fillId="0" borderId="1" xfId="0" applyFont="1" applyBorder="1" applyAlignment="1">
      <alignment horizontal="center"/>
    </xf>
    <xf numFmtId="0" fontId="21" fillId="0" borderId="1" xfId="0" applyFont="1" applyBorder="1"/>
    <xf numFmtId="0" fontId="19" fillId="0" borderId="1" xfId="0" applyFont="1" applyBorder="1" applyAlignment="1">
      <alignment horizontal="center"/>
    </xf>
    <xf numFmtId="4" fontId="21" fillId="0" borderId="1" xfId="0" applyNumberFormat="1" applyFont="1" applyBorder="1"/>
    <xf numFmtId="0" fontId="21" fillId="0" borderId="5" xfId="0" applyFont="1" applyBorder="1"/>
    <xf numFmtId="0" fontId="19" fillId="0" borderId="0" xfId="0" applyFont="1" applyFill="1" applyBorder="1"/>
    <xf numFmtId="0" fontId="5" fillId="0" borderId="0" xfId="0" applyFont="1" applyBorder="1" applyAlignment="1">
      <alignment horizontal="left"/>
    </xf>
    <xf numFmtId="0" fontId="18" fillId="0" borderId="5" xfId="0" applyFont="1" applyBorder="1"/>
    <xf numFmtId="0" fontId="19" fillId="0" borderId="5" xfId="0" applyFont="1" applyBorder="1" applyAlignment="1">
      <alignment horizontal="center"/>
    </xf>
    <xf numFmtId="4" fontId="19" fillId="0" borderId="2" xfId="0" applyNumberFormat="1" applyFont="1" applyBorder="1"/>
    <xf numFmtId="0" fontId="9" fillId="0" borderId="2" xfId="0" applyFont="1" applyBorder="1" applyAlignment="1">
      <alignment horizontal="center"/>
    </xf>
    <xf numFmtId="0" fontId="30" fillId="0" borderId="2" xfId="0" applyFont="1" applyBorder="1" applyAlignment="1">
      <alignment horizontal="center"/>
    </xf>
    <xf numFmtId="3" fontId="9" fillId="0" borderId="2" xfId="0" applyNumberFormat="1" applyFont="1" applyBorder="1" applyAlignment="1">
      <alignment horizontal="center"/>
    </xf>
    <xf numFmtId="0" fontId="30" fillId="0" borderId="2" xfId="0" applyFont="1" applyBorder="1"/>
    <xf numFmtId="0" fontId="9" fillId="0" borderId="2" xfId="0" applyFont="1" applyBorder="1"/>
    <xf numFmtId="3" fontId="30" fillId="0" borderId="2" xfId="0" applyNumberFormat="1" applyFont="1" applyBorder="1" applyAlignment="1">
      <alignment horizontal="center"/>
    </xf>
    <xf numFmtId="0" fontId="19" fillId="0" borderId="5" xfId="0" applyFont="1" applyFill="1" applyBorder="1" applyAlignment="1"/>
    <xf numFmtId="0" fontId="21" fillId="0" borderId="2" xfId="0" applyFont="1" applyFill="1" applyBorder="1"/>
    <xf numFmtId="0" fontId="32" fillId="0" borderId="2" xfId="0" applyFont="1" applyBorder="1" applyAlignment="1">
      <alignment horizontal="center"/>
    </xf>
    <xf numFmtId="0" fontId="32" fillId="0" borderId="2" xfId="0" applyFont="1" applyBorder="1"/>
    <xf numFmtId="0" fontId="3" fillId="0" borderId="0" xfId="0" applyFont="1" applyFill="1"/>
    <xf numFmtId="43" fontId="32" fillId="0" borderId="2" xfId="0" applyNumberFormat="1" applyFont="1" applyBorder="1" applyAlignment="1">
      <alignment horizontal="center"/>
    </xf>
    <xf numFmtId="43" fontId="31" fillId="0" borderId="2" xfId="0" applyNumberFormat="1" applyFont="1" applyBorder="1"/>
    <xf numFmtId="0" fontId="31" fillId="0" borderId="2" xfId="0" applyFont="1" applyBorder="1" applyAlignment="1">
      <alignment horizontal="center"/>
    </xf>
    <xf numFmtId="43" fontId="19" fillId="0" borderId="2" xfId="0" applyNumberFormat="1" applyFont="1" applyBorder="1"/>
    <xf numFmtId="0" fontId="31" fillId="0" borderId="2" xfId="0" applyFont="1" applyBorder="1"/>
    <xf numFmtId="4" fontId="31" fillId="0" borderId="2" xfId="0" applyNumberFormat="1" applyFont="1" applyBorder="1" applyAlignment="1">
      <alignment horizontal="center"/>
    </xf>
    <xf numFmtId="43" fontId="31" fillId="0" borderId="0" xfId="0" applyNumberFormat="1" applyFont="1"/>
    <xf numFmtId="0" fontId="30" fillId="0" borderId="2" xfId="0" applyFont="1" applyFill="1" applyBorder="1" applyAlignment="1">
      <alignment horizontal="center"/>
    </xf>
    <xf numFmtId="0" fontId="3" fillId="0" borderId="2" xfId="0" applyFont="1" applyFill="1" applyBorder="1" applyAlignment="1">
      <alignment horizontal="center"/>
    </xf>
    <xf numFmtId="43" fontId="3" fillId="0" borderId="2" xfId="1" applyNumberFormat="1" applyFont="1" applyFill="1" applyBorder="1"/>
    <xf numFmtId="0" fontId="2" fillId="0" borderId="2" xfId="0" applyFont="1" applyFill="1" applyBorder="1" applyAlignment="1">
      <alignment horizontal="center" vertical="top" wrapText="1"/>
    </xf>
    <xf numFmtId="2" fontId="31" fillId="0" borderId="2" xfId="0" applyNumberFormat="1" applyFont="1" applyBorder="1"/>
    <xf numFmtId="164" fontId="19" fillId="0" borderId="2" xfId="0" applyNumberFormat="1" applyFont="1" applyBorder="1"/>
    <xf numFmtId="166" fontId="19" fillId="0" borderId="2" xfId="0" applyNumberFormat="1" applyFont="1" applyBorder="1" applyAlignment="1">
      <alignment vertical="center"/>
    </xf>
    <xf numFmtId="3" fontId="31" fillId="0" borderId="2" xfId="0" applyNumberFormat="1" applyFont="1" applyBorder="1"/>
    <xf numFmtId="4" fontId="31" fillId="0" borderId="2" xfId="0" applyNumberFormat="1" applyFont="1" applyBorder="1"/>
    <xf numFmtId="4" fontId="33" fillId="0" borderId="2" xfId="0" applyNumberFormat="1" applyFont="1" applyBorder="1"/>
    <xf numFmtId="0" fontId="27" fillId="0" borderId="3" xfId="2" applyFont="1" applyBorder="1" applyAlignment="1">
      <alignment horizontal="center"/>
    </xf>
    <xf numFmtId="0" fontId="35" fillId="0" borderId="7" xfId="2" applyFont="1" applyBorder="1"/>
    <xf numFmtId="0" fontId="27" fillId="0" borderId="3" xfId="2" applyFont="1" applyBorder="1"/>
    <xf numFmtId="164" fontId="27" fillId="0" borderId="3" xfId="12" applyFont="1" applyBorder="1"/>
    <xf numFmtId="164" fontId="0" fillId="0" borderId="7" xfId="12" applyFont="1" applyBorder="1"/>
    <xf numFmtId="0" fontId="16" fillId="0" borderId="7" xfId="2" applyBorder="1"/>
    <xf numFmtId="0" fontId="27" fillId="0" borderId="2" xfId="2" applyFont="1" applyBorder="1" applyAlignment="1">
      <alignment horizontal="center"/>
    </xf>
    <xf numFmtId="0" fontId="36" fillId="0" borderId="0" xfId="2" applyFont="1" applyAlignment="1">
      <alignment wrapText="1"/>
    </xf>
    <xf numFmtId="0" fontId="27" fillId="0" borderId="2" xfId="2" applyFont="1" applyBorder="1"/>
    <xf numFmtId="164" fontId="27" fillId="0" borderId="2" xfId="12" applyFont="1" applyBorder="1"/>
    <xf numFmtId="164" fontId="0" fillId="0" borderId="0" xfId="12" applyFont="1" applyBorder="1"/>
    <xf numFmtId="0" fontId="16" fillId="0" borderId="0" xfId="2"/>
    <xf numFmtId="0" fontId="36" fillId="0" borderId="0" xfId="2" applyFont="1"/>
    <xf numFmtId="0" fontId="27" fillId="0" borderId="0" xfId="2" applyFont="1"/>
    <xf numFmtId="0" fontId="37" fillId="0" borderId="15" xfId="2" applyFont="1" applyBorder="1"/>
    <xf numFmtId="0" fontId="37" fillId="0" borderId="16" xfId="2" applyFont="1" applyBorder="1"/>
    <xf numFmtId="164" fontId="37" fillId="0" borderId="16" xfId="12" applyFont="1" applyBorder="1"/>
    <xf numFmtId="164" fontId="34" fillId="0" borderId="0" xfId="12" applyFont="1" applyBorder="1"/>
    <xf numFmtId="0" fontId="27" fillId="0" borderId="4" xfId="2" applyFont="1" applyBorder="1" applyAlignment="1">
      <alignment horizontal="center"/>
    </xf>
    <xf numFmtId="0" fontId="27" fillId="0" borderId="13" xfId="2" applyFont="1" applyBorder="1"/>
    <xf numFmtId="0" fontId="27" fillId="0" borderId="4" xfId="2" applyFont="1" applyBorder="1"/>
    <xf numFmtId="164" fontId="27" fillId="0" borderId="4" xfId="12" applyFont="1" applyBorder="1"/>
    <xf numFmtId="164" fontId="0" fillId="0" borderId="13" xfId="12" applyFont="1" applyBorder="1"/>
    <xf numFmtId="0" fontId="16" fillId="0" borderId="13" xfId="2" applyBorder="1"/>
    <xf numFmtId="0" fontId="36" fillId="0" borderId="7" xfId="2" applyFont="1" applyBorder="1"/>
    <xf numFmtId="0" fontId="27" fillId="0" borderId="0" xfId="0" applyFont="1"/>
    <xf numFmtId="0" fontId="38" fillId="0" borderId="0" xfId="2" applyFont="1"/>
    <xf numFmtId="0" fontId="27" fillId="0" borderId="16" xfId="2" applyFont="1" applyBorder="1" applyAlignment="1">
      <alignment horizontal="center"/>
    </xf>
    <xf numFmtId="164" fontId="34" fillId="0" borderId="15" xfId="12" applyFont="1" applyBorder="1"/>
    <xf numFmtId="0" fontId="16" fillId="0" borderId="15" xfId="2" applyBorder="1"/>
    <xf numFmtId="0" fontId="27" fillId="0" borderId="17" xfId="2" applyFont="1" applyBorder="1" applyAlignment="1">
      <alignment horizontal="center"/>
    </xf>
    <xf numFmtId="0" fontId="27" fillId="0" borderId="18" xfId="2" applyFont="1" applyBorder="1"/>
    <xf numFmtId="0" fontId="27" fillId="0" borderId="17" xfId="2" applyFont="1" applyBorder="1"/>
    <xf numFmtId="164" fontId="27" fillId="0" borderId="17" xfId="12" applyFont="1" applyBorder="1"/>
    <xf numFmtId="164" fontId="0" fillId="0" borderId="18" xfId="12" applyFont="1" applyBorder="1"/>
    <xf numFmtId="0" fontId="16" fillId="0" borderId="18" xfId="2" applyBorder="1"/>
    <xf numFmtId="0" fontId="36" fillId="0" borderId="3" xfId="2" applyFont="1" applyBorder="1"/>
    <xf numFmtId="164" fontId="0" fillId="0" borderId="3" xfId="12" applyFont="1" applyBorder="1"/>
    <xf numFmtId="0" fontId="16" fillId="0" borderId="3" xfId="2" applyBorder="1"/>
    <xf numFmtId="0" fontId="27" fillId="0" borderId="19" xfId="2" applyFont="1" applyBorder="1"/>
    <xf numFmtId="0" fontId="27" fillId="0" borderId="16" xfId="2" applyFont="1" applyBorder="1"/>
    <xf numFmtId="164" fontId="27" fillId="0" borderId="16" xfId="12" applyFont="1" applyBorder="1"/>
    <xf numFmtId="0" fontId="37" fillId="0" borderId="19" xfId="2" applyFont="1" applyBorder="1"/>
    <xf numFmtId="0" fontId="37" fillId="0" borderId="4" xfId="2" applyFont="1" applyBorder="1"/>
    <xf numFmtId="164" fontId="37" fillId="0" borderId="4" xfId="12" applyFont="1" applyBorder="1"/>
    <xf numFmtId="164" fontId="39" fillId="0" borderId="0" xfId="12" applyFont="1" applyBorder="1"/>
    <xf numFmtId="0" fontId="37" fillId="0" borderId="0" xfId="2" applyFont="1"/>
    <xf numFmtId="0" fontId="40" fillId="0" borderId="15" xfId="2" applyFont="1" applyBorder="1"/>
    <xf numFmtId="0" fontId="16" fillId="0" borderId="0" xfId="2" applyAlignment="1">
      <alignment horizontal="center"/>
    </xf>
    <xf numFmtId="0" fontId="16" fillId="0" borderId="2" xfId="2" applyBorder="1" applyAlignment="1">
      <alignment horizontal="center"/>
    </xf>
    <xf numFmtId="0" fontId="16" fillId="0" borderId="2" xfId="2" applyBorder="1"/>
    <xf numFmtId="164" fontId="0" fillId="0" borderId="2" xfId="12" applyFont="1" applyBorder="1"/>
    <xf numFmtId="0" fontId="6" fillId="0" borderId="0" xfId="0" applyFont="1" applyBorder="1" applyAlignment="1">
      <alignment horizontal="right" vertical="top" wrapText="1"/>
    </xf>
    <xf numFmtId="43" fontId="6" fillId="0" borderId="0" xfId="0" applyNumberFormat="1" applyFont="1" applyBorder="1" applyAlignment="1">
      <alignment horizontal="center"/>
    </xf>
    <xf numFmtId="4" fontId="21" fillId="0" borderId="0" xfId="0" applyNumberFormat="1" applyFont="1" applyBorder="1"/>
    <xf numFmtId="0" fontId="20" fillId="0" borderId="0" xfId="0" applyFont="1" applyBorder="1"/>
    <xf numFmtId="0" fontId="13" fillId="0" borderId="1" xfId="0" applyFont="1" applyBorder="1" applyAlignment="1">
      <alignment vertical="top" wrapText="1"/>
    </xf>
    <xf numFmtId="0" fontId="3" fillId="0" borderId="7" xfId="0" applyFont="1" applyBorder="1"/>
    <xf numFmtId="0" fontId="19" fillId="0" borderId="2" xfId="0" applyFont="1" applyFill="1" applyBorder="1" applyAlignment="1">
      <alignment vertical="top"/>
    </xf>
    <xf numFmtId="37" fontId="19" fillId="0" borderId="2" xfId="5" applyNumberFormat="1" applyFont="1" applyFill="1" applyBorder="1" applyAlignment="1">
      <alignment horizontal="center" vertical="top"/>
    </xf>
    <xf numFmtId="0" fontId="19" fillId="0" borderId="2" xfId="0" applyFont="1" applyFill="1" applyBorder="1" applyAlignment="1">
      <alignment horizontal="center" vertical="top"/>
    </xf>
    <xf numFmtId="43" fontId="31" fillId="0" borderId="2" xfId="0" applyNumberFormat="1" applyFont="1" applyBorder="1" applyAlignment="1">
      <alignment vertical="top"/>
    </xf>
    <xf numFmtId="43" fontId="19" fillId="0" borderId="2" xfId="5" applyFont="1" applyFill="1" applyBorder="1" applyAlignment="1">
      <alignment vertical="top"/>
    </xf>
    <xf numFmtId="43" fontId="19" fillId="0" borderId="2" xfId="5" applyFont="1" applyBorder="1"/>
    <xf numFmtId="0" fontId="19" fillId="0" borderId="0" xfId="0" applyFont="1" applyAlignment="1">
      <alignment wrapText="1"/>
    </xf>
    <xf numFmtId="0" fontId="5" fillId="0" borderId="0" xfId="0" applyFont="1" applyAlignment="1">
      <alignment horizontal="center" wrapText="1"/>
    </xf>
    <xf numFmtId="0" fontId="6" fillId="0" borderId="8" xfId="0" applyFont="1" applyFill="1" applyBorder="1" applyAlignment="1">
      <alignment vertical="top" wrapText="1"/>
    </xf>
    <xf numFmtId="0" fontId="5" fillId="0" borderId="8" xfId="0" applyFont="1" applyFill="1" applyBorder="1" applyAlignment="1">
      <alignment horizontal="center" wrapText="1"/>
    </xf>
    <xf numFmtId="43" fontId="31" fillId="0" borderId="8" xfId="0" applyNumberFormat="1" applyFont="1" applyBorder="1"/>
    <xf numFmtId="43" fontId="6" fillId="0" borderId="9" xfId="1" applyNumberFormat="1" applyFont="1" applyFill="1" applyBorder="1"/>
    <xf numFmtId="43" fontId="31" fillId="0" borderId="2" xfId="0" applyNumberFormat="1" applyFont="1" applyBorder="1" applyAlignment="1">
      <alignment horizontal="center"/>
    </xf>
    <xf numFmtId="0" fontId="5" fillId="0" borderId="0" xfId="0" applyFont="1" applyBorder="1" applyAlignment="1">
      <alignment horizontal="right"/>
    </xf>
    <xf numFmtId="0" fontId="14" fillId="0" borderId="0" xfId="0" applyFont="1" applyBorder="1" applyAlignment="1">
      <alignment vertical="top"/>
    </xf>
    <xf numFmtId="0" fontId="17" fillId="0" borderId="0" xfId="0" applyFont="1" applyBorder="1" applyAlignment="1">
      <alignment vertical="top"/>
    </xf>
    <xf numFmtId="0" fontId="14" fillId="0" borderId="0" xfId="0" applyFont="1" applyBorder="1" applyAlignment="1">
      <alignment vertical="top" wrapText="1"/>
    </xf>
    <xf numFmtId="0" fontId="14" fillId="0" borderId="0" xfId="0" applyFont="1" applyBorder="1" applyAlignment="1">
      <alignment horizontal="center" vertical="top" wrapText="1"/>
    </xf>
    <xf numFmtId="0" fontId="3" fillId="0" borderId="0" xfId="0" applyFont="1" applyBorder="1" applyAlignment="1">
      <alignment vertical="top" wrapText="1"/>
    </xf>
    <xf numFmtId="43" fontId="3" fillId="0" borderId="0" xfId="0" applyNumberFormat="1" applyFont="1" applyBorder="1" applyAlignment="1">
      <alignment horizontal="center"/>
    </xf>
    <xf numFmtId="43" fontId="4" fillId="0" borderId="0" xfId="0" applyNumberFormat="1" applyFont="1" applyBorder="1" applyAlignment="1">
      <alignment horizontal="center"/>
    </xf>
    <xf numFmtId="0" fontId="5" fillId="0" borderId="2" xfId="0" applyNumberFormat="1" applyFont="1" applyBorder="1" applyAlignment="1">
      <alignment horizontal="center"/>
    </xf>
    <xf numFmtId="0" fontId="6" fillId="0" borderId="0" xfId="0" applyFont="1" applyBorder="1" applyAlignment="1">
      <alignment horizontal="right"/>
    </xf>
    <xf numFmtId="0" fontId="19" fillId="0" borderId="20" xfId="0" quotePrefix="1" applyFont="1" applyBorder="1" applyAlignment="1">
      <alignment vertical="top" wrapText="1"/>
    </xf>
    <xf numFmtId="0" fontId="18" fillId="0" borderId="20" xfId="0" quotePrefix="1" applyFont="1" applyBorder="1" applyAlignment="1">
      <alignment vertical="top" wrapText="1"/>
    </xf>
    <xf numFmtId="43" fontId="31" fillId="0" borderId="2" xfId="0" applyNumberFormat="1" applyFont="1" applyBorder="1" applyAlignment="1"/>
    <xf numFmtId="3" fontId="19" fillId="0" borderId="8" xfId="0" applyNumberFormat="1" applyFont="1" applyBorder="1" applyAlignment="1">
      <alignment horizontal="center"/>
    </xf>
    <xf numFmtId="0" fontId="5" fillId="0" borderId="3" xfId="0" applyFont="1" applyFill="1" applyBorder="1" applyAlignment="1">
      <alignment horizontal="center"/>
    </xf>
    <xf numFmtId="4" fontId="5" fillId="0" borderId="2" xfId="0" applyNumberFormat="1" applyFont="1" applyBorder="1" applyAlignment="1">
      <alignment horizontal="center" vertical="top" wrapText="1"/>
    </xf>
    <xf numFmtId="0" fontId="5" fillId="0" borderId="5" xfId="0" applyFont="1" applyBorder="1" applyAlignment="1">
      <alignment horizontal="right"/>
    </xf>
    <xf numFmtId="0" fontId="3" fillId="0" borderId="2" xfId="0" applyNumberFormat="1" applyFont="1" applyBorder="1" applyAlignment="1">
      <alignment horizontal="center"/>
    </xf>
    <xf numFmtId="164" fontId="6" fillId="0" borderId="9" xfId="0" applyNumberFormat="1" applyFont="1" applyBorder="1"/>
    <xf numFmtId="43" fontId="4" fillId="0" borderId="3" xfId="0" applyNumberFormat="1" applyFont="1" applyBorder="1"/>
    <xf numFmtId="0" fontId="13" fillId="0" borderId="10" xfId="0" applyFont="1" applyBorder="1" applyAlignment="1">
      <alignment horizontal="right" vertical="top" wrapText="1"/>
    </xf>
    <xf numFmtId="0" fontId="3" fillId="0" borderId="8" xfId="0" applyFont="1" applyBorder="1"/>
    <xf numFmtId="43" fontId="4" fillId="0" borderId="2" xfId="0" applyNumberFormat="1" applyFont="1" applyBorder="1"/>
    <xf numFmtId="3" fontId="5" fillId="0" borderId="2" xfId="0" applyNumberFormat="1" applyFont="1" applyBorder="1" applyAlignment="1">
      <alignment horizontal="center" vertical="top" wrapText="1"/>
    </xf>
    <xf numFmtId="4" fontId="6" fillId="0" borderId="3" xfId="0" applyNumberFormat="1" applyFont="1" applyBorder="1"/>
    <xf numFmtId="0" fontId="41" fillId="0" borderId="2" xfId="0" applyFont="1" applyBorder="1" applyAlignment="1">
      <alignment wrapText="1"/>
    </xf>
    <xf numFmtId="0" fontId="42" fillId="0" borderId="2" xfId="0" applyFont="1" applyBorder="1" applyAlignment="1">
      <alignment wrapText="1"/>
    </xf>
    <xf numFmtId="0" fontId="42" fillId="0" borderId="2" xfId="0" applyFont="1" applyBorder="1"/>
    <xf numFmtId="0" fontId="43" fillId="0" borderId="2" xfId="0" applyFont="1" applyBorder="1" applyAlignment="1">
      <alignment wrapText="1"/>
    </xf>
    <xf numFmtId="0" fontId="2" fillId="0" borderId="2" xfId="0" applyFont="1" applyBorder="1" applyAlignment="1">
      <alignment horizontal="center" wrapText="1"/>
    </xf>
    <xf numFmtId="0" fontId="8" fillId="0" borderId="2" xfId="0" applyFont="1" applyBorder="1" applyAlignment="1">
      <alignment wrapText="1"/>
    </xf>
    <xf numFmtId="0" fontId="5" fillId="0" borderId="2" xfId="0" applyFont="1" applyBorder="1" applyAlignment="1">
      <alignment wrapText="1"/>
    </xf>
    <xf numFmtId="4" fontId="5" fillId="0" borderId="2" xfId="0" applyNumberFormat="1" applyFont="1" applyBorder="1" applyAlignment="1">
      <alignment wrapText="1"/>
    </xf>
    <xf numFmtId="0" fontId="7" fillId="0" borderId="2" xfId="0" applyFont="1" applyBorder="1" applyAlignment="1">
      <alignment wrapText="1"/>
    </xf>
    <xf numFmtId="164" fontId="5" fillId="0" borderId="2" xfId="1" applyFont="1" applyBorder="1" applyAlignment="1">
      <alignment wrapText="1"/>
    </xf>
    <xf numFmtId="0" fontId="12" fillId="0" borderId="2" xfId="0" applyFont="1" applyBorder="1" applyAlignment="1">
      <alignment wrapText="1"/>
    </xf>
    <xf numFmtId="164" fontId="5" fillId="0" borderId="5" xfId="1" applyFont="1" applyBorder="1" applyAlignment="1">
      <alignment wrapText="1"/>
    </xf>
    <xf numFmtId="0" fontId="42" fillId="0" borderId="0" xfId="0" applyFont="1" applyBorder="1" applyAlignment="1">
      <alignment horizontal="center" wrapText="1"/>
    </xf>
    <xf numFmtId="0" fontId="10" fillId="0" borderId="5" xfId="0" applyFont="1" applyBorder="1" applyAlignment="1">
      <alignment vertical="top" wrapText="1"/>
    </xf>
    <xf numFmtId="0" fontId="3" fillId="0" borderId="2" xfId="0" applyFont="1" applyBorder="1" applyAlignment="1">
      <alignment horizontal="right"/>
    </xf>
    <xf numFmtId="43" fontId="5" fillId="0" borderId="2" xfId="0" applyNumberFormat="1" applyFont="1" applyBorder="1" applyAlignment="1">
      <alignment horizontal="center" wrapText="1"/>
    </xf>
    <xf numFmtId="43" fontId="5" fillId="0" borderId="0" xfId="0" applyNumberFormat="1" applyFont="1"/>
    <xf numFmtId="43" fontId="3" fillId="0" borderId="0" xfId="0" applyNumberFormat="1" applyFont="1"/>
    <xf numFmtId="43" fontId="3" fillId="0" borderId="6" xfId="0" applyNumberFormat="1" applyFont="1" applyBorder="1"/>
    <xf numFmtId="43" fontId="3" fillId="0" borderId="2" xfId="0" applyNumberFormat="1" applyFont="1" applyBorder="1"/>
    <xf numFmtId="43" fontId="5" fillId="0" borderId="5" xfId="0" applyNumberFormat="1" applyFont="1" applyBorder="1" applyAlignment="1">
      <alignment horizontal="center"/>
    </xf>
    <xf numFmtId="43" fontId="2" fillId="0" borderId="2" xfId="0" applyNumberFormat="1" applyFont="1" applyBorder="1" applyAlignment="1">
      <alignment horizontal="center" wrapText="1"/>
    </xf>
    <xf numFmtId="43" fontId="5" fillId="0" borderId="6" xfId="0" applyNumberFormat="1" applyFont="1" applyBorder="1" applyAlignment="1">
      <alignment horizontal="center" wrapText="1"/>
    </xf>
    <xf numFmtId="0" fontId="6" fillId="0" borderId="21" xfId="0" applyFont="1" applyBorder="1" applyAlignment="1">
      <alignment horizontal="center" vertical="top" wrapText="1"/>
    </xf>
    <xf numFmtId="0" fontId="6" fillId="0" borderId="22" xfId="0" applyFont="1" applyBorder="1" applyAlignment="1">
      <alignment horizontal="center" wrapText="1"/>
    </xf>
    <xf numFmtId="0" fontId="6" fillId="0" borderId="23" xfId="0" applyFont="1" applyBorder="1" applyAlignment="1">
      <alignment horizontal="center" wrapText="1"/>
    </xf>
    <xf numFmtId="0" fontId="5" fillId="0" borderId="24" xfId="0" applyFont="1" applyBorder="1" applyAlignment="1">
      <alignment horizontal="center" vertical="top" wrapText="1"/>
    </xf>
    <xf numFmtId="0" fontId="5" fillId="0" borderId="0" xfId="0" applyFont="1" applyAlignment="1">
      <alignment wrapText="1"/>
    </xf>
    <xf numFmtId="0" fontId="7" fillId="0" borderId="0" xfId="0" applyFont="1" applyAlignment="1">
      <alignment wrapText="1"/>
    </xf>
    <xf numFmtId="0" fontId="8" fillId="0" borderId="0" xfId="0" applyFont="1" applyAlignment="1">
      <alignment wrapText="1"/>
    </xf>
    <xf numFmtId="0" fontId="6" fillId="0" borderId="7" xfId="0" applyFont="1" applyBorder="1" applyAlignment="1">
      <alignment wrapText="1"/>
    </xf>
    <xf numFmtId="0" fontId="6" fillId="0" borderId="7" xfId="0" applyFont="1" applyBorder="1" applyAlignment="1">
      <alignment horizontal="center" wrapText="1"/>
    </xf>
    <xf numFmtId="43" fontId="6" fillId="0" borderId="3" xfId="0" applyNumberFormat="1" applyFont="1" applyBorder="1" applyAlignment="1">
      <alignment wrapText="1"/>
    </xf>
    <xf numFmtId="0" fontId="5" fillId="0" borderId="7" xfId="0" applyFont="1" applyBorder="1" applyAlignment="1">
      <alignment horizontal="center" vertical="top" wrapText="1"/>
    </xf>
    <xf numFmtId="0" fontId="5" fillId="0" borderId="0" xfId="0" applyFont="1" applyBorder="1" applyAlignment="1">
      <alignment wrapText="1"/>
    </xf>
    <xf numFmtId="0" fontId="5" fillId="0" borderId="10" xfId="0" applyFont="1" applyBorder="1" applyAlignment="1">
      <alignment horizontal="center" vertical="top" wrapText="1"/>
    </xf>
    <xf numFmtId="0" fontId="6" fillId="0" borderId="8" xfId="0" applyFont="1" applyBorder="1" applyAlignment="1">
      <alignment horizontal="center" wrapText="1"/>
    </xf>
    <xf numFmtId="43" fontId="6" fillId="0" borderId="9" xfId="0" applyNumberFormat="1" applyFont="1" applyBorder="1" applyAlignment="1">
      <alignment wrapText="1"/>
    </xf>
    <xf numFmtId="43" fontId="6" fillId="0" borderId="11" xfId="0" applyNumberFormat="1" applyFont="1" applyBorder="1" applyAlignment="1">
      <alignment wrapText="1"/>
    </xf>
    <xf numFmtId="0" fontId="6" fillId="0" borderId="0" xfId="0" applyFont="1" applyBorder="1" applyAlignment="1">
      <alignment wrapText="1"/>
    </xf>
    <xf numFmtId="0" fontId="6" fillId="0" borderId="0" xfId="0" applyFont="1" applyBorder="1" applyAlignment="1">
      <alignment horizontal="center" wrapText="1"/>
    </xf>
    <xf numFmtId="0" fontId="6" fillId="0" borderId="2" xfId="0" applyFont="1" applyBorder="1" applyAlignment="1">
      <alignment wrapText="1"/>
    </xf>
    <xf numFmtId="0" fontId="6" fillId="0" borderId="2" xfId="0" applyFont="1" applyBorder="1" applyAlignment="1">
      <alignment horizontal="center" wrapText="1"/>
    </xf>
    <xf numFmtId="164" fontId="5" fillId="0" borderId="0" xfId="1" applyFont="1" applyBorder="1" applyAlignment="1">
      <alignment wrapText="1"/>
    </xf>
    <xf numFmtId="0" fontId="5" fillId="0" borderId="24" xfId="0" applyFont="1" applyBorder="1" applyAlignment="1">
      <alignment horizontal="right" vertical="top" wrapText="1"/>
    </xf>
    <xf numFmtId="0" fontId="5" fillId="0" borderId="24" xfId="0" applyFont="1" applyBorder="1" applyAlignment="1">
      <alignment horizontal="right"/>
    </xf>
    <xf numFmtId="0" fontId="5" fillId="0" borderId="20" xfId="0" applyFont="1" applyBorder="1" applyAlignment="1">
      <alignment horizontal="right" vertical="top" wrapText="1"/>
    </xf>
    <xf numFmtId="0" fontId="5" fillId="0" borderId="20" xfId="0" applyFont="1" applyBorder="1" applyAlignment="1">
      <alignment horizontal="right"/>
    </xf>
    <xf numFmtId="0" fontId="7" fillId="0" borderId="0" xfId="0" applyFont="1" applyBorder="1" applyAlignment="1">
      <alignment wrapText="1"/>
    </xf>
    <xf numFmtId="164" fontId="5" fillId="0" borderId="2" xfId="1" applyFont="1" applyBorder="1" applyAlignment="1">
      <alignment horizontal="right" wrapText="1"/>
    </xf>
    <xf numFmtId="0" fontId="3" fillId="0" borderId="2" xfId="0" applyFont="1" applyBorder="1" applyAlignment="1">
      <alignment vertical="center"/>
    </xf>
    <xf numFmtId="0" fontId="5" fillId="0" borderId="5" xfId="0" applyFont="1" applyFill="1" applyBorder="1" applyAlignment="1">
      <alignment horizontal="right" vertical="top"/>
    </xf>
    <xf numFmtId="0" fontId="19" fillId="0" borderId="4" xfId="0" applyFont="1" applyBorder="1"/>
    <xf numFmtId="0" fontId="13" fillId="0" borderId="8" xfId="0" applyFont="1" applyBorder="1" applyAlignment="1">
      <alignment vertical="top" wrapText="1"/>
    </xf>
    <xf numFmtId="0" fontId="18" fillId="0" borderId="0" xfId="0" applyFont="1" applyFill="1" applyAlignment="1">
      <alignment horizontal="left" vertical="center" wrapText="1"/>
    </xf>
    <xf numFmtId="0" fontId="20" fillId="0" borderId="0" xfId="0" applyFont="1" applyFill="1" applyAlignment="1"/>
    <xf numFmtId="0" fontId="30" fillId="0" borderId="0" xfId="0" applyFont="1" applyBorder="1" applyAlignment="1">
      <alignment horizontal="center"/>
    </xf>
    <xf numFmtId="43" fontId="31" fillId="0" borderId="0" xfId="0" applyNumberFormat="1" applyFont="1" applyBorder="1"/>
    <xf numFmtId="4" fontId="19" fillId="0" borderId="0" xfId="0" applyNumberFormat="1" applyFont="1" applyBorder="1" applyAlignment="1">
      <alignment horizontal="center"/>
    </xf>
    <xf numFmtId="0" fontId="30" fillId="0" borderId="8" xfId="0" applyFont="1" applyBorder="1" applyAlignment="1">
      <alignment horizontal="center"/>
    </xf>
    <xf numFmtId="0" fontId="21" fillId="0" borderId="20" xfId="0" applyFont="1" applyBorder="1" applyAlignment="1">
      <alignment vertical="top" wrapText="1"/>
    </xf>
    <xf numFmtId="164" fontId="19" fillId="0" borderId="5" xfId="1" applyFont="1" applyFill="1" applyBorder="1" applyAlignment="1">
      <alignment horizontal="center" vertical="top"/>
    </xf>
    <xf numFmtId="0" fontId="19" fillId="0" borderId="5" xfId="0" applyFont="1" applyBorder="1" applyAlignment="1">
      <alignment horizontal="center" vertical="top"/>
    </xf>
    <xf numFmtId="0" fontId="19" fillId="0" borderId="20" xfId="0" applyFont="1" applyBorder="1" applyAlignment="1">
      <alignment vertical="top" wrapText="1"/>
    </xf>
    <xf numFmtId="164" fontId="19" fillId="0" borderId="25" xfId="1" applyFont="1" applyFill="1" applyBorder="1" applyAlignment="1">
      <alignment vertical="top"/>
    </xf>
    <xf numFmtId="0" fontId="19" fillId="0" borderId="5" xfId="0" applyFont="1" applyBorder="1" applyAlignment="1">
      <alignment horizontal="center" vertical="top" wrapText="1"/>
    </xf>
    <xf numFmtId="0" fontId="19" fillId="0" borderId="5" xfId="1" applyNumberFormat="1" applyFont="1" applyFill="1" applyBorder="1" applyAlignment="1">
      <alignment horizontal="center" vertical="top"/>
    </xf>
    <xf numFmtId="164" fontId="19" fillId="0" borderId="25" xfId="1" applyFont="1" applyFill="1" applyBorder="1" applyAlignment="1">
      <alignment horizontal="center" vertical="top"/>
    </xf>
    <xf numFmtId="0" fontId="19" fillId="0" borderId="2" xfId="0" applyFont="1" applyBorder="1" applyAlignment="1">
      <alignment horizontal="center" vertical="top"/>
    </xf>
    <xf numFmtId="0" fontId="19" fillId="0" borderId="5" xfId="0" applyFont="1" applyFill="1" applyBorder="1" applyAlignment="1">
      <alignment horizontal="center"/>
    </xf>
    <xf numFmtId="0" fontId="12" fillId="0" borderId="2" xfId="0" applyFont="1" applyBorder="1"/>
    <xf numFmtId="0" fontId="19" fillId="0" borderId="2" xfId="0" applyNumberFormat="1" applyFont="1" applyBorder="1" applyAlignment="1">
      <alignment horizontal="center"/>
    </xf>
    <xf numFmtId="3" fontId="19" fillId="0" borderId="5" xfId="1" applyNumberFormat="1" applyFont="1" applyFill="1" applyBorder="1" applyAlignment="1">
      <alignment horizontal="center" vertical="top"/>
    </xf>
    <xf numFmtId="43" fontId="19" fillId="0" borderId="25" xfId="0" applyNumberFormat="1" applyFont="1" applyBorder="1" applyAlignment="1">
      <alignment horizontal="right" vertical="top"/>
    </xf>
    <xf numFmtId="164" fontId="19" fillId="0" borderId="25" xfId="1" applyFont="1" applyFill="1" applyBorder="1" applyAlignment="1">
      <alignment horizontal="right" vertical="top"/>
    </xf>
    <xf numFmtId="4" fontId="21" fillId="0" borderId="9" xfId="0" applyNumberFormat="1" applyFont="1" applyBorder="1" applyAlignment="1">
      <alignment horizontal="right"/>
    </xf>
    <xf numFmtId="0" fontId="6" fillId="0" borderId="1" xfId="0" applyFont="1" applyFill="1" applyBorder="1" applyAlignment="1">
      <alignment horizontal="right"/>
    </xf>
    <xf numFmtId="0" fontId="19" fillId="0" borderId="10" xfId="0" applyFont="1" applyBorder="1" applyAlignment="1">
      <alignment horizontal="center" vertical="top"/>
    </xf>
    <xf numFmtId="164" fontId="19" fillId="0" borderId="5" xfId="1" quotePrefix="1" applyFont="1" applyFill="1" applyBorder="1" applyAlignment="1">
      <alignment horizontal="right"/>
    </xf>
    <xf numFmtId="164" fontId="19" fillId="0" borderId="5" xfId="1" applyFont="1" applyFill="1" applyBorder="1" applyAlignment="1"/>
    <xf numFmtId="164" fontId="19" fillId="0" borderId="5" xfId="1" applyFont="1" applyFill="1" applyBorder="1" applyAlignment="1">
      <alignment horizontal="center"/>
    </xf>
    <xf numFmtId="4" fontId="19" fillId="0" borderId="25" xfId="0" applyNumberFormat="1" applyFont="1" applyBorder="1" applyAlignment="1">
      <alignment horizontal="center"/>
    </xf>
    <xf numFmtId="0" fontId="21" fillId="0" borderId="20" xfId="0" applyFont="1" applyBorder="1" applyAlignment="1">
      <alignment horizontal="left" vertical="top" wrapText="1"/>
    </xf>
    <xf numFmtId="0" fontId="20" fillId="0" borderId="20" xfId="0" applyFont="1" applyBorder="1" applyAlignment="1">
      <alignment horizontal="left" vertical="top" wrapText="1"/>
    </xf>
    <xf numFmtId="0" fontId="19" fillId="0" borderId="20" xfId="0" applyFont="1" applyBorder="1" applyAlignment="1">
      <alignment horizontal="left" vertical="top" wrapText="1"/>
    </xf>
    <xf numFmtId="164" fontId="19" fillId="0" borderId="5" xfId="1" applyFont="1" applyFill="1" applyBorder="1" applyAlignment="1">
      <alignment horizontal="center" vertical="top" wrapText="1"/>
    </xf>
    <xf numFmtId="164" fontId="19" fillId="0" borderId="25" xfId="1" applyFont="1" applyFill="1" applyBorder="1" applyAlignment="1">
      <alignment horizontal="center"/>
    </xf>
    <xf numFmtId="164" fontId="19" fillId="0" borderId="5" xfId="1" quotePrefix="1" applyFont="1" applyFill="1" applyBorder="1" applyAlignment="1">
      <alignment horizontal="right" vertical="top"/>
    </xf>
    <xf numFmtId="164" fontId="19" fillId="0" borderId="5" xfId="1" applyFont="1" applyFill="1" applyBorder="1" applyAlignment="1">
      <alignment vertical="top"/>
    </xf>
    <xf numFmtId="0" fontId="18" fillId="0" borderId="20" xfId="0" applyFont="1" applyBorder="1" applyAlignment="1">
      <alignment horizontal="left" vertical="top" wrapText="1"/>
    </xf>
    <xf numFmtId="164" fontId="19" fillId="0" borderId="0" xfId="1" quotePrefix="1" applyFont="1" applyFill="1" applyBorder="1" applyAlignment="1">
      <alignment horizontal="right" vertical="top"/>
    </xf>
    <xf numFmtId="164" fontId="19" fillId="0" borderId="0" xfId="1" applyFont="1" applyFill="1" applyBorder="1" applyAlignment="1">
      <alignment horizontal="center" vertical="top"/>
    </xf>
    <xf numFmtId="0" fontId="19" fillId="0" borderId="2" xfId="0" applyFont="1" applyBorder="1" applyAlignment="1">
      <alignment horizontal="left" vertical="top" wrapText="1"/>
    </xf>
    <xf numFmtId="164" fontId="19" fillId="0" borderId="2" xfId="1" applyFont="1" applyFill="1" applyBorder="1" applyAlignment="1">
      <alignment horizontal="center" vertical="top" wrapText="1"/>
    </xf>
    <xf numFmtId="164" fontId="19" fillId="0" borderId="2" xfId="1" applyFont="1" applyFill="1" applyBorder="1" applyAlignment="1">
      <alignment vertical="top"/>
    </xf>
    <xf numFmtId="0" fontId="21" fillId="0" borderId="3" xfId="0" applyFont="1" applyBorder="1" applyAlignment="1">
      <alignment horizontal="center"/>
    </xf>
    <xf numFmtId="0" fontId="21" fillId="0" borderId="3" xfId="0" applyFont="1" applyBorder="1"/>
    <xf numFmtId="0" fontId="21" fillId="0" borderId="0" xfId="0" applyFont="1" applyBorder="1"/>
    <xf numFmtId="164" fontId="19" fillId="0" borderId="0" xfId="1" applyFont="1" applyFill="1" applyBorder="1" applyAlignment="1"/>
    <xf numFmtId="164" fontId="19" fillId="0" borderId="2" xfId="1" quotePrefix="1" applyFont="1" applyFill="1" applyBorder="1" applyAlignment="1">
      <alignment horizontal="right"/>
    </xf>
    <xf numFmtId="164" fontId="21" fillId="0" borderId="9" xfId="1" applyFont="1" applyFill="1" applyBorder="1" applyAlignment="1">
      <alignment vertical="top"/>
    </xf>
    <xf numFmtId="0" fontId="21" fillId="0" borderId="2" xfId="0" applyFont="1" applyBorder="1" applyAlignment="1">
      <alignment horizontal="center"/>
    </xf>
    <xf numFmtId="0" fontId="21" fillId="0" borderId="2" xfId="0" applyFont="1" applyBorder="1"/>
    <xf numFmtId="0" fontId="13" fillId="0" borderId="8" xfId="0" applyFont="1" applyBorder="1" applyAlignment="1">
      <alignment vertical="top" wrapText="1"/>
    </xf>
    <xf numFmtId="0" fontId="13" fillId="0" borderId="8" xfId="0" applyFont="1" applyBorder="1" applyAlignment="1">
      <alignment horizontal="left" vertical="top" wrapText="1"/>
    </xf>
    <xf numFmtId="0" fontId="6" fillId="0" borderId="8" xfId="0" applyFont="1" applyBorder="1" applyAlignment="1">
      <alignment vertical="top" wrapText="1"/>
    </xf>
    <xf numFmtId="0" fontId="13" fillId="0" borderId="8" xfId="0" applyFont="1" applyBorder="1" applyAlignment="1">
      <alignment horizontal="center" vertical="top" wrapText="1"/>
    </xf>
    <xf numFmtId="0" fontId="21" fillId="0" borderId="8" xfId="0" applyFont="1" applyBorder="1" applyAlignment="1">
      <alignment vertical="top" wrapText="1"/>
    </xf>
  </cellXfs>
  <cellStyles count="13">
    <cellStyle name="Comma" xfId="1" builtinId="3"/>
    <cellStyle name="Comma 17" xfId="5" xr:uid="{00000000-0005-0000-0000-000001000000}"/>
    <cellStyle name="Comma 2" xfId="3" xr:uid="{00000000-0005-0000-0000-000002000000}"/>
    <cellStyle name="Comma 2 2" xfId="12" xr:uid="{DADBF08B-84A2-4152-A277-B7870F7FAB80}"/>
    <cellStyle name="Comma 3" xfId="4" xr:uid="{00000000-0005-0000-0000-000003000000}"/>
    <cellStyle name="Comma 4" xfId="11" xr:uid="{00000000-0005-0000-0000-000004000000}"/>
    <cellStyle name="Normal" xfId="0" builtinId="0"/>
    <cellStyle name="Normal 12 2" xfId="9" xr:uid="{00000000-0005-0000-0000-000006000000}"/>
    <cellStyle name="Normal 2" xfId="2" xr:uid="{00000000-0005-0000-0000-000007000000}"/>
    <cellStyle name="Normal 2 2" xfId="6" xr:uid="{00000000-0005-0000-0000-000008000000}"/>
    <cellStyle name="Normal 3" xfId="10" xr:uid="{00000000-0005-0000-0000-000009000000}"/>
    <cellStyle name="Percent" xfId="7" builtinId="5"/>
    <cellStyle name="千位分隔 2" xfId="8" xr:uid="{00000000-0005-0000-0000-00000B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790576</xdr:colOff>
      <xdr:row>28</xdr:row>
      <xdr:rowOff>7849</xdr:rowOff>
    </xdr:from>
    <xdr:to>
      <xdr:col>1</xdr:col>
      <xdr:colOff>2676526</xdr:colOff>
      <xdr:row>36</xdr:row>
      <xdr:rowOff>161925</xdr:rowOff>
    </xdr:to>
    <xdr:pic>
      <xdr:nvPicPr>
        <xdr:cNvPr id="2" name="Picture 1">
          <a:extLst>
            <a:ext uri="{FF2B5EF4-FFF2-40B4-BE49-F238E27FC236}">
              <a16:creationId xmlns:a16="http://schemas.microsoft.com/office/drawing/2014/main" id="{39304467-ECC1-4D19-A745-BB4D95F559B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00151" y="5179924"/>
          <a:ext cx="1885950" cy="1678076"/>
        </a:xfrm>
        <a:prstGeom prst="rect">
          <a:avLst/>
        </a:prstGeom>
        <a:noFill/>
        <a:ln w="9525">
          <a:noFill/>
          <a:miter lim="800000"/>
          <a:headEnd/>
          <a:tailEnd/>
        </a:ln>
      </xdr:spPr>
    </xdr:pic>
    <xdr:clientData/>
  </xdr:twoCellAnchor>
  <xdr:twoCellAnchor>
    <xdr:from>
      <xdr:col>2</xdr:col>
      <xdr:colOff>47625</xdr:colOff>
      <xdr:row>303</xdr:row>
      <xdr:rowOff>161925</xdr:rowOff>
    </xdr:from>
    <xdr:to>
      <xdr:col>5</xdr:col>
      <xdr:colOff>190500</xdr:colOff>
      <xdr:row>313</xdr:row>
      <xdr:rowOff>163600</xdr:rowOff>
    </xdr:to>
    <xdr:pic>
      <xdr:nvPicPr>
        <xdr:cNvPr id="3" name="Picture 2">
          <a:extLst>
            <a:ext uri="{FF2B5EF4-FFF2-40B4-BE49-F238E27FC236}">
              <a16:creationId xmlns:a16="http://schemas.microsoft.com/office/drawing/2014/main" id="{D8EA1E1B-1FE6-46A3-BF52-F8760A1A1D8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33825" y="55892700"/>
          <a:ext cx="1885950" cy="1906675"/>
        </a:xfrm>
        <a:prstGeom prst="rect">
          <a:avLst/>
        </a:prstGeom>
        <a:noFill/>
        <a:ln w="9525">
          <a:noFill/>
          <a:miter lim="800000"/>
          <a:headEnd/>
          <a:tailEnd/>
        </a:ln>
      </xdr:spPr>
    </xdr:pic>
    <xdr:clientData/>
  </xdr:twoCellAnchor>
  <xdr:twoCellAnchor>
    <xdr:from>
      <xdr:col>1</xdr:col>
      <xdr:colOff>3371850</xdr:colOff>
      <xdr:row>251</xdr:row>
      <xdr:rowOff>47625</xdr:rowOff>
    </xdr:from>
    <xdr:to>
      <xdr:col>5</xdr:col>
      <xdr:colOff>123825</xdr:colOff>
      <xdr:row>261</xdr:row>
      <xdr:rowOff>49300</xdr:rowOff>
    </xdr:to>
    <xdr:pic>
      <xdr:nvPicPr>
        <xdr:cNvPr id="4" name="Picture 3">
          <a:extLst>
            <a:ext uri="{FF2B5EF4-FFF2-40B4-BE49-F238E27FC236}">
              <a16:creationId xmlns:a16="http://schemas.microsoft.com/office/drawing/2014/main" id="{C56B8AFE-4A54-4832-829B-9F6F19138FB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81425" y="45853350"/>
          <a:ext cx="1971675" cy="1906675"/>
        </a:xfrm>
        <a:prstGeom prst="rect">
          <a:avLst/>
        </a:prstGeom>
        <a:noFill/>
        <a:ln w="9525">
          <a:noFill/>
          <a:miter lim="800000"/>
          <a:headEnd/>
          <a:tailEnd/>
        </a:ln>
      </xdr:spPr>
    </xdr:pic>
    <xdr:clientData/>
  </xdr:twoCellAnchor>
  <xdr:twoCellAnchor>
    <xdr:from>
      <xdr:col>2</xdr:col>
      <xdr:colOff>285750</xdr:colOff>
      <xdr:row>200</xdr:row>
      <xdr:rowOff>180975</xdr:rowOff>
    </xdr:from>
    <xdr:to>
      <xdr:col>5</xdr:col>
      <xdr:colOff>428625</xdr:colOff>
      <xdr:row>210</xdr:row>
      <xdr:rowOff>182650</xdr:rowOff>
    </xdr:to>
    <xdr:pic>
      <xdr:nvPicPr>
        <xdr:cNvPr id="5" name="Picture 4">
          <a:extLst>
            <a:ext uri="{FF2B5EF4-FFF2-40B4-BE49-F238E27FC236}">
              <a16:creationId xmlns:a16="http://schemas.microsoft.com/office/drawing/2014/main" id="{CF5C820F-961B-41C1-92BA-E099209301B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71950" y="36280725"/>
          <a:ext cx="1885950" cy="1906675"/>
        </a:xfrm>
        <a:prstGeom prst="rect">
          <a:avLst/>
        </a:prstGeom>
        <a:noFill/>
        <a:ln w="9525">
          <a:noFill/>
          <a:miter lim="800000"/>
          <a:headEnd/>
          <a:tailEnd/>
        </a:ln>
      </xdr:spPr>
    </xdr:pic>
    <xdr:clientData/>
  </xdr:twoCellAnchor>
  <xdr:twoCellAnchor>
    <xdr:from>
      <xdr:col>2</xdr:col>
      <xdr:colOff>152400</xdr:colOff>
      <xdr:row>160</xdr:row>
      <xdr:rowOff>104775</xdr:rowOff>
    </xdr:from>
    <xdr:to>
      <xdr:col>5</xdr:col>
      <xdr:colOff>295275</xdr:colOff>
      <xdr:row>170</xdr:row>
      <xdr:rowOff>106450</xdr:rowOff>
    </xdr:to>
    <xdr:pic>
      <xdr:nvPicPr>
        <xdr:cNvPr id="6" name="Picture 5">
          <a:extLst>
            <a:ext uri="{FF2B5EF4-FFF2-40B4-BE49-F238E27FC236}">
              <a16:creationId xmlns:a16="http://schemas.microsoft.com/office/drawing/2014/main" id="{7B6055E3-531B-4AED-83F9-68819F1C652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38600" y="28594050"/>
          <a:ext cx="1885950" cy="1906675"/>
        </a:xfrm>
        <a:prstGeom prst="rect">
          <a:avLst/>
        </a:prstGeom>
        <a:noFill/>
        <a:ln w="9525">
          <a:noFill/>
          <a:miter lim="800000"/>
          <a:headEnd/>
          <a:tailEnd/>
        </a:ln>
      </xdr:spPr>
    </xdr:pic>
    <xdr:clientData/>
  </xdr:twoCellAnchor>
  <xdr:twoCellAnchor>
    <xdr:from>
      <xdr:col>2</xdr:col>
      <xdr:colOff>0</xdr:colOff>
      <xdr:row>111</xdr:row>
      <xdr:rowOff>19050</xdr:rowOff>
    </xdr:from>
    <xdr:to>
      <xdr:col>5</xdr:col>
      <xdr:colOff>142875</xdr:colOff>
      <xdr:row>122</xdr:row>
      <xdr:rowOff>115975</xdr:rowOff>
    </xdr:to>
    <xdr:pic>
      <xdr:nvPicPr>
        <xdr:cNvPr id="7" name="Picture 6">
          <a:extLst>
            <a:ext uri="{FF2B5EF4-FFF2-40B4-BE49-F238E27FC236}">
              <a16:creationId xmlns:a16="http://schemas.microsoft.com/office/drawing/2014/main" id="{25458691-4DF9-4155-9B06-4D85CC8AA98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86200" y="19469100"/>
          <a:ext cx="1885950" cy="1906675"/>
        </a:xfrm>
        <a:prstGeom prst="rect">
          <a:avLst/>
        </a:prstGeom>
        <a:noFill/>
        <a:ln w="9525">
          <a:noFill/>
          <a:miter lim="800000"/>
          <a:headEnd/>
          <a:tailEnd/>
        </a:ln>
      </xdr:spPr>
    </xdr:pic>
    <xdr:clientData/>
  </xdr:twoCellAnchor>
  <xdr:twoCellAnchor>
    <xdr:from>
      <xdr:col>2</xdr:col>
      <xdr:colOff>38100</xdr:colOff>
      <xdr:row>346</xdr:row>
      <xdr:rowOff>95250</xdr:rowOff>
    </xdr:from>
    <xdr:to>
      <xdr:col>5</xdr:col>
      <xdr:colOff>180975</xdr:colOff>
      <xdr:row>356</xdr:row>
      <xdr:rowOff>96925</xdr:rowOff>
    </xdr:to>
    <xdr:pic>
      <xdr:nvPicPr>
        <xdr:cNvPr id="8" name="Picture 7">
          <a:extLst>
            <a:ext uri="{FF2B5EF4-FFF2-40B4-BE49-F238E27FC236}">
              <a16:creationId xmlns:a16="http://schemas.microsoft.com/office/drawing/2014/main" id="{CE494DEA-A67E-464A-B494-976EFB70D57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24300" y="64036575"/>
          <a:ext cx="1885950" cy="1906675"/>
        </a:xfrm>
        <a:prstGeom prst="rect">
          <a:avLst/>
        </a:prstGeom>
        <a:noFill/>
        <a:ln w="9525">
          <a:noFill/>
          <a:miter lim="800000"/>
          <a:headEnd/>
          <a:tailEnd/>
        </a:ln>
      </xdr:spPr>
    </xdr:pic>
    <xdr:clientData/>
  </xdr:twoCellAnchor>
  <xdr:twoCellAnchor>
    <xdr:from>
      <xdr:col>1</xdr:col>
      <xdr:colOff>3333750</xdr:colOff>
      <xdr:row>387</xdr:row>
      <xdr:rowOff>66675</xdr:rowOff>
    </xdr:from>
    <xdr:to>
      <xdr:col>5</xdr:col>
      <xdr:colOff>85725</xdr:colOff>
      <xdr:row>397</xdr:row>
      <xdr:rowOff>68350</xdr:rowOff>
    </xdr:to>
    <xdr:pic>
      <xdr:nvPicPr>
        <xdr:cNvPr id="9" name="Picture 8">
          <a:extLst>
            <a:ext uri="{FF2B5EF4-FFF2-40B4-BE49-F238E27FC236}">
              <a16:creationId xmlns:a16="http://schemas.microsoft.com/office/drawing/2014/main" id="{F98FA9B4-C310-4D33-884F-D0816685C1F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43325" y="71837550"/>
          <a:ext cx="1971675" cy="1906675"/>
        </a:xfrm>
        <a:prstGeom prst="rect">
          <a:avLst/>
        </a:prstGeom>
        <a:noFill/>
        <a:ln w="9525">
          <a:noFill/>
          <a:miter lim="800000"/>
          <a:headEnd/>
          <a:tailEnd/>
        </a:ln>
      </xdr:spPr>
    </xdr:pic>
    <xdr:clientData/>
  </xdr:twoCellAnchor>
  <xdr:twoCellAnchor>
    <xdr:from>
      <xdr:col>2</xdr:col>
      <xdr:colOff>47625</xdr:colOff>
      <xdr:row>438</xdr:row>
      <xdr:rowOff>142875</xdr:rowOff>
    </xdr:from>
    <xdr:to>
      <xdr:col>5</xdr:col>
      <xdr:colOff>190500</xdr:colOff>
      <xdr:row>448</xdr:row>
      <xdr:rowOff>144550</xdr:rowOff>
    </xdr:to>
    <xdr:pic>
      <xdr:nvPicPr>
        <xdr:cNvPr id="10" name="Picture 9">
          <a:extLst>
            <a:ext uri="{FF2B5EF4-FFF2-40B4-BE49-F238E27FC236}">
              <a16:creationId xmlns:a16="http://schemas.microsoft.com/office/drawing/2014/main" id="{E88A4B4D-B9AA-45B4-ABB5-564C33A2DF4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33825" y="81648300"/>
          <a:ext cx="1885950" cy="1906675"/>
        </a:xfrm>
        <a:prstGeom prst="rect">
          <a:avLst/>
        </a:prstGeom>
        <a:noFill/>
        <a:ln w="9525">
          <a:noFill/>
          <a:miter lim="800000"/>
          <a:headEnd/>
          <a:tailEnd/>
        </a:ln>
      </xdr:spPr>
    </xdr:pic>
    <xdr:clientData/>
  </xdr:twoCellAnchor>
  <xdr:twoCellAnchor>
    <xdr:from>
      <xdr:col>2</xdr:col>
      <xdr:colOff>123825</xdr:colOff>
      <xdr:row>483</xdr:row>
      <xdr:rowOff>57150</xdr:rowOff>
    </xdr:from>
    <xdr:to>
      <xdr:col>5</xdr:col>
      <xdr:colOff>266700</xdr:colOff>
      <xdr:row>493</xdr:row>
      <xdr:rowOff>58825</xdr:rowOff>
    </xdr:to>
    <xdr:pic>
      <xdr:nvPicPr>
        <xdr:cNvPr id="11" name="Picture 10">
          <a:extLst>
            <a:ext uri="{FF2B5EF4-FFF2-40B4-BE49-F238E27FC236}">
              <a16:creationId xmlns:a16="http://schemas.microsoft.com/office/drawing/2014/main" id="{5A6B0231-EC41-42AF-B415-10DD4E3E413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10025" y="90154125"/>
          <a:ext cx="1885950" cy="1906675"/>
        </a:xfrm>
        <a:prstGeom prst="rect">
          <a:avLst/>
        </a:prstGeom>
        <a:noFill/>
        <a:ln w="9525">
          <a:noFill/>
          <a:miter lim="800000"/>
          <a:headEnd/>
          <a:tailEnd/>
        </a:ln>
      </xdr:spPr>
    </xdr:pic>
    <xdr:clientData/>
  </xdr:twoCellAnchor>
  <xdr:twoCellAnchor>
    <xdr:from>
      <xdr:col>2</xdr:col>
      <xdr:colOff>295275</xdr:colOff>
      <xdr:row>525</xdr:row>
      <xdr:rowOff>95250</xdr:rowOff>
    </xdr:from>
    <xdr:to>
      <xdr:col>5</xdr:col>
      <xdr:colOff>438150</xdr:colOff>
      <xdr:row>535</xdr:row>
      <xdr:rowOff>96925</xdr:rowOff>
    </xdr:to>
    <xdr:pic>
      <xdr:nvPicPr>
        <xdr:cNvPr id="12" name="Picture 11">
          <a:extLst>
            <a:ext uri="{FF2B5EF4-FFF2-40B4-BE49-F238E27FC236}">
              <a16:creationId xmlns:a16="http://schemas.microsoft.com/office/drawing/2014/main" id="{53452F62-0CCF-4203-9E73-4906900916A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81475" y="98212275"/>
          <a:ext cx="1885950" cy="1906675"/>
        </a:xfrm>
        <a:prstGeom prst="rect">
          <a:avLst/>
        </a:prstGeom>
        <a:noFill/>
        <a:ln w="9525">
          <a:noFill/>
          <a:miter lim="800000"/>
          <a:headEnd/>
          <a:tailEnd/>
        </a:ln>
      </xdr:spPr>
    </xdr:pic>
    <xdr:clientData/>
  </xdr:twoCellAnchor>
  <xdr:twoCellAnchor>
    <xdr:from>
      <xdr:col>2</xdr:col>
      <xdr:colOff>180975</xdr:colOff>
      <xdr:row>561</xdr:row>
      <xdr:rowOff>114300</xdr:rowOff>
    </xdr:from>
    <xdr:to>
      <xdr:col>5</xdr:col>
      <xdr:colOff>323850</xdr:colOff>
      <xdr:row>571</xdr:row>
      <xdr:rowOff>115975</xdr:rowOff>
    </xdr:to>
    <xdr:pic>
      <xdr:nvPicPr>
        <xdr:cNvPr id="13" name="Picture 12">
          <a:extLst>
            <a:ext uri="{FF2B5EF4-FFF2-40B4-BE49-F238E27FC236}">
              <a16:creationId xmlns:a16="http://schemas.microsoft.com/office/drawing/2014/main" id="{7D6405C7-917A-43F0-8021-8F1BCE362D1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67175" y="105108375"/>
          <a:ext cx="1885950" cy="1906675"/>
        </a:xfrm>
        <a:prstGeom prst="rect">
          <a:avLst/>
        </a:prstGeom>
        <a:noFill/>
        <a:ln w="9525">
          <a:noFill/>
          <a:miter lim="800000"/>
          <a:headEnd/>
          <a:tailEnd/>
        </a:ln>
      </xdr:spPr>
    </xdr:pic>
    <xdr:clientData/>
  </xdr:twoCellAnchor>
  <xdr:twoCellAnchor>
    <xdr:from>
      <xdr:col>2</xdr:col>
      <xdr:colOff>161925</xdr:colOff>
      <xdr:row>611</xdr:row>
      <xdr:rowOff>95250</xdr:rowOff>
    </xdr:from>
    <xdr:to>
      <xdr:col>5</xdr:col>
      <xdr:colOff>304800</xdr:colOff>
      <xdr:row>621</xdr:row>
      <xdr:rowOff>96925</xdr:rowOff>
    </xdr:to>
    <xdr:pic>
      <xdr:nvPicPr>
        <xdr:cNvPr id="14" name="Picture 13">
          <a:extLst>
            <a:ext uri="{FF2B5EF4-FFF2-40B4-BE49-F238E27FC236}">
              <a16:creationId xmlns:a16="http://schemas.microsoft.com/office/drawing/2014/main" id="{C0A30215-2364-4350-88C8-D0AC480935E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48125" y="114633375"/>
          <a:ext cx="1885950" cy="1906675"/>
        </a:xfrm>
        <a:prstGeom prst="rect">
          <a:avLst/>
        </a:prstGeom>
        <a:noFill/>
        <a:ln w="9525">
          <a:noFill/>
          <a:miter lim="800000"/>
          <a:headEnd/>
          <a:tailEnd/>
        </a:ln>
      </xdr:spPr>
    </xdr:pic>
    <xdr:clientData/>
  </xdr:twoCellAnchor>
  <xdr:twoCellAnchor>
    <xdr:from>
      <xdr:col>1</xdr:col>
      <xdr:colOff>3305175</xdr:colOff>
      <xdr:row>658</xdr:row>
      <xdr:rowOff>85725</xdr:rowOff>
    </xdr:from>
    <xdr:to>
      <xdr:col>5</xdr:col>
      <xdr:colOff>57150</xdr:colOff>
      <xdr:row>668</xdr:row>
      <xdr:rowOff>87400</xdr:rowOff>
    </xdr:to>
    <xdr:pic>
      <xdr:nvPicPr>
        <xdr:cNvPr id="15" name="Picture 14">
          <a:extLst>
            <a:ext uri="{FF2B5EF4-FFF2-40B4-BE49-F238E27FC236}">
              <a16:creationId xmlns:a16="http://schemas.microsoft.com/office/drawing/2014/main" id="{7774CF4C-94B9-46B3-AC45-FFE50DEEFEB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14750" y="123596400"/>
          <a:ext cx="1971675" cy="1906675"/>
        </a:xfrm>
        <a:prstGeom prst="rect">
          <a:avLst/>
        </a:prstGeom>
        <a:noFill/>
        <a:ln w="9525">
          <a:noFill/>
          <a:miter lim="800000"/>
          <a:headEnd/>
          <a:tailEnd/>
        </a:ln>
      </xdr:spPr>
    </xdr:pic>
    <xdr:clientData/>
  </xdr:twoCellAnchor>
  <xdr:twoCellAnchor>
    <xdr:from>
      <xdr:col>2</xdr:col>
      <xdr:colOff>219075</xdr:colOff>
      <xdr:row>710</xdr:row>
      <xdr:rowOff>95250</xdr:rowOff>
    </xdr:from>
    <xdr:to>
      <xdr:col>5</xdr:col>
      <xdr:colOff>361950</xdr:colOff>
      <xdr:row>720</xdr:row>
      <xdr:rowOff>96925</xdr:rowOff>
    </xdr:to>
    <xdr:pic>
      <xdr:nvPicPr>
        <xdr:cNvPr id="16" name="Picture 15">
          <a:extLst>
            <a:ext uri="{FF2B5EF4-FFF2-40B4-BE49-F238E27FC236}">
              <a16:creationId xmlns:a16="http://schemas.microsoft.com/office/drawing/2014/main" id="{110F1C79-B3CF-4319-9637-DCF22C551B4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05275" y="133530975"/>
          <a:ext cx="1885950" cy="1906675"/>
        </a:xfrm>
        <a:prstGeom prst="rect">
          <a:avLst/>
        </a:prstGeom>
        <a:noFill/>
        <a:ln w="9525">
          <a:noFill/>
          <a:miter lim="800000"/>
          <a:headEnd/>
          <a:tailEnd/>
        </a:ln>
      </xdr:spPr>
    </xdr:pic>
    <xdr:clientData/>
  </xdr:twoCellAnchor>
  <xdr:twoCellAnchor>
    <xdr:from>
      <xdr:col>2</xdr:col>
      <xdr:colOff>209550</xdr:colOff>
      <xdr:row>753</xdr:row>
      <xdr:rowOff>104775</xdr:rowOff>
    </xdr:from>
    <xdr:to>
      <xdr:col>5</xdr:col>
      <xdr:colOff>352425</xdr:colOff>
      <xdr:row>763</xdr:row>
      <xdr:rowOff>106450</xdr:rowOff>
    </xdr:to>
    <xdr:pic>
      <xdr:nvPicPr>
        <xdr:cNvPr id="17" name="Picture 16">
          <a:extLst>
            <a:ext uri="{FF2B5EF4-FFF2-40B4-BE49-F238E27FC236}">
              <a16:creationId xmlns:a16="http://schemas.microsoft.com/office/drawing/2014/main" id="{F80FBCDD-80E4-460F-A008-CFFE2B8ED01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95750" y="141751050"/>
          <a:ext cx="1885950" cy="1906675"/>
        </a:xfrm>
        <a:prstGeom prst="rect">
          <a:avLst/>
        </a:prstGeom>
        <a:noFill/>
        <a:ln w="9525">
          <a:noFill/>
          <a:miter lim="800000"/>
          <a:headEnd/>
          <a:tailEnd/>
        </a:ln>
      </xdr:spPr>
    </xdr:pic>
    <xdr:clientData/>
  </xdr:twoCellAnchor>
  <xdr:twoCellAnchor>
    <xdr:from>
      <xdr:col>2</xdr:col>
      <xdr:colOff>257175</xdr:colOff>
      <xdr:row>797</xdr:row>
      <xdr:rowOff>142875</xdr:rowOff>
    </xdr:from>
    <xdr:to>
      <xdr:col>5</xdr:col>
      <xdr:colOff>400050</xdr:colOff>
      <xdr:row>807</xdr:row>
      <xdr:rowOff>144550</xdr:rowOff>
    </xdr:to>
    <xdr:pic>
      <xdr:nvPicPr>
        <xdr:cNvPr id="18" name="Picture 17">
          <a:extLst>
            <a:ext uri="{FF2B5EF4-FFF2-40B4-BE49-F238E27FC236}">
              <a16:creationId xmlns:a16="http://schemas.microsoft.com/office/drawing/2014/main" id="{6BD8E26B-03C6-4F24-B371-131A5A532BE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43375" y="150190200"/>
          <a:ext cx="1885950" cy="1906675"/>
        </a:xfrm>
        <a:prstGeom prst="rect">
          <a:avLst/>
        </a:prstGeom>
        <a:noFill/>
        <a:ln w="9525">
          <a:noFill/>
          <a:miter lim="800000"/>
          <a:headEnd/>
          <a:tailEnd/>
        </a:ln>
      </xdr:spPr>
    </xdr:pic>
    <xdr:clientData/>
  </xdr:twoCellAnchor>
  <xdr:twoCellAnchor>
    <xdr:from>
      <xdr:col>2</xdr:col>
      <xdr:colOff>123825</xdr:colOff>
      <xdr:row>841</xdr:row>
      <xdr:rowOff>180975</xdr:rowOff>
    </xdr:from>
    <xdr:to>
      <xdr:col>5</xdr:col>
      <xdr:colOff>266700</xdr:colOff>
      <xdr:row>851</xdr:row>
      <xdr:rowOff>182650</xdr:rowOff>
    </xdr:to>
    <xdr:pic>
      <xdr:nvPicPr>
        <xdr:cNvPr id="19" name="Picture 18">
          <a:extLst>
            <a:ext uri="{FF2B5EF4-FFF2-40B4-BE49-F238E27FC236}">
              <a16:creationId xmlns:a16="http://schemas.microsoft.com/office/drawing/2014/main" id="{68043100-560B-4395-83A8-5DB723B58A7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10025" y="158629350"/>
          <a:ext cx="1885950" cy="1906675"/>
        </a:xfrm>
        <a:prstGeom prst="rect">
          <a:avLst/>
        </a:prstGeom>
        <a:noFill/>
        <a:ln w="9525">
          <a:noFill/>
          <a:miter lim="800000"/>
          <a:headEnd/>
          <a:tailEnd/>
        </a:ln>
      </xdr:spPr>
    </xdr:pic>
    <xdr:clientData/>
  </xdr:twoCellAnchor>
  <xdr:twoCellAnchor>
    <xdr:from>
      <xdr:col>1</xdr:col>
      <xdr:colOff>742950</xdr:colOff>
      <xdr:row>894</xdr:row>
      <xdr:rowOff>38100</xdr:rowOff>
    </xdr:from>
    <xdr:to>
      <xdr:col>1</xdr:col>
      <xdr:colOff>2628900</xdr:colOff>
      <xdr:row>904</xdr:row>
      <xdr:rowOff>39775</xdr:rowOff>
    </xdr:to>
    <xdr:pic>
      <xdr:nvPicPr>
        <xdr:cNvPr id="20" name="Picture 19">
          <a:extLst>
            <a:ext uri="{FF2B5EF4-FFF2-40B4-BE49-F238E27FC236}">
              <a16:creationId xmlns:a16="http://schemas.microsoft.com/office/drawing/2014/main" id="{AC359F32-6829-4C8E-BC0F-2D0A4B1115F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2525" y="168602025"/>
          <a:ext cx="1885950" cy="1906675"/>
        </a:xfrm>
        <a:prstGeom prst="rect">
          <a:avLst/>
        </a:prstGeom>
        <a:noFill/>
        <a:ln w="9525">
          <a:noFill/>
          <a:miter lim="800000"/>
          <a:headEnd/>
          <a:tailEnd/>
        </a:ln>
      </xdr:spPr>
    </xdr:pic>
    <xdr:clientData/>
  </xdr:twoCellAnchor>
  <xdr:twoCellAnchor>
    <xdr:from>
      <xdr:col>2</xdr:col>
      <xdr:colOff>180975</xdr:colOff>
      <xdr:row>917</xdr:row>
      <xdr:rowOff>133350</xdr:rowOff>
    </xdr:from>
    <xdr:to>
      <xdr:col>5</xdr:col>
      <xdr:colOff>323850</xdr:colOff>
      <xdr:row>927</xdr:row>
      <xdr:rowOff>135025</xdr:rowOff>
    </xdr:to>
    <xdr:pic>
      <xdr:nvPicPr>
        <xdr:cNvPr id="21" name="Picture 20">
          <a:extLst>
            <a:ext uri="{FF2B5EF4-FFF2-40B4-BE49-F238E27FC236}">
              <a16:creationId xmlns:a16="http://schemas.microsoft.com/office/drawing/2014/main" id="{5E7BD5F5-D13E-441F-92DD-E45AA29659D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67175" y="173097825"/>
          <a:ext cx="1885950" cy="1906675"/>
        </a:xfrm>
        <a:prstGeom prst="rect">
          <a:avLst/>
        </a:prstGeom>
        <a:noFill/>
        <a:ln w="9525">
          <a:noFill/>
          <a:miter lim="800000"/>
          <a:headEnd/>
          <a:tailEnd/>
        </a:ln>
      </xdr:spPr>
    </xdr:pic>
    <xdr:clientData/>
  </xdr:twoCellAnchor>
  <xdr:twoCellAnchor>
    <xdr:from>
      <xdr:col>2</xdr:col>
      <xdr:colOff>200025</xdr:colOff>
      <xdr:row>971</xdr:row>
      <xdr:rowOff>9525</xdr:rowOff>
    </xdr:from>
    <xdr:to>
      <xdr:col>5</xdr:col>
      <xdr:colOff>342900</xdr:colOff>
      <xdr:row>981</xdr:row>
      <xdr:rowOff>11200</xdr:rowOff>
    </xdr:to>
    <xdr:pic>
      <xdr:nvPicPr>
        <xdr:cNvPr id="22" name="Picture 21">
          <a:extLst>
            <a:ext uri="{FF2B5EF4-FFF2-40B4-BE49-F238E27FC236}">
              <a16:creationId xmlns:a16="http://schemas.microsoft.com/office/drawing/2014/main" id="{20DD7CFD-21D0-4E36-BD3C-63ED1B5120F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86225" y="183251475"/>
          <a:ext cx="1885950" cy="1906675"/>
        </a:xfrm>
        <a:prstGeom prst="rect">
          <a:avLst/>
        </a:prstGeom>
        <a:noFill/>
        <a:ln w="9525">
          <a:noFill/>
          <a:miter lim="800000"/>
          <a:headEnd/>
          <a:tailEnd/>
        </a:ln>
      </xdr:spPr>
    </xdr:pic>
    <xdr:clientData/>
  </xdr:twoCellAnchor>
  <xdr:twoCellAnchor>
    <xdr:from>
      <xdr:col>2</xdr:col>
      <xdr:colOff>228600</xdr:colOff>
      <xdr:row>1024</xdr:row>
      <xdr:rowOff>133350</xdr:rowOff>
    </xdr:from>
    <xdr:to>
      <xdr:col>5</xdr:col>
      <xdr:colOff>371475</xdr:colOff>
      <xdr:row>1034</xdr:row>
      <xdr:rowOff>135025</xdr:rowOff>
    </xdr:to>
    <xdr:pic>
      <xdr:nvPicPr>
        <xdr:cNvPr id="23" name="Picture 22">
          <a:extLst>
            <a:ext uri="{FF2B5EF4-FFF2-40B4-BE49-F238E27FC236}">
              <a16:creationId xmlns:a16="http://schemas.microsoft.com/office/drawing/2014/main" id="{BE6A50D8-D23A-4D24-88C1-D477B186D29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14800" y="193490850"/>
          <a:ext cx="1885950" cy="1906675"/>
        </a:xfrm>
        <a:prstGeom prst="rect">
          <a:avLst/>
        </a:prstGeom>
        <a:noFill/>
        <a:ln w="9525">
          <a:noFill/>
          <a:miter lim="800000"/>
          <a:headEnd/>
          <a:tailEnd/>
        </a:ln>
      </xdr:spPr>
    </xdr:pic>
    <xdr:clientData/>
  </xdr:twoCellAnchor>
  <xdr:twoCellAnchor>
    <xdr:from>
      <xdr:col>2</xdr:col>
      <xdr:colOff>419100</xdr:colOff>
      <xdr:row>1062</xdr:row>
      <xdr:rowOff>104775</xdr:rowOff>
    </xdr:from>
    <xdr:to>
      <xdr:col>5</xdr:col>
      <xdr:colOff>561975</xdr:colOff>
      <xdr:row>1072</xdr:row>
      <xdr:rowOff>106450</xdr:rowOff>
    </xdr:to>
    <xdr:pic>
      <xdr:nvPicPr>
        <xdr:cNvPr id="24" name="Picture 23">
          <a:extLst>
            <a:ext uri="{FF2B5EF4-FFF2-40B4-BE49-F238E27FC236}">
              <a16:creationId xmlns:a16="http://schemas.microsoft.com/office/drawing/2014/main" id="{33375197-2AA1-4A36-98FF-C1523742712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305300" y="200720325"/>
          <a:ext cx="1885950" cy="1906675"/>
        </a:xfrm>
        <a:prstGeom prst="rect">
          <a:avLst/>
        </a:prstGeom>
        <a:noFill/>
        <a:ln w="9525">
          <a:noFill/>
          <a:miter lim="800000"/>
          <a:headEnd/>
          <a:tailEnd/>
        </a:ln>
      </xdr:spPr>
    </xdr:pic>
    <xdr:clientData/>
  </xdr:twoCellAnchor>
  <xdr:twoCellAnchor>
    <xdr:from>
      <xdr:col>2</xdr:col>
      <xdr:colOff>438150</xdr:colOff>
      <xdr:row>1105</xdr:row>
      <xdr:rowOff>28575</xdr:rowOff>
    </xdr:from>
    <xdr:to>
      <xdr:col>5</xdr:col>
      <xdr:colOff>581025</xdr:colOff>
      <xdr:row>1115</xdr:row>
      <xdr:rowOff>30250</xdr:rowOff>
    </xdr:to>
    <xdr:pic>
      <xdr:nvPicPr>
        <xdr:cNvPr id="25" name="Picture 24">
          <a:extLst>
            <a:ext uri="{FF2B5EF4-FFF2-40B4-BE49-F238E27FC236}">
              <a16:creationId xmlns:a16="http://schemas.microsoft.com/office/drawing/2014/main" id="{C2A73437-3C8E-434E-A984-BB9E4BD9958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324350" y="208854675"/>
          <a:ext cx="1885950" cy="1906675"/>
        </a:xfrm>
        <a:prstGeom prst="rect">
          <a:avLst/>
        </a:prstGeom>
        <a:noFill/>
        <a:ln w="9525">
          <a:noFill/>
          <a:miter lim="800000"/>
          <a:headEnd/>
          <a:tailEnd/>
        </a:ln>
      </xdr:spPr>
    </xdr:pic>
    <xdr:clientData/>
  </xdr:twoCellAnchor>
  <xdr:twoCellAnchor>
    <xdr:from>
      <xdr:col>1</xdr:col>
      <xdr:colOff>3314700</xdr:colOff>
      <xdr:row>1146</xdr:row>
      <xdr:rowOff>38100</xdr:rowOff>
    </xdr:from>
    <xdr:to>
      <xdr:col>5</xdr:col>
      <xdr:colOff>66675</xdr:colOff>
      <xdr:row>1156</xdr:row>
      <xdr:rowOff>39775</xdr:rowOff>
    </xdr:to>
    <xdr:pic>
      <xdr:nvPicPr>
        <xdr:cNvPr id="26" name="Picture 25">
          <a:extLst>
            <a:ext uri="{FF2B5EF4-FFF2-40B4-BE49-F238E27FC236}">
              <a16:creationId xmlns:a16="http://schemas.microsoft.com/office/drawing/2014/main" id="{A2FCCB68-CF44-4B9E-B841-A410B958B32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24275" y="216693750"/>
          <a:ext cx="1971675" cy="1906675"/>
        </a:xfrm>
        <a:prstGeom prst="rect">
          <a:avLst/>
        </a:prstGeom>
        <a:noFill/>
        <a:ln w="9525">
          <a:noFill/>
          <a:miter lim="800000"/>
          <a:headEnd/>
          <a:tailEnd/>
        </a:ln>
      </xdr:spPr>
    </xdr:pic>
    <xdr:clientData/>
  </xdr:twoCellAnchor>
  <xdr:twoCellAnchor>
    <xdr:from>
      <xdr:col>2</xdr:col>
      <xdr:colOff>276225</xdr:colOff>
      <xdr:row>1193</xdr:row>
      <xdr:rowOff>142875</xdr:rowOff>
    </xdr:from>
    <xdr:to>
      <xdr:col>5</xdr:col>
      <xdr:colOff>419100</xdr:colOff>
      <xdr:row>1203</xdr:row>
      <xdr:rowOff>144550</xdr:rowOff>
    </xdr:to>
    <xdr:pic>
      <xdr:nvPicPr>
        <xdr:cNvPr id="27" name="Picture 26">
          <a:extLst>
            <a:ext uri="{FF2B5EF4-FFF2-40B4-BE49-F238E27FC236}">
              <a16:creationId xmlns:a16="http://schemas.microsoft.com/office/drawing/2014/main" id="{32B60132-2502-4D89-8B04-2B64C208907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62425" y="225771075"/>
          <a:ext cx="1885950" cy="1906675"/>
        </a:xfrm>
        <a:prstGeom prst="rect">
          <a:avLst/>
        </a:prstGeom>
        <a:noFill/>
        <a:ln w="9525">
          <a:noFill/>
          <a:miter lim="800000"/>
          <a:headEnd/>
          <a:tailEnd/>
        </a:ln>
      </xdr:spPr>
    </xdr:pic>
    <xdr:clientData/>
  </xdr:twoCellAnchor>
  <xdr:twoCellAnchor>
    <xdr:from>
      <xdr:col>1</xdr:col>
      <xdr:colOff>742950</xdr:colOff>
      <xdr:row>1305</xdr:row>
      <xdr:rowOff>9525</xdr:rowOff>
    </xdr:from>
    <xdr:to>
      <xdr:col>1</xdr:col>
      <xdr:colOff>2628900</xdr:colOff>
      <xdr:row>1315</xdr:row>
      <xdr:rowOff>11200</xdr:rowOff>
    </xdr:to>
    <xdr:pic>
      <xdr:nvPicPr>
        <xdr:cNvPr id="28" name="Picture 27">
          <a:extLst>
            <a:ext uri="{FF2B5EF4-FFF2-40B4-BE49-F238E27FC236}">
              <a16:creationId xmlns:a16="http://schemas.microsoft.com/office/drawing/2014/main" id="{371D4802-21F7-45EB-A285-337A6FB8A15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2525" y="246840375"/>
          <a:ext cx="1885950" cy="1906675"/>
        </a:xfrm>
        <a:prstGeom prst="rect">
          <a:avLst/>
        </a:prstGeom>
        <a:noFill/>
        <a:ln w="9525">
          <a:noFill/>
          <a:miter lim="800000"/>
          <a:headEnd/>
          <a:tailEnd/>
        </a:ln>
      </xdr:spPr>
    </xdr:pic>
    <xdr:clientData/>
  </xdr:twoCellAnchor>
  <xdr:twoCellAnchor>
    <xdr:from>
      <xdr:col>1</xdr:col>
      <xdr:colOff>1400175</xdr:colOff>
      <xdr:row>1249</xdr:row>
      <xdr:rowOff>161925</xdr:rowOff>
    </xdr:from>
    <xdr:to>
      <xdr:col>1</xdr:col>
      <xdr:colOff>3286125</xdr:colOff>
      <xdr:row>1259</xdr:row>
      <xdr:rowOff>163600</xdr:rowOff>
    </xdr:to>
    <xdr:pic>
      <xdr:nvPicPr>
        <xdr:cNvPr id="29" name="Picture 28">
          <a:extLst>
            <a:ext uri="{FF2B5EF4-FFF2-40B4-BE49-F238E27FC236}">
              <a16:creationId xmlns:a16="http://schemas.microsoft.com/office/drawing/2014/main" id="{9E6A2572-56BD-4A65-93EB-8DF679631D6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9750" y="236334300"/>
          <a:ext cx="1885950" cy="1906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790576</xdr:colOff>
      <xdr:row>28</xdr:row>
      <xdr:rowOff>7849</xdr:rowOff>
    </xdr:from>
    <xdr:to>
      <xdr:col>1</xdr:col>
      <xdr:colOff>2676526</xdr:colOff>
      <xdr:row>36</xdr:row>
      <xdr:rowOff>161925</xdr:rowOff>
    </xdr:to>
    <xdr:pic>
      <xdr:nvPicPr>
        <xdr:cNvPr id="2" name="Picture 1">
          <a:extLst>
            <a:ext uri="{FF2B5EF4-FFF2-40B4-BE49-F238E27FC236}">
              <a16:creationId xmlns:a16="http://schemas.microsoft.com/office/drawing/2014/main" id="{27DA1340-A84D-4FE2-B96C-31796F92412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00151" y="5179924"/>
          <a:ext cx="1885950" cy="1678076"/>
        </a:xfrm>
        <a:prstGeom prst="rect">
          <a:avLst/>
        </a:prstGeom>
        <a:noFill/>
        <a:ln w="9525">
          <a:noFill/>
          <a:miter lim="800000"/>
          <a:headEnd/>
          <a:tailEnd/>
        </a:ln>
      </xdr:spPr>
    </xdr:pic>
    <xdr:clientData/>
  </xdr:twoCellAnchor>
  <xdr:twoCellAnchor>
    <xdr:from>
      <xdr:col>2</xdr:col>
      <xdr:colOff>47625</xdr:colOff>
      <xdr:row>303</xdr:row>
      <xdr:rowOff>161925</xdr:rowOff>
    </xdr:from>
    <xdr:to>
      <xdr:col>5</xdr:col>
      <xdr:colOff>190500</xdr:colOff>
      <xdr:row>313</xdr:row>
      <xdr:rowOff>163600</xdr:rowOff>
    </xdr:to>
    <xdr:pic>
      <xdr:nvPicPr>
        <xdr:cNvPr id="3" name="Picture 2">
          <a:extLst>
            <a:ext uri="{FF2B5EF4-FFF2-40B4-BE49-F238E27FC236}">
              <a16:creationId xmlns:a16="http://schemas.microsoft.com/office/drawing/2014/main" id="{9FC9A3F9-5383-44DA-90E0-40C5C04A553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33825" y="55892700"/>
          <a:ext cx="1885950" cy="1906675"/>
        </a:xfrm>
        <a:prstGeom prst="rect">
          <a:avLst/>
        </a:prstGeom>
        <a:noFill/>
        <a:ln w="9525">
          <a:noFill/>
          <a:miter lim="800000"/>
          <a:headEnd/>
          <a:tailEnd/>
        </a:ln>
      </xdr:spPr>
    </xdr:pic>
    <xdr:clientData/>
  </xdr:twoCellAnchor>
  <xdr:twoCellAnchor>
    <xdr:from>
      <xdr:col>1</xdr:col>
      <xdr:colOff>3371850</xdr:colOff>
      <xdr:row>251</xdr:row>
      <xdr:rowOff>47625</xdr:rowOff>
    </xdr:from>
    <xdr:to>
      <xdr:col>5</xdr:col>
      <xdr:colOff>123825</xdr:colOff>
      <xdr:row>261</xdr:row>
      <xdr:rowOff>49300</xdr:rowOff>
    </xdr:to>
    <xdr:pic>
      <xdr:nvPicPr>
        <xdr:cNvPr id="4" name="Picture 3">
          <a:extLst>
            <a:ext uri="{FF2B5EF4-FFF2-40B4-BE49-F238E27FC236}">
              <a16:creationId xmlns:a16="http://schemas.microsoft.com/office/drawing/2014/main" id="{BC499E85-97C6-4374-A674-D259252C26C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81425" y="45853350"/>
          <a:ext cx="1971675" cy="1906675"/>
        </a:xfrm>
        <a:prstGeom prst="rect">
          <a:avLst/>
        </a:prstGeom>
        <a:noFill/>
        <a:ln w="9525">
          <a:noFill/>
          <a:miter lim="800000"/>
          <a:headEnd/>
          <a:tailEnd/>
        </a:ln>
      </xdr:spPr>
    </xdr:pic>
    <xdr:clientData/>
  </xdr:twoCellAnchor>
  <xdr:twoCellAnchor>
    <xdr:from>
      <xdr:col>2</xdr:col>
      <xdr:colOff>285750</xdr:colOff>
      <xdr:row>200</xdr:row>
      <xdr:rowOff>180975</xdr:rowOff>
    </xdr:from>
    <xdr:to>
      <xdr:col>5</xdr:col>
      <xdr:colOff>428625</xdr:colOff>
      <xdr:row>210</xdr:row>
      <xdr:rowOff>182650</xdr:rowOff>
    </xdr:to>
    <xdr:pic>
      <xdr:nvPicPr>
        <xdr:cNvPr id="5" name="Picture 4">
          <a:extLst>
            <a:ext uri="{FF2B5EF4-FFF2-40B4-BE49-F238E27FC236}">
              <a16:creationId xmlns:a16="http://schemas.microsoft.com/office/drawing/2014/main" id="{3DC86557-B2D1-4A0A-BD4E-D5DED7DA5D8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71950" y="36280725"/>
          <a:ext cx="1885950" cy="1906675"/>
        </a:xfrm>
        <a:prstGeom prst="rect">
          <a:avLst/>
        </a:prstGeom>
        <a:noFill/>
        <a:ln w="9525">
          <a:noFill/>
          <a:miter lim="800000"/>
          <a:headEnd/>
          <a:tailEnd/>
        </a:ln>
      </xdr:spPr>
    </xdr:pic>
    <xdr:clientData/>
  </xdr:twoCellAnchor>
  <xdr:twoCellAnchor>
    <xdr:from>
      <xdr:col>2</xdr:col>
      <xdr:colOff>152400</xdr:colOff>
      <xdr:row>160</xdr:row>
      <xdr:rowOff>104775</xdr:rowOff>
    </xdr:from>
    <xdr:to>
      <xdr:col>5</xdr:col>
      <xdr:colOff>295275</xdr:colOff>
      <xdr:row>170</xdr:row>
      <xdr:rowOff>106450</xdr:rowOff>
    </xdr:to>
    <xdr:pic>
      <xdr:nvPicPr>
        <xdr:cNvPr id="6" name="Picture 5">
          <a:extLst>
            <a:ext uri="{FF2B5EF4-FFF2-40B4-BE49-F238E27FC236}">
              <a16:creationId xmlns:a16="http://schemas.microsoft.com/office/drawing/2014/main" id="{783B8B96-FB5D-4627-81D6-A16D8D048EE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38600" y="28594050"/>
          <a:ext cx="1885950" cy="1906675"/>
        </a:xfrm>
        <a:prstGeom prst="rect">
          <a:avLst/>
        </a:prstGeom>
        <a:noFill/>
        <a:ln w="9525">
          <a:noFill/>
          <a:miter lim="800000"/>
          <a:headEnd/>
          <a:tailEnd/>
        </a:ln>
      </xdr:spPr>
    </xdr:pic>
    <xdr:clientData/>
  </xdr:twoCellAnchor>
  <xdr:twoCellAnchor>
    <xdr:from>
      <xdr:col>2</xdr:col>
      <xdr:colOff>0</xdr:colOff>
      <xdr:row>111</xdr:row>
      <xdr:rowOff>19050</xdr:rowOff>
    </xdr:from>
    <xdr:to>
      <xdr:col>5</xdr:col>
      <xdr:colOff>142875</xdr:colOff>
      <xdr:row>122</xdr:row>
      <xdr:rowOff>115975</xdr:rowOff>
    </xdr:to>
    <xdr:pic>
      <xdr:nvPicPr>
        <xdr:cNvPr id="7" name="Picture 6">
          <a:extLst>
            <a:ext uri="{FF2B5EF4-FFF2-40B4-BE49-F238E27FC236}">
              <a16:creationId xmlns:a16="http://schemas.microsoft.com/office/drawing/2014/main" id="{9C0F0FB6-099D-47FE-B350-167F622FFE3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86200" y="19469100"/>
          <a:ext cx="1885950" cy="1906675"/>
        </a:xfrm>
        <a:prstGeom prst="rect">
          <a:avLst/>
        </a:prstGeom>
        <a:noFill/>
        <a:ln w="9525">
          <a:noFill/>
          <a:miter lim="800000"/>
          <a:headEnd/>
          <a:tailEnd/>
        </a:ln>
      </xdr:spPr>
    </xdr:pic>
    <xdr:clientData/>
  </xdr:twoCellAnchor>
  <xdr:twoCellAnchor>
    <xdr:from>
      <xdr:col>2</xdr:col>
      <xdr:colOff>38100</xdr:colOff>
      <xdr:row>346</xdr:row>
      <xdr:rowOff>95250</xdr:rowOff>
    </xdr:from>
    <xdr:to>
      <xdr:col>5</xdr:col>
      <xdr:colOff>180975</xdr:colOff>
      <xdr:row>356</xdr:row>
      <xdr:rowOff>96925</xdr:rowOff>
    </xdr:to>
    <xdr:pic>
      <xdr:nvPicPr>
        <xdr:cNvPr id="8" name="Picture 7">
          <a:extLst>
            <a:ext uri="{FF2B5EF4-FFF2-40B4-BE49-F238E27FC236}">
              <a16:creationId xmlns:a16="http://schemas.microsoft.com/office/drawing/2014/main" id="{3AEC2E0B-5F86-4692-814C-B8FC1142AE5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24300" y="64036575"/>
          <a:ext cx="1885950" cy="1906675"/>
        </a:xfrm>
        <a:prstGeom prst="rect">
          <a:avLst/>
        </a:prstGeom>
        <a:noFill/>
        <a:ln w="9525">
          <a:noFill/>
          <a:miter lim="800000"/>
          <a:headEnd/>
          <a:tailEnd/>
        </a:ln>
      </xdr:spPr>
    </xdr:pic>
    <xdr:clientData/>
  </xdr:twoCellAnchor>
  <xdr:twoCellAnchor>
    <xdr:from>
      <xdr:col>1</xdr:col>
      <xdr:colOff>3333750</xdr:colOff>
      <xdr:row>387</xdr:row>
      <xdr:rowOff>66675</xdr:rowOff>
    </xdr:from>
    <xdr:to>
      <xdr:col>5</xdr:col>
      <xdr:colOff>85725</xdr:colOff>
      <xdr:row>397</xdr:row>
      <xdr:rowOff>68350</xdr:rowOff>
    </xdr:to>
    <xdr:pic>
      <xdr:nvPicPr>
        <xdr:cNvPr id="9" name="Picture 8">
          <a:extLst>
            <a:ext uri="{FF2B5EF4-FFF2-40B4-BE49-F238E27FC236}">
              <a16:creationId xmlns:a16="http://schemas.microsoft.com/office/drawing/2014/main" id="{6B87E4B7-F319-4EF9-B9B5-E4CF08137DB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43325" y="71837550"/>
          <a:ext cx="1971675" cy="1906675"/>
        </a:xfrm>
        <a:prstGeom prst="rect">
          <a:avLst/>
        </a:prstGeom>
        <a:noFill/>
        <a:ln w="9525">
          <a:noFill/>
          <a:miter lim="800000"/>
          <a:headEnd/>
          <a:tailEnd/>
        </a:ln>
      </xdr:spPr>
    </xdr:pic>
    <xdr:clientData/>
  </xdr:twoCellAnchor>
  <xdr:twoCellAnchor>
    <xdr:from>
      <xdr:col>2</xdr:col>
      <xdr:colOff>47625</xdr:colOff>
      <xdr:row>438</xdr:row>
      <xdr:rowOff>142875</xdr:rowOff>
    </xdr:from>
    <xdr:to>
      <xdr:col>5</xdr:col>
      <xdr:colOff>190500</xdr:colOff>
      <xdr:row>448</xdr:row>
      <xdr:rowOff>144550</xdr:rowOff>
    </xdr:to>
    <xdr:pic>
      <xdr:nvPicPr>
        <xdr:cNvPr id="10" name="Picture 9">
          <a:extLst>
            <a:ext uri="{FF2B5EF4-FFF2-40B4-BE49-F238E27FC236}">
              <a16:creationId xmlns:a16="http://schemas.microsoft.com/office/drawing/2014/main" id="{A4070547-86FE-4235-B20A-235441A4B93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33825" y="81648300"/>
          <a:ext cx="1885950" cy="1906675"/>
        </a:xfrm>
        <a:prstGeom prst="rect">
          <a:avLst/>
        </a:prstGeom>
        <a:noFill/>
        <a:ln w="9525">
          <a:noFill/>
          <a:miter lim="800000"/>
          <a:headEnd/>
          <a:tailEnd/>
        </a:ln>
      </xdr:spPr>
    </xdr:pic>
    <xdr:clientData/>
  </xdr:twoCellAnchor>
  <xdr:twoCellAnchor>
    <xdr:from>
      <xdr:col>2</xdr:col>
      <xdr:colOff>123825</xdr:colOff>
      <xdr:row>483</xdr:row>
      <xdr:rowOff>57150</xdr:rowOff>
    </xdr:from>
    <xdr:to>
      <xdr:col>5</xdr:col>
      <xdr:colOff>266700</xdr:colOff>
      <xdr:row>493</xdr:row>
      <xdr:rowOff>58825</xdr:rowOff>
    </xdr:to>
    <xdr:pic>
      <xdr:nvPicPr>
        <xdr:cNvPr id="11" name="Picture 10">
          <a:extLst>
            <a:ext uri="{FF2B5EF4-FFF2-40B4-BE49-F238E27FC236}">
              <a16:creationId xmlns:a16="http://schemas.microsoft.com/office/drawing/2014/main" id="{C932A6B7-C49A-48B4-8B9A-642D5E3C130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10025" y="90154125"/>
          <a:ext cx="1885950" cy="1906675"/>
        </a:xfrm>
        <a:prstGeom prst="rect">
          <a:avLst/>
        </a:prstGeom>
        <a:noFill/>
        <a:ln w="9525">
          <a:noFill/>
          <a:miter lim="800000"/>
          <a:headEnd/>
          <a:tailEnd/>
        </a:ln>
      </xdr:spPr>
    </xdr:pic>
    <xdr:clientData/>
  </xdr:twoCellAnchor>
  <xdr:twoCellAnchor>
    <xdr:from>
      <xdr:col>2</xdr:col>
      <xdr:colOff>295275</xdr:colOff>
      <xdr:row>525</xdr:row>
      <xdr:rowOff>95250</xdr:rowOff>
    </xdr:from>
    <xdr:to>
      <xdr:col>5</xdr:col>
      <xdr:colOff>438150</xdr:colOff>
      <xdr:row>535</xdr:row>
      <xdr:rowOff>96925</xdr:rowOff>
    </xdr:to>
    <xdr:pic>
      <xdr:nvPicPr>
        <xdr:cNvPr id="12" name="Picture 11">
          <a:extLst>
            <a:ext uri="{FF2B5EF4-FFF2-40B4-BE49-F238E27FC236}">
              <a16:creationId xmlns:a16="http://schemas.microsoft.com/office/drawing/2014/main" id="{85554E3F-0D35-4DFF-B395-ADBB022BF61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81475" y="98212275"/>
          <a:ext cx="1885950" cy="1906675"/>
        </a:xfrm>
        <a:prstGeom prst="rect">
          <a:avLst/>
        </a:prstGeom>
        <a:noFill/>
        <a:ln w="9525">
          <a:noFill/>
          <a:miter lim="800000"/>
          <a:headEnd/>
          <a:tailEnd/>
        </a:ln>
      </xdr:spPr>
    </xdr:pic>
    <xdr:clientData/>
  </xdr:twoCellAnchor>
  <xdr:twoCellAnchor>
    <xdr:from>
      <xdr:col>2</xdr:col>
      <xdr:colOff>180975</xdr:colOff>
      <xdr:row>561</xdr:row>
      <xdr:rowOff>114300</xdr:rowOff>
    </xdr:from>
    <xdr:to>
      <xdr:col>5</xdr:col>
      <xdr:colOff>323850</xdr:colOff>
      <xdr:row>571</xdr:row>
      <xdr:rowOff>115975</xdr:rowOff>
    </xdr:to>
    <xdr:pic>
      <xdr:nvPicPr>
        <xdr:cNvPr id="13" name="Picture 12">
          <a:extLst>
            <a:ext uri="{FF2B5EF4-FFF2-40B4-BE49-F238E27FC236}">
              <a16:creationId xmlns:a16="http://schemas.microsoft.com/office/drawing/2014/main" id="{24861EFC-FC56-4FC5-AC63-A679497956D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67175" y="105108375"/>
          <a:ext cx="1885950" cy="1906675"/>
        </a:xfrm>
        <a:prstGeom prst="rect">
          <a:avLst/>
        </a:prstGeom>
        <a:noFill/>
        <a:ln w="9525">
          <a:noFill/>
          <a:miter lim="800000"/>
          <a:headEnd/>
          <a:tailEnd/>
        </a:ln>
      </xdr:spPr>
    </xdr:pic>
    <xdr:clientData/>
  </xdr:twoCellAnchor>
  <xdr:twoCellAnchor>
    <xdr:from>
      <xdr:col>2</xdr:col>
      <xdr:colOff>161925</xdr:colOff>
      <xdr:row>611</xdr:row>
      <xdr:rowOff>95250</xdr:rowOff>
    </xdr:from>
    <xdr:to>
      <xdr:col>5</xdr:col>
      <xdr:colOff>304800</xdr:colOff>
      <xdr:row>621</xdr:row>
      <xdr:rowOff>96925</xdr:rowOff>
    </xdr:to>
    <xdr:pic>
      <xdr:nvPicPr>
        <xdr:cNvPr id="14" name="Picture 13">
          <a:extLst>
            <a:ext uri="{FF2B5EF4-FFF2-40B4-BE49-F238E27FC236}">
              <a16:creationId xmlns:a16="http://schemas.microsoft.com/office/drawing/2014/main" id="{935AA203-3F22-4D2C-8F57-B16796F4635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48125" y="114633375"/>
          <a:ext cx="1885950" cy="1906675"/>
        </a:xfrm>
        <a:prstGeom prst="rect">
          <a:avLst/>
        </a:prstGeom>
        <a:noFill/>
        <a:ln w="9525">
          <a:noFill/>
          <a:miter lim="800000"/>
          <a:headEnd/>
          <a:tailEnd/>
        </a:ln>
      </xdr:spPr>
    </xdr:pic>
    <xdr:clientData/>
  </xdr:twoCellAnchor>
  <xdr:twoCellAnchor>
    <xdr:from>
      <xdr:col>1</xdr:col>
      <xdr:colOff>3305175</xdr:colOff>
      <xdr:row>658</xdr:row>
      <xdr:rowOff>85725</xdr:rowOff>
    </xdr:from>
    <xdr:to>
      <xdr:col>5</xdr:col>
      <xdr:colOff>57150</xdr:colOff>
      <xdr:row>668</xdr:row>
      <xdr:rowOff>87400</xdr:rowOff>
    </xdr:to>
    <xdr:pic>
      <xdr:nvPicPr>
        <xdr:cNvPr id="15" name="Picture 14">
          <a:extLst>
            <a:ext uri="{FF2B5EF4-FFF2-40B4-BE49-F238E27FC236}">
              <a16:creationId xmlns:a16="http://schemas.microsoft.com/office/drawing/2014/main" id="{9E9B92D3-FC1D-49A9-99FE-B2626CE283E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14750" y="123596400"/>
          <a:ext cx="1971675" cy="1906675"/>
        </a:xfrm>
        <a:prstGeom prst="rect">
          <a:avLst/>
        </a:prstGeom>
        <a:noFill/>
        <a:ln w="9525">
          <a:noFill/>
          <a:miter lim="800000"/>
          <a:headEnd/>
          <a:tailEnd/>
        </a:ln>
      </xdr:spPr>
    </xdr:pic>
    <xdr:clientData/>
  </xdr:twoCellAnchor>
  <xdr:twoCellAnchor>
    <xdr:from>
      <xdr:col>2</xdr:col>
      <xdr:colOff>219075</xdr:colOff>
      <xdr:row>710</xdr:row>
      <xdr:rowOff>95250</xdr:rowOff>
    </xdr:from>
    <xdr:to>
      <xdr:col>5</xdr:col>
      <xdr:colOff>361950</xdr:colOff>
      <xdr:row>720</xdr:row>
      <xdr:rowOff>96925</xdr:rowOff>
    </xdr:to>
    <xdr:pic>
      <xdr:nvPicPr>
        <xdr:cNvPr id="16" name="Picture 15">
          <a:extLst>
            <a:ext uri="{FF2B5EF4-FFF2-40B4-BE49-F238E27FC236}">
              <a16:creationId xmlns:a16="http://schemas.microsoft.com/office/drawing/2014/main" id="{29BE84E7-D9EE-4250-B25C-D79E8A371D3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05275" y="133530975"/>
          <a:ext cx="1885950" cy="1906675"/>
        </a:xfrm>
        <a:prstGeom prst="rect">
          <a:avLst/>
        </a:prstGeom>
        <a:noFill/>
        <a:ln w="9525">
          <a:noFill/>
          <a:miter lim="800000"/>
          <a:headEnd/>
          <a:tailEnd/>
        </a:ln>
      </xdr:spPr>
    </xdr:pic>
    <xdr:clientData/>
  </xdr:twoCellAnchor>
  <xdr:twoCellAnchor>
    <xdr:from>
      <xdr:col>2</xdr:col>
      <xdr:colOff>209550</xdr:colOff>
      <xdr:row>753</xdr:row>
      <xdr:rowOff>104775</xdr:rowOff>
    </xdr:from>
    <xdr:to>
      <xdr:col>5</xdr:col>
      <xdr:colOff>352425</xdr:colOff>
      <xdr:row>763</xdr:row>
      <xdr:rowOff>106450</xdr:rowOff>
    </xdr:to>
    <xdr:pic>
      <xdr:nvPicPr>
        <xdr:cNvPr id="17" name="Picture 16">
          <a:extLst>
            <a:ext uri="{FF2B5EF4-FFF2-40B4-BE49-F238E27FC236}">
              <a16:creationId xmlns:a16="http://schemas.microsoft.com/office/drawing/2014/main" id="{F5FF1E80-3B76-4EF0-AFDA-4DBE20E9562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95750" y="141751050"/>
          <a:ext cx="1885950" cy="1906675"/>
        </a:xfrm>
        <a:prstGeom prst="rect">
          <a:avLst/>
        </a:prstGeom>
        <a:noFill/>
        <a:ln w="9525">
          <a:noFill/>
          <a:miter lim="800000"/>
          <a:headEnd/>
          <a:tailEnd/>
        </a:ln>
      </xdr:spPr>
    </xdr:pic>
    <xdr:clientData/>
  </xdr:twoCellAnchor>
  <xdr:twoCellAnchor>
    <xdr:from>
      <xdr:col>2</xdr:col>
      <xdr:colOff>257175</xdr:colOff>
      <xdr:row>797</xdr:row>
      <xdr:rowOff>142875</xdr:rowOff>
    </xdr:from>
    <xdr:to>
      <xdr:col>5</xdr:col>
      <xdr:colOff>400050</xdr:colOff>
      <xdr:row>807</xdr:row>
      <xdr:rowOff>144550</xdr:rowOff>
    </xdr:to>
    <xdr:pic>
      <xdr:nvPicPr>
        <xdr:cNvPr id="18" name="Picture 17">
          <a:extLst>
            <a:ext uri="{FF2B5EF4-FFF2-40B4-BE49-F238E27FC236}">
              <a16:creationId xmlns:a16="http://schemas.microsoft.com/office/drawing/2014/main" id="{7507A708-536B-4985-8C58-80260201270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43375" y="150190200"/>
          <a:ext cx="1885950" cy="1906675"/>
        </a:xfrm>
        <a:prstGeom prst="rect">
          <a:avLst/>
        </a:prstGeom>
        <a:noFill/>
        <a:ln w="9525">
          <a:noFill/>
          <a:miter lim="800000"/>
          <a:headEnd/>
          <a:tailEnd/>
        </a:ln>
      </xdr:spPr>
    </xdr:pic>
    <xdr:clientData/>
  </xdr:twoCellAnchor>
  <xdr:twoCellAnchor>
    <xdr:from>
      <xdr:col>2</xdr:col>
      <xdr:colOff>123825</xdr:colOff>
      <xdr:row>841</xdr:row>
      <xdr:rowOff>180975</xdr:rowOff>
    </xdr:from>
    <xdr:to>
      <xdr:col>5</xdr:col>
      <xdr:colOff>266700</xdr:colOff>
      <xdr:row>851</xdr:row>
      <xdr:rowOff>182650</xdr:rowOff>
    </xdr:to>
    <xdr:pic>
      <xdr:nvPicPr>
        <xdr:cNvPr id="19" name="Picture 18">
          <a:extLst>
            <a:ext uri="{FF2B5EF4-FFF2-40B4-BE49-F238E27FC236}">
              <a16:creationId xmlns:a16="http://schemas.microsoft.com/office/drawing/2014/main" id="{13D02721-86A3-4598-A586-F1A2BD2B87A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10025" y="158629350"/>
          <a:ext cx="1885950" cy="1906675"/>
        </a:xfrm>
        <a:prstGeom prst="rect">
          <a:avLst/>
        </a:prstGeom>
        <a:noFill/>
        <a:ln w="9525">
          <a:noFill/>
          <a:miter lim="800000"/>
          <a:headEnd/>
          <a:tailEnd/>
        </a:ln>
      </xdr:spPr>
    </xdr:pic>
    <xdr:clientData/>
  </xdr:twoCellAnchor>
  <xdr:twoCellAnchor>
    <xdr:from>
      <xdr:col>1</xdr:col>
      <xdr:colOff>742950</xdr:colOff>
      <xdr:row>894</xdr:row>
      <xdr:rowOff>38100</xdr:rowOff>
    </xdr:from>
    <xdr:to>
      <xdr:col>1</xdr:col>
      <xdr:colOff>2628900</xdr:colOff>
      <xdr:row>904</xdr:row>
      <xdr:rowOff>39775</xdr:rowOff>
    </xdr:to>
    <xdr:pic>
      <xdr:nvPicPr>
        <xdr:cNvPr id="20" name="Picture 19">
          <a:extLst>
            <a:ext uri="{FF2B5EF4-FFF2-40B4-BE49-F238E27FC236}">
              <a16:creationId xmlns:a16="http://schemas.microsoft.com/office/drawing/2014/main" id="{44135A31-E8DF-4548-993F-A3BE8D5FE5B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2525" y="168602025"/>
          <a:ext cx="1885950" cy="1906675"/>
        </a:xfrm>
        <a:prstGeom prst="rect">
          <a:avLst/>
        </a:prstGeom>
        <a:noFill/>
        <a:ln w="9525">
          <a:noFill/>
          <a:miter lim="800000"/>
          <a:headEnd/>
          <a:tailEnd/>
        </a:ln>
      </xdr:spPr>
    </xdr:pic>
    <xdr:clientData/>
  </xdr:twoCellAnchor>
  <xdr:twoCellAnchor>
    <xdr:from>
      <xdr:col>2</xdr:col>
      <xdr:colOff>180975</xdr:colOff>
      <xdr:row>917</xdr:row>
      <xdr:rowOff>133350</xdr:rowOff>
    </xdr:from>
    <xdr:to>
      <xdr:col>5</xdr:col>
      <xdr:colOff>323850</xdr:colOff>
      <xdr:row>927</xdr:row>
      <xdr:rowOff>135025</xdr:rowOff>
    </xdr:to>
    <xdr:pic>
      <xdr:nvPicPr>
        <xdr:cNvPr id="21" name="Picture 20">
          <a:extLst>
            <a:ext uri="{FF2B5EF4-FFF2-40B4-BE49-F238E27FC236}">
              <a16:creationId xmlns:a16="http://schemas.microsoft.com/office/drawing/2014/main" id="{732DFCFA-BA97-4341-B9E2-F18BE005581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67175" y="173097825"/>
          <a:ext cx="1885950" cy="1906675"/>
        </a:xfrm>
        <a:prstGeom prst="rect">
          <a:avLst/>
        </a:prstGeom>
        <a:noFill/>
        <a:ln w="9525">
          <a:noFill/>
          <a:miter lim="800000"/>
          <a:headEnd/>
          <a:tailEnd/>
        </a:ln>
      </xdr:spPr>
    </xdr:pic>
    <xdr:clientData/>
  </xdr:twoCellAnchor>
  <xdr:twoCellAnchor>
    <xdr:from>
      <xdr:col>2</xdr:col>
      <xdr:colOff>200025</xdr:colOff>
      <xdr:row>971</xdr:row>
      <xdr:rowOff>9525</xdr:rowOff>
    </xdr:from>
    <xdr:to>
      <xdr:col>5</xdr:col>
      <xdr:colOff>342900</xdr:colOff>
      <xdr:row>981</xdr:row>
      <xdr:rowOff>11200</xdr:rowOff>
    </xdr:to>
    <xdr:pic>
      <xdr:nvPicPr>
        <xdr:cNvPr id="22" name="Picture 21">
          <a:extLst>
            <a:ext uri="{FF2B5EF4-FFF2-40B4-BE49-F238E27FC236}">
              <a16:creationId xmlns:a16="http://schemas.microsoft.com/office/drawing/2014/main" id="{C861635B-074C-4400-BCF2-CE0D72F2D0D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86225" y="183251475"/>
          <a:ext cx="1885950" cy="1906675"/>
        </a:xfrm>
        <a:prstGeom prst="rect">
          <a:avLst/>
        </a:prstGeom>
        <a:noFill/>
        <a:ln w="9525">
          <a:noFill/>
          <a:miter lim="800000"/>
          <a:headEnd/>
          <a:tailEnd/>
        </a:ln>
      </xdr:spPr>
    </xdr:pic>
    <xdr:clientData/>
  </xdr:twoCellAnchor>
  <xdr:twoCellAnchor>
    <xdr:from>
      <xdr:col>2</xdr:col>
      <xdr:colOff>228600</xdr:colOff>
      <xdr:row>1024</xdr:row>
      <xdr:rowOff>133350</xdr:rowOff>
    </xdr:from>
    <xdr:to>
      <xdr:col>5</xdr:col>
      <xdr:colOff>371475</xdr:colOff>
      <xdr:row>1034</xdr:row>
      <xdr:rowOff>135025</xdr:rowOff>
    </xdr:to>
    <xdr:pic>
      <xdr:nvPicPr>
        <xdr:cNvPr id="23" name="Picture 22">
          <a:extLst>
            <a:ext uri="{FF2B5EF4-FFF2-40B4-BE49-F238E27FC236}">
              <a16:creationId xmlns:a16="http://schemas.microsoft.com/office/drawing/2014/main" id="{DB1690EB-A5D4-47D4-BCA5-E4D8B474C0F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14800" y="193490850"/>
          <a:ext cx="1885950" cy="1906675"/>
        </a:xfrm>
        <a:prstGeom prst="rect">
          <a:avLst/>
        </a:prstGeom>
        <a:noFill/>
        <a:ln w="9525">
          <a:noFill/>
          <a:miter lim="800000"/>
          <a:headEnd/>
          <a:tailEnd/>
        </a:ln>
      </xdr:spPr>
    </xdr:pic>
    <xdr:clientData/>
  </xdr:twoCellAnchor>
  <xdr:twoCellAnchor>
    <xdr:from>
      <xdr:col>2</xdr:col>
      <xdr:colOff>419100</xdr:colOff>
      <xdr:row>1062</xdr:row>
      <xdr:rowOff>104775</xdr:rowOff>
    </xdr:from>
    <xdr:to>
      <xdr:col>5</xdr:col>
      <xdr:colOff>561975</xdr:colOff>
      <xdr:row>1072</xdr:row>
      <xdr:rowOff>106450</xdr:rowOff>
    </xdr:to>
    <xdr:pic>
      <xdr:nvPicPr>
        <xdr:cNvPr id="24" name="Picture 23">
          <a:extLst>
            <a:ext uri="{FF2B5EF4-FFF2-40B4-BE49-F238E27FC236}">
              <a16:creationId xmlns:a16="http://schemas.microsoft.com/office/drawing/2014/main" id="{F3E2D49E-035F-4812-A375-D60FA9788AB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305300" y="200720325"/>
          <a:ext cx="1885950" cy="1906675"/>
        </a:xfrm>
        <a:prstGeom prst="rect">
          <a:avLst/>
        </a:prstGeom>
        <a:noFill/>
        <a:ln w="9525">
          <a:noFill/>
          <a:miter lim="800000"/>
          <a:headEnd/>
          <a:tailEnd/>
        </a:ln>
      </xdr:spPr>
    </xdr:pic>
    <xdr:clientData/>
  </xdr:twoCellAnchor>
  <xdr:twoCellAnchor>
    <xdr:from>
      <xdr:col>2</xdr:col>
      <xdr:colOff>438150</xdr:colOff>
      <xdr:row>1105</xdr:row>
      <xdr:rowOff>28575</xdr:rowOff>
    </xdr:from>
    <xdr:to>
      <xdr:col>5</xdr:col>
      <xdr:colOff>581025</xdr:colOff>
      <xdr:row>1115</xdr:row>
      <xdr:rowOff>30250</xdr:rowOff>
    </xdr:to>
    <xdr:pic>
      <xdr:nvPicPr>
        <xdr:cNvPr id="25" name="Picture 24">
          <a:extLst>
            <a:ext uri="{FF2B5EF4-FFF2-40B4-BE49-F238E27FC236}">
              <a16:creationId xmlns:a16="http://schemas.microsoft.com/office/drawing/2014/main" id="{F34C297F-9530-4B47-BF98-8625C318013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324350" y="208854675"/>
          <a:ext cx="1885950" cy="1906675"/>
        </a:xfrm>
        <a:prstGeom prst="rect">
          <a:avLst/>
        </a:prstGeom>
        <a:noFill/>
        <a:ln w="9525">
          <a:noFill/>
          <a:miter lim="800000"/>
          <a:headEnd/>
          <a:tailEnd/>
        </a:ln>
      </xdr:spPr>
    </xdr:pic>
    <xdr:clientData/>
  </xdr:twoCellAnchor>
  <xdr:twoCellAnchor>
    <xdr:from>
      <xdr:col>1</xdr:col>
      <xdr:colOff>3314700</xdr:colOff>
      <xdr:row>1146</xdr:row>
      <xdr:rowOff>38100</xdr:rowOff>
    </xdr:from>
    <xdr:to>
      <xdr:col>5</xdr:col>
      <xdr:colOff>66675</xdr:colOff>
      <xdr:row>1156</xdr:row>
      <xdr:rowOff>39775</xdr:rowOff>
    </xdr:to>
    <xdr:pic>
      <xdr:nvPicPr>
        <xdr:cNvPr id="26" name="Picture 25">
          <a:extLst>
            <a:ext uri="{FF2B5EF4-FFF2-40B4-BE49-F238E27FC236}">
              <a16:creationId xmlns:a16="http://schemas.microsoft.com/office/drawing/2014/main" id="{32047F80-002A-4A7A-9A45-C751F658365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24275" y="216693750"/>
          <a:ext cx="1971675" cy="1906675"/>
        </a:xfrm>
        <a:prstGeom prst="rect">
          <a:avLst/>
        </a:prstGeom>
        <a:noFill/>
        <a:ln w="9525">
          <a:noFill/>
          <a:miter lim="800000"/>
          <a:headEnd/>
          <a:tailEnd/>
        </a:ln>
      </xdr:spPr>
    </xdr:pic>
    <xdr:clientData/>
  </xdr:twoCellAnchor>
  <xdr:twoCellAnchor>
    <xdr:from>
      <xdr:col>2</xdr:col>
      <xdr:colOff>276225</xdr:colOff>
      <xdr:row>1193</xdr:row>
      <xdr:rowOff>142875</xdr:rowOff>
    </xdr:from>
    <xdr:to>
      <xdr:col>5</xdr:col>
      <xdr:colOff>419100</xdr:colOff>
      <xdr:row>1203</xdr:row>
      <xdr:rowOff>144550</xdr:rowOff>
    </xdr:to>
    <xdr:pic>
      <xdr:nvPicPr>
        <xdr:cNvPr id="27" name="Picture 26">
          <a:extLst>
            <a:ext uri="{FF2B5EF4-FFF2-40B4-BE49-F238E27FC236}">
              <a16:creationId xmlns:a16="http://schemas.microsoft.com/office/drawing/2014/main" id="{855993BB-82D1-4ECF-A9B5-223D0FBFAE9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62425" y="225771075"/>
          <a:ext cx="1885950" cy="1906675"/>
        </a:xfrm>
        <a:prstGeom prst="rect">
          <a:avLst/>
        </a:prstGeom>
        <a:noFill/>
        <a:ln w="9525">
          <a:noFill/>
          <a:miter lim="800000"/>
          <a:headEnd/>
          <a:tailEnd/>
        </a:ln>
      </xdr:spPr>
    </xdr:pic>
    <xdr:clientData/>
  </xdr:twoCellAnchor>
  <xdr:twoCellAnchor>
    <xdr:from>
      <xdr:col>1</xdr:col>
      <xdr:colOff>742950</xdr:colOff>
      <xdr:row>1305</xdr:row>
      <xdr:rowOff>9525</xdr:rowOff>
    </xdr:from>
    <xdr:to>
      <xdr:col>1</xdr:col>
      <xdr:colOff>2628900</xdr:colOff>
      <xdr:row>1315</xdr:row>
      <xdr:rowOff>11200</xdr:rowOff>
    </xdr:to>
    <xdr:pic>
      <xdr:nvPicPr>
        <xdr:cNvPr id="28" name="Picture 27">
          <a:extLst>
            <a:ext uri="{FF2B5EF4-FFF2-40B4-BE49-F238E27FC236}">
              <a16:creationId xmlns:a16="http://schemas.microsoft.com/office/drawing/2014/main" id="{D5A934D8-B1AC-4B77-8B81-FEA8D7CC7B3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2525" y="246840375"/>
          <a:ext cx="1885950" cy="1906675"/>
        </a:xfrm>
        <a:prstGeom prst="rect">
          <a:avLst/>
        </a:prstGeom>
        <a:noFill/>
        <a:ln w="9525">
          <a:noFill/>
          <a:miter lim="800000"/>
          <a:headEnd/>
          <a:tailEnd/>
        </a:ln>
      </xdr:spPr>
    </xdr:pic>
    <xdr:clientData/>
  </xdr:twoCellAnchor>
  <xdr:twoCellAnchor>
    <xdr:from>
      <xdr:col>1</xdr:col>
      <xdr:colOff>1466850</xdr:colOff>
      <xdr:row>1247</xdr:row>
      <xdr:rowOff>0</xdr:rowOff>
    </xdr:from>
    <xdr:to>
      <xdr:col>1</xdr:col>
      <xdr:colOff>3352800</xdr:colOff>
      <xdr:row>1257</xdr:row>
      <xdr:rowOff>1675</xdr:rowOff>
    </xdr:to>
    <xdr:pic>
      <xdr:nvPicPr>
        <xdr:cNvPr id="29" name="Picture 28">
          <a:extLst>
            <a:ext uri="{FF2B5EF4-FFF2-40B4-BE49-F238E27FC236}">
              <a16:creationId xmlns:a16="http://schemas.microsoft.com/office/drawing/2014/main" id="{39BA975B-EA42-4EDC-969E-5FDA17E3FAA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76425" y="235791375"/>
          <a:ext cx="1885950" cy="19066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705</xdr:row>
      <xdr:rowOff>0</xdr:rowOff>
    </xdr:from>
    <xdr:to>
      <xdr:col>2</xdr:col>
      <xdr:colOff>76200</xdr:colOff>
      <xdr:row>705</xdr:row>
      <xdr:rowOff>373380</xdr:rowOff>
    </xdr:to>
    <xdr:sp macro="" textlink="">
      <xdr:nvSpPr>
        <xdr:cNvPr id="2" name="Text Box 5">
          <a:extLst>
            <a:ext uri="{FF2B5EF4-FFF2-40B4-BE49-F238E27FC236}">
              <a16:creationId xmlns:a16="http://schemas.microsoft.com/office/drawing/2014/main" id="{5F8609C5-C724-46B5-8DAE-091E3203E9C7}"/>
            </a:ext>
          </a:extLst>
        </xdr:cNvPr>
        <xdr:cNvSpPr txBox="1">
          <a:spLocks noChangeArrowheads="1"/>
        </xdr:cNvSpPr>
      </xdr:nvSpPr>
      <xdr:spPr bwMode="auto">
        <a:xfrm>
          <a:off x="3686175" y="758818650"/>
          <a:ext cx="76200" cy="201930"/>
        </a:xfrm>
        <a:prstGeom prst="rect">
          <a:avLst/>
        </a:prstGeom>
        <a:noFill/>
        <a:ln w="9525">
          <a:noFill/>
          <a:round/>
          <a:headEnd/>
          <a:tailEnd/>
        </a:ln>
      </xdr:spPr>
    </xdr:sp>
    <xdr:clientData/>
  </xdr:twoCellAnchor>
  <xdr:twoCellAnchor>
    <xdr:from>
      <xdr:col>2</xdr:col>
      <xdr:colOff>0</xdr:colOff>
      <xdr:row>705</xdr:row>
      <xdr:rowOff>0</xdr:rowOff>
    </xdr:from>
    <xdr:to>
      <xdr:col>2</xdr:col>
      <xdr:colOff>76200</xdr:colOff>
      <xdr:row>705</xdr:row>
      <xdr:rowOff>373380</xdr:rowOff>
    </xdr:to>
    <xdr:sp macro="" textlink="">
      <xdr:nvSpPr>
        <xdr:cNvPr id="3" name="Text Box 9">
          <a:extLst>
            <a:ext uri="{FF2B5EF4-FFF2-40B4-BE49-F238E27FC236}">
              <a16:creationId xmlns:a16="http://schemas.microsoft.com/office/drawing/2014/main" id="{CBF3F167-6270-4A31-B16C-3C1AF9678F02}"/>
            </a:ext>
          </a:extLst>
        </xdr:cNvPr>
        <xdr:cNvSpPr txBox="1">
          <a:spLocks noChangeArrowheads="1"/>
        </xdr:cNvSpPr>
      </xdr:nvSpPr>
      <xdr:spPr bwMode="auto">
        <a:xfrm>
          <a:off x="3686175" y="758818650"/>
          <a:ext cx="76200" cy="201930"/>
        </a:xfrm>
        <a:prstGeom prst="rect">
          <a:avLst/>
        </a:prstGeom>
        <a:noFill/>
        <a:ln w="9525">
          <a:noFill/>
          <a:round/>
          <a:headEnd/>
          <a:tailEnd/>
        </a:ln>
      </xdr:spPr>
    </xdr:sp>
    <xdr:clientData/>
  </xdr:twoCellAnchor>
  <xdr:twoCellAnchor>
    <xdr:from>
      <xdr:col>2</xdr:col>
      <xdr:colOff>0</xdr:colOff>
      <xdr:row>705</xdr:row>
      <xdr:rowOff>0</xdr:rowOff>
    </xdr:from>
    <xdr:to>
      <xdr:col>2</xdr:col>
      <xdr:colOff>76200</xdr:colOff>
      <xdr:row>705</xdr:row>
      <xdr:rowOff>373380</xdr:rowOff>
    </xdr:to>
    <xdr:sp macro="" textlink="">
      <xdr:nvSpPr>
        <xdr:cNvPr id="4" name="Text Box 13">
          <a:extLst>
            <a:ext uri="{FF2B5EF4-FFF2-40B4-BE49-F238E27FC236}">
              <a16:creationId xmlns:a16="http://schemas.microsoft.com/office/drawing/2014/main" id="{CA1C16DB-E27E-4DF1-A427-D26555EBAE75}"/>
            </a:ext>
          </a:extLst>
        </xdr:cNvPr>
        <xdr:cNvSpPr txBox="1">
          <a:spLocks noChangeArrowheads="1"/>
        </xdr:cNvSpPr>
      </xdr:nvSpPr>
      <xdr:spPr bwMode="auto">
        <a:xfrm>
          <a:off x="3686175" y="758818650"/>
          <a:ext cx="76200" cy="201930"/>
        </a:xfrm>
        <a:prstGeom prst="rect">
          <a:avLst/>
        </a:prstGeom>
        <a:noFill/>
        <a:ln w="9525">
          <a:noFill/>
          <a:round/>
          <a:headEnd/>
          <a:tailEnd/>
        </a:ln>
      </xdr:spPr>
    </xdr:sp>
    <xdr:clientData/>
  </xdr:twoCellAnchor>
  <xdr:twoCellAnchor>
    <xdr:from>
      <xdr:col>2</xdr:col>
      <xdr:colOff>0</xdr:colOff>
      <xdr:row>705</xdr:row>
      <xdr:rowOff>0</xdr:rowOff>
    </xdr:from>
    <xdr:to>
      <xdr:col>2</xdr:col>
      <xdr:colOff>76200</xdr:colOff>
      <xdr:row>705</xdr:row>
      <xdr:rowOff>373380</xdr:rowOff>
    </xdr:to>
    <xdr:sp macro="" textlink="">
      <xdr:nvSpPr>
        <xdr:cNvPr id="5" name="Text Box 16">
          <a:extLst>
            <a:ext uri="{FF2B5EF4-FFF2-40B4-BE49-F238E27FC236}">
              <a16:creationId xmlns:a16="http://schemas.microsoft.com/office/drawing/2014/main" id="{6B68C126-770F-46B8-BBE1-95F64D0EE7EC}"/>
            </a:ext>
          </a:extLst>
        </xdr:cNvPr>
        <xdr:cNvSpPr txBox="1">
          <a:spLocks noChangeArrowheads="1"/>
        </xdr:cNvSpPr>
      </xdr:nvSpPr>
      <xdr:spPr bwMode="auto">
        <a:xfrm>
          <a:off x="3686175" y="758818650"/>
          <a:ext cx="76200" cy="201930"/>
        </a:xfrm>
        <a:prstGeom prst="rect">
          <a:avLst/>
        </a:prstGeom>
        <a:noFill/>
        <a:ln w="9525">
          <a:noFill/>
          <a:round/>
          <a:headEnd/>
          <a:tailEnd/>
        </a:ln>
      </xdr:spPr>
    </xdr:sp>
    <xdr:clientData/>
  </xdr:twoCellAnchor>
  <xdr:twoCellAnchor>
    <xdr:from>
      <xdr:col>2</xdr:col>
      <xdr:colOff>0</xdr:colOff>
      <xdr:row>1409</xdr:row>
      <xdr:rowOff>0</xdr:rowOff>
    </xdr:from>
    <xdr:to>
      <xdr:col>2</xdr:col>
      <xdr:colOff>76200</xdr:colOff>
      <xdr:row>1409</xdr:row>
      <xdr:rowOff>373380</xdr:rowOff>
    </xdr:to>
    <xdr:sp macro="" textlink="">
      <xdr:nvSpPr>
        <xdr:cNvPr id="16" name="Text Box 5">
          <a:extLst>
            <a:ext uri="{FF2B5EF4-FFF2-40B4-BE49-F238E27FC236}">
              <a16:creationId xmlns:a16="http://schemas.microsoft.com/office/drawing/2014/main" id="{1FA3976F-8AE6-4DAC-8E46-D6291F99F95A}"/>
            </a:ext>
          </a:extLst>
        </xdr:cNvPr>
        <xdr:cNvSpPr txBox="1">
          <a:spLocks noChangeArrowheads="1"/>
        </xdr:cNvSpPr>
      </xdr:nvSpPr>
      <xdr:spPr bwMode="auto">
        <a:xfrm>
          <a:off x="3686175" y="175745775"/>
          <a:ext cx="76200" cy="201930"/>
        </a:xfrm>
        <a:prstGeom prst="rect">
          <a:avLst/>
        </a:prstGeom>
        <a:noFill/>
        <a:ln w="9525">
          <a:noFill/>
          <a:round/>
          <a:headEnd/>
          <a:tailEnd/>
        </a:ln>
      </xdr:spPr>
    </xdr:sp>
    <xdr:clientData/>
  </xdr:twoCellAnchor>
  <xdr:twoCellAnchor>
    <xdr:from>
      <xdr:col>2</xdr:col>
      <xdr:colOff>0</xdr:colOff>
      <xdr:row>1409</xdr:row>
      <xdr:rowOff>0</xdr:rowOff>
    </xdr:from>
    <xdr:to>
      <xdr:col>2</xdr:col>
      <xdr:colOff>76200</xdr:colOff>
      <xdr:row>1409</xdr:row>
      <xdr:rowOff>373380</xdr:rowOff>
    </xdr:to>
    <xdr:sp macro="" textlink="">
      <xdr:nvSpPr>
        <xdr:cNvPr id="17" name="Text Box 9">
          <a:extLst>
            <a:ext uri="{FF2B5EF4-FFF2-40B4-BE49-F238E27FC236}">
              <a16:creationId xmlns:a16="http://schemas.microsoft.com/office/drawing/2014/main" id="{6B64EB3A-2C1B-4543-9EC7-54FC7366BDE8}"/>
            </a:ext>
          </a:extLst>
        </xdr:cNvPr>
        <xdr:cNvSpPr txBox="1">
          <a:spLocks noChangeArrowheads="1"/>
        </xdr:cNvSpPr>
      </xdr:nvSpPr>
      <xdr:spPr bwMode="auto">
        <a:xfrm>
          <a:off x="3686175" y="175745775"/>
          <a:ext cx="76200" cy="201930"/>
        </a:xfrm>
        <a:prstGeom prst="rect">
          <a:avLst/>
        </a:prstGeom>
        <a:noFill/>
        <a:ln w="9525">
          <a:noFill/>
          <a:round/>
          <a:headEnd/>
          <a:tailEnd/>
        </a:ln>
      </xdr:spPr>
    </xdr:sp>
    <xdr:clientData/>
  </xdr:twoCellAnchor>
  <xdr:twoCellAnchor>
    <xdr:from>
      <xdr:col>2</xdr:col>
      <xdr:colOff>0</xdr:colOff>
      <xdr:row>1409</xdr:row>
      <xdr:rowOff>0</xdr:rowOff>
    </xdr:from>
    <xdr:to>
      <xdr:col>2</xdr:col>
      <xdr:colOff>76200</xdr:colOff>
      <xdr:row>1409</xdr:row>
      <xdr:rowOff>373380</xdr:rowOff>
    </xdr:to>
    <xdr:sp macro="" textlink="">
      <xdr:nvSpPr>
        <xdr:cNvPr id="18" name="Text Box 13">
          <a:extLst>
            <a:ext uri="{FF2B5EF4-FFF2-40B4-BE49-F238E27FC236}">
              <a16:creationId xmlns:a16="http://schemas.microsoft.com/office/drawing/2014/main" id="{09797274-626E-4AF8-9940-6C7D02D30913}"/>
            </a:ext>
          </a:extLst>
        </xdr:cNvPr>
        <xdr:cNvSpPr txBox="1">
          <a:spLocks noChangeArrowheads="1"/>
        </xdr:cNvSpPr>
      </xdr:nvSpPr>
      <xdr:spPr bwMode="auto">
        <a:xfrm>
          <a:off x="3686175" y="175745775"/>
          <a:ext cx="76200" cy="201930"/>
        </a:xfrm>
        <a:prstGeom prst="rect">
          <a:avLst/>
        </a:prstGeom>
        <a:noFill/>
        <a:ln w="9525">
          <a:noFill/>
          <a:round/>
          <a:headEnd/>
          <a:tailEnd/>
        </a:ln>
      </xdr:spPr>
    </xdr:sp>
    <xdr:clientData/>
  </xdr:twoCellAnchor>
  <xdr:twoCellAnchor>
    <xdr:from>
      <xdr:col>2</xdr:col>
      <xdr:colOff>0</xdr:colOff>
      <xdr:row>1409</xdr:row>
      <xdr:rowOff>0</xdr:rowOff>
    </xdr:from>
    <xdr:to>
      <xdr:col>2</xdr:col>
      <xdr:colOff>76200</xdr:colOff>
      <xdr:row>1409</xdr:row>
      <xdr:rowOff>373380</xdr:rowOff>
    </xdr:to>
    <xdr:sp macro="" textlink="">
      <xdr:nvSpPr>
        <xdr:cNvPr id="19" name="Text Box 16">
          <a:extLst>
            <a:ext uri="{FF2B5EF4-FFF2-40B4-BE49-F238E27FC236}">
              <a16:creationId xmlns:a16="http://schemas.microsoft.com/office/drawing/2014/main" id="{8DD0F0F1-D420-4BF8-88EC-2C046E997B2C}"/>
            </a:ext>
          </a:extLst>
        </xdr:cNvPr>
        <xdr:cNvSpPr txBox="1">
          <a:spLocks noChangeArrowheads="1"/>
        </xdr:cNvSpPr>
      </xdr:nvSpPr>
      <xdr:spPr bwMode="auto">
        <a:xfrm>
          <a:off x="3686175" y="175745775"/>
          <a:ext cx="76200" cy="201930"/>
        </a:xfrm>
        <a:prstGeom prst="rect">
          <a:avLst/>
        </a:prstGeom>
        <a:noFill/>
        <a:ln w="9525">
          <a:noFill/>
          <a:round/>
          <a:headEnd/>
          <a:tailEnd/>
        </a:ln>
      </xdr:spPr>
    </xdr:sp>
    <xdr:clientData/>
  </xdr:twoCellAnchor>
  <xdr:twoCellAnchor>
    <xdr:from>
      <xdr:col>2</xdr:col>
      <xdr:colOff>0</xdr:colOff>
      <xdr:row>1407</xdr:row>
      <xdr:rowOff>0</xdr:rowOff>
    </xdr:from>
    <xdr:to>
      <xdr:col>2</xdr:col>
      <xdr:colOff>76200</xdr:colOff>
      <xdr:row>1407</xdr:row>
      <xdr:rowOff>373380</xdr:rowOff>
    </xdr:to>
    <xdr:sp macro="" textlink="">
      <xdr:nvSpPr>
        <xdr:cNvPr id="10" name="Text Box 5">
          <a:extLst>
            <a:ext uri="{FF2B5EF4-FFF2-40B4-BE49-F238E27FC236}">
              <a16:creationId xmlns:a16="http://schemas.microsoft.com/office/drawing/2014/main" id="{0C9E0092-C0A4-44BB-A6EA-65182FD77901}"/>
            </a:ext>
          </a:extLst>
        </xdr:cNvPr>
        <xdr:cNvSpPr txBox="1">
          <a:spLocks noChangeArrowheads="1"/>
        </xdr:cNvSpPr>
      </xdr:nvSpPr>
      <xdr:spPr bwMode="auto">
        <a:xfrm>
          <a:off x="3686175" y="154981275"/>
          <a:ext cx="76200" cy="201930"/>
        </a:xfrm>
        <a:prstGeom prst="rect">
          <a:avLst/>
        </a:prstGeom>
        <a:noFill/>
        <a:ln w="9525">
          <a:noFill/>
          <a:round/>
          <a:headEnd/>
          <a:tailEnd/>
        </a:ln>
      </xdr:spPr>
    </xdr:sp>
    <xdr:clientData/>
  </xdr:twoCellAnchor>
  <xdr:twoCellAnchor>
    <xdr:from>
      <xdr:col>2</xdr:col>
      <xdr:colOff>0</xdr:colOff>
      <xdr:row>1407</xdr:row>
      <xdr:rowOff>0</xdr:rowOff>
    </xdr:from>
    <xdr:to>
      <xdr:col>2</xdr:col>
      <xdr:colOff>76200</xdr:colOff>
      <xdr:row>1407</xdr:row>
      <xdr:rowOff>373380</xdr:rowOff>
    </xdr:to>
    <xdr:sp macro="" textlink="">
      <xdr:nvSpPr>
        <xdr:cNvPr id="11" name="Text Box 9">
          <a:extLst>
            <a:ext uri="{FF2B5EF4-FFF2-40B4-BE49-F238E27FC236}">
              <a16:creationId xmlns:a16="http://schemas.microsoft.com/office/drawing/2014/main" id="{951ADDE3-D936-42D4-B735-2E80F926630F}"/>
            </a:ext>
          </a:extLst>
        </xdr:cNvPr>
        <xdr:cNvSpPr txBox="1">
          <a:spLocks noChangeArrowheads="1"/>
        </xdr:cNvSpPr>
      </xdr:nvSpPr>
      <xdr:spPr bwMode="auto">
        <a:xfrm>
          <a:off x="3686175" y="154981275"/>
          <a:ext cx="76200" cy="201930"/>
        </a:xfrm>
        <a:prstGeom prst="rect">
          <a:avLst/>
        </a:prstGeom>
        <a:noFill/>
        <a:ln w="9525">
          <a:noFill/>
          <a:round/>
          <a:headEnd/>
          <a:tailEnd/>
        </a:ln>
      </xdr:spPr>
    </xdr:sp>
    <xdr:clientData/>
  </xdr:twoCellAnchor>
  <xdr:twoCellAnchor>
    <xdr:from>
      <xdr:col>2</xdr:col>
      <xdr:colOff>0</xdr:colOff>
      <xdr:row>1407</xdr:row>
      <xdr:rowOff>0</xdr:rowOff>
    </xdr:from>
    <xdr:to>
      <xdr:col>2</xdr:col>
      <xdr:colOff>76200</xdr:colOff>
      <xdr:row>1407</xdr:row>
      <xdr:rowOff>373380</xdr:rowOff>
    </xdr:to>
    <xdr:sp macro="" textlink="">
      <xdr:nvSpPr>
        <xdr:cNvPr id="12" name="Text Box 13">
          <a:extLst>
            <a:ext uri="{FF2B5EF4-FFF2-40B4-BE49-F238E27FC236}">
              <a16:creationId xmlns:a16="http://schemas.microsoft.com/office/drawing/2014/main" id="{F939835F-F997-481C-A7F6-260EF707D4B9}"/>
            </a:ext>
          </a:extLst>
        </xdr:cNvPr>
        <xdr:cNvSpPr txBox="1">
          <a:spLocks noChangeArrowheads="1"/>
        </xdr:cNvSpPr>
      </xdr:nvSpPr>
      <xdr:spPr bwMode="auto">
        <a:xfrm>
          <a:off x="3686175" y="154981275"/>
          <a:ext cx="76200" cy="201930"/>
        </a:xfrm>
        <a:prstGeom prst="rect">
          <a:avLst/>
        </a:prstGeom>
        <a:noFill/>
        <a:ln w="9525">
          <a:noFill/>
          <a:round/>
          <a:headEnd/>
          <a:tailEnd/>
        </a:ln>
      </xdr:spPr>
    </xdr:sp>
    <xdr:clientData/>
  </xdr:twoCellAnchor>
  <xdr:twoCellAnchor>
    <xdr:from>
      <xdr:col>2</xdr:col>
      <xdr:colOff>0</xdr:colOff>
      <xdr:row>1407</xdr:row>
      <xdr:rowOff>0</xdr:rowOff>
    </xdr:from>
    <xdr:to>
      <xdr:col>2</xdr:col>
      <xdr:colOff>76200</xdr:colOff>
      <xdr:row>1407</xdr:row>
      <xdr:rowOff>373380</xdr:rowOff>
    </xdr:to>
    <xdr:sp macro="" textlink="">
      <xdr:nvSpPr>
        <xdr:cNvPr id="13" name="Text Box 16">
          <a:extLst>
            <a:ext uri="{FF2B5EF4-FFF2-40B4-BE49-F238E27FC236}">
              <a16:creationId xmlns:a16="http://schemas.microsoft.com/office/drawing/2014/main" id="{24DDADD8-3E6E-40FE-A411-971494FF87B1}"/>
            </a:ext>
          </a:extLst>
        </xdr:cNvPr>
        <xdr:cNvSpPr txBox="1">
          <a:spLocks noChangeArrowheads="1"/>
        </xdr:cNvSpPr>
      </xdr:nvSpPr>
      <xdr:spPr bwMode="auto">
        <a:xfrm>
          <a:off x="3686175" y="154981275"/>
          <a:ext cx="76200" cy="201930"/>
        </a:xfrm>
        <a:prstGeom prst="rect">
          <a:avLst/>
        </a:prstGeom>
        <a:noFill/>
        <a:ln w="9525">
          <a:noFill/>
          <a:round/>
          <a:headEnd/>
          <a:tailEnd/>
        </a:ln>
      </xdr:spPr>
    </xdr:sp>
    <xdr:clientData/>
  </xdr:twoCellAnchor>
  <xdr:twoCellAnchor>
    <xdr:from>
      <xdr:col>1</xdr:col>
      <xdr:colOff>638175</xdr:colOff>
      <xdr:row>18</xdr:row>
      <xdr:rowOff>142875</xdr:rowOff>
    </xdr:from>
    <xdr:to>
      <xdr:col>1</xdr:col>
      <xdr:colOff>2524125</xdr:colOff>
      <xdr:row>27</xdr:row>
      <xdr:rowOff>96926</xdr:rowOff>
    </xdr:to>
    <xdr:pic>
      <xdr:nvPicPr>
        <xdr:cNvPr id="14" name="Picture 13">
          <a:extLst>
            <a:ext uri="{FF2B5EF4-FFF2-40B4-BE49-F238E27FC236}">
              <a16:creationId xmlns:a16="http://schemas.microsoft.com/office/drawing/2014/main" id="{61E9CDCD-DC1C-4904-AEB9-7B39E85500C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14425" y="5295900"/>
          <a:ext cx="1885950" cy="1678076"/>
        </a:xfrm>
        <a:prstGeom prst="rect">
          <a:avLst/>
        </a:prstGeom>
        <a:noFill/>
        <a:ln w="9525">
          <a:noFill/>
          <a:miter lim="800000"/>
          <a:headEnd/>
          <a:tailEnd/>
        </a:ln>
      </xdr:spPr>
    </xdr:pic>
    <xdr:clientData/>
  </xdr:twoCellAnchor>
  <xdr:twoCellAnchor>
    <xdr:from>
      <xdr:col>1</xdr:col>
      <xdr:colOff>695325</xdr:colOff>
      <xdr:row>65</xdr:row>
      <xdr:rowOff>66675</xdr:rowOff>
    </xdr:from>
    <xdr:to>
      <xdr:col>1</xdr:col>
      <xdr:colOff>2581275</xdr:colOff>
      <xdr:row>74</xdr:row>
      <xdr:rowOff>30251</xdr:rowOff>
    </xdr:to>
    <xdr:pic>
      <xdr:nvPicPr>
        <xdr:cNvPr id="15" name="Picture 14">
          <a:extLst>
            <a:ext uri="{FF2B5EF4-FFF2-40B4-BE49-F238E27FC236}">
              <a16:creationId xmlns:a16="http://schemas.microsoft.com/office/drawing/2014/main" id="{212D0650-2C3D-410D-9EA3-9747F645DD1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71575" y="15201900"/>
          <a:ext cx="1885950" cy="1678076"/>
        </a:xfrm>
        <a:prstGeom prst="rect">
          <a:avLst/>
        </a:prstGeom>
        <a:noFill/>
        <a:ln w="9525">
          <a:noFill/>
          <a:miter lim="800000"/>
          <a:headEnd/>
          <a:tailEnd/>
        </a:ln>
      </xdr:spPr>
    </xdr:pic>
    <xdr:clientData/>
  </xdr:twoCellAnchor>
  <xdr:twoCellAnchor>
    <xdr:from>
      <xdr:col>1</xdr:col>
      <xdr:colOff>619125</xdr:colOff>
      <xdr:row>112</xdr:row>
      <xdr:rowOff>695325</xdr:rowOff>
    </xdr:from>
    <xdr:to>
      <xdr:col>1</xdr:col>
      <xdr:colOff>2505075</xdr:colOff>
      <xdr:row>120</xdr:row>
      <xdr:rowOff>77876</xdr:rowOff>
    </xdr:to>
    <xdr:pic>
      <xdr:nvPicPr>
        <xdr:cNvPr id="20" name="Picture 19">
          <a:extLst>
            <a:ext uri="{FF2B5EF4-FFF2-40B4-BE49-F238E27FC236}">
              <a16:creationId xmlns:a16="http://schemas.microsoft.com/office/drawing/2014/main" id="{CFCE1EFE-59CC-4C06-9A40-E961D2262F8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95375" y="28879800"/>
          <a:ext cx="1885950" cy="1678076"/>
        </a:xfrm>
        <a:prstGeom prst="rect">
          <a:avLst/>
        </a:prstGeom>
        <a:noFill/>
        <a:ln w="9525">
          <a:noFill/>
          <a:miter lim="800000"/>
          <a:headEnd/>
          <a:tailEnd/>
        </a:ln>
      </xdr:spPr>
    </xdr:pic>
    <xdr:clientData/>
  </xdr:twoCellAnchor>
  <xdr:twoCellAnchor>
    <xdr:from>
      <xdr:col>1</xdr:col>
      <xdr:colOff>704850</xdr:colOff>
      <xdr:row>149</xdr:row>
      <xdr:rowOff>152400</xdr:rowOff>
    </xdr:from>
    <xdr:to>
      <xdr:col>1</xdr:col>
      <xdr:colOff>2590800</xdr:colOff>
      <xdr:row>158</xdr:row>
      <xdr:rowOff>115976</xdr:rowOff>
    </xdr:to>
    <xdr:pic>
      <xdr:nvPicPr>
        <xdr:cNvPr id="21" name="Picture 20">
          <a:extLst>
            <a:ext uri="{FF2B5EF4-FFF2-40B4-BE49-F238E27FC236}">
              <a16:creationId xmlns:a16="http://schemas.microsoft.com/office/drawing/2014/main" id="{CD034890-3471-416F-8CA3-CB12BA879DB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81100" y="38404800"/>
          <a:ext cx="1885950" cy="1678076"/>
        </a:xfrm>
        <a:prstGeom prst="rect">
          <a:avLst/>
        </a:prstGeom>
        <a:noFill/>
        <a:ln w="9525">
          <a:noFill/>
          <a:miter lim="800000"/>
          <a:headEnd/>
          <a:tailEnd/>
        </a:ln>
      </xdr:spPr>
    </xdr:pic>
    <xdr:clientData/>
  </xdr:twoCellAnchor>
  <xdr:twoCellAnchor>
    <xdr:from>
      <xdr:col>1</xdr:col>
      <xdr:colOff>590550</xdr:colOff>
      <xdr:row>186</xdr:row>
      <xdr:rowOff>28575</xdr:rowOff>
    </xdr:from>
    <xdr:to>
      <xdr:col>1</xdr:col>
      <xdr:colOff>2476500</xdr:colOff>
      <xdr:row>194</xdr:row>
      <xdr:rowOff>182651</xdr:rowOff>
    </xdr:to>
    <xdr:pic>
      <xdr:nvPicPr>
        <xdr:cNvPr id="22" name="Picture 21">
          <a:extLst>
            <a:ext uri="{FF2B5EF4-FFF2-40B4-BE49-F238E27FC236}">
              <a16:creationId xmlns:a16="http://schemas.microsoft.com/office/drawing/2014/main" id="{B0013EAF-ABC7-48C7-9263-174D2F9DA56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66800" y="47291625"/>
          <a:ext cx="1885950" cy="1678076"/>
        </a:xfrm>
        <a:prstGeom prst="rect">
          <a:avLst/>
        </a:prstGeom>
        <a:noFill/>
        <a:ln w="9525">
          <a:noFill/>
          <a:miter lim="800000"/>
          <a:headEnd/>
          <a:tailEnd/>
        </a:ln>
      </xdr:spPr>
    </xdr:pic>
    <xdr:clientData/>
  </xdr:twoCellAnchor>
  <xdr:twoCellAnchor>
    <xdr:from>
      <xdr:col>1</xdr:col>
      <xdr:colOff>619125</xdr:colOff>
      <xdr:row>227</xdr:row>
      <xdr:rowOff>38100</xdr:rowOff>
    </xdr:from>
    <xdr:to>
      <xdr:col>1</xdr:col>
      <xdr:colOff>2505075</xdr:colOff>
      <xdr:row>236</xdr:row>
      <xdr:rowOff>1676</xdr:rowOff>
    </xdr:to>
    <xdr:pic>
      <xdr:nvPicPr>
        <xdr:cNvPr id="23" name="Picture 22">
          <a:extLst>
            <a:ext uri="{FF2B5EF4-FFF2-40B4-BE49-F238E27FC236}">
              <a16:creationId xmlns:a16="http://schemas.microsoft.com/office/drawing/2014/main" id="{A8BF271A-12AC-4C56-A1DD-F805B417DC7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95375" y="57502425"/>
          <a:ext cx="1885950" cy="1678076"/>
        </a:xfrm>
        <a:prstGeom prst="rect">
          <a:avLst/>
        </a:prstGeom>
        <a:noFill/>
        <a:ln w="9525">
          <a:noFill/>
          <a:miter lim="800000"/>
          <a:headEnd/>
          <a:tailEnd/>
        </a:ln>
      </xdr:spPr>
    </xdr:pic>
    <xdr:clientData/>
  </xdr:twoCellAnchor>
  <xdr:twoCellAnchor>
    <xdr:from>
      <xdr:col>1</xdr:col>
      <xdr:colOff>885825</xdr:colOff>
      <xdr:row>445</xdr:row>
      <xdr:rowOff>19050</xdr:rowOff>
    </xdr:from>
    <xdr:to>
      <xdr:col>1</xdr:col>
      <xdr:colOff>2771775</xdr:colOff>
      <xdr:row>453</xdr:row>
      <xdr:rowOff>135026</xdr:rowOff>
    </xdr:to>
    <xdr:pic>
      <xdr:nvPicPr>
        <xdr:cNvPr id="25" name="Picture 24">
          <a:extLst>
            <a:ext uri="{FF2B5EF4-FFF2-40B4-BE49-F238E27FC236}">
              <a16:creationId xmlns:a16="http://schemas.microsoft.com/office/drawing/2014/main" id="{79675F52-79A7-425B-A328-6B7F8585F78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62075" y="101231700"/>
          <a:ext cx="1885950" cy="1678076"/>
        </a:xfrm>
        <a:prstGeom prst="rect">
          <a:avLst/>
        </a:prstGeom>
        <a:noFill/>
        <a:ln w="9525">
          <a:noFill/>
          <a:miter lim="800000"/>
          <a:headEnd/>
          <a:tailEnd/>
        </a:ln>
      </xdr:spPr>
    </xdr:pic>
    <xdr:clientData/>
  </xdr:twoCellAnchor>
  <xdr:twoCellAnchor>
    <xdr:from>
      <xdr:col>1</xdr:col>
      <xdr:colOff>676275</xdr:colOff>
      <xdr:row>482</xdr:row>
      <xdr:rowOff>38100</xdr:rowOff>
    </xdr:from>
    <xdr:to>
      <xdr:col>1</xdr:col>
      <xdr:colOff>2562225</xdr:colOff>
      <xdr:row>490</xdr:row>
      <xdr:rowOff>125501</xdr:rowOff>
    </xdr:to>
    <xdr:pic>
      <xdr:nvPicPr>
        <xdr:cNvPr id="26" name="Picture 25">
          <a:extLst>
            <a:ext uri="{FF2B5EF4-FFF2-40B4-BE49-F238E27FC236}">
              <a16:creationId xmlns:a16="http://schemas.microsoft.com/office/drawing/2014/main" id="{1FE8F92A-7846-4358-A583-F4ED00C0BBB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2525" y="108565950"/>
          <a:ext cx="1885950" cy="1678076"/>
        </a:xfrm>
        <a:prstGeom prst="rect">
          <a:avLst/>
        </a:prstGeom>
        <a:noFill/>
        <a:ln w="9525">
          <a:noFill/>
          <a:miter lim="800000"/>
          <a:headEnd/>
          <a:tailEnd/>
        </a:ln>
      </xdr:spPr>
    </xdr:pic>
    <xdr:clientData/>
  </xdr:twoCellAnchor>
  <xdr:twoCellAnchor>
    <xdr:from>
      <xdr:col>1</xdr:col>
      <xdr:colOff>714375</xdr:colOff>
      <xdr:row>552</xdr:row>
      <xdr:rowOff>190500</xdr:rowOff>
    </xdr:from>
    <xdr:to>
      <xdr:col>1</xdr:col>
      <xdr:colOff>2600325</xdr:colOff>
      <xdr:row>561</xdr:row>
      <xdr:rowOff>68351</xdr:rowOff>
    </xdr:to>
    <xdr:pic>
      <xdr:nvPicPr>
        <xdr:cNvPr id="27" name="Picture 26">
          <a:extLst>
            <a:ext uri="{FF2B5EF4-FFF2-40B4-BE49-F238E27FC236}">
              <a16:creationId xmlns:a16="http://schemas.microsoft.com/office/drawing/2014/main" id="{C8BF377E-575E-4ED9-B94C-E079BD847AA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90625" y="122558175"/>
          <a:ext cx="1885950" cy="1678076"/>
        </a:xfrm>
        <a:prstGeom prst="rect">
          <a:avLst/>
        </a:prstGeom>
        <a:noFill/>
        <a:ln w="9525">
          <a:noFill/>
          <a:miter lim="800000"/>
          <a:headEnd/>
          <a:tailEnd/>
        </a:ln>
      </xdr:spPr>
    </xdr:pic>
    <xdr:clientData/>
  </xdr:twoCellAnchor>
  <xdr:twoCellAnchor>
    <xdr:from>
      <xdr:col>1</xdr:col>
      <xdr:colOff>904875</xdr:colOff>
      <xdr:row>591</xdr:row>
      <xdr:rowOff>38100</xdr:rowOff>
    </xdr:from>
    <xdr:to>
      <xdr:col>1</xdr:col>
      <xdr:colOff>2790825</xdr:colOff>
      <xdr:row>599</xdr:row>
      <xdr:rowOff>115976</xdr:rowOff>
    </xdr:to>
    <xdr:pic>
      <xdr:nvPicPr>
        <xdr:cNvPr id="28" name="Picture 27">
          <a:extLst>
            <a:ext uri="{FF2B5EF4-FFF2-40B4-BE49-F238E27FC236}">
              <a16:creationId xmlns:a16="http://schemas.microsoft.com/office/drawing/2014/main" id="{A6822714-2AF7-4F02-830E-5E21E0D2746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81125" y="132426075"/>
          <a:ext cx="1885950" cy="1678076"/>
        </a:xfrm>
        <a:prstGeom prst="rect">
          <a:avLst/>
        </a:prstGeom>
        <a:noFill/>
        <a:ln w="9525">
          <a:noFill/>
          <a:miter lim="800000"/>
          <a:headEnd/>
          <a:tailEnd/>
        </a:ln>
      </xdr:spPr>
    </xdr:pic>
    <xdr:clientData/>
  </xdr:twoCellAnchor>
  <xdr:twoCellAnchor>
    <xdr:from>
      <xdr:col>1</xdr:col>
      <xdr:colOff>542925</xdr:colOff>
      <xdr:row>636</xdr:row>
      <xdr:rowOff>28575</xdr:rowOff>
    </xdr:from>
    <xdr:to>
      <xdr:col>1</xdr:col>
      <xdr:colOff>2428875</xdr:colOff>
      <xdr:row>644</xdr:row>
      <xdr:rowOff>87401</xdr:rowOff>
    </xdr:to>
    <xdr:pic>
      <xdr:nvPicPr>
        <xdr:cNvPr id="29" name="Picture 28">
          <a:extLst>
            <a:ext uri="{FF2B5EF4-FFF2-40B4-BE49-F238E27FC236}">
              <a16:creationId xmlns:a16="http://schemas.microsoft.com/office/drawing/2014/main" id="{D8AD1B40-605A-4407-AD1D-85C482B3B6A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19175" y="141417675"/>
          <a:ext cx="1885950" cy="1678076"/>
        </a:xfrm>
        <a:prstGeom prst="rect">
          <a:avLst/>
        </a:prstGeom>
        <a:noFill/>
        <a:ln w="9525">
          <a:noFill/>
          <a:miter lim="800000"/>
          <a:headEnd/>
          <a:tailEnd/>
        </a:ln>
      </xdr:spPr>
    </xdr:pic>
    <xdr:clientData/>
  </xdr:twoCellAnchor>
  <xdr:twoCellAnchor>
    <xdr:from>
      <xdr:col>1</xdr:col>
      <xdr:colOff>809625</xdr:colOff>
      <xdr:row>685</xdr:row>
      <xdr:rowOff>47625</xdr:rowOff>
    </xdr:from>
    <xdr:to>
      <xdr:col>1</xdr:col>
      <xdr:colOff>2695575</xdr:colOff>
      <xdr:row>693</xdr:row>
      <xdr:rowOff>135026</xdr:rowOff>
    </xdr:to>
    <xdr:pic>
      <xdr:nvPicPr>
        <xdr:cNvPr id="30" name="Picture 29">
          <a:extLst>
            <a:ext uri="{FF2B5EF4-FFF2-40B4-BE49-F238E27FC236}">
              <a16:creationId xmlns:a16="http://schemas.microsoft.com/office/drawing/2014/main" id="{80B732E9-5773-4766-BC0E-435A7DD81DE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85875" y="151190325"/>
          <a:ext cx="1885950" cy="1678076"/>
        </a:xfrm>
        <a:prstGeom prst="rect">
          <a:avLst/>
        </a:prstGeom>
        <a:noFill/>
        <a:ln w="9525">
          <a:noFill/>
          <a:miter lim="800000"/>
          <a:headEnd/>
          <a:tailEnd/>
        </a:ln>
      </xdr:spPr>
    </xdr:pic>
    <xdr:clientData/>
  </xdr:twoCellAnchor>
  <xdr:twoCellAnchor>
    <xdr:from>
      <xdr:col>1</xdr:col>
      <xdr:colOff>647700</xdr:colOff>
      <xdr:row>728</xdr:row>
      <xdr:rowOff>161925</xdr:rowOff>
    </xdr:from>
    <xdr:to>
      <xdr:col>1</xdr:col>
      <xdr:colOff>2533650</xdr:colOff>
      <xdr:row>737</xdr:row>
      <xdr:rowOff>39776</xdr:rowOff>
    </xdr:to>
    <xdr:pic>
      <xdr:nvPicPr>
        <xdr:cNvPr id="31" name="Picture 30">
          <a:extLst>
            <a:ext uri="{FF2B5EF4-FFF2-40B4-BE49-F238E27FC236}">
              <a16:creationId xmlns:a16="http://schemas.microsoft.com/office/drawing/2014/main" id="{56859948-667F-410F-B0D4-8353E8AB491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23950" y="159753300"/>
          <a:ext cx="1885950" cy="1678076"/>
        </a:xfrm>
        <a:prstGeom prst="rect">
          <a:avLst/>
        </a:prstGeom>
        <a:noFill/>
        <a:ln w="9525">
          <a:noFill/>
          <a:miter lim="800000"/>
          <a:headEnd/>
          <a:tailEnd/>
        </a:ln>
      </xdr:spPr>
    </xdr:pic>
    <xdr:clientData/>
  </xdr:twoCellAnchor>
  <xdr:twoCellAnchor>
    <xdr:from>
      <xdr:col>1</xdr:col>
      <xdr:colOff>685800</xdr:colOff>
      <xdr:row>783</xdr:row>
      <xdr:rowOff>76200</xdr:rowOff>
    </xdr:from>
    <xdr:to>
      <xdr:col>1</xdr:col>
      <xdr:colOff>2571750</xdr:colOff>
      <xdr:row>791</xdr:row>
      <xdr:rowOff>163601</xdr:rowOff>
    </xdr:to>
    <xdr:pic>
      <xdr:nvPicPr>
        <xdr:cNvPr id="32" name="Picture 31">
          <a:extLst>
            <a:ext uri="{FF2B5EF4-FFF2-40B4-BE49-F238E27FC236}">
              <a16:creationId xmlns:a16="http://schemas.microsoft.com/office/drawing/2014/main" id="{4488820F-FE21-41EE-9966-6E302511448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171011850"/>
          <a:ext cx="1885950" cy="1678076"/>
        </a:xfrm>
        <a:prstGeom prst="rect">
          <a:avLst/>
        </a:prstGeom>
        <a:noFill/>
        <a:ln w="9525">
          <a:noFill/>
          <a:miter lim="800000"/>
          <a:headEnd/>
          <a:tailEnd/>
        </a:ln>
      </xdr:spPr>
    </xdr:pic>
    <xdr:clientData/>
  </xdr:twoCellAnchor>
  <xdr:twoCellAnchor editAs="oneCell">
    <xdr:from>
      <xdr:col>1</xdr:col>
      <xdr:colOff>752475</xdr:colOff>
      <xdr:row>838</xdr:row>
      <xdr:rowOff>161925</xdr:rowOff>
    </xdr:from>
    <xdr:to>
      <xdr:col>1</xdr:col>
      <xdr:colOff>2642399</xdr:colOff>
      <xdr:row>847</xdr:row>
      <xdr:rowOff>44342</xdr:rowOff>
    </xdr:to>
    <xdr:pic>
      <xdr:nvPicPr>
        <xdr:cNvPr id="6" name="Picture 5">
          <a:extLst>
            <a:ext uri="{FF2B5EF4-FFF2-40B4-BE49-F238E27FC236}">
              <a16:creationId xmlns:a16="http://schemas.microsoft.com/office/drawing/2014/main" id="{758E4ABC-A716-4D70-86C1-0CF218413F40}"/>
            </a:ext>
          </a:extLst>
        </xdr:cNvPr>
        <xdr:cNvPicPr>
          <a:picLocks noChangeAspect="1"/>
        </xdr:cNvPicPr>
      </xdr:nvPicPr>
      <xdr:blipFill>
        <a:blip xmlns:r="http://schemas.openxmlformats.org/officeDocument/2006/relationships" r:embed="rId2"/>
        <a:stretch>
          <a:fillRect/>
        </a:stretch>
      </xdr:blipFill>
      <xdr:spPr>
        <a:xfrm>
          <a:off x="1228725" y="183718200"/>
          <a:ext cx="1889924" cy="1682642"/>
        </a:xfrm>
        <a:prstGeom prst="rect">
          <a:avLst/>
        </a:prstGeom>
      </xdr:spPr>
    </xdr:pic>
    <xdr:clientData/>
  </xdr:twoCellAnchor>
  <xdr:twoCellAnchor>
    <xdr:from>
      <xdr:col>1</xdr:col>
      <xdr:colOff>619125</xdr:colOff>
      <xdr:row>866</xdr:row>
      <xdr:rowOff>0</xdr:rowOff>
    </xdr:from>
    <xdr:to>
      <xdr:col>1</xdr:col>
      <xdr:colOff>2505075</xdr:colOff>
      <xdr:row>874</xdr:row>
      <xdr:rowOff>77876</xdr:rowOff>
    </xdr:to>
    <xdr:pic>
      <xdr:nvPicPr>
        <xdr:cNvPr id="33" name="Picture 32">
          <a:extLst>
            <a:ext uri="{FF2B5EF4-FFF2-40B4-BE49-F238E27FC236}">
              <a16:creationId xmlns:a16="http://schemas.microsoft.com/office/drawing/2014/main" id="{D1288BE6-8639-4F19-A24E-D4715622B8C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95375" y="189366525"/>
          <a:ext cx="1885950" cy="1678076"/>
        </a:xfrm>
        <a:prstGeom prst="rect">
          <a:avLst/>
        </a:prstGeom>
        <a:noFill/>
        <a:ln w="9525">
          <a:noFill/>
          <a:miter lim="800000"/>
          <a:headEnd/>
          <a:tailEnd/>
        </a:ln>
      </xdr:spPr>
    </xdr:pic>
    <xdr:clientData/>
  </xdr:twoCellAnchor>
  <xdr:twoCellAnchor>
    <xdr:from>
      <xdr:col>1</xdr:col>
      <xdr:colOff>742950</xdr:colOff>
      <xdr:row>931</xdr:row>
      <xdr:rowOff>66675</xdr:rowOff>
    </xdr:from>
    <xdr:to>
      <xdr:col>1</xdr:col>
      <xdr:colOff>2628900</xdr:colOff>
      <xdr:row>939</xdr:row>
      <xdr:rowOff>144551</xdr:rowOff>
    </xdr:to>
    <xdr:pic>
      <xdr:nvPicPr>
        <xdr:cNvPr id="34" name="Picture 33">
          <a:extLst>
            <a:ext uri="{FF2B5EF4-FFF2-40B4-BE49-F238E27FC236}">
              <a16:creationId xmlns:a16="http://schemas.microsoft.com/office/drawing/2014/main" id="{324DF91C-5060-4199-A8B3-DDB576BF7F6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19200" y="204558900"/>
          <a:ext cx="1885950" cy="1678076"/>
        </a:xfrm>
        <a:prstGeom prst="rect">
          <a:avLst/>
        </a:prstGeom>
        <a:noFill/>
        <a:ln w="9525">
          <a:noFill/>
          <a:miter lim="800000"/>
          <a:headEnd/>
          <a:tailEnd/>
        </a:ln>
      </xdr:spPr>
    </xdr:pic>
    <xdr:clientData/>
  </xdr:twoCellAnchor>
  <xdr:twoCellAnchor>
    <xdr:from>
      <xdr:col>1</xdr:col>
      <xdr:colOff>609600</xdr:colOff>
      <xdr:row>1147</xdr:row>
      <xdr:rowOff>161925</xdr:rowOff>
    </xdr:from>
    <xdr:to>
      <xdr:col>1</xdr:col>
      <xdr:colOff>2495550</xdr:colOff>
      <xdr:row>1156</xdr:row>
      <xdr:rowOff>87401</xdr:rowOff>
    </xdr:to>
    <xdr:pic>
      <xdr:nvPicPr>
        <xdr:cNvPr id="35" name="Picture 34">
          <a:extLst>
            <a:ext uri="{FF2B5EF4-FFF2-40B4-BE49-F238E27FC236}">
              <a16:creationId xmlns:a16="http://schemas.microsoft.com/office/drawing/2014/main" id="{D5D97299-F5A3-4167-94CE-EABDB4C2BF3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85850" y="246916575"/>
          <a:ext cx="1885950" cy="1678076"/>
        </a:xfrm>
        <a:prstGeom prst="rect">
          <a:avLst/>
        </a:prstGeom>
        <a:noFill/>
        <a:ln w="9525">
          <a:noFill/>
          <a:miter lim="800000"/>
          <a:headEnd/>
          <a:tailEnd/>
        </a:ln>
      </xdr:spPr>
    </xdr:pic>
    <xdr:clientData/>
  </xdr:twoCellAnchor>
  <xdr:twoCellAnchor>
    <xdr:from>
      <xdr:col>1</xdr:col>
      <xdr:colOff>466725</xdr:colOff>
      <xdr:row>1177</xdr:row>
      <xdr:rowOff>47625</xdr:rowOff>
    </xdr:from>
    <xdr:to>
      <xdr:col>1</xdr:col>
      <xdr:colOff>2352675</xdr:colOff>
      <xdr:row>1185</xdr:row>
      <xdr:rowOff>125501</xdr:rowOff>
    </xdr:to>
    <xdr:pic>
      <xdr:nvPicPr>
        <xdr:cNvPr id="36" name="Picture 35">
          <a:extLst>
            <a:ext uri="{FF2B5EF4-FFF2-40B4-BE49-F238E27FC236}">
              <a16:creationId xmlns:a16="http://schemas.microsoft.com/office/drawing/2014/main" id="{86723659-318F-440A-9D90-CED6FF5CA36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42975" y="252717300"/>
          <a:ext cx="1885950" cy="1678076"/>
        </a:xfrm>
        <a:prstGeom prst="rect">
          <a:avLst/>
        </a:prstGeom>
        <a:noFill/>
        <a:ln w="9525">
          <a:noFill/>
          <a:miter lim="800000"/>
          <a:headEnd/>
          <a:tailEnd/>
        </a:ln>
      </xdr:spPr>
    </xdr:pic>
    <xdr:clientData/>
  </xdr:twoCellAnchor>
  <xdr:twoCellAnchor>
    <xdr:from>
      <xdr:col>1</xdr:col>
      <xdr:colOff>676275</xdr:colOff>
      <xdr:row>1253</xdr:row>
      <xdr:rowOff>161925</xdr:rowOff>
    </xdr:from>
    <xdr:to>
      <xdr:col>1</xdr:col>
      <xdr:colOff>2562225</xdr:colOff>
      <xdr:row>1262</xdr:row>
      <xdr:rowOff>49301</xdr:rowOff>
    </xdr:to>
    <xdr:pic>
      <xdr:nvPicPr>
        <xdr:cNvPr id="37" name="Picture 36">
          <a:extLst>
            <a:ext uri="{FF2B5EF4-FFF2-40B4-BE49-F238E27FC236}">
              <a16:creationId xmlns:a16="http://schemas.microsoft.com/office/drawing/2014/main" id="{0962F19D-D9BD-4F54-A3D1-F4C66B4AF23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2525" y="267871575"/>
          <a:ext cx="1885950" cy="1678076"/>
        </a:xfrm>
        <a:prstGeom prst="rect">
          <a:avLst/>
        </a:prstGeom>
        <a:noFill/>
        <a:ln w="9525">
          <a:noFill/>
          <a:miter lim="800000"/>
          <a:headEnd/>
          <a:tailEnd/>
        </a:ln>
      </xdr:spPr>
    </xdr:pic>
    <xdr:clientData/>
  </xdr:twoCellAnchor>
  <xdr:twoCellAnchor>
    <xdr:from>
      <xdr:col>1</xdr:col>
      <xdr:colOff>666750</xdr:colOff>
      <xdr:row>1289</xdr:row>
      <xdr:rowOff>180975</xdr:rowOff>
    </xdr:from>
    <xdr:to>
      <xdr:col>1</xdr:col>
      <xdr:colOff>2552700</xdr:colOff>
      <xdr:row>1298</xdr:row>
      <xdr:rowOff>58826</xdr:rowOff>
    </xdr:to>
    <xdr:pic>
      <xdr:nvPicPr>
        <xdr:cNvPr id="38" name="Picture 37">
          <a:extLst>
            <a:ext uri="{FF2B5EF4-FFF2-40B4-BE49-F238E27FC236}">
              <a16:creationId xmlns:a16="http://schemas.microsoft.com/office/drawing/2014/main" id="{EFC77EFE-72CB-4F6D-94AE-DD918E99FA9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43000" y="277282275"/>
          <a:ext cx="1885950" cy="1678076"/>
        </a:xfrm>
        <a:prstGeom prst="rect">
          <a:avLst/>
        </a:prstGeom>
        <a:noFill/>
        <a:ln w="9525">
          <a:noFill/>
          <a:miter lim="800000"/>
          <a:headEnd/>
          <a:tailEnd/>
        </a:ln>
      </xdr:spPr>
    </xdr:pic>
    <xdr:clientData/>
  </xdr:twoCellAnchor>
  <xdr:twoCellAnchor>
    <xdr:from>
      <xdr:col>1</xdr:col>
      <xdr:colOff>809625</xdr:colOff>
      <xdr:row>1337</xdr:row>
      <xdr:rowOff>123825</xdr:rowOff>
    </xdr:from>
    <xdr:to>
      <xdr:col>1</xdr:col>
      <xdr:colOff>2695575</xdr:colOff>
      <xdr:row>1345</xdr:row>
      <xdr:rowOff>182651</xdr:rowOff>
    </xdr:to>
    <xdr:pic>
      <xdr:nvPicPr>
        <xdr:cNvPr id="39" name="Picture 38">
          <a:extLst>
            <a:ext uri="{FF2B5EF4-FFF2-40B4-BE49-F238E27FC236}">
              <a16:creationId xmlns:a16="http://schemas.microsoft.com/office/drawing/2014/main" id="{8E7A9E61-3CD4-421A-88DB-9196B76AD32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85875" y="286826325"/>
          <a:ext cx="1885950" cy="1678076"/>
        </a:xfrm>
        <a:prstGeom prst="rect">
          <a:avLst/>
        </a:prstGeom>
        <a:noFill/>
        <a:ln w="9525">
          <a:noFill/>
          <a:miter lim="800000"/>
          <a:headEnd/>
          <a:tailEnd/>
        </a:ln>
      </xdr:spPr>
    </xdr:pic>
    <xdr:clientData/>
  </xdr:twoCellAnchor>
  <xdr:twoCellAnchor>
    <xdr:from>
      <xdr:col>1</xdr:col>
      <xdr:colOff>542925</xdr:colOff>
      <xdr:row>1386</xdr:row>
      <xdr:rowOff>19050</xdr:rowOff>
    </xdr:from>
    <xdr:to>
      <xdr:col>1</xdr:col>
      <xdr:colOff>2428875</xdr:colOff>
      <xdr:row>1394</xdr:row>
      <xdr:rowOff>96926</xdr:rowOff>
    </xdr:to>
    <xdr:pic>
      <xdr:nvPicPr>
        <xdr:cNvPr id="40" name="Picture 39">
          <a:extLst>
            <a:ext uri="{FF2B5EF4-FFF2-40B4-BE49-F238E27FC236}">
              <a16:creationId xmlns:a16="http://schemas.microsoft.com/office/drawing/2014/main" id="{420EF12B-BF75-4269-88C5-9E8CD90D5DA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19175" y="296465625"/>
          <a:ext cx="1885950" cy="1678076"/>
        </a:xfrm>
        <a:prstGeom prst="rect">
          <a:avLst/>
        </a:prstGeom>
        <a:noFill/>
        <a:ln w="9525">
          <a:noFill/>
          <a:miter lim="800000"/>
          <a:headEnd/>
          <a:tailEnd/>
        </a:ln>
      </xdr:spPr>
    </xdr:pic>
    <xdr:clientData/>
  </xdr:twoCellAnchor>
  <xdr:twoCellAnchor>
    <xdr:from>
      <xdr:col>1</xdr:col>
      <xdr:colOff>666750</xdr:colOff>
      <xdr:row>1425</xdr:row>
      <xdr:rowOff>142875</xdr:rowOff>
    </xdr:from>
    <xdr:to>
      <xdr:col>1</xdr:col>
      <xdr:colOff>2552700</xdr:colOff>
      <xdr:row>1434</xdr:row>
      <xdr:rowOff>20726</xdr:rowOff>
    </xdr:to>
    <xdr:pic>
      <xdr:nvPicPr>
        <xdr:cNvPr id="41" name="Picture 40">
          <a:extLst>
            <a:ext uri="{FF2B5EF4-FFF2-40B4-BE49-F238E27FC236}">
              <a16:creationId xmlns:a16="http://schemas.microsoft.com/office/drawing/2014/main" id="{A5AC6F78-7930-401A-B758-1AA442B9C65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43000" y="304238025"/>
          <a:ext cx="1885950" cy="1678076"/>
        </a:xfrm>
        <a:prstGeom prst="rect">
          <a:avLst/>
        </a:prstGeom>
        <a:noFill/>
        <a:ln w="9525">
          <a:noFill/>
          <a:miter lim="800000"/>
          <a:headEnd/>
          <a:tailEnd/>
        </a:ln>
      </xdr:spPr>
    </xdr:pic>
    <xdr:clientData/>
  </xdr:twoCellAnchor>
  <xdr:twoCellAnchor>
    <xdr:from>
      <xdr:col>1</xdr:col>
      <xdr:colOff>676275</xdr:colOff>
      <xdr:row>1481</xdr:row>
      <xdr:rowOff>47625</xdr:rowOff>
    </xdr:from>
    <xdr:to>
      <xdr:col>1</xdr:col>
      <xdr:colOff>2562225</xdr:colOff>
      <xdr:row>1489</xdr:row>
      <xdr:rowOff>125501</xdr:rowOff>
    </xdr:to>
    <xdr:pic>
      <xdr:nvPicPr>
        <xdr:cNvPr id="42" name="Picture 41">
          <a:extLst>
            <a:ext uri="{FF2B5EF4-FFF2-40B4-BE49-F238E27FC236}">
              <a16:creationId xmlns:a16="http://schemas.microsoft.com/office/drawing/2014/main" id="{B611C61D-F0D7-473D-83A4-2EC95E21A52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2525" y="315687075"/>
          <a:ext cx="1885950" cy="1678076"/>
        </a:xfrm>
        <a:prstGeom prst="rect">
          <a:avLst/>
        </a:prstGeom>
        <a:noFill/>
        <a:ln w="9525">
          <a:noFill/>
          <a:miter lim="800000"/>
          <a:headEnd/>
          <a:tailEnd/>
        </a:ln>
      </xdr:spPr>
    </xdr:pic>
    <xdr:clientData/>
  </xdr:twoCellAnchor>
  <xdr:twoCellAnchor>
    <xdr:from>
      <xdr:col>1</xdr:col>
      <xdr:colOff>704850</xdr:colOff>
      <xdr:row>1538</xdr:row>
      <xdr:rowOff>0</xdr:rowOff>
    </xdr:from>
    <xdr:to>
      <xdr:col>1</xdr:col>
      <xdr:colOff>2590800</xdr:colOff>
      <xdr:row>1546</xdr:row>
      <xdr:rowOff>77876</xdr:rowOff>
    </xdr:to>
    <xdr:pic>
      <xdr:nvPicPr>
        <xdr:cNvPr id="43" name="Picture 42">
          <a:extLst>
            <a:ext uri="{FF2B5EF4-FFF2-40B4-BE49-F238E27FC236}">
              <a16:creationId xmlns:a16="http://schemas.microsoft.com/office/drawing/2014/main" id="{25644A80-9F87-4B6F-ABE3-17140D62EA4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81100" y="328660125"/>
          <a:ext cx="1885950" cy="1678076"/>
        </a:xfrm>
        <a:prstGeom prst="rect">
          <a:avLst/>
        </a:prstGeom>
        <a:noFill/>
        <a:ln w="9525">
          <a:noFill/>
          <a:miter lim="800000"/>
          <a:headEnd/>
          <a:tailEnd/>
        </a:ln>
      </xdr:spPr>
    </xdr:pic>
    <xdr:clientData/>
  </xdr:twoCellAnchor>
  <xdr:twoCellAnchor>
    <xdr:from>
      <xdr:col>1</xdr:col>
      <xdr:colOff>733425</xdr:colOff>
      <xdr:row>1571</xdr:row>
      <xdr:rowOff>57150</xdr:rowOff>
    </xdr:from>
    <xdr:to>
      <xdr:col>1</xdr:col>
      <xdr:colOff>2619375</xdr:colOff>
      <xdr:row>1579</xdr:row>
      <xdr:rowOff>135026</xdr:rowOff>
    </xdr:to>
    <xdr:pic>
      <xdr:nvPicPr>
        <xdr:cNvPr id="44" name="Picture 43">
          <a:extLst>
            <a:ext uri="{FF2B5EF4-FFF2-40B4-BE49-F238E27FC236}">
              <a16:creationId xmlns:a16="http://schemas.microsoft.com/office/drawing/2014/main" id="{7F5B3864-41F5-4DF7-B5A1-92DF62A121B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09675" y="335527650"/>
          <a:ext cx="1885950" cy="1678076"/>
        </a:xfrm>
        <a:prstGeom prst="rect">
          <a:avLst/>
        </a:prstGeom>
        <a:noFill/>
        <a:ln w="9525">
          <a:noFill/>
          <a:miter lim="800000"/>
          <a:headEnd/>
          <a:tailEnd/>
        </a:ln>
      </xdr:spPr>
    </xdr:pic>
    <xdr:clientData/>
  </xdr:twoCellAnchor>
  <xdr:twoCellAnchor>
    <xdr:from>
      <xdr:col>1</xdr:col>
      <xdr:colOff>828675</xdr:colOff>
      <xdr:row>1628</xdr:row>
      <xdr:rowOff>95250</xdr:rowOff>
    </xdr:from>
    <xdr:to>
      <xdr:col>1</xdr:col>
      <xdr:colOff>2714625</xdr:colOff>
      <xdr:row>1636</xdr:row>
      <xdr:rowOff>163601</xdr:rowOff>
    </xdr:to>
    <xdr:pic>
      <xdr:nvPicPr>
        <xdr:cNvPr id="45" name="Picture 44">
          <a:extLst>
            <a:ext uri="{FF2B5EF4-FFF2-40B4-BE49-F238E27FC236}">
              <a16:creationId xmlns:a16="http://schemas.microsoft.com/office/drawing/2014/main" id="{A3536841-6CBB-4EAB-9593-32C96EE903C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04925" y="349091250"/>
          <a:ext cx="1885950" cy="1678076"/>
        </a:xfrm>
        <a:prstGeom prst="rect">
          <a:avLst/>
        </a:prstGeom>
        <a:noFill/>
        <a:ln w="9525">
          <a:noFill/>
          <a:miter lim="800000"/>
          <a:headEnd/>
          <a:tailEnd/>
        </a:ln>
      </xdr:spPr>
    </xdr:pic>
    <xdr:clientData/>
  </xdr:twoCellAnchor>
  <xdr:twoCellAnchor>
    <xdr:from>
      <xdr:col>1</xdr:col>
      <xdr:colOff>552450</xdr:colOff>
      <xdr:row>1749</xdr:row>
      <xdr:rowOff>114300</xdr:rowOff>
    </xdr:from>
    <xdr:to>
      <xdr:col>1</xdr:col>
      <xdr:colOff>2438400</xdr:colOff>
      <xdr:row>1758</xdr:row>
      <xdr:rowOff>58826</xdr:rowOff>
    </xdr:to>
    <xdr:pic>
      <xdr:nvPicPr>
        <xdr:cNvPr id="46" name="Picture 45">
          <a:extLst>
            <a:ext uri="{FF2B5EF4-FFF2-40B4-BE49-F238E27FC236}">
              <a16:creationId xmlns:a16="http://schemas.microsoft.com/office/drawing/2014/main" id="{03D1E1D1-911D-4116-80FA-C2D47122BD5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28700" y="372094125"/>
          <a:ext cx="1885950" cy="1678076"/>
        </a:xfrm>
        <a:prstGeom prst="rect">
          <a:avLst/>
        </a:prstGeom>
        <a:noFill/>
        <a:ln w="9525">
          <a:noFill/>
          <a:miter lim="800000"/>
          <a:headEnd/>
          <a:tailEnd/>
        </a:ln>
      </xdr:spPr>
    </xdr:pic>
    <xdr:clientData/>
  </xdr:twoCellAnchor>
  <xdr:twoCellAnchor>
    <xdr:from>
      <xdr:col>1</xdr:col>
      <xdr:colOff>542925</xdr:colOff>
      <xdr:row>1799</xdr:row>
      <xdr:rowOff>76200</xdr:rowOff>
    </xdr:from>
    <xdr:to>
      <xdr:col>1</xdr:col>
      <xdr:colOff>2428875</xdr:colOff>
      <xdr:row>1807</xdr:row>
      <xdr:rowOff>163601</xdr:rowOff>
    </xdr:to>
    <xdr:pic>
      <xdr:nvPicPr>
        <xdr:cNvPr id="47" name="Picture 46">
          <a:extLst>
            <a:ext uri="{FF2B5EF4-FFF2-40B4-BE49-F238E27FC236}">
              <a16:creationId xmlns:a16="http://schemas.microsoft.com/office/drawing/2014/main" id="{3AB82BF3-02EC-4E8C-B06D-BFBE56C2C19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19175" y="381990600"/>
          <a:ext cx="1885950" cy="1678076"/>
        </a:xfrm>
        <a:prstGeom prst="rect">
          <a:avLst/>
        </a:prstGeom>
        <a:noFill/>
        <a:ln w="9525">
          <a:noFill/>
          <a:miter lim="800000"/>
          <a:headEnd/>
          <a:tailEnd/>
        </a:ln>
      </xdr:spPr>
    </xdr:pic>
    <xdr:clientData/>
  </xdr:twoCellAnchor>
  <xdr:twoCellAnchor>
    <xdr:from>
      <xdr:col>1</xdr:col>
      <xdr:colOff>809625</xdr:colOff>
      <xdr:row>1837</xdr:row>
      <xdr:rowOff>47625</xdr:rowOff>
    </xdr:from>
    <xdr:to>
      <xdr:col>1</xdr:col>
      <xdr:colOff>2695575</xdr:colOff>
      <xdr:row>1846</xdr:row>
      <xdr:rowOff>11201</xdr:rowOff>
    </xdr:to>
    <xdr:pic>
      <xdr:nvPicPr>
        <xdr:cNvPr id="48" name="Picture 47">
          <a:extLst>
            <a:ext uri="{FF2B5EF4-FFF2-40B4-BE49-F238E27FC236}">
              <a16:creationId xmlns:a16="http://schemas.microsoft.com/office/drawing/2014/main" id="{DD1BE9C1-AC0A-40F6-A1B9-E031CF08BCF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85875" y="389496300"/>
          <a:ext cx="1885950" cy="1678076"/>
        </a:xfrm>
        <a:prstGeom prst="rect">
          <a:avLst/>
        </a:prstGeom>
        <a:noFill/>
        <a:ln w="9525">
          <a:noFill/>
          <a:miter lim="800000"/>
          <a:headEnd/>
          <a:tailEnd/>
        </a:ln>
      </xdr:spPr>
    </xdr:pic>
    <xdr:clientData/>
  </xdr:twoCellAnchor>
  <xdr:twoCellAnchor>
    <xdr:from>
      <xdr:col>1</xdr:col>
      <xdr:colOff>600075</xdr:colOff>
      <xdr:row>1877</xdr:row>
      <xdr:rowOff>38100</xdr:rowOff>
    </xdr:from>
    <xdr:to>
      <xdr:col>1</xdr:col>
      <xdr:colOff>2486025</xdr:colOff>
      <xdr:row>1885</xdr:row>
      <xdr:rowOff>115976</xdr:rowOff>
    </xdr:to>
    <xdr:pic>
      <xdr:nvPicPr>
        <xdr:cNvPr id="49" name="Picture 48">
          <a:extLst>
            <a:ext uri="{FF2B5EF4-FFF2-40B4-BE49-F238E27FC236}">
              <a16:creationId xmlns:a16="http://schemas.microsoft.com/office/drawing/2014/main" id="{2527FA42-079B-4D6E-9995-03CE51D3933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6325" y="397240125"/>
          <a:ext cx="1885950" cy="1678076"/>
        </a:xfrm>
        <a:prstGeom prst="rect">
          <a:avLst/>
        </a:prstGeom>
        <a:noFill/>
        <a:ln w="9525">
          <a:noFill/>
          <a:miter lim="800000"/>
          <a:headEnd/>
          <a:tailEnd/>
        </a:ln>
      </xdr:spPr>
    </xdr:pic>
    <xdr:clientData/>
  </xdr:twoCellAnchor>
  <xdr:twoCellAnchor>
    <xdr:from>
      <xdr:col>1</xdr:col>
      <xdr:colOff>523875</xdr:colOff>
      <xdr:row>1948</xdr:row>
      <xdr:rowOff>76200</xdr:rowOff>
    </xdr:from>
    <xdr:to>
      <xdr:col>1</xdr:col>
      <xdr:colOff>2409825</xdr:colOff>
      <xdr:row>1957</xdr:row>
      <xdr:rowOff>11201</xdr:rowOff>
    </xdr:to>
    <xdr:pic>
      <xdr:nvPicPr>
        <xdr:cNvPr id="50" name="Picture 49">
          <a:extLst>
            <a:ext uri="{FF2B5EF4-FFF2-40B4-BE49-F238E27FC236}">
              <a16:creationId xmlns:a16="http://schemas.microsoft.com/office/drawing/2014/main" id="{68375E8E-BD2B-4C65-9BBE-FCE9850984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00125" y="411899100"/>
          <a:ext cx="1885950" cy="1678076"/>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546652</xdr:colOff>
      <xdr:row>65</xdr:row>
      <xdr:rowOff>124240</xdr:rowOff>
    </xdr:from>
    <xdr:to>
      <xdr:col>1</xdr:col>
      <xdr:colOff>2432602</xdr:colOff>
      <xdr:row>73</xdr:row>
      <xdr:rowOff>104381</xdr:rowOff>
    </xdr:to>
    <xdr:pic>
      <xdr:nvPicPr>
        <xdr:cNvPr id="2" name="Picture 1">
          <a:extLst>
            <a:ext uri="{FF2B5EF4-FFF2-40B4-BE49-F238E27FC236}">
              <a16:creationId xmlns:a16="http://schemas.microsoft.com/office/drawing/2014/main" id="{7AD37D4F-FFFA-4806-920A-5C00DB68FC1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27043" y="17517718"/>
          <a:ext cx="1885950" cy="1678076"/>
        </a:xfrm>
        <a:prstGeom prst="rect">
          <a:avLst/>
        </a:prstGeom>
        <a:noFill/>
        <a:ln w="9525">
          <a:noFill/>
          <a:miter lim="800000"/>
          <a:headEnd/>
          <a:tailEnd/>
        </a:ln>
      </xdr:spPr>
    </xdr:pic>
    <xdr:clientData/>
  </xdr:twoCellAnchor>
  <xdr:twoCellAnchor>
    <xdr:from>
      <xdr:col>1</xdr:col>
      <xdr:colOff>629478</xdr:colOff>
      <xdr:row>108</xdr:row>
      <xdr:rowOff>132522</xdr:rowOff>
    </xdr:from>
    <xdr:to>
      <xdr:col>1</xdr:col>
      <xdr:colOff>2515428</xdr:colOff>
      <xdr:row>117</xdr:row>
      <xdr:rowOff>54685</xdr:rowOff>
    </xdr:to>
    <xdr:pic>
      <xdr:nvPicPr>
        <xdr:cNvPr id="3" name="Picture 2">
          <a:extLst>
            <a:ext uri="{FF2B5EF4-FFF2-40B4-BE49-F238E27FC236}">
              <a16:creationId xmlns:a16="http://schemas.microsoft.com/office/drawing/2014/main" id="{A1AA6108-56AA-45F3-807A-81DBADE9E12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09869" y="28260261"/>
          <a:ext cx="1885950" cy="1678076"/>
        </a:xfrm>
        <a:prstGeom prst="rect">
          <a:avLst/>
        </a:prstGeom>
        <a:noFill/>
        <a:ln w="9525">
          <a:noFill/>
          <a:miter lim="800000"/>
          <a:headEnd/>
          <a:tailEnd/>
        </a:ln>
      </xdr:spPr>
    </xdr:pic>
    <xdr:clientData/>
  </xdr:twoCellAnchor>
  <xdr:twoCellAnchor>
    <xdr:from>
      <xdr:col>1</xdr:col>
      <xdr:colOff>695740</xdr:colOff>
      <xdr:row>144</xdr:row>
      <xdr:rowOff>132522</xdr:rowOff>
    </xdr:from>
    <xdr:to>
      <xdr:col>1</xdr:col>
      <xdr:colOff>2581690</xdr:colOff>
      <xdr:row>152</xdr:row>
      <xdr:rowOff>96098</xdr:rowOff>
    </xdr:to>
    <xdr:pic>
      <xdr:nvPicPr>
        <xdr:cNvPr id="4" name="Picture 3">
          <a:extLst>
            <a:ext uri="{FF2B5EF4-FFF2-40B4-BE49-F238E27FC236}">
              <a16:creationId xmlns:a16="http://schemas.microsoft.com/office/drawing/2014/main" id="{727D5B94-EFBC-441E-B7E1-52C785FB426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76131" y="35971370"/>
          <a:ext cx="1885950" cy="1678076"/>
        </a:xfrm>
        <a:prstGeom prst="rect">
          <a:avLst/>
        </a:prstGeom>
        <a:noFill/>
        <a:ln w="9525">
          <a:noFill/>
          <a:miter lim="800000"/>
          <a:headEnd/>
          <a:tailEnd/>
        </a:ln>
      </xdr:spPr>
    </xdr:pic>
    <xdr:clientData/>
  </xdr:twoCellAnchor>
  <xdr:twoCellAnchor>
    <xdr:from>
      <xdr:col>1</xdr:col>
      <xdr:colOff>704022</xdr:colOff>
      <xdr:row>197</xdr:row>
      <xdr:rowOff>182217</xdr:rowOff>
    </xdr:from>
    <xdr:to>
      <xdr:col>1</xdr:col>
      <xdr:colOff>2589972</xdr:colOff>
      <xdr:row>204</xdr:row>
      <xdr:rowOff>178924</xdr:rowOff>
    </xdr:to>
    <xdr:pic>
      <xdr:nvPicPr>
        <xdr:cNvPr id="5" name="Picture 4">
          <a:extLst>
            <a:ext uri="{FF2B5EF4-FFF2-40B4-BE49-F238E27FC236}">
              <a16:creationId xmlns:a16="http://schemas.microsoft.com/office/drawing/2014/main" id="{743D8323-183D-4C80-8122-993D978296C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84413" y="48237913"/>
          <a:ext cx="1885950" cy="1678076"/>
        </a:xfrm>
        <a:prstGeom prst="rect">
          <a:avLst/>
        </a:prstGeom>
        <a:noFill/>
        <a:ln w="9525">
          <a:noFill/>
          <a:miter lim="800000"/>
          <a:headEnd/>
          <a:tailEnd/>
        </a:ln>
      </xdr:spPr>
    </xdr:pic>
    <xdr:clientData/>
  </xdr:twoCellAnchor>
  <xdr:twoCellAnchor>
    <xdr:from>
      <xdr:col>1</xdr:col>
      <xdr:colOff>571500</xdr:colOff>
      <xdr:row>285</xdr:row>
      <xdr:rowOff>33129</xdr:rowOff>
    </xdr:from>
    <xdr:to>
      <xdr:col>1</xdr:col>
      <xdr:colOff>2457450</xdr:colOff>
      <xdr:row>292</xdr:row>
      <xdr:rowOff>29836</xdr:rowOff>
    </xdr:to>
    <xdr:pic>
      <xdr:nvPicPr>
        <xdr:cNvPr id="6" name="Picture 5">
          <a:extLst>
            <a:ext uri="{FF2B5EF4-FFF2-40B4-BE49-F238E27FC236}">
              <a16:creationId xmlns:a16="http://schemas.microsoft.com/office/drawing/2014/main" id="{37E92168-64A6-4E22-B943-BBD69AEF0EB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51891" y="69996325"/>
          <a:ext cx="1885950" cy="1678076"/>
        </a:xfrm>
        <a:prstGeom prst="rect">
          <a:avLst/>
        </a:prstGeom>
        <a:noFill/>
        <a:ln w="9525">
          <a:noFill/>
          <a:miter lim="800000"/>
          <a:headEnd/>
          <a:tailEnd/>
        </a:ln>
      </xdr:spPr>
    </xdr:pic>
    <xdr:clientData/>
  </xdr:twoCellAnchor>
  <xdr:twoCellAnchor>
    <xdr:from>
      <xdr:col>1</xdr:col>
      <xdr:colOff>770282</xdr:colOff>
      <xdr:row>329</xdr:row>
      <xdr:rowOff>157369</xdr:rowOff>
    </xdr:from>
    <xdr:to>
      <xdr:col>1</xdr:col>
      <xdr:colOff>2656232</xdr:colOff>
      <xdr:row>338</xdr:row>
      <xdr:rowOff>79532</xdr:rowOff>
    </xdr:to>
    <xdr:pic>
      <xdr:nvPicPr>
        <xdr:cNvPr id="7" name="Picture 6">
          <a:extLst>
            <a:ext uri="{FF2B5EF4-FFF2-40B4-BE49-F238E27FC236}">
              <a16:creationId xmlns:a16="http://schemas.microsoft.com/office/drawing/2014/main" id="{19A2DCA2-D0E0-459F-A16F-494514E7776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50673" y="81020478"/>
          <a:ext cx="1885950" cy="1678076"/>
        </a:xfrm>
        <a:prstGeom prst="rect">
          <a:avLst/>
        </a:prstGeom>
        <a:noFill/>
        <a:ln w="9525">
          <a:noFill/>
          <a:miter lim="800000"/>
          <a:headEnd/>
          <a:tailEnd/>
        </a:ln>
      </xdr:spPr>
    </xdr:pic>
    <xdr:clientData/>
  </xdr:twoCellAnchor>
  <xdr:twoCellAnchor>
    <xdr:from>
      <xdr:col>1</xdr:col>
      <xdr:colOff>687456</xdr:colOff>
      <xdr:row>375</xdr:row>
      <xdr:rowOff>165652</xdr:rowOff>
    </xdr:from>
    <xdr:to>
      <xdr:col>1</xdr:col>
      <xdr:colOff>2573406</xdr:colOff>
      <xdr:row>382</xdr:row>
      <xdr:rowOff>112663</xdr:rowOff>
    </xdr:to>
    <xdr:pic>
      <xdr:nvPicPr>
        <xdr:cNvPr id="8" name="Picture 7">
          <a:extLst>
            <a:ext uri="{FF2B5EF4-FFF2-40B4-BE49-F238E27FC236}">
              <a16:creationId xmlns:a16="http://schemas.microsoft.com/office/drawing/2014/main" id="{5FDBDEC1-40DF-46A7-B55A-871DA9D5A0D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7847" y="90976174"/>
          <a:ext cx="1885950" cy="1678076"/>
        </a:xfrm>
        <a:prstGeom prst="rect">
          <a:avLst/>
        </a:prstGeom>
        <a:noFill/>
        <a:ln w="9525">
          <a:noFill/>
          <a:miter lim="800000"/>
          <a:headEnd/>
          <a:tailEnd/>
        </a:ln>
      </xdr:spPr>
    </xdr:pic>
    <xdr:clientData/>
  </xdr:twoCellAnchor>
  <xdr:twoCellAnchor>
    <xdr:from>
      <xdr:col>1</xdr:col>
      <xdr:colOff>571500</xdr:colOff>
      <xdr:row>417</xdr:row>
      <xdr:rowOff>57978</xdr:rowOff>
    </xdr:from>
    <xdr:to>
      <xdr:col>1</xdr:col>
      <xdr:colOff>2457450</xdr:colOff>
      <xdr:row>425</xdr:row>
      <xdr:rowOff>112663</xdr:rowOff>
    </xdr:to>
    <xdr:pic>
      <xdr:nvPicPr>
        <xdr:cNvPr id="9" name="Picture 8">
          <a:extLst>
            <a:ext uri="{FF2B5EF4-FFF2-40B4-BE49-F238E27FC236}">
              <a16:creationId xmlns:a16="http://schemas.microsoft.com/office/drawing/2014/main" id="{9FE3D284-3B9D-4C2D-A966-D8E2C470952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51891" y="100418348"/>
          <a:ext cx="1885950" cy="1678076"/>
        </a:xfrm>
        <a:prstGeom prst="rect">
          <a:avLst/>
        </a:prstGeom>
        <a:noFill/>
        <a:ln w="9525">
          <a:noFill/>
          <a:miter lim="800000"/>
          <a:headEnd/>
          <a:tailEnd/>
        </a:ln>
      </xdr:spPr>
    </xdr:pic>
    <xdr:clientData/>
  </xdr:twoCellAnchor>
  <xdr:twoCellAnchor>
    <xdr:from>
      <xdr:col>1</xdr:col>
      <xdr:colOff>612913</xdr:colOff>
      <xdr:row>455</xdr:row>
      <xdr:rowOff>16565</xdr:rowOff>
    </xdr:from>
    <xdr:to>
      <xdr:col>1</xdr:col>
      <xdr:colOff>2498863</xdr:colOff>
      <xdr:row>463</xdr:row>
      <xdr:rowOff>112663</xdr:rowOff>
    </xdr:to>
    <xdr:pic>
      <xdr:nvPicPr>
        <xdr:cNvPr id="10" name="Picture 9">
          <a:extLst>
            <a:ext uri="{FF2B5EF4-FFF2-40B4-BE49-F238E27FC236}">
              <a16:creationId xmlns:a16="http://schemas.microsoft.com/office/drawing/2014/main" id="{871AF0F7-6918-4328-BD50-595C8655C81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93304" y="108883174"/>
          <a:ext cx="1885950" cy="1678076"/>
        </a:xfrm>
        <a:prstGeom prst="rect">
          <a:avLst/>
        </a:prstGeom>
        <a:noFill/>
        <a:ln w="9525">
          <a:noFill/>
          <a:miter lim="800000"/>
          <a:headEnd/>
          <a:tailEnd/>
        </a:ln>
      </xdr:spPr>
    </xdr:pic>
    <xdr:clientData/>
  </xdr:twoCellAnchor>
  <xdr:twoCellAnchor>
    <xdr:from>
      <xdr:col>1</xdr:col>
      <xdr:colOff>704022</xdr:colOff>
      <xdr:row>506</xdr:row>
      <xdr:rowOff>173934</xdr:rowOff>
    </xdr:from>
    <xdr:to>
      <xdr:col>1</xdr:col>
      <xdr:colOff>2589972</xdr:colOff>
      <xdr:row>515</xdr:row>
      <xdr:rowOff>54684</xdr:rowOff>
    </xdr:to>
    <xdr:pic>
      <xdr:nvPicPr>
        <xdr:cNvPr id="11" name="Picture 10">
          <a:extLst>
            <a:ext uri="{FF2B5EF4-FFF2-40B4-BE49-F238E27FC236}">
              <a16:creationId xmlns:a16="http://schemas.microsoft.com/office/drawing/2014/main" id="{1F919CAD-B548-45F7-B116-52A05BAFCB9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84413" y="120694173"/>
          <a:ext cx="1885950" cy="1678076"/>
        </a:xfrm>
        <a:prstGeom prst="rect">
          <a:avLst/>
        </a:prstGeom>
        <a:noFill/>
        <a:ln w="9525">
          <a:noFill/>
          <a:miter lim="800000"/>
          <a:headEnd/>
          <a:tailEnd/>
        </a:ln>
      </xdr:spPr>
    </xdr:pic>
    <xdr:clientData/>
  </xdr:twoCellAnchor>
  <xdr:twoCellAnchor>
    <xdr:from>
      <xdr:col>1</xdr:col>
      <xdr:colOff>795131</xdr:colOff>
      <xdr:row>548</xdr:row>
      <xdr:rowOff>115956</xdr:rowOff>
    </xdr:from>
    <xdr:to>
      <xdr:col>1</xdr:col>
      <xdr:colOff>2681081</xdr:colOff>
      <xdr:row>557</xdr:row>
      <xdr:rowOff>4989</xdr:rowOff>
    </xdr:to>
    <xdr:pic>
      <xdr:nvPicPr>
        <xdr:cNvPr id="12" name="Picture 11">
          <a:extLst>
            <a:ext uri="{FF2B5EF4-FFF2-40B4-BE49-F238E27FC236}">
              <a16:creationId xmlns:a16="http://schemas.microsoft.com/office/drawing/2014/main" id="{8AB6F1CF-AE92-4CB2-AFE8-24593DD682E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75522" y="130194326"/>
          <a:ext cx="1885950" cy="1678076"/>
        </a:xfrm>
        <a:prstGeom prst="rect">
          <a:avLst/>
        </a:prstGeom>
        <a:noFill/>
        <a:ln w="9525">
          <a:noFill/>
          <a:miter lim="800000"/>
          <a:headEnd/>
          <a:tailEnd/>
        </a:ln>
      </xdr:spPr>
    </xdr:pic>
    <xdr:clientData/>
  </xdr:twoCellAnchor>
  <xdr:twoCellAnchor>
    <xdr:from>
      <xdr:col>1</xdr:col>
      <xdr:colOff>530087</xdr:colOff>
      <xdr:row>603</xdr:row>
      <xdr:rowOff>82825</xdr:rowOff>
    </xdr:from>
    <xdr:to>
      <xdr:col>1</xdr:col>
      <xdr:colOff>2416037</xdr:colOff>
      <xdr:row>611</xdr:row>
      <xdr:rowOff>170640</xdr:rowOff>
    </xdr:to>
    <xdr:pic>
      <xdr:nvPicPr>
        <xdr:cNvPr id="13" name="Picture 12">
          <a:extLst>
            <a:ext uri="{FF2B5EF4-FFF2-40B4-BE49-F238E27FC236}">
              <a16:creationId xmlns:a16="http://schemas.microsoft.com/office/drawing/2014/main" id="{9650EBED-14C2-4262-98F2-B13B9A62586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10478" y="141160499"/>
          <a:ext cx="1885950" cy="1678076"/>
        </a:xfrm>
        <a:prstGeom prst="rect">
          <a:avLst/>
        </a:prstGeom>
        <a:noFill/>
        <a:ln w="9525">
          <a:noFill/>
          <a:miter lim="800000"/>
          <a:headEnd/>
          <a:tailEnd/>
        </a:ln>
      </xdr:spPr>
    </xdr:pic>
    <xdr:clientData/>
  </xdr:twoCellAnchor>
  <xdr:twoCellAnchor>
    <xdr:from>
      <xdr:col>1</xdr:col>
      <xdr:colOff>571500</xdr:colOff>
      <xdr:row>640</xdr:row>
      <xdr:rowOff>165652</xdr:rowOff>
    </xdr:from>
    <xdr:to>
      <xdr:col>1</xdr:col>
      <xdr:colOff>2457450</xdr:colOff>
      <xdr:row>649</xdr:row>
      <xdr:rowOff>54684</xdr:rowOff>
    </xdr:to>
    <xdr:pic>
      <xdr:nvPicPr>
        <xdr:cNvPr id="14" name="Picture 13">
          <a:extLst>
            <a:ext uri="{FF2B5EF4-FFF2-40B4-BE49-F238E27FC236}">
              <a16:creationId xmlns:a16="http://schemas.microsoft.com/office/drawing/2014/main" id="{23A6EB19-6912-4674-9751-E47EB9BBBFB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51891" y="148830195"/>
          <a:ext cx="1885950" cy="1678076"/>
        </a:xfrm>
        <a:prstGeom prst="rect">
          <a:avLst/>
        </a:prstGeom>
        <a:noFill/>
        <a:ln w="9525">
          <a:noFill/>
          <a:miter lim="800000"/>
          <a:headEnd/>
          <a:tailEnd/>
        </a:ln>
      </xdr:spPr>
    </xdr:pic>
    <xdr:clientData/>
  </xdr:twoCellAnchor>
  <xdr:twoCellAnchor>
    <xdr:from>
      <xdr:col>1</xdr:col>
      <xdr:colOff>695739</xdr:colOff>
      <xdr:row>697</xdr:row>
      <xdr:rowOff>74543</xdr:rowOff>
    </xdr:from>
    <xdr:to>
      <xdr:col>1</xdr:col>
      <xdr:colOff>2581689</xdr:colOff>
      <xdr:row>705</xdr:row>
      <xdr:rowOff>162358</xdr:rowOff>
    </xdr:to>
    <xdr:pic>
      <xdr:nvPicPr>
        <xdr:cNvPr id="15" name="Picture 14">
          <a:extLst>
            <a:ext uri="{FF2B5EF4-FFF2-40B4-BE49-F238E27FC236}">
              <a16:creationId xmlns:a16="http://schemas.microsoft.com/office/drawing/2014/main" id="{575DF5F9-7DD3-435D-A943-7EB04CE3B2D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76130" y="161386630"/>
          <a:ext cx="1885950" cy="1678076"/>
        </a:xfrm>
        <a:prstGeom prst="rect">
          <a:avLst/>
        </a:prstGeom>
        <a:noFill/>
        <a:ln w="9525">
          <a:noFill/>
          <a:miter lim="800000"/>
          <a:headEnd/>
          <a:tailEnd/>
        </a:ln>
      </xdr:spPr>
    </xdr:pic>
    <xdr:clientData/>
  </xdr:twoCellAnchor>
  <xdr:twoCellAnchor>
    <xdr:from>
      <xdr:col>1</xdr:col>
      <xdr:colOff>612913</xdr:colOff>
      <xdr:row>735</xdr:row>
      <xdr:rowOff>91109</xdr:rowOff>
    </xdr:from>
    <xdr:to>
      <xdr:col>1</xdr:col>
      <xdr:colOff>2498863</xdr:colOff>
      <xdr:row>742</xdr:row>
      <xdr:rowOff>154076</xdr:rowOff>
    </xdr:to>
    <xdr:pic>
      <xdr:nvPicPr>
        <xdr:cNvPr id="16" name="Picture 15">
          <a:extLst>
            <a:ext uri="{FF2B5EF4-FFF2-40B4-BE49-F238E27FC236}">
              <a16:creationId xmlns:a16="http://schemas.microsoft.com/office/drawing/2014/main" id="{3221ED10-6B41-426E-B6FA-9F8B0D4DBEB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93304" y="170282152"/>
          <a:ext cx="1885950" cy="1678076"/>
        </a:xfrm>
        <a:prstGeom prst="rect">
          <a:avLst/>
        </a:prstGeom>
        <a:noFill/>
        <a:ln w="9525">
          <a:noFill/>
          <a:miter lim="800000"/>
          <a:headEnd/>
          <a:tailEnd/>
        </a:ln>
      </xdr:spPr>
    </xdr:pic>
    <xdr:clientData/>
  </xdr:twoCellAnchor>
  <xdr:twoCellAnchor>
    <xdr:from>
      <xdr:col>1</xdr:col>
      <xdr:colOff>695739</xdr:colOff>
      <xdr:row>824</xdr:row>
      <xdr:rowOff>41414</xdr:rowOff>
    </xdr:from>
    <xdr:to>
      <xdr:col>1</xdr:col>
      <xdr:colOff>2581689</xdr:colOff>
      <xdr:row>832</xdr:row>
      <xdr:rowOff>104381</xdr:rowOff>
    </xdr:to>
    <xdr:pic>
      <xdr:nvPicPr>
        <xdr:cNvPr id="17" name="Picture 16">
          <a:extLst>
            <a:ext uri="{FF2B5EF4-FFF2-40B4-BE49-F238E27FC236}">
              <a16:creationId xmlns:a16="http://schemas.microsoft.com/office/drawing/2014/main" id="{E03FFABB-04E3-47C9-8665-65F73F28762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76130" y="193813044"/>
          <a:ext cx="1885950" cy="1678076"/>
        </a:xfrm>
        <a:prstGeom prst="rect">
          <a:avLst/>
        </a:prstGeom>
        <a:noFill/>
        <a:ln w="9525">
          <a:noFill/>
          <a:miter lim="800000"/>
          <a:headEnd/>
          <a:tailEnd/>
        </a:ln>
      </xdr:spPr>
    </xdr:pic>
    <xdr:clientData/>
  </xdr:twoCellAnchor>
  <xdr:twoCellAnchor>
    <xdr:from>
      <xdr:col>1</xdr:col>
      <xdr:colOff>604630</xdr:colOff>
      <xdr:row>891</xdr:row>
      <xdr:rowOff>157369</xdr:rowOff>
    </xdr:from>
    <xdr:to>
      <xdr:col>1</xdr:col>
      <xdr:colOff>2490580</xdr:colOff>
      <xdr:row>900</xdr:row>
      <xdr:rowOff>46402</xdr:rowOff>
    </xdr:to>
    <xdr:pic>
      <xdr:nvPicPr>
        <xdr:cNvPr id="18" name="Picture 17">
          <a:extLst>
            <a:ext uri="{FF2B5EF4-FFF2-40B4-BE49-F238E27FC236}">
              <a16:creationId xmlns:a16="http://schemas.microsoft.com/office/drawing/2014/main" id="{9E0A281C-36C3-43CD-9661-E1560629E92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85021" y="220615565"/>
          <a:ext cx="1885950" cy="1678076"/>
        </a:xfrm>
        <a:prstGeom prst="rect">
          <a:avLst/>
        </a:prstGeom>
        <a:noFill/>
        <a:ln w="9525">
          <a:noFill/>
          <a:miter lim="800000"/>
          <a:headEnd/>
          <a:tailEnd/>
        </a:ln>
      </xdr:spPr>
    </xdr:pic>
    <xdr:clientData/>
  </xdr:twoCellAnchor>
  <xdr:twoCellAnchor>
    <xdr:from>
      <xdr:col>1</xdr:col>
      <xdr:colOff>571500</xdr:colOff>
      <xdr:row>1012</xdr:row>
      <xdr:rowOff>82825</xdr:rowOff>
    </xdr:from>
    <xdr:to>
      <xdr:col>1</xdr:col>
      <xdr:colOff>2457450</xdr:colOff>
      <xdr:row>1020</xdr:row>
      <xdr:rowOff>170640</xdr:rowOff>
    </xdr:to>
    <xdr:pic>
      <xdr:nvPicPr>
        <xdr:cNvPr id="19" name="Picture 18">
          <a:extLst>
            <a:ext uri="{FF2B5EF4-FFF2-40B4-BE49-F238E27FC236}">
              <a16:creationId xmlns:a16="http://schemas.microsoft.com/office/drawing/2014/main" id="{CE31482E-2728-483B-AC4E-42FA8775344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51891" y="245537934"/>
          <a:ext cx="1885950" cy="1678076"/>
        </a:xfrm>
        <a:prstGeom prst="rect">
          <a:avLst/>
        </a:prstGeom>
        <a:noFill/>
        <a:ln w="9525">
          <a:noFill/>
          <a:miter lim="800000"/>
          <a:headEnd/>
          <a:tailEnd/>
        </a:ln>
      </xdr:spPr>
    </xdr:pic>
    <xdr:clientData/>
  </xdr:twoCellAnchor>
  <xdr:twoCellAnchor>
    <xdr:from>
      <xdr:col>1</xdr:col>
      <xdr:colOff>1217543</xdr:colOff>
      <xdr:row>1203</xdr:row>
      <xdr:rowOff>107674</xdr:rowOff>
    </xdr:from>
    <xdr:to>
      <xdr:col>1</xdr:col>
      <xdr:colOff>3103493</xdr:colOff>
      <xdr:row>1211</xdr:row>
      <xdr:rowOff>4989</xdr:rowOff>
    </xdr:to>
    <xdr:pic>
      <xdr:nvPicPr>
        <xdr:cNvPr id="22" name="Picture 21">
          <a:extLst>
            <a:ext uri="{FF2B5EF4-FFF2-40B4-BE49-F238E27FC236}">
              <a16:creationId xmlns:a16="http://schemas.microsoft.com/office/drawing/2014/main" id="{A9F2248F-2F6B-483F-AC8C-13000C11527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7934" y="277583348"/>
          <a:ext cx="1885950" cy="1678076"/>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790576</xdr:colOff>
      <xdr:row>28</xdr:row>
      <xdr:rowOff>7849</xdr:rowOff>
    </xdr:from>
    <xdr:to>
      <xdr:col>1</xdr:col>
      <xdr:colOff>2676526</xdr:colOff>
      <xdr:row>36</xdr:row>
      <xdr:rowOff>161925</xdr:rowOff>
    </xdr:to>
    <xdr:pic>
      <xdr:nvPicPr>
        <xdr:cNvPr id="2" name="Picture 1">
          <a:extLst>
            <a:ext uri="{FF2B5EF4-FFF2-40B4-BE49-F238E27FC236}">
              <a16:creationId xmlns:a16="http://schemas.microsoft.com/office/drawing/2014/main" id="{46E402EF-1D74-491D-973F-91CCF834557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00151" y="5179924"/>
          <a:ext cx="1885950" cy="1678076"/>
        </a:xfrm>
        <a:prstGeom prst="rect">
          <a:avLst/>
        </a:prstGeom>
        <a:noFill/>
        <a:ln w="9525">
          <a:noFill/>
          <a:miter lim="800000"/>
          <a:headEnd/>
          <a:tailEnd/>
        </a:ln>
      </xdr:spPr>
    </xdr:pic>
    <xdr:clientData/>
  </xdr:twoCellAnchor>
  <xdr:twoCellAnchor>
    <xdr:from>
      <xdr:col>2</xdr:col>
      <xdr:colOff>47625</xdr:colOff>
      <xdr:row>303</xdr:row>
      <xdr:rowOff>161925</xdr:rowOff>
    </xdr:from>
    <xdr:to>
      <xdr:col>5</xdr:col>
      <xdr:colOff>190500</xdr:colOff>
      <xdr:row>313</xdr:row>
      <xdr:rowOff>163600</xdr:rowOff>
    </xdr:to>
    <xdr:pic>
      <xdr:nvPicPr>
        <xdr:cNvPr id="3" name="Picture 2">
          <a:extLst>
            <a:ext uri="{FF2B5EF4-FFF2-40B4-BE49-F238E27FC236}">
              <a16:creationId xmlns:a16="http://schemas.microsoft.com/office/drawing/2014/main" id="{E816D079-CCED-4F67-8956-D55DA4268D5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33825" y="55892700"/>
          <a:ext cx="1885950" cy="1906675"/>
        </a:xfrm>
        <a:prstGeom prst="rect">
          <a:avLst/>
        </a:prstGeom>
        <a:noFill/>
        <a:ln w="9525">
          <a:noFill/>
          <a:miter lim="800000"/>
          <a:headEnd/>
          <a:tailEnd/>
        </a:ln>
      </xdr:spPr>
    </xdr:pic>
    <xdr:clientData/>
  </xdr:twoCellAnchor>
  <xdr:twoCellAnchor>
    <xdr:from>
      <xdr:col>1</xdr:col>
      <xdr:colOff>3371850</xdr:colOff>
      <xdr:row>251</xdr:row>
      <xdr:rowOff>47625</xdr:rowOff>
    </xdr:from>
    <xdr:to>
      <xdr:col>5</xdr:col>
      <xdr:colOff>123825</xdr:colOff>
      <xdr:row>261</xdr:row>
      <xdr:rowOff>49300</xdr:rowOff>
    </xdr:to>
    <xdr:pic>
      <xdr:nvPicPr>
        <xdr:cNvPr id="4" name="Picture 3">
          <a:extLst>
            <a:ext uri="{FF2B5EF4-FFF2-40B4-BE49-F238E27FC236}">
              <a16:creationId xmlns:a16="http://schemas.microsoft.com/office/drawing/2014/main" id="{035096B2-0DC9-48EC-9304-98CD4AA9AC0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81425" y="45853350"/>
          <a:ext cx="1971675" cy="1906675"/>
        </a:xfrm>
        <a:prstGeom prst="rect">
          <a:avLst/>
        </a:prstGeom>
        <a:noFill/>
        <a:ln w="9525">
          <a:noFill/>
          <a:miter lim="800000"/>
          <a:headEnd/>
          <a:tailEnd/>
        </a:ln>
      </xdr:spPr>
    </xdr:pic>
    <xdr:clientData/>
  </xdr:twoCellAnchor>
  <xdr:twoCellAnchor>
    <xdr:from>
      <xdr:col>2</xdr:col>
      <xdr:colOff>285750</xdr:colOff>
      <xdr:row>200</xdr:row>
      <xdr:rowOff>180975</xdr:rowOff>
    </xdr:from>
    <xdr:to>
      <xdr:col>5</xdr:col>
      <xdr:colOff>428625</xdr:colOff>
      <xdr:row>210</xdr:row>
      <xdr:rowOff>182650</xdr:rowOff>
    </xdr:to>
    <xdr:pic>
      <xdr:nvPicPr>
        <xdr:cNvPr id="5" name="Picture 4">
          <a:extLst>
            <a:ext uri="{FF2B5EF4-FFF2-40B4-BE49-F238E27FC236}">
              <a16:creationId xmlns:a16="http://schemas.microsoft.com/office/drawing/2014/main" id="{2C30E28A-C769-4588-BD9D-398861CCB86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71950" y="36280725"/>
          <a:ext cx="1885950" cy="1906675"/>
        </a:xfrm>
        <a:prstGeom prst="rect">
          <a:avLst/>
        </a:prstGeom>
        <a:noFill/>
        <a:ln w="9525">
          <a:noFill/>
          <a:miter lim="800000"/>
          <a:headEnd/>
          <a:tailEnd/>
        </a:ln>
      </xdr:spPr>
    </xdr:pic>
    <xdr:clientData/>
  </xdr:twoCellAnchor>
  <xdr:twoCellAnchor>
    <xdr:from>
      <xdr:col>2</xdr:col>
      <xdr:colOff>152400</xdr:colOff>
      <xdr:row>160</xdr:row>
      <xdr:rowOff>104775</xdr:rowOff>
    </xdr:from>
    <xdr:to>
      <xdr:col>5</xdr:col>
      <xdr:colOff>295275</xdr:colOff>
      <xdr:row>170</xdr:row>
      <xdr:rowOff>106450</xdr:rowOff>
    </xdr:to>
    <xdr:pic>
      <xdr:nvPicPr>
        <xdr:cNvPr id="6" name="Picture 5">
          <a:extLst>
            <a:ext uri="{FF2B5EF4-FFF2-40B4-BE49-F238E27FC236}">
              <a16:creationId xmlns:a16="http://schemas.microsoft.com/office/drawing/2014/main" id="{25B7DD81-AB6C-4CA4-BDCB-5059732EC27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38600" y="28594050"/>
          <a:ext cx="1885950" cy="1906675"/>
        </a:xfrm>
        <a:prstGeom prst="rect">
          <a:avLst/>
        </a:prstGeom>
        <a:noFill/>
        <a:ln w="9525">
          <a:noFill/>
          <a:miter lim="800000"/>
          <a:headEnd/>
          <a:tailEnd/>
        </a:ln>
      </xdr:spPr>
    </xdr:pic>
    <xdr:clientData/>
  </xdr:twoCellAnchor>
  <xdr:twoCellAnchor>
    <xdr:from>
      <xdr:col>2</xdr:col>
      <xdr:colOff>0</xdr:colOff>
      <xdr:row>111</xdr:row>
      <xdr:rowOff>19050</xdr:rowOff>
    </xdr:from>
    <xdr:to>
      <xdr:col>5</xdr:col>
      <xdr:colOff>142875</xdr:colOff>
      <xdr:row>122</xdr:row>
      <xdr:rowOff>115975</xdr:rowOff>
    </xdr:to>
    <xdr:pic>
      <xdr:nvPicPr>
        <xdr:cNvPr id="7" name="Picture 6">
          <a:extLst>
            <a:ext uri="{FF2B5EF4-FFF2-40B4-BE49-F238E27FC236}">
              <a16:creationId xmlns:a16="http://schemas.microsoft.com/office/drawing/2014/main" id="{758274CD-EE61-4C6E-B4FB-453FD9A5967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86200" y="19469100"/>
          <a:ext cx="1885950" cy="1906675"/>
        </a:xfrm>
        <a:prstGeom prst="rect">
          <a:avLst/>
        </a:prstGeom>
        <a:noFill/>
        <a:ln w="9525">
          <a:noFill/>
          <a:miter lim="800000"/>
          <a:headEnd/>
          <a:tailEnd/>
        </a:ln>
      </xdr:spPr>
    </xdr:pic>
    <xdr:clientData/>
  </xdr:twoCellAnchor>
  <xdr:twoCellAnchor>
    <xdr:from>
      <xdr:col>2</xdr:col>
      <xdr:colOff>38100</xdr:colOff>
      <xdr:row>346</xdr:row>
      <xdr:rowOff>95250</xdr:rowOff>
    </xdr:from>
    <xdr:to>
      <xdr:col>5</xdr:col>
      <xdr:colOff>180975</xdr:colOff>
      <xdr:row>356</xdr:row>
      <xdr:rowOff>96925</xdr:rowOff>
    </xdr:to>
    <xdr:pic>
      <xdr:nvPicPr>
        <xdr:cNvPr id="8" name="Picture 7">
          <a:extLst>
            <a:ext uri="{FF2B5EF4-FFF2-40B4-BE49-F238E27FC236}">
              <a16:creationId xmlns:a16="http://schemas.microsoft.com/office/drawing/2014/main" id="{CCE325A7-8B1A-4553-9771-ED556683894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24300" y="64036575"/>
          <a:ext cx="1885950" cy="1906675"/>
        </a:xfrm>
        <a:prstGeom prst="rect">
          <a:avLst/>
        </a:prstGeom>
        <a:noFill/>
        <a:ln w="9525">
          <a:noFill/>
          <a:miter lim="800000"/>
          <a:headEnd/>
          <a:tailEnd/>
        </a:ln>
      </xdr:spPr>
    </xdr:pic>
    <xdr:clientData/>
  </xdr:twoCellAnchor>
  <xdr:twoCellAnchor>
    <xdr:from>
      <xdr:col>1</xdr:col>
      <xdr:colOff>3333750</xdr:colOff>
      <xdr:row>387</xdr:row>
      <xdr:rowOff>66675</xdr:rowOff>
    </xdr:from>
    <xdr:to>
      <xdr:col>5</xdr:col>
      <xdr:colOff>85725</xdr:colOff>
      <xdr:row>397</xdr:row>
      <xdr:rowOff>68350</xdr:rowOff>
    </xdr:to>
    <xdr:pic>
      <xdr:nvPicPr>
        <xdr:cNvPr id="9" name="Picture 8">
          <a:extLst>
            <a:ext uri="{FF2B5EF4-FFF2-40B4-BE49-F238E27FC236}">
              <a16:creationId xmlns:a16="http://schemas.microsoft.com/office/drawing/2014/main" id="{BA32AFCD-72BB-485A-85AD-0A3902BD55F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43325" y="71837550"/>
          <a:ext cx="1971675" cy="1906675"/>
        </a:xfrm>
        <a:prstGeom prst="rect">
          <a:avLst/>
        </a:prstGeom>
        <a:noFill/>
        <a:ln w="9525">
          <a:noFill/>
          <a:miter lim="800000"/>
          <a:headEnd/>
          <a:tailEnd/>
        </a:ln>
      </xdr:spPr>
    </xdr:pic>
    <xdr:clientData/>
  </xdr:twoCellAnchor>
  <xdr:twoCellAnchor>
    <xdr:from>
      <xdr:col>2</xdr:col>
      <xdr:colOff>47625</xdr:colOff>
      <xdr:row>438</xdr:row>
      <xdr:rowOff>142875</xdr:rowOff>
    </xdr:from>
    <xdr:to>
      <xdr:col>5</xdr:col>
      <xdr:colOff>190500</xdr:colOff>
      <xdr:row>448</xdr:row>
      <xdr:rowOff>144550</xdr:rowOff>
    </xdr:to>
    <xdr:pic>
      <xdr:nvPicPr>
        <xdr:cNvPr id="10" name="Picture 9">
          <a:extLst>
            <a:ext uri="{FF2B5EF4-FFF2-40B4-BE49-F238E27FC236}">
              <a16:creationId xmlns:a16="http://schemas.microsoft.com/office/drawing/2014/main" id="{750CB3EF-3315-487A-800A-7BA4866E73F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33825" y="81648300"/>
          <a:ext cx="1885950" cy="1906675"/>
        </a:xfrm>
        <a:prstGeom prst="rect">
          <a:avLst/>
        </a:prstGeom>
        <a:noFill/>
        <a:ln w="9525">
          <a:noFill/>
          <a:miter lim="800000"/>
          <a:headEnd/>
          <a:tailEnd/>
        </a:ln>
      </xdr:spPr>
    </xdr:pic>
    <xdr:clientData/>
  </xdr:twoCellAnchor>
  <xdr:twoCellAnchor>
    <xdr:from>
      <xdr:col>2</xdr:col>
      <xdr:colOff>123825</xdr:colOff>
      <xdr:row>483</xdr:row>
      <xdr:rowOff>57150</xdr:rowOff>
    </xdr:from>
    <xdr:to>
      <xdr:col>5</xdr:col>
      <xdr:colOff>266700</xdr:colOff>
      <xdr:row>493</xdr:row>
      <xdr:rowOff>58825</xdr:rowOff>
    </xdr:to>
    <xdr:pic>
      <xdr:nvPicPr>
        <xdr:cNvPr id="11" name="Picture 10">
          <a:extLst>
            <a:ext uri="{FF2B5EF4-FFF2-40B4-BE49-F238E27FC236}">
              <a16:creationId xmlns:a16="http://schemas.microsoft.com/office/drawing/2014/main" id="{4FA541C8-501E-43AD-BA63-B3E66E375D4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10025" y="90154125"/>
          <a:ext cx="1885950" cy="1906675"/>
        </a:xfrm>
        <a:prstGeom prst="rect">
          <a:avLst/>
        </a:prstGeom>
        <a:noFill/>
        <a:ln w="9525">
          <a:noFill/>
          <a:miter lim="800000"/>
          <a:headEnd/>
          <a:tailEnd/>
        </a:ln>
      </xdr:spPr>
    </xdr:pic>
    <xdr:clientData/>
  </xdr:twoCellAnchor>
  <xdr:twoCellAnchor>
    <xdr:from>
      <xdr:col>2</xdr:col>
      <xdr:colOff>295275</xdr:colOff>
      <xdr:row>525</xdr:row>
      <xdr:rowOff>95250</xdr:rowOff>
    </xdr:from>
    <xdr:to>
      <xdr:col>5</xdr:col>
      <xdr:colOff>438150</xdr:colOff>
      <xdr:row>535</xdr:row>
      <xdr:rowOff>96925</xdr:rowOff>
    </xdr:to>
    <xdr:pic>
      <xdr:nvPicPr>
        <xdr:cNvPr id="12" name="Picture 11">
          <a:extLst>
            <a:ext uri="{FF2B5EF4-FFF2-40B4-BE49-F238E27FC236}">
              <a16:creationId xmlns:a16="http://schemas.microsoft.com/office/drawing/2014/main" id="{7D38A09E-9022-417C-B963-3C59209114E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81475" y="98212275"/>
          <a:ext cx="1885950" cy="1906675"/>
        </a:xfrm>
        <a:prstGeom prst="rect">
          <a:avLst/>
        </a:prstGeom>
        <a:noFill/>
        <a:ln w="9525">
          <a:noFill/>
          <a:miter lim="800000"/>
          <a:headEnd/>
          <a:tailEnd/>
        </a:ln>
      </xdr:spPr>
    </xdr:pic>
    <xdr:clientData/>
  </xdr:twoCellAnchor>
  <xdr:twoCellAnchor>
    <xdr:from>
      <xdr:col>2</xdr:col>
      <xdr:colOff>180975</xdr:colOff>
      <xdr:row>561</xdr:row>
      <xdr:rowOff>114300</xdr:rowOff>
    </xdr:from>
    <xdr:to>
      <xdr:col>5</xdr:col>
      <xdr:colOff>323850</xdr:colOff>
      <xdr:row>571</xdr:row>
      <xdr:rowOff>115975</xdr:rowOff>
    </xdr:to>
    <xdr:pic>
      <xdr:nvPicPr>
        <xdr:cNvPr id="13" name="Picture 12">
          <a:extLst>
            <a:ext uri="{FF2B5EF4-FFF2-40B4-BE49-F238E27FC236}">
              <a16:creationId xmlns:a16="http://schemas.microsoft.com/office/drawing/2014/main" id="{94F59880-EDD8-4299-9F3B-2E594DBD5A6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67175" y="105108375"/>
          <a:ext cx="1885950" cy="1906675"/>
        </a:xfrm>
        <a:prstGeom prst="rect">
          <a:avLst/>
        </a:prstGeom>
        <a:noFill/>
        <a:ln w="9525">
          <a:noFill/>
          <a:miter lim="800000"/>
          <a:headEnd/>
          <a:tailEnd/>
        </a:ln>
      </xdr:spPr>
    </xdr:pic>
    <xdr:clientData/>
  </xdr:twoCellAnchor>
  <xdr:twoCellAnchor>
    <xdr:from>
      <xdr:col>2</xdr:col>
      <xdr:colOff>161925</xdr:colOff>
      <xdr:row>611</xdr:row>
      <xdr:rowOff>95250</xdr:rowOff>
    </xdr:from>
    <xdr:to>
      <xdr:col>5</xdr:col>
      <xdr:colOff>304800</xdr:colOff>
      <xdr:row>621</xdr:row>
      <xdr:rowOff>96925</xdr:rowOff>
    </xdr:to>
    <xdr:pic>
      <xdr:nvPicPr>
        <xdr:cNvPr id="14" name="Picture 13">
          <a:extLst>
            <a:ext uri="{FF2B5EF4-FFF2-40B4-BE49-F238E27FC236}">
              <a16:creationId xmlns:a16="http://schemas.microsoft.com/office/drawing/2014/main" id="{B655791E-47CF-42AE-8137-FFB6B7D8722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48125" y="114633375"/>
          <a:ext cx="1885950" cy="1906675"/>
        </a:xfrm>
        <a:prstGeom prst="rect">
          <a:avLst/>
        </a:prstGeom>
        <a:noFill/>
        <a:ln w="9525">
          <a:noFill/>
          <a:miter lim="800000"/>
          <a:headEnd/>
          <a:tailEnd/>
        </a:ln>
      </xdr:spPr>
    </xdr:pic>
    <xdr:clientData/>
  </xdr:twoCellAnchor>
  <xdr:twoCellAnchor>
    <xdr:from>
      <xdr:col>1</xdr:col>
      <xdr:colOff>3305175</xdr:colOff>
      <xdr:row>658</xdr:row>
      <xdr:rowOff>85725</xdr:rowOff>
    </xdr:from>
    <xdr:to>
      <xdr:col>5</xdr:col>
      <xdr:colOff>57150</xdr:colOff>
      <xdr:row>668</xdr:row>
      <xdr:rowOff>87400</xdr:rowOff>
    </xdr:to>
    <xdr:pic>
      <xdr:nvPicPr>
        <xdr:cNvPr id="15" name="Picture 14">
          <a:extLst>
            <a:ext uri="{FF2B5EF4-FFF2-40B4-BE49-F238E27FC236}">
              <a16:creationId xmlns:a16="http://schemas.microsoft.com/office/drawing/2014/main" id="{DCC78597-2983-42F5-A749-A85C6A0CB57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14750" y="123596400"/>
          <a:ext cx="1971675" cy="1906675"/>
        </a:xfrm>
        <a:prstGeom prst="rect">
          <a:avLst/>
        </a:prstGeom>
        <a:noFill/>
        <a:ln w="9525">
          <a:noFill/>
          <a:miter lim="800000"/>
          <a:headEnd/>
          <a:tailEnd/>
        </a:ln>
      </xdr:spPr>
    </xdr:pic>
    <xdr:clientData/>
  </xdr:twoCellAnchor>
  <xdr:twoCellAnchor>
    <xdr:from>
      <xdr:col>2</xdr:col>
      <xdr:colOff>219075</xdr:colOff>
      <xdr:row>710</xdr:row>
      <xdr:rowOff>95250</xdr:rowOff>
    </xdr:from>
    <xdr:to>
      <xdr:col>5</xdr:col>
      <xdr:colOff>361950</xdr:colOff>
      <xdr:row>720</xdr:row>
      <xdr:rowOff>96925</xdr:rowOff>
    </xdr:to>
    <xdr:pic>
      <xdr:nvPicPr>
        <xdr:cNvPr id="16" name="Picture 15">
          <a:extLst>
            <a:ext uri="{FF2B5EF4-FFF2-40B4-BE49-F238E27FC236}">
              <a16:creationId xmlns:a16="http://schemas.microsoft.com/office/drawing/2014/main" id="{5885E276-2E3E-4F35-8846-6E2BC5865E9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05275" y="133530975"/>
          <a:ext cx="1885950" cy="1906675"/>
        </a:xfrm>
        <a:prstGeom prst="rect">
          <a:avLst/>
        </a:prstGeom>
        <a:noFill/>
        <a:ln w="9525">
          <a:noFill/>
          <a:miter lim="800000"/>
          <a:headEnd/>
          <a:tailEnd/>
        </a:ln>
      </xdr:spPr>
    </xdr:pic>
    <xdr:clientData/>
  </xdr:twoCellAnchor>
  <xdr:twoCellAnchor>
    <xdr:from>
      <xdr:col>2</xdr:col>
      <xdr:colOff>209550</xdr:colOff>
      <xdr:row>753</xdr:row>
      <xdr:rowOff>104775</xdr:rowOff>
    </xdr:from>
    <xdr:to>
      <xdr:col>5</xdr:col>
      <xdr:colOff>352425</xdr:colOff>
      <xdr:row>763</xdr:row>
      <xdr:rowOff>106450</xdr:rowOff>
    </xdr:to>
    <xdr:pic>
      <xdr:nvPicPr>
        <xdr:cNvPr id="17" name="Picture 16">
          <a:extLst>
            <a:ext uri="{FF2B5EF4-FFF2-40B4-BE49-F238E27FC236}">
              <a16:creationId xmlns:a16="http://schemas.microsoft.com/office/drawing/2014/main" id="{B3FB6B1D-9DB2-42DE-940F-81CC6BDDF9E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95750" y="141751050"/>
          <a:ext cx="1885950" cy="1906675"/>
        </a:xfrm>
        <a:prstGeom prst="rect">
          <a:avLst/>
        </a:prstGeom>
        <a:noFill/>
        <a:ln w="9525">
          <a:noFill/>
          <a:miter lim="800000"/>
          <a:headEnd/>
          <a:tailEnd/>
        </a:ln>
      </xdr:spPr>
    </xdr:pic>
    <xdr:clientData/>
  </xdr:twoCellAnchor>
  <xdr:twoCellAnchor>
    <xdr:from>
      <xdr:col>2</xdr:col>
      <xdr:colOff>257175</xdr:colOff>
      <xdr:row>797</xdr:row>
      <xdr:rowOff>142875</xdr:rowOff>
    </xdr:from>
    <xdr:to>
      <xdr:col>5</xdr:col>
      <xdr:colOff>400050</xdr:colOff>
      <xdr:row>807</xdr:row>
      <xdr:rowOff>144550</xdr:rowOff>
    </xdr:to>
    <xdr:pic>
      <xdr:nvPicPr>
        <xdr:cNvPr id="18" name="Picture 17">
          <a:extLst>
            <a:ext uri="{FF2B5EF4-FFF2-40B4-BE49-F238E27FC236}">
              <a16:creationId xmlns:a16="http://schemas.microsoft.com/office/drawing/2014/main" id="{1BE9E3DB-E135-4224-A04F-BE1233FAE37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43375" y="150190200"/>
          <a:ext cx="1885950" cy="1906675"/>
        </a:xfrm>
        <a:prstGeom prst="rect">
          <a:avLst/>
        </a:prstGeom>
        <a:noFill/>
        <a:ln w="9525">
          <a:noFill/>
          <a:miter lim="800000"/>
          <a:headEnd/>
          <a:tailEnd/>
        </a:ln>
      </xdr:spPr>
    </xdr:pic>
    <xdr:clientData/>
  </xdr:twoCellAnchor>
  <xdr:twoCellAnchor>
    <xdr:from>
      <xdr:col>2</xdr:col>
      <xdr:colOff>123825</xdr:colOff>
      <xdr:row>841</xdr:row>
      <xdr:rowOff>180975</xdr:rowOff>
    </xdr:from>
    <xdr:to>
      <xdr:col>5</xdr:col>
      <xdr:colOff>266700</xdr:colOff>
      <xdr:row>851</xdr:row>
      <xdr:rowOff>182650</xdr:rowOff>
    </xdr:to>
    <xdr:pic>
      <xdr:nvPicPr>
        <xdr:cNvPr id="19" name="Picture 18">
          <a:extLst>
            <a:ext uri="{FF2B5EF4-FFF2-40B4-BE49-F238E27FC236}">
              <a16:creationId xmlns:a16="http://schemas.microsoft.com/office/drawing/2014/main" id="{56711992-3F67-4DF3-8875-4F802CD1491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10025" y="158629350"/>
          <a:ext cx="1885950" cy="1906675"/>
        </a:xfrm>
        <a:prstGeom prst="rect">
          <a:avLst/>
        </a:prstGeom>
        <a:noFill/>
        <a:ln w="9525">
          <a:noFill/>
          <a:miter lim="800000"/>
          <a:headEnd/>
          <a:tailEnd/>
        </a:ln>
      </xdr:spPr>
    </xdr:pic>
    <xdr:clientData/>
  </xdr:twoCellAnchor>
  <xdr:twoCellAnchor>
    <xdr:from>
      <xdr:col>1</xdr:col>
      <xdr:colOff>742950</xdr:colOff>
      <xdr:row>894</xdr:row>
      <xdr:rowOff>38100</xdr:rowOff>
    </xdr:from>
    <xdr:to>
      <xdr:col>1</xdr:col>
      <xdr:colOff>2628900</xdr:colOff>
      <xdr:row>904</xdr:row>
      <xdr:rowOff>39775</xdr:rowOff>
    </xdr:to>
    <xdr:pic>
      <xdr:nvPicPr>
        <xdr:cNvPr id="20" name="Picture 19">
          <a:extLst>
            <a:ext uri="{FF2B5EF4-FFF2-40B4-BE49-F238E27FC236}">
              <a16:creationId xmlns:a16="http://schemas.microsoft.com/office/drawing/2014/main" id="{1FE2FD11-F6B6-4705-ABDD-A4D9580104A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2525" y="168602025"/>
          <a:ext cx="1885950" cy="1906675"/>
        </a:xfrm>
        <a:prstGeom prst="rect">
          <a:avLst/>
        </a:prstGeom>
        <a:noFill/>
        <a:ln w="9525">
          <a:noFill/>
          <a:miter lim="800000"/>
          <a:headEnd/>
          <a:tailEnd/>
        </a:ln>
      </xdr:spPr>
    </xdr:pic>
    <xdr:clientData/>
  </xdr:twoCellAnchor>
  <xdr:twoCellAnchor>
    <xdr:from>
      <xdr:col>2</xdr:col>
      <xdr:colOff>180975</xdr:colOff>
      <xdr:row>917</xdr:row>
      <xdr:rowOff>133350</xdr:rowOff>
    </xdr:from>
    <xdr:to>
      <xdr:col>5</xdr:col>
      <xdr:colOff>323850</xdr:colOff>
      <xdr:row>927</xdr:row>
      <xdr:rowOff>135025</xdr:rowOff>
    </xdr:to>
    <xdr:pic>
      <xdr:nvPicPr>
        <xdr:cNvPr id="21" name="Picture 20">
          <a:extLst>
            <a:ext uri="{FF2B5EF4-FFF2-40B4-BE49-F238E27FC236}">
              <a16:creationId xmlns:a16="http://schemas.microsoft.com/office/drawing/2014/main" id="{EA621C44-3B98-4EFF-A442-7497B7B900B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67175" y="173097825"/>
          <a:ext cx="1885950" cy="1906675"/>
        </a:xfrm>
        <a:prstGeom prst="rect">
          <a:avLst/>
        </a:prstGeom>
        <a:noFill/>
        <a:ln w="9525">
          <a:noFill/>
          <a:miter lim="800000"/>
          <a:headEnd/>
          <a:tailEnd/>
        </a:ln>
      </xdr:spPr>
    </xdr:pic>
    <xdr:clientData/>
  </xdr:twoCellAnchor>
  <xdr:twoCellAnchor>
    <xdr:from>
      <xdr:col>2</xdr:col>
      <xdr:colOff>200025</xdr:colOff>
      <xdr:row>971</xdr:row>
      <xdr:rowOff>9525</xdr:rowOff>
    </xdr:from>
    <xdr:to>
      <xdr:col>5</xdr:col>
      <xdr:colOff>342900</xdr:colOff>
      <xdr:row>981</xdr:row>
      <xdr:rowOff>11200</xdr:rowOff>
    </xdr:to>
    <xdr:pic>
      <xdr:nvPicPr>
        <xdr:cNvPr id="22" name="Picture 21">
          <a:extLst>
            <a:ext uri="{FF2B5EF4-FFF2-40B4-BE49-F238E27FC236}">
              <a16:creationId xmlns:a16="http://schemas.microsoft.com/office/drawing/2014/main" id="{6AF39E53-137F-4ACC-BDAC-BA0AB5D8A75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86225" y="183251475"/>
          <a:ext cx="1885950" cy="1906675"/>
        </a:xfrm>
        <a:prstGeom prst="rect">
          <a:avLst/>
        </a:prstGeom>
        <a:noFill/>
        <a:ln w="9525">
          <a:noFill/>
          <a:miter lim="800000"/>
          <a:headEnd/>
          <a:tailEnd/>
        </a:ln>
      </xdr:spPr>
    </xdr:pic>
    <xdr:clientData/>
  </xdr:twoCellAnchor>
  <xdr:twoCellAnchor>
    <xdr:from>
      <xdr:col>2</xdr:col>
      <xdr:colOff>228600</xdr:colOff>
      <xdr:row>1024</xdr:row>
      <xdr:rowOff>133350</xdr:rowOff>
    </xdr:from>
    <xdr:to>
      <xdr:col>5</xdr:col>
      <xdr:colOff>371475</xdr:colOff>
      <xdr:row>1034</xdr:row>
      <xdr:rowOff>135025</xdr:rowOff>
    </xdr:to>
    <xdr:pic>
      <xdr:nvPicPr>
        <xdr:cNvPr id="23" name="Picture 22">
          <a:extLst>
            <a:ext uri="{FF2B5EF4-FFF2-40B4-BE49-F238E27FC236}">
              <a16:creationId xmlns:a16="http://schemas.microsoft.com/office/drawing/2014/main" id="{3A2E1785-0756-4155-9A37-90BFCFE0BD0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14800" y="193490850"/>
          <a:ext cx="1885950" cy="1906675"/>
        </a:xfrm>
        <a:prstGeom prst="rect">
          <a:avLst/>
        </a:prstGeom>
        <a:noFill/>
        <a:ln w="9525">
          <a:noFill/>
          <a:miter lim="800000"/>
          <a:headEnd/>
          <a:tailEnd/>
        </a:ln>
      </xdr:spPr>
    </xdr:pic>
    <xdr:clientData/>
  </xdr:twoCellAnchor>
  <xdr:twoCellAnchor>
    <xdr:from>
      <xdr:col>2</xdr:col>
      <xdr:colOff>419100</xdr:colOff>
      <xdr:row>1062</xdr:row>
      <xdr:rowOff>104775</xdr:rowOff>
    </xdr:from>
    <xdr:to>
      <xdr:col>5</xdr:col>
      <xdr:colOff>561975</xdr:colOff>
      <xdr:row>1072</xdr:row>
      <xdr:rowOff>106450</xdr:rowOff>
    </xdr:to>
    <xdr:pic>
      <xdr:nvPicPr>
        <xdr:cNvPr id="24" name="Picture 23">
          <a:extLst>
            <a:ext uri="{FF2B5EF4-FFF2-40B4-BE49-F238E27FC236}">
              <a16:creationId xmlns:a16="http://schemas.microsoft.com/office/drawing/2014/main" id="{DD363B43-87C0-43FB-8625-CA728478D92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305300" y="200720325"/>
          <a:ext cx="1885950" cy="1906675"/>
        </a:xfrm>
        <a:prstGeom prst="rect">
          <a:avLst/>
        </a:prstGeom>
        <a:noFill/>
        <a:ln w="9525">
          <a:noFill/>
          <a:miter lim="800000"/>
          <a:headEnd/>
          <a:tailEnd/>
        </a:ln>
      </xdr:spPr>
    </xdr:pic>
    <xdr:clientData/>
  </xdr:twoCellAnchor>
  <xdr:twoCellAnchor>
    <xdr:from>
      <xdr:col>2</xdr:col>
      <xdr:colOff>438150</xdr:colOff>
      <xdr:row>1105</xdr:row>
      <xdr:rowOff>28575</xdr:rowOff>
    </xdr:from>
    <xdr:to>
      <xdr:col>5</xdr:col>
      <xdr:colOff>581025</xdr:colOff>
      <xdr:row>1115</xdr:row>
      <xdr:rowOff>30250</xdr:rowOff>
    </xdr:to>
    <xdr:pic>
      <xdr:nvPicPr>
        <xdr:cNvPr id="25" name="Picture 24">
          <a:extLst>
            <a:ext uri="{FF2B5EF4-FFF2-40B4-BE49-F238E27FC236}">
              <a16:creationId xmlns:a16="http://schemas.microsoft.com/office/drawing/2014/main" id="{951FDBCE-7D13-4D73-B8DC-ABB70CD6F75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324350" y="208854675"/>
          <a:ext cx="1885950" cy="1906675"/>
        </a:xfrm>
        <a:prstGeom prst="rect">
          <a:avLst/>
        </a:prstGeom>
        <a:noFill/>
        <a:ln w="9525">
          <a:noFill/>
          <a:miter lim="800000"/>
          <a:headEnd/>
          <a:tailEnd/>
        </a:ln>
      </xdr:spPr>
    </xdr:pic>
    <xdr:clientData/>
  </xdr:twoCellAnchor>
  <xdr:twoCellAnchor>
    <xdr:from>
      <xdr:col>1</xdr:col>
      <xdr:colOff>3314700</xdr:colOff>
      <xdr:row>1146</xdr:row>
      <xdr:rowOff>38100</xdr:rowOff>
    </xdr:from>
    <xdr:to>
      <xdr:col>5</xdr:col>
      <xdr:colOff>66675</xdr:colOff>
      <xdr:row>1156</xdr:row>
      <xdr:rowOff>39775</xdr:rowOff>
    </xdr:to>
    <xdr:pic>
      <xdr:nvPicPr>
        <xdr:cNvPr id="26" name="Picture 25">
          <a:extLst>
            <a:ext uri="{FF2B5EF4-FFF2-40B4-BE49-F238E27FC236}">
              <a16:creationId xmlns:a16="http://schemas.microsoft.com/office/drawing/2014/main" id="{37DC595D-A62A-4A8A-8887-C4BB1B65C55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24275" y="216693750"/>
          <a:ext cx="1971675" cy="1906675"/>
        </a:xfrm>
        <a:prstGeom prst="rect">
          <a:avLst/>
        </a:prstGeom>
        <a:noFill/>
        <a:ln w="9525">
          <a:noFill/>
          <a:miter lim="800000"/>
          <a:headEnd/>
          <a:tailEnd/>
        </a:ln>
      </xdr:spPr>
    </xdr:pic>
    <xdr:clientData/>
  </xdr:twoCellAnchor>
  <xdr:twoCellAnchor>
    <xdr:from>
      <xdr:col>2</xdr:col>
      <xdr:colOff>276225</xdr:colOff>
      <xdr:row>1193</xdr:row>
      <xdr:rowOff>142875</xdr:rowOff>
    </xdr:from>
    <xdr:to>
      <xdr:col>5</xdr:col>
      <xdr:colOff>419100</xdr:colOff>
      <xdr:row>1203</xdr:row>
      <xdr:rowOff>144550</xdr:rowOff>
    </xdr:to>
    <xdr:pic>
      <xdr:nvPicPr>
        <xdr:cNvPr id="27" name="Picture 26">
          <a:extLst>
            <a:ext uri="{FF2B5EF4-FFF2-40B4-BE49-F238E27FC236}">
              <a16:creationId xmlns:a16="http://schemas.microsoft.com/office/drawing/2014/main" id="{D4935F4D-BC86-4BF7-B02C-6DE797FC161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62425" y="225771075"/>
          <a:ext cx="1885950" cy="1906675"/>
        </a:xfrm>
        <a:prstGeom prst="rect">
          <a:avLst/>
        </a:prstGeom>
        <a:noFill/>
        <a:ln w="9525">
          <a:noFill/>
          <a:miter lim="800000"/>
          <a:headEnd/>
          <a:tailEnd/>
        </a:ln>
      </xdr:spPr>
    </xdr:pic>
    <xdr:clientData/>
  </xdr:twoCellAnchor>
  <xdr:twoCellAnchor>
    <xdr:from>
      <xdr:col>1</xdr:col>
      <xdr:colOff>742950</xdr:colOff>
      <xdr:row>1305</xdr:row>
      <xdr:rowOff>9525</xdr:rowOff>
    </xdr:from>
    <xdr:to>
      <xdr:col>1</xdr:col>
      <xdr:colOff>2628900</xdr:colOff>
      <xdr:row>1315</xdr:row>
      <xdr:rowOff>11200</xdr:rowOff>
    </xdr:to>
    <xdr:pic>
      <xdr:nvPicPr>
        <xdr:cNvPr id="28" name="Picture 27">
          <a:extLst>
            <a:ext uri="{FF2B5EF4-FFF2-40B4-BE49-F238E27FC236}">
              <a16:creationId xmlns:a16="http://schemas.microsoft.com/office/drawing/2014/main" id="{9531AF81-EF85-4FCC-9201-4914D8FED2C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2525" y="246840375"/>
          <a:ext cx="1885950" cy="1906675"/>
        </a:xfrm>
        <a:prstGeom prst="rect">
          <a:avLst/>
        </a:prstGeom>
        <a:noFill/>
        <a:ln w="9525">
          <a:noFill/>
          <a:miter lim="800000"/>
          <a:headEnd/>
          <a:tailEnd/>
        </a:ln>
      </xdr:spPr>
    </xdr:pic>
    <xdr:clientData/>
  </xdr:twoCellAnchor>
  <xdr:twoCellAnchor>
    <xdr:from>
      <xdr:col>1</xdr:col>
      <xdr:colOff>1400175</xdr:colOff>
      <xdr:row>1249</xdr:row>
      <xdr:rowOff>161925</xdr:rowOff>
    </xdr:from>
    <xdr:to>
      <xdr:col>1</xdr:col>
      <xdr:colOff>3286125</xdr:colOff>
      <xdr:row>1259</xdr:row>
      <xdr:rowOff>163600</xdr:rowOff>
    </xdr:to>
    <xdr:pic>
      <xdr:nvPicPr>
        <xdr:cNvPr id="29" name="Picture 28">
          <a:extLst>
            <a:ext uri="{FF2B5EF4-FFF2-40B4-BE49-F238E27FC236}">
              <a16:creationId xmlns:a16="http://schemas.microsoft.com/office/drawing/2014/main" id="{1D0410A0-38F5-477D-AC55-99F662386E2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9750" y="236334300"/>
          <a:ext cx="1885950" cy="19066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514350</xdr:colOff>
      <xdr:row>67</xdr:row>
      <xdr:rowOff>114300</xdr:rowOff>
    </xdr:from>
    <xdr:to>
      <xdr:col>1</xdr:col>
      <xdr:colOff>2400300</xdr:colOff>
      <xdr:row>75</xdr:row>
      <xdr:rowOff>106451</xdr:rowOff>
    </xdr:to>
    <xdr:pic>
      <xdr:nvPicPr>
        <xdr:cNvPr id="2" name="Picture 1">
          <a:extLst>
            <a:ext uri="{FF2B5EF4-FFF2-40B4-BE49-F238E27FC236}">
              <a16:creationId xmlns:a16="http://schemas.microsoft.com/office/drawing/2014/main" id="{9A520878-5703-41BC-887B-F3487292C6C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0600" y="17821275"/>
          <a:ext cx="1885950" cy="1678076"/>
        </a:xfrm>
        <a:prstGeom prst="rect">
          <a:avLst/>
        </a:prstGeom>
        <a:noFill/>
        <a:ln w="9525">
          <a:noFill/>
          <a:miter lim="800000"/>
          <a:headEnd/>
          <a:tailEnd/>
        </a:ln>
      </xdr:spPr>
    </xdr:pic>
    <xdr:clientData/>
  </xdr:twoCellAnchor>
  <xdr:twoCellAnchor>
    <xdr:from>
      <xdr:col>1</xdr:col>
      <xdr:colOff>561975</xdr:colOff>
      <xdr:row>106</xdr:row>
      <xdr:rowOff>171450</xdr:rowOff>
    </xdr:from>
    <xdr:to>
      <xdr:col>1</xdr:col>
      <xdr:colOff>2447925</xdr:colOff>
      <xdr:row>115</xdr:row>
      <xdr:rowOff>96926</xdr:rowOff>
    </xdr:to>
    <xdr:pic>
      <xdr:nvPicPr>
        <xdr:cNvPr id="3" name="Picture 2">
          <a:extLst>
            <a:ext uri="{FF2B5EF4-FFF2-40B4-BE49-F238E27FC236}">
              <a16:creationId xmlns:a16="http://schemas.microsoft.com/office/drawing/2014/main" id="{F2C4A234-600C-4C44-A5C0-335CFE898E3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38225" y="27317700"/>
          <a:ext cx="1885950" cy="1678076"/>
        </a:xfrm>
        <a:prstGeom prst="rect">
          <a:avLst/>
        </a:prstGeom>
        <a:noFill/>
        <a:ln w="9525">
          <a:noFill/>
          <a:miter lim="800000"/>
          <a:headEnd/>
          <a:tailEnd/>
        </a:ln>
      </xdr:spPr>
    </xdr:pic>
    <xdr:clientData/>
  </xdr:twoCellAnchor>
  <xdr:twoCellAnchor>
    <xdr:from>
      <xdr:col>1</xdr:col>
      <xdr:colOff>647700</xdr:colOff>
      <xdr:row>147</xdr:row>
      <xdr:rowOff>142875</xdr:rowOff>
    </xdr:from>
    <xdr:to>
      <xdr:col>1</xdr:col>
      <xdr:colOff>2533650</xdr:colOff>
      <xdr:row>155</xdr:row>
      <xdr:rowOff>182651</xdr:rowOff>
    </xdr:to>
    <xdr:pic>
      <xdr:nvPicPr>
        <xdr:cNvPr id="4" name="Picture 3">
          <a:extLst>
            <a:ext uri="{FF2B5EF4-FFF2-40B4-BE49-F238E27FC236}">
              <a16:creationId xmlns:a16="http://schemas.microsoft.com/office/drawing/2014/main" id="{7DDD9F3A-BBBC-48CF-8BB7-E87E7B3F842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23950" y="36042600"/>
          <a:ext cx="1885950" cy="1678076"/>
        </a:xfrm>
        <a:prstGeom prst="rect">
          <a:avLst/>
        </a:prstGeom>
        <a:noFill/>
        <a:ln w="9525">
          <a:noFill/>
          <a:miter lim="800000"/>
          <a:headEnd/>
          <a:tailEnd/>
        </a:ln>
      </xdr:spPr>
    </xdr:pic>
    <xdr:clientData/>
  </xdr:twoCellAnchor>
  <xdr:twoCellAnchor>
    <xdr:from>
      <xdr:col>1</xdr:col>
      <xdr:colOff>676275</xdr:colOff>
      <xdr:row>239</xdr:row>
      <xdr:rowOff>142875</xdr:rowOff>
    </xdr:from>
    <xdr:to>
      <xdr:col>1</xdr:col>
      <xdr:colOff>2562225</xdr:colOff>
      <xdr:row>247</xdr:row>
      <xdr:rowOff>192176</xdr:rowOff>
    </xdr:to>
    <xdr:pic>
      <xdr:nvPicPr>
        <xdr:cNvPr id="5" name="Picture 4">
          <a:extLst>
            <a:ext uri="{FF2B5EF4-FFF2-40B4-BE49-F238E27FC236}">
              <a16:creationId xmlns:a16="http://schemas.microsoft.com/office/drawing/2014/main" id="{6640D64B-397B-4B92-B08D-DCAC5B67AD9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52525" y="58826400"/>
          <a:ext cx="1885950" cy="1678076"/>
        </a:xfrm>
        <a:prstGeom prst="rect">
          <a:avLst/>
        </a:prstGeom>
        <a:noFill/>
        <a:ln w="9525">
          <a:noFill/>
          <a:miter lim="800000"/>
          <a:headEnd/>
          <a:tailEnd/>
        </a:ln>
      </xdr:spPr>
    </xdr:pic>
    <xdr:clientData/>
  </xdr:twoCellAnchor>
  <xdr:twoCellAnchor>
    <xdr:from>
      <xdr:col>1</xdr:col>
      <xdr:colOff>561975</xdr:colOff>
      <xdr:row>272</xdr:row>
      <xdr:rowOff>142875</xdr:rowOff>
    </xdr:from>
    <xdr:to>
      <xdr:col>1</xdr:col>
      <xdr:colOff>2447925</xdr:colOff>
      <xdr:row>280</xdr:row>
      <xdr:rowOff>135026</xdr:rowOff>
    </xdr:to>
    <xdr:pic>
      <xdr:nvPicPr>
        <xdr:cNvPr id="6" name="Picture 5">
          <a:extLst>
            <a:ext uri="{FF2B5EF4-FFF2-40B4-BE49-F238E27FC236}">
              <a16:creationId xmlns:a16="http://schemas.microsoft.com/office/drawing/2014/main" id="{E392F835-5290-4FA7-9C30-732F40F5291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38225" y="66103500"/>
          <a:ext cx="1885950" cy="1678076"/>
        </a:xfrm>
        <a:prstGeom prst="rect">
          <a:avLst/>
        </a:prstGeom>
        <a:noFill/>
        <a:ln w="9525">
          <a:noFill/>
          <a:miter lim="800000"/>
          <a:headEnd/>
          <a:tailEnd/>
        </a:ln>
      </xdr:spPr>
    </xdr:pic>
    <xdr:clientData/>
  </xdr:twoCellAnchor>
  <xdr:twoCellAnchor>
    <xdr:from>
      <xdr:col>1</xdr:col>
      <xdr:colOff>666750</xdr:colOff>
      <xdr:row>324</xdr:row>
      <xdr:rowOff>38100</xdr:rowOff>
    </xdr:from>
    <xdr:to>
      <xdr:col>1</xdr:col>
      <xdr:colOff>2552700</xdr:colOff>
      <xdr:row>332</xdr:row>
      <xdr:rowOff>115976</xdr:rowOff>
    </xdr:to>
    <xdr:pic>
      <xdr:nvPicPr>
        <xdr:cNvPr id="7" name="Picture 6">
          <a:extLst>
            <a:ext uri="{FF2B5EF4-FFF2-40B4-BE49-F238E27FC236}">
              <a16:creationId xmlns:a16="http://schemas.microsoft.com/office/drawing/2014/main" id="{96974F69-0612-4728-BFEF-445225D25EC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43000" y="78181200"/>
          <a:ext cx="1885950" cy="1678076"/>
        </a:xfrm>
        <a:prstGeom prst="rect">
          <a:avLst/>
        </a:prstGeom>
        <a:noFill/>
        <a:ln w="9525">
          <a:noFill/>
          <a:miter lim="800000"/>
          <a:headEnd/>
          <a:tailEnd/>
        </a:ln>
      </xdr:spPr>
    </xdr:pic>
    <xdr:clientData/>
  </xdr:twoCellAnchor>
  <xdr:twoCellAnchor>
    <xdr:from>
      <xdr:col>1</xdr:col>
      <xdr:colOff>542925</xdr:colOff>
      <xdr:row>365</xdr:row>
      <xdr:rowOff>104775</xdr:rowOff>
    </xdr:from>
    <xdr:to>
      <xdr:col>1</xdr:col>
      <xdr:colOff>2428875</xdr:colOff>
      <xdr:row>373</xdr:row>
      <xdr:rowOff>182651</xdr:rowOff>
    </xdr:to>
    <xdr:pic>
      <xdr:nvPicPr>
        <xdr:cNvPr id="8" name="Picture 7">
          <a:extLst>
            <a:ext uri="{FF2B5EF4-FFF2-40B4-BE49-F238E27FC236}">
              <a16:creationId xmlns:a16="http://schemas.microsoft.com/office/drawing/2014/main" id="{383FABD8-B734-40D1-9B85-29AA249B02E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19175" y="87810975"/>
          <a:ext cx="1885950" cy="1678076"/>
        </a:xfrm>
        <a:prstGeom prst="rect">
          <a:avLst/>
        </a:prstGeom>
        <a:noFill/>
        <a:ln w="9525">
          <a:noFill/>
          <a:miter lim="800000"/>
          <a:headEnd/>
          <a:tailEnd/>
        </a:ln>
      </xdr:spPr>
    </xdr:pic>
    <xdr:clientData/>
  </xdr:twoCellAnchor>
  <xdr:twoCellAnchor>
    <xdr:from>
      <xdr:col>1</xdr:col>
      <xdr:colOff>790575</xdr:colOff>
      <xdr:row>416</xdr:row>
      <xdr:rowOff>57150</xdr:rowOff>
    </xdr:from>
    <xdr:to>
      <xdr:col>1</xdr:col>
      <xdr:colOff>2676525</xdr:colOff>
      <xdr:row>423</xdr:row>
      <xdr:rowOff>135026</xdr:rowOff>
    </xdr:to>
    <xdr:pic>
      <xdr:nvPicPr>
        <xdr:cNvPr id="9" name="Picture 8">
          <a:extLst>
            <a:ext uri="{FF2B5EF4-FFF2-40B4-BE49-F238E27FC236}">
              <a16:creationId xmlns:a16="http://schemas.microsoft.com/office/drawing/2014/main" id="{32297ACB-3A41-4CDA-9323-E3E85A5FCBE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66825" y="98174175"/>
          <a:ext cx="1885950" cy="1678076"/>
        </a:xfrm>
        <a:prstGeom prst="rect">
          <a:avLst/>
        </a:prstGeom>
        <a:noFill/>
        <a:ln w="9525">
          <a:noFill/>
          <a:miter lim="800000"/>
          <a:headEnd/>
          <a:tailEnd/>
        </a:ln>
      </xdr:spPr>
    </xdr:pic>
    <xdr:clientData/>
  </xdr:twoCellAnchor>
  <xdr:twoCellAnchor>
    <xdr:from>
      <xdr:col>1</xdr:col>
      <xdr:colOff>638175</xdr:colOff>
      <xdr:row>465</xdr:row>
      <xdr:rowOff>76200</xdr:rowOff>
    </xdr:from>
    <xdr:to>
      <xdr:col>1</xdr:col>
      <xdr:colOff>2524125</xdr:colOff>
      <xdr:row>473</xdr:row>
      <xdr:rowOff>154076</xdr:rowOff>
    </xdr:to>
    <xdr:pic>
      <xdr:nvPicPr>
        <xdr:cNvPr id="10" name="Picture 9">
          <a:extLst>
            <a:ext uri="{FF2B5EF4-FFF2-40B4-BE49-F238E27FC236}">
              <a16:creationId xmlns:a16="http://schemas.microsoft.com/office/drawing/2014/main" id="{2B79E041-C3BD-4B96-A9E4-349B679CC4B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14425" y="108023025"/>
          <a:ext cx="1885950" cy="1678076"/>
        </a:xfrm>
        <a:prstGeom prst="rect">
          <a:avLst/>
        </a:prstGeom>
        <a:noFill/>
        <a:ln w="9525">
          <a:noFill/>
          <a:miter lim="800000"/>
          <a:headEnd/>
          <a:tailEnd/>
        </a:ln>
      </xdr:spPr>
    </xdr:pic>
    <xdr:clientData/>
  </xdr:twoCellAnchor>
  <xdr:twoCellAnchor>
    <xdr:from>
      <xdr:col>1</xdr:col>
      <xdr:colOff>647700</xdr:colOff>
      <xdr:row>509</xdr:row>
      <xdr:rowOff>361950</xdr:rowOff>
    </xdr:from>
    <xdr:to>
      <xdr:col>1</xdr:col>
      <xdr:colOff>2533650</xdr:colOff>
      <xdr:row>517</xdr:row>
      <xdr:rowOff>173126</xdr:rowOff>
    </xdr:to>
    <xdr:pic>
      <xdr:nvPicPr>
        <xdr:cNvPr id="11" name="Picture 10">
          <a:extLst>
            <a:ext uri="{FF2B5EF4-FFF2-40B4-BE49-F238E27FC236}">
              <a16:creationId xmlns:a16="http://schemas.microsoft.com/office/drawing/2014/main" id="{8873C477-7C4B-4881-82DE-60AE7436629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23950" y="118214775"/>
          <a:ext cx="1885950" cy="1678076"/>
        </a:xfrm>
        <a:prstGeom prst="rect">
          <a:avLst/>
        </a:prstGeom>
        <a:noFill/>
        <a:ln w="9525">
          <a:noFill/>
          <a:miter lim="800000"/>
          <a:headEnd/>
          <a:tailEnd/>
        </a:ln>
      </xdr:spPr>
    </xdr:pic>
    <xdr:clientData/>
  </xdr:twoCellAnchor>
  <xdr:twoCellAnchor>
    <xdr:from>
      <xdr:col>1</xdr:col>
      <xdr:colOff>638175</xdr:colOff>
      <xdr:row>600</xdr:row>
      <xdr:rowOff>171450</xdr:rowOff>
    </xdr:from>
    <xdr:to>
      <xdr:col>1</xdr:col>
      <xdr:colOff>2524125</xdr:colOff>
      <xdr:row>609</xdr:row>
      <xdr:rowOff>20726</xdr:rowOff>
    </xdr:to>
    <xdr:pic>
      <xdr:nvPicPr>
        <xdr:cNvPr id="12" name="Picture 11">
          <a:extLst>
            <a:ext uri="{FF2B5EF4-FFF2-40B4-BE49-F238E27FC236}">
              <a16:creationId xmlns:a16="http://schemas.microsoft.com/office/drawing/2014/main" id="{5C9608BC-0D3E-481A-A892-2C61F2E101C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14425" y="141370050"/>
          <a:ext cx="1885950" cy="1678076"/>
        </a:xfrm>
        <a:prstGeom prst="rect">
          <a:avLst/>
        </a:prstGeom>
        <a:noFill/>
        <a:ln w="9525">
          <a:noFill/>
          <a:miter lim="800000"/>
          <a:headEnd/>
          <a:tailEnd/>
        </a:ln>
      </xdr:spPr>
    </xdr:pic>
    <xdr:clientData/>
  </xdr:twoCellAnchor>
  <xdr:twoCellAnchor>
    <xdr:from>
      <xdr:col>1</xdr:col>
      <xdr:colOff>723900</xdr:colOff>
      <xdr:row>674</xdr:row>
      <xdr:rowOff>114300</xdr:rowOff>
    </xdr:from>
    <xdr:to>
      <xdr:col>1</xdr:col>
      <xdr:colOff>2609850</xdr:colOff>
      <xdr:row>682</xdr:row>
      <xdr:rowOff>192176</xdr:rowOff>
    </xdr:to>
    <xdr:pic>
      <xdr:nvPicPr>
        <xdr:cNvPr id="13" name="Picture 12">
          <a:extLst>
            <a:ext uri="{FF2B5EF4-FFF2-40B4-BE49-F238E27FC236}">
              <a16:creationId xmlns:a16="http://schemas.microsoft.com/office/drawing/2014/main" id="{843238B7-387B-4F4E-8976-5CBB84BF8EA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00150" y="169659300"/>
          <a:ext cx="1885950" cy="1678076"/>
        </a:xfrm>
        <a:prstGeom prst="rect">
          <a:avLst/>
        </a:prstGeom>
        <a:noFill/>
        <a:ln w="9525">
          <a:noFill/>
          <a:miter lim="800000"/>
          <a:headEnd/>
          <a:tailEnd/>
        </a:ln>
      </xdr:spPr>
    </xdr:pic>
    <xdr:clientData/>
  </xdr:twoCellAnchor>
  <xdr:twoCellAnchor>
    <xdr:from>
      <xdr:col>1</xdr:col>
      <xdr:colOff>771525</xdr:colOff>
      <xdr:row>793</xdr:row>
      <xdr:rowOff>142875</xdr:rowOff>
    </xdr:from>
    <xdr:to>
      <xdr:col>1</xdr:col>
      <xdr:colOff>2657475</xdr:colOff>
      <xdr:row>802</xdr:row>
      <xdr:rowOff>20726</xdr:rowOff>
    </xdr:to>
    <xdr:pic>
      <xdr:nvPicPr>
        <xdr:cNvPr id="14" name="Picture 13">
          <a:extLst>
            <a:ext uri="{FF2B5EF4-FFF2-40B4-BE49-F238E27FC236}">
              <a16:creationId xmlns:a16="http://schemas.microsoft.com/office/drawing/2014/main" id="{492A11C2-8E63-455E-92D7-B20F1165BAE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47775" y="194214750"/>
          <a:ext cx="1885950" cy="1678076"/>
        </a:xfrm>
        <a:prstGeom prst="rect">
          <a:avLst/>
        </a:prstGeom>
        <a:noFill/>
        <a:ln w="9525">
          <a:noFill/>
          <a:miter lim="800000"/>
          <a:headEnd/>
          <a:tailEnd/>
        </a:ln>
      </xdr:spPr>
    </xdr:pic>
    <xdr:clientData/>
  </xdr:twoCellAnchor>
  <xdr:twoCellAnchor>
    <xdr:from>
      <xdr:col>1</xdr:col>
      <xdr:colOff>1171575</xdr:colOff>
      <xdr:row>945</xdr:row>
      <xdr:rowOff>0</xdr:rowOff>
    </xdr:from>
    <xdr:to>
      <xdr:col>1</xdr:col>
      <xdr:colOff>3057525</xdr:colOff>
      <xdr:row>952</xdr:row>
      <xdr:rowOff>76200</xdr:rowOff>
    </xdr:to>
    <xdr:pic>
      <xdr:nvPicPr>
        <xdr:cNvPr id="16" name="Picture 15">
          <a:extLst>
            <a:ext uri="{FF2B5EF4-FFF2-40B4-BE49-F238E27FC236}">
              <a16:creationId xmlns:a16="http://schemas.microsoft.com/office/drawing/2014/main" id="{0D1B6577-2D0B-4D5F-A575-0F84AA3DD81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47825" y="216112725"/>
          <a:ext cx="1885950" cy="14763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jedx/Documents/PROJECT/CAC/CORPORATE%20AFFAIRS%20COMMISION%20(SHEHU%20GIWA%20&amp;%20PARTNERS)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
      <sheetName val="Main Bldg"/>
      <sheetName val="BoQ M&amp;E"/>
      <sheetName val="External Wks"/>
      <sheetName val="GENERAL SUMMARY"/>
    </sheetNames>
    <sheetDataSet>
      <sheetData sheetId="0"/>
      <sheetData sheetId="1"/>
      <sheetData sheetId="2">
        <row r="55">
          <cell r="F55">
            <v>23430183</v>
          </cell>
        </row>
        <row r="107">
          <cell r="F107">
            <v>1653923</v>
          </cell>
        </row>
        <row r="159">
          <cell r="F159">
            <v>2086215</v>
          </cell>
        </row>
        <row r="211">
          <cell r="F211">
            <v>5804492</v>
          </cell>
        </row>
        <row r="263">
          <cell r="F263">
            <v>7564608</v>
          </cell>
        </row>
        <row r="315">
          <cell r="F315">
            <v>10549628</v>
          </cell>
        </row>
        <row r="367">
          <cell r="F367">
            <v>17230978</v>
          </cell>
        </row>
        <row r="419">
          <cell r="F419">
            <v>20486602</v>
          </cell>
        </row>
        <row r="471">
          <cell r="F471">
            <v>13792625</v>
          </cell>
        </row>
        <row r="523">
          <cell r="F523">
            <v>11002338</v>
          </cell>
        </row>
        <row r="575">
          <cell r="F575">
            <v>3994859</v>
          </cell>
        </row>
        <row r="627">
          <cell r="F627">
            <v>11823546</v>
          </cell>
        </row>
        <row r="679">
          <cell r="F679">
            <v>5945313</v>
          </cell>
        </row>
        <row r="731">
          <cell r="F731">
            <v>154846552</v>
          </cell>
        </row>
        <row r="783">
          <cell r="F783">
            <v>157080</v>
          </cell>
        </row>
        <row r="835">
          <cell r="F835">
            <v>862394</v>
          </cell>
        </row>
        <row r="887">
          <cell r="F887">
            <v>25420826</v>
          </cell>
        </row>
        <row r="939">
          <cell r="F939">
            <v>3729157</v>
          </cell>
        </row>
        <row r="1041">
          <cell r="F1041">
            <v>28316583</v>
          </cell>
        </row>
        <row r="1093">
          <cell r="F1093">
            <v>8747718</v>
          </cell>
        </row>
        <row r="1145">
          <cell r="F1145">
            <v>51355318</v>
          </cell>
        </row>
        <row r="1197">
          <cell r="F1197">
            <v>9058637</v>
          </cell>
        </row>
        <row r="1249">
          <cell r="F1249">
            <v>28062184</v>
          </cell>
        </row>
        <row r="1301">
          <cell r="F1301">
            <v>28067685</v>
          </cell>
        </row>
        <row r="1353">
          <cell r="F1353">
            <v>33784332</v>
          </cell>
        </row>
        <row r="1405">
          <cell r="F1405">
            <v>3909114</v>
          </cell>
        </row>
        <row r="1457">
          <cell r="F1457">
            <v>94181497</v>
          </cell>
        </row>
        <row r="1509">
          <cell r="F1509">
            <v>5323302</v>
          </cell>
        </row>
        <row r="1561">
          <cell r="F1561">
            <v>1693862</v>
          </cell>
        </row>
      </sheetData>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7C8DF-C28B-430C-84DE-D8871DA9F1CE}">
  <dimension ref="A1:I9025"/>
  <sheetViews>
    <sheetView view="pageLayout" topLeftCell="A1306" zoomScaleNormal="100" zoomScaleSheetLayoutView="110" workbookViewId="0">
      <selection activeCell="B1317" sqref="B1317"/>
    </sheetView>
  </sheetViews>
  <sheetFormatPr defaultRowHeight="15" x14ac:dyDescent="0.25"/>
  <cols>
    <col min="1" max="1" width="5.7109375" style="511" customWidth="1"/>
    <col min="2" max="2" width="48.5703125" style="473" customWidth="1"/>
    <col min="3" max="3" width="8" style="512" customWidth="1"/>
    <col min="4" max="4" width="6.5703125" style="512" customWidth="1"/>
    <col min="5" max="5" width="9.85546875" style="512" customWidth="1"/>
    <col min="6" max="6" width="14.140625" style="513" customWidth="1"/>
    <col min="7" max="7" width="13.140625" style="472" customWidth="1"/>
    <col min="8" max="8" width="9.140625" style="473"/>
    <col min="9" max="9" width="19.42578125" style="473" customWidth="1"/>
    <col min="10" max="16384" width="9.140625" style="473"/>
  </cols>
  <sheetData>
    <row r="1" spans="1:7" s="467" customFormat="1" ht="16.5" x14ac:dyDescent="0.3">
      <c r="A1" s="462"/>
      <c r="B1" s="463" t="s">
        <v>646</v>
      </c>
      <c r="C1" s="464"/>
      <c r="D1" s="464"/>
      <c r="E1" s="464"/>
      <c r="F1" s="465"/>
      <c r="G1" s="466"/>
    </row>
    <row r="2" spans="1:7" ht="39" x14ac:dyDescent="0.25">
      <c r="A2" s="468"/>
      <c r="B2" s="469" t="s">
        <v>647</v>
      </c>
      <c r="C2" s="470"/>
      <c r="D2" s="470"/>
      <c r="E2" s="470"/>
      <c r="F2" s="471"/>
    </row>
    <row r="3" spans="1:7" x14ac:dyDescent="0.25">
      <c r="A3" s="468"/>
      <c r="B3" s="474" t="s">
        <v>648</v>
      </c>
      <c r="C3" s="470"/>
      <c r="D3" s="470"/>
      <c r="E3" s="470"/>
      <c r="F3" s="471"/>
    </row>
    <row r="4" spans="1:7" x14ac:dyDescent="0.25">
      <c r="A4" s="468" t="s">
        <v>2</v>
      </c>
      <c r="B4" s="475" t="s">
        <v>649</v>
      </c>
      <c r="C4" s="470"/>
      <c r="D4" s="470"/>
      <c r="E4" s="470"/>
      <c r="F4" s="471"/>
    </row>
    <row r="5" spans="1:7" x14ac:dyDescent="0.25">
      <c r="A5" s="468"/>
      <c r="B5" s="475" t="s">
        <v>650</v>
      </c>
      <c r="C5" s="470"/>
      <c r="D5" s="470"/>
      <c r="E5" s="470"/>
      <c r="F5" s="471"/>
    </row>
    <row r="6" spans="1:7" x14ac:dyDescent="0.25">
      <c r="A6" s="468"/>
      <c r="B6" s="475"/>
      <c r="C6" s="470"/>
      <c r="D6" s="470"/>
      <c r="E6" s="470"/>
      <c r="F6" s="471"/>
    </row>
    <row r="7" spans="1:7" x14ac:dyDescent="0.25">
      <c r="A7" s="468" t="s">
        <v>3</v>
      </c>
      <c r="B7" s="475" t="s">
        <v>651</v>
      </c>
      <c r="C7" s="470"/>
      <c r="D7" s="470"/>
      <c r="E7" s="470"/>
      <c r="F7" s="471"/>
    </row>
    <row r="8" spans="1:7" x14ac:dyDescent="0.25">
      <c r="A8" s="468"/>
      <c r="B8" s="475" t="s">
        <v>652</v>
      </c>
      <c r="C8" s="470"/>
      <c r="D8" s="470"/>
      <c r="E8" s="470"/>
      <c r="F8" s="471"/>
    </row>
    <row r="9" spans="1:7" x14ac:dyDescent="0.25">
      <c r="A9" s="468"/>
      <c r="B9" s="475" t="s">
        <v>653</v>
      </c>
      <c r="C9" s="470"/>
      <c r="D9" s="470"/>
      <c r="E9" s="470"/>
      <c r="F9" s="471"/>
    </row>
    <row r="10" spans="1:7" x14ac:dyDescent="0.25">
      <c r="A10" s="468"/>
      <c r="B10" s="475" t="s">
        <v>654</v>
      </c>
      <c r="C10" s="470"/>
      <c r="D10" s="470"/>
      <c r="E10" s="470"/>
      <c r="F10" s="471"/>
    </row>
    <row r="11" spans="1:7" ht="12.75" x14ac:dyDescent="0.2">
      <c r="A11" s="468"/>
      <c r="B11" s="475"/>
      <c r="C11" s="470"/>
      <c r="D11" s="470"/>
      <c r="E11" s="470"/>
      <c r="F11" s="471"/>
      <c r="G11" s="473"/>
    </row>
    <row r="12" spans="1:7" ht="12.75" x14ac:dyDescent="0.2">
      <c r="A12" s="468" t="s">
        <v>4</v>
      </c>
      <c r="B12" s="475" t="s">
        <v>655</v>
      </c>
      <c r="C12" s="470"/>
      <c r="D12" s="470"/>
      <c r="E12" s="470"/>
      <c r="F12" s="471"/>
      <c r="G12" s="473"/>
    </row>
    <row r="13" spans="1:7" ht="12.75" x14ac:dyDescent="0.2">
      <c r="A13" s="468"/>
      <c r="B13" s="475" t="s">
        <v>656</v>
      </c>
      <c r="C13" s="470"/>
      <c r="D13" s="470"/>
      <c r="E13" s="470"/>
      <c r="F13" s="471"/>
      <c r="G13" s="473"/>
    </row>
    <row r="14" spans="1:7" ht="12.75" x14ac:dyDescent="0.2">
      <c r="A14" s="468"/>
      <c r="B14" s="475" t="s">
        <v>657</v>
      </c>
      <c r="C14" s="470"/>
      <c r="D14" s="470"/>
      <c r="E14" s="470"/>
      <c r="F14" s="471"/>
      <c r="G14" s="473"/>
    </row>
    <row r="15" spans="1:7" ht="12.75" x14ac:dyDescent="0.2">
      <c r="A15" s="468"/>
      <c r="B15" s="475" t="s">
        <v>658</v>
      </c>
      <c r="C15" s="470"/>
      <c r="D15" s="470"/>
      <c r="E15" s="470"/>
      <c r="F15" s="471"/>
      <c r="G15" s="473"/>
    </row>
    <row r="16" spans="1:7" ht="12.75" x14ac:dyDescent="0.2">
      <c r="A16" s="468"/>
      <c r="B16" s="475" t="s">
        <v>659</v>
      </c>
      <c r="C16" s="470"/>
      <c r="D16" s="470"/>
      <c r="E16" s="470"/>
      <c r="F16" s="471"/>
      <c r="G16" s="473"/>
    </row>
    <row r="17" spans="1:7" ht="12.75" x14ac:dyDescent="0.2">
      <c r="A17" s="468"/>
      <c r="B17" s="475" t="s">
        <v>660</v>
      </c>
      <c r="C17" s="470"/>
      <c r="D17" s="470"/>
      <c r="E17" s="470"/>
      <c r="F17" s="471"/>
      <c r="G17" s="473"/>
    </row>
    <row r="18" spans="1:7" ht="12.75" x14ac:dyDescent="0.2">
      <c r="A18" s="468"/>
      <c r="B18" s="475" t="s">
        <v>661</v>
      </c>
      <c r="C18" s="470"/>
      <c r="D18" s="470"/>
      <c r="E18" s="470"/>
      <c r="F18" s="471"/>
      <c r="G18" s="473"/>
    </row>
    <row r="19" spans="1:7" ht="12.75" x14ac:dyDescent="0.2">
      <c r="A19" s="468"/>
      <c r="B19" s="475"/>
      <c r="C19" s="470"/>
      <c r="D19" s="470"/>
      <c r="E19" s="470"/>
      <c r="F19" s="471"/>
      <c r="G19" s="473"/>
    </row>
    <row r="20" spans="1:7" ht="12.75" x14ac:dyDescent="0.2">
      <c r="A20" s="468" t="s">
        <v>5</v>
      </c>
      <c r="B20" s="475" t="s">
        <v>662</v>
      </c>
      <c r="C20" s="470"/>
      <c r="D20" s="470"/>
      <c r="E20" s="470"/>
      <c r="F20" s="471"/>
      <c r="G20" s="473"/>
    </row>
    <row r="21" spans="1:7" ht="12.75" x14ac:dyDescent="0.2">
      <c r="A21" s="468"/>
      <c r="B21" s="475" t="s">
        <v>663</v>
      </c>
      <c r="C21" s="470"/>
      <c r="D21" s="470"/>
      <c r="E21" s="470"/>
      <c r="F21" s="471"/>
      <c r="G21" s="473"/>
    </row>
    <row r="22" spans="1:7" ht="12.75" x14ac:dyDescent="0.2">
      <c r="A22" s="468"/>
      <c r="B22" s="475" t="s">
        <v>664</v>
      </c>
      <c r="C22" s="470"/>
      <c r="D22" s="470"/>
      <c r="E22" s="470"/>
      <c r="F22" s="471"/>
      <c r="G22" s="473"/>
    </row>
    <row r="23" spans="1:7" ht="12.75" x14ac:dyDescent="0.2">
      <c r="A23" s="468"/>
      <c r="B23" s="475" t="s">
        <v>665</v>
      </c>
      <c r="C23" s="470"/>
      <c r="D23" s="470"/>
      <c r="E23" s="470"/>
      <c r="F23" s="471"/>
      <c r="G23" s="473"/>
    </row>
    <row r="24" spans="1:7" ht="12.75" x14ac:dyDescent="0.2">
      <c r="A24" s="468"/>
      <c r="B24" s="475"/>
      <c r="C24" s="470"/>
      <c r="D24" s="470"/>
      <c r="E24" s="470"/>
      <c r="F24" s="471"/>
      <c r="G24" s="473"/>
    </row>
    <row r="25" spans="1:7" ht="12.75" x14ac:dyDescent="0.2">
      <c r="A25" s="468"/>
      <c r="B25" s="475"/>
      <c r="C25" s="470"/>
      <c r="D25" s="470"/>
      <c r="E25" s="470"/>
      <c r="F25" s="471"/>
      <c r="G25" s="473"/>
    </row>
    <row r="26" spans="1:7" ht="12.75" x14ac:dyDescent="0.2">
      <c r="A26" s="468"/>
      <c r="B26" s="475"/>
      <c r="C26" s="470"/>
      <c r="D26" s="470"/>
      <c r="E26" s="470"/>
      <c r="F26" s="471"/>
      <c r="G26" s="473"/>
    </row>
    <row r="27" spans="1:7" ht="12.75" x14ac:dyDescent="0.2">
      <c r="A27" s="468"/>
      <c r="B27" s="475"/>
      <c r="C27" s="470"/>
      <c r="D27" s="470"/>
      <c r="E27" s="470"/>
      <c r="F27" s="471"/>
      <c r="G27" s="473"/>
    </row>
    <row r="28" spans="1:7" x14ac:dyDescent="0.25">
      <c r="A28" s="468"/>
      <c r="B28" s="475"/>
      <c r="C28" s="470"/>
      <c r="D28" s="470"/>
      <c r="E28" s="470"/>
      <c r="F28" s="471"/>
    </row>
    <row r="29" spans="1:7" x14ac:dyDescent="0.25">
      <c r="A29" s="468"/>
      <c r="B29" s="475"/>
      <c r="C29" s="470"/>
      <c r="D29" s="470"/>
      <c r="E29" s="470"/>
      <c r="F29" s="471"/>
    </row>
    <row r="30" spans="1:7" x14ac:dyDescent="0.25">
      <c r="A30" s="468"/>
      <c r="B30" s="475"/>
      <c r="C30" s="470"/>
      <c r="D30" s="470"/>
      <c r="E30" s="470"/>
      <c r="F30" s="471"/>
    </row>
    <row r="31" spans="1:7" x14ac:dyDescent="0.25">
      <c r="A31" s="468"/>
      <c r="B31" s="475"/>
      <c r="C31" s="470"/>
      <c r="D31" s="470"/>
      <c r="E31" s="470"/>
      <c r="F31" s="471"/>
    </row>
    <row r="32" spans="1:7" x14ac:dyDescent="0.25">
      <c r="A32" s="468"/>
      <c r="B32" s="475"/>
      <c r="C32" s="470"/>
      <c r="D32" s="470"/>
      <c r="E32" s="470"/>
      <c r="F32" s="471"/>
    </row>
    <row r="33" spans="1:7" x14ac:dyDescent="0.25">
      <c r="A33" s="468"/>
      <c r="B33" s="475"/>
      <c r="C33" s="470"/>
      <c r="D33" s="470"/>
      <c r="E33" s="470"/>
      <c r="F33" s="471"/>
    </row>
    <row r="34" spans="1:7" x14ac:dyDescent="0.25">
      <c r="A34" s="468"/>
      <c r="B34" s="475"/>
      <c r="C34" s="470"/>
      <c r="D34" s="470"/>
      <c r="E34" s="470"/>
      <c r="F34" s="471"/>
    </row>
    <row r="35" spans="1:7" x14ac:dyDescent="0.25">
      <c r="A35" s="468"/>
      <c r="B35" s="475"/>
      <c r="C35" s="470"/>
      <c r="D35" s="470"/>
      <c r="E35" s="470"/>
      <c r="F35" s="471"/>
    </row>
    <row r="36" spans="1:7" x14ac:dyDescent="0.25">
      <c r="A36" s="468"/>
      <c r="B36" s="475"/>
      <c r="C36" s="470"/>
      <c r="D36" s="470"/>
      <c r="E36" s="470"/>
      <c r="F36" s="471"/>
    </row>
    <row r="37" spans="1:7" x14ac:dyDescent="0.25">
      <c r="A37" s="468"/>
      <c r="B37" s="475"/>
      <c r="C37" s="470"/>
      <c r="D37" s="470"/>
      <c r="E37" s="470"/>
      <c r="F37" s="471"/>
    </row>
    <row r="38" spans="1:7" x14ac:dyDescent="0.25">
      <c r="A38" s="468"/>
      <c r="B38" s="475"/>
      <c r="C38" s="470"/>
      <c r="D38" s="470"/>
      <c r="E38" s="470"/>
      <c r="F38" s="471"/>
    </row>
    <row r="39" spans="1:7" x14ac:dyDescent="0.25">
      <c r="A39" s="468"/>
      <c r="B39" s="475"/>
      <c r="C39" s="470"/>
      <c r="D39" s="470"/>
      <c r="E39" s="470"/>
      <c r="F39" s="471"/>
    </row>
    <row r="40" spans="1:7" x14ac:dyDescent="0.25">
      <c r="A40" s="468"/>
      <c r="B40" s="475"/>
      <c r="C40" s="470"/>
      <c r="D40" s="470"/>
      <c r="E40" s="470"/>
      <c r="F40" s="471"/>
    </row>
    <row r="41" spans="1:7" ht="13.5" thickBot="1" x14ac:dyDescent="0.25">
      <c r="A41" s="468"/>
      <c r="B41" s="476" t="s">
        <v>666</v>
      </c>
      <c r="C41" s="477"/>
      <c r="D41" s="477"/>
      <c r="E41" s="477"/>
      <c r="F41" s="478"/>
      <c r="G41" s="479"/>
    </row>
    <row r="42" spans="1:7" s="485" customFormat="1" ht="15.75" thickTop="1" x14ac:dyDescent="0.25">
      <c r="A42" s="480"/>
      <c r="B42" s="481" t="s">
        <v>667</v>
      </c>
      <c r="C42" s="482"/>
      <c r="D42" s="482"/>
      <c r="E42" s="482"/>
      <c r="F42" s="483"/>
      <c r="G42" s="484"/>
    </row>
    <row r="43" spans="1:7" x14ac:dyDescent="0.25">
      <c r="A43" s="462"/>
      <c r="B43" s="486" t="s">
        <v>668</v>
      </c>
      <c r="C43" s="464"/>
      <c r="D43" s="464"/>
      <c r="E43" s="464"/>
      <c r="F43" s="465"/>
    </row>
    <row r="44" spans="1:7" x14ac:dyDescent="0.25">
      <c r="A44" s="468"/>
      <c r="B44" s="475"/>
      <c r="C44" s="470"/>
      <c r="D44" s="470"/>
      <c r="E44" s="470"/>
      <c r="F44" s="471"/>
    </row>
    <row r="45" spans="1:7" x14ac:dyDescent="0.25">
      <c r="A45" s="468"/>
      <c r="B45" s="474" t="s">
        <v>669</v>
      </c>
      <c r="C45" s="470"/>
      <c r="D45" s="470"/>
      <c r="E45" s="470"/>
      <c r="F45" s="471"/>
    </row>
    <row r="46" spans="1:7" x14ac:dyDescent="0.25">
      <c r="A46" s="468" t="s">
        <v>2</v>
      </c>
      <c r="B46" s="475" t="s">
        <v>670</v>
      </c>
      <c r="C46" s="470"/>
      <c r="D46" s="470"/>
      <c r="E46" s="470"/>
      <c r="F46" s="471"/>
    </row>
    <row r="47" spans="1:7" x14ac:dyDescent="0.25">
      <c r="A47" s="468"/>
      <c r="B47" s="475" t="s">
        <v>671</v>
      </c>
      <c r="C47" s="470"/>
      <c r="D47" s="470"/>
      <c r="E47" s="470"/>
      <c r="F47" s="471"/>
    </row>
    <row r="48" spans="1:7" x14ac:dyDescent="0.25">
      <c r="A48" s="468"/>
      <c r="B48" s="475" t="s">
        <v>672</v>
      </c>
      <c r="C48" s="470"/>
      <c r="D48" s="470"/>
      <c r="E48" s="470"/>
      <c r="F48" s="471"/>
    </row>
    <row r="49" spans="1:7" x14ac:dyDescent="0.25">
      <c r="A49" s="468"/>
      <c r="B49" s="475" t="s">
        <v>673</v>
      </c>
      <c r="C49" s="470"/>
      <c r="D49" s="470"/>
      <c r="E49" s="470"/>
      <c r="F49" s="471"/>
    </row>
    <row r="50" spans="1:7" x14ac:dyDescent="0.25">
      <c r="A50" s="468"/>
      <c r="B50" s="475" t="s">
        <v>674</v>
      </c>
      <c r="C50" s="470"/>
      <c r="D50" s="470"/>
      <c r="E50" s="470"/>
      <c r="F50" s="471"/>
    </row>
    <row r="51" spans="1:7" x14ac:dyDescent="0.25">
      <c r="A51" s="468"/>
      <c r="B51" s="475" t="s">
        <v>675</v>
      </c>
      <c r="C51" s="470"/>
      <c r="D51" s="470"/>
      <c r="E51" s="470"/>
      <c r="F51" s="471"/>
    </row>
    <row r="52" spans="1:7" x14ac:dyDescent="0.25">
      <c r="A52" s="468"/>
      <c r="B52" s="475" t="s">
        <v>676</v>
      </c>
      <c r="C52" s="470"/>
      <c r="D52" s="470"/>
      <c r="E52" s="470"/>
      <c r="F52" s="471"/>
    </row>
    <row r="53" spans="1:7" x14ac:dyDescent="0.25">
      <c r="A53" s="468"/>
      <c r="B53" s="475" t="s">
        <v>677</v>
      </c>
      <c r="C53" s="470"/>
      <c r="D53" s="470"/>
      <c r="E53" s="470"/>
      <c r="F53" s="471"/>
    </row>
    <row r="54" spans="1:7" x14ac:dyDescent="0.25">
      <c r="A54" s="468"/>
      <c r="B54" s="475"/>
      <c r="C54" s="470"/>
      <c r="D54" s="470"/>
      <c r="E54" s="470"/>
      <c r="F54" s="471"/>
    </row>
    <row r="55" spans="1:7" x14ac:dyDescent="0.25">
      <c r="A55" s="468"/>
      <c r="B55" s="475" t="s">
        <v>678</v>
      </c>
      <c r="C55" s="470"/>
      <c r="D55" s="470"/>
      <c r="E55" s="470"/>
      <c r="F55" s="471"/>
    </row>
    <row r="56" spans="1:7" x14ac:dyDescent="0.25">
      <c r="A56" s="468"/>
      <c r="B56" s="475" t="s">
        <v>679</v>
      </c>
      <c r="C56" s="470"/>
      <c r="D56" s="470"/>
      <c r="E56" s="470"/>
      <c r="F56" s="471"/>
    </row>
    <row r="57" spans="1:7" x14ac:dyDescent="0.25">
      <c r="A57" s="468"/>
      <c r="B57" s="475"/>
      <c r="C57" s="470"/>
      <c r="D57" s="470"/>
      <c r="E57" s="470"/>
      <c r="F57" s="471"/>
    </row>
    <row r="58" spans="1:7" ht="12.75" x14ac:dyDescent="0.2">
      <c r="A58" s="468"/>
      <c r="B58" s="475" t="s">
        <v>680</v>
      </c>
      <c r="C58" s="470"/>
      <c r="D58" s="470"/>
      <c r="E58" s="470"/>
      <c r="F58" s="471"/>
      <c r="G58" s="473"/>
    </row>
    <row r="59" spans="1:7" ht="12.75" x14ac:dyDescent="0.2">
      <c r="A59" s="468"/>
      <c r="B59" s="475" t="s">
        <v>681</v>
      </c>
      <c r="C59" s="470"/>
      <c r="D59" s="470"/>
      <c r="E59" s="470"/>
      <c r="F59" s="471"/>
      <c r="G59" s="473"/>
    </row>
    <row r="60" spans="1:7" ht="12.75" x14ac:dyDescent="0.2">
      <c r="A60" s="468"/>
      <c r="B60" s="475" t="s">
        <v>682</v>
      </c>
      <c r="C60" s="470"/>
      <c r="D60" s="470"/>
      <c r="E60" s="470"/>
      <c r="F60" s="471"/>
      <c r="G60" s="473"/>
    </row>
    <row r="61" spans="1:7" ht="12.75" x14ac:dyDescent="0.2">
      <c r="A61" s="468"/>
      <c r="B61" s="475" t="s">
        <v>683</v>
      </c>
      <c r="C61" s="470"/>
      <c r="D61" s="470"/>
      <c r="E61" s="470"/>
      <c r="F61" s="471"/>
      <c r="G61" s="473"/>
    </row>
    <row r="62" spans="1:7" ht="12.75" x14ac:dyDescent="0.2">
      <c r="A62" s="468"/>
      <c r="B62" s="475"/>
      <c r="C62" s="470"/>
      <c r="D62" s="470"/>
      <c r="E62" s="470"/>
      <c r="F62" s="471"/>
      <c r="G62" s="473"/>
    </row>
    <row r="63" spans="1:7" ht="12.75" x14ac:dyDescent="0.2">
      <c r="A63" s="468"/>
      <c r="B63" s="475" t="s">
        <v>684</v>
      </c>
      <c r="C63" s="470"/>
      <c r="D63" s="470"/>
      <c r="E63" s="470"/>
      <c r="F63" s="471"/>
      <c r="G63" s="473"/>
    </row>
    <row r="64" spans="1:7" ht="12.75" x14ac:dyDescent="0.2">
      <c r="A64" s="468"/>
      <c r="B64" s="475"/>
      <c r="C64" s="470"/>
      <c r="D64" s="470"/>
      <c r="E64" s="470"/>
      <c r="F64" s="471"/>
      <c r="G64" s="473"/>
    </row>
    <row r="65" spans="1:7" ht="12.75" x14ac:dyDescent="0.2">
      <c r="A65" s="468"/>
      <c r="B65" s="487" t="s">
        <v>685</v>
      </c>
      <c r="C65" s="470"/>
      <c r="D65" s="470"/>
      <c r="E65" s="470"/>
      <c r="F65" s="471"/>
      <c r="G65" s="473"/>
    </row>
    <row r="66" spans="1:7" ht="12.75" x14ac:dyDescent="0.2">
      <c r="A66" s="468"/>
      <c r="B66" s="487" t="s">
        <v>686</v>
      </c>
      <c r="C66" s="470"/>
      <c r="D66" s="470"/>
      <c r="E66" s="470"/>
      <c r="F66" s="471"/>
      <c r="G66" s="473"/>
    </row>
    <row r="67" spans="1:7" ht="12.75" x14ac:dyDescent="0.2">
      <c r="A67" s="468"/>
      <c r="B67" s="487"/>
      <c r="C67" s="470"/>
      <c r="D67" s="470"/>
      <c r="E67" s="470"/>
      <c r="F67" s="471"/>
      <c r="G67" s="473"/>
    </row>
    <row r="68" spans="1:7" ht="12.75" x14ac:dyDescent="0.2">
      <c r="A68" s="468"/>
      <c r="B68" s="487" t="s">
        <v>1734</v>
      </c>
      <c r="C68" s="470"/>
      <c r="D68" s="470"/>
      <c r="E68" s="470"/>
      <c r="F68" s="471"/>
      <c r="G68" s="473"/>
    </row>
    <row r="69" spans="1:7" ht="12.75" x14ac:dyDescent="0.2">
      <c r="A69" s="468"/>
      <c r="B69" s="415" t="s">
        <v>1761</v>
      </c>
      <c r="C69" s="470"/>
      <c r="D69" s="470"/>
      <c r="E69" s="470"/>
      <c r="F69" s="471"/>
      <c r="G69" s="473"/>
    </row>
    <row r="70" spans="1:7" ht="12.75" x14ac:dyDescent="0.2">
      <c r="A70" s="468"/>
      <c r="B70" s="487" t="s">
        <v>1735</v>
      </c>
      <c r="C70" s="470"/>
      <c r="D70" s="470"/>
      <c r="E70" s="470"/>
      <c r="F70" s="471"/>
      <c r="G70" s="473"/>
    </row>
    <row r="71" spans="1:7" ht="12.75" x14ac:dyDescent="0.2">
      <c r="A71" s="468"/>
      <c r="B71" s="487" t="s">
        <v>687</v>
      </c>
      <c r="C71" s="470"/>
      <c r="D71" s="470"/>
      <c r="E71" s="470"/>
      <c r="F71" s="471"/>
      <c r="G71" s="473"/>
    </row>
    <row r="72" spans="1:7" ht="12.75" x14ac:dyDescent="0.2">
      <c r="A72" s="468"/>
      <c r="B72" s="487" t="s">
        <v>688</v>
      </c>
      <c r="C72" s="470"/>
      <c r="D72" s="470"/>
      <c r="E72" s="470"/>
      <c r="F72" s="471"/>
      <c r="G72" s="473"/>
    </row>
    <row r="73" spans="1:7" ht="12.75" x14ac:dyDescent="0.2">
      <c r="A73" s="468"/>
      <c r="B73" s="415" t="s">
        <v>1767</v>
      </c>
      <c r="C73" s="470"/>
      <c r="D73" s="470"/>
      <c r="E73" s="470"/>
      <c r="F73" s="471"/>
      <c r="G73" s="473"/>
    </row>
    <row r="74" spans="1:7" ht="12.75" x14ac:dyDescent="0.2">
      <c r="A74" s="468"/>
      <c r="B74" s="487" t="s">
        <v>1766</v>
      </c>
      <c r="C74" s="470"/>
      <c r="D74" s="470"/>
      <c r="E74" s="470"/>
      <c r="F74" s="471"/>
      <c r="G74" s="473"/>
    </row>
    <row r="75" spans="1:7" ht="12.75" x14ac:dyDescent="0.2">
      <c r="A75" s="468"/>
      <c r="B75" s="487"/>
      <c r="C75" s="470"/>
      <c r="D75" s="470"/>
      <c r="E75" s="470"/>
      <c r="F75" s="471"/>
      <c r="G75" s="473"/>
    </row>
    <row r="76" spans="1:7" ht="12.75" x14ac:dyDescent="0.2">
      <c r="A76" s="468"/>
      <c r="B76" s="487" t="s">
        <v>689</v>
      </c>
      <c r="C76" s="470"/>
      <c r="D76" s="470"/>
      <c r="E76" s="470"/>
      <c r="F76" s="471"/>
      <c r="G76" s="473"/>
    </row>
    <row r="77" spans="1:7" ht="12.75" x14ac:dyDescent="0.2">
      <c r="A77" s="468"/>
      <c r="B77" s="415" t="s">
        <v>1765</v>
      </c>
      <c r="C77" s="470"/>
      <c r="D77" s="470"/>
      <c r="E77" s="470"/>
      <c r="F77" s="471"/>
      <c r="G77" s="473"/>
    </row>
    <row r="78" spans="1:7" ht="12.75" x14ac:dyDescent="0.2">
      <c r="A78" s="468"/>
      <c r="B78" s="487" t="s">
        <v>1766</v>
      </c>
      <c r="C78" s="470"/>
      <c r="D78" s="470"/>
      <c r="E78" s="470"/>
      <c r="F78" s="471"/>
      <c r="G78" s="473"/>
    </row>
    <row r="79" spans="1:7" ht="12.75" x14ac:dyDescent="0.2">
      <c r="A79" s="468"/>
      <c r="B79" s="487"/>
      <c r="C79" s="470"/>
      <c r="D79" s="470"/>
      <c r="E79" s="470"/>
      <c r="F79" s="471"/>
      <c r="G79" s="473"/>
    </row>
    <row r="80" spans="1:7" ht="12.75" x14ac:dyDescent="0.2">
      <c r="A80" s="468"/>
      <c r="B80" s="487" t="s">
        <v>690</v>
      </c>
      <c r="C80" s="470"/>
      <c r="D80" s="470"/>
      <c r="E80" s="470"/>
      <c r="F80" s="471"/>
      <c r="G80" s="473"/>
    </row>
    <row r="81" spans="1:7" ht="12.75" x14ac:dyDescent="0.2">
      <c r="A81" s="468"/>
      <c r="B81" s="415" t="s">
        <v>1762</v>
      </c>
      <c r="C81" s="470"/>
      <c r="D81" s="470"/>
      <c r="E81" s="470"/>
      <c r="F81" s="471"/>
      <c r="G81" s="473"/>
    </row>
    <row r="82" spans="1:7" ht="12.75" x14ac:dyDescent="0.2">
      <c r="A82" s="468"/>
      <c r="B82" s="487" t="s">
        <v>1763</v>
      </c>
      <c r="C82" s="470"/>
      <c r="D82" s="470"/>
      <c r="E82" s="470"/>
      <c r="F82" s="471"/>
      <c r="G82" s="473"/>
    </row>
    <row r="83" spans="1:7" ht="12.75" x14ac:dyDescent="0.2">
      <c r="A83" s="468"/>
      <c r="B83" s="487" t="s">
        <v>1764</v>
      </c>
      <c r="C83" s="470"/>
      <c r="D83" s="470"/>
      <c r="E83" s="470"/>
      <c r="F83" s="471"/>
      <c r="G83" s="473"/>
    </row>
    <row r="84" spans="1:7" ht="13.5" thickBot="1" x14ac:dyDescent="0.25">
      <c r="A84" s="468"/>
      <c r="B84" s="476" t="s">
        <v>666</v>
      </c>
      <c r="C84" s="477"/>
      <c r="D84" s="477"/>
      <c r="E84" s="477"/>
      <c r="F84" s="478"/>
      <c r="G84" s="473"/>
    </row>
    <row r="85" spans="1:7" ht="13.5" thickTop="1" x14ac:dyDescent="0.2">
      <c r="A85" s="480"/>
      <c r="B85" s="481" t="s">
        <v>691</v>
      </c>
      <c r="C85" s="482"/>
      <c r="D85" s="482"/>
      <c r="E85" s="482"/>
      <c r="F85" s="483"/>
      <c r="G85" s="473"/>
    </row>
    <row r="86" spans="1:7" ht="12.75" x14ac:dyDescent="0.2">
      <c r="A86" s="462"/>
      <c r="B86" s="486" t="s">
        <v>668</v>
      </c>
      <c r="C86" s="464"/>
      <c r="D86" s="464"/>
      <c r="E86" s="464"/>
      <c r="F86" s="465"/>
      <c r="G86" s="473"/>
    </row>
    <row r="87" spans="1:7" ht="12.75" x14ac:dyDescent="0.2">
      <c r="A87" s="468"/>
      <c r="B87" s="475"/>
      <c r="C87" s="470"/>
      <c r="D87" s="470"/>
      <c r="E87" s="470"/>
      <c r="F87" s="471"/>
      <c r="G87" s="473"/>
    </row>
    <row r="88" spans="1:7" ht="12.75" x14ac:dyDescent="0.2">
      <c r="A88" s="468"/>
      <c r="B88" s="488" t="s">
        <v>692</v>
      </c>
      <c r="C88" s="470"/>
      <c r="D88" s="470"/>
      <c r="E88" s="470"/>
      <c r="F88" s="471"/>
      <c r="G88" s="473"/>
    </row>
    <row r="89" spans="1:7" ht="12.75" x14ac:dyDescent="0.2">
      <c r="A89" s="468"/>
      <c r="B89" s="475" t="s">
        <v>693</v>
      </c>
      <c r="C89" s="470"/>
      <c r="D89" s="470"/>
      <c r="E89" s="470"/>
      <c r="F89" s="471"/>
      <c r="G89" s="473"/>
    </row>
    <row r="90" spans="1:7" ht="12.75" x14ac:dyDescent="0.2">
      <c r="A90" s="468"/>
      <c r="B90" s="475" t="s">
        <v>694</v>
      </c>
      <c r="C90" s="470"/>
      <c r="D90" s="470"/>
      <c r="E90" s="470"/>
      <c r="F90" s="471"/>
      <c r="G90" s="473"/>
    </row>
    <row r="91" spans="1:7" ht="12.75" x14ac:dyDescent="0.2">
      <c r="A91" s="468"/>
      <c r="B91" s="475" t="s">
        <v>695</v>
      </c>
      <c r="C91" s="470"/>
      <c r="D91" s="470"/>
      <c r="E91" s="470"/>
      <c r="F91" s="471"/>
      <c r="G91" s="473"/>
    </row>
    <row r="92" spans="1:7" ht="12.75" x14ac:dyDescent="0.2">
      <c r="A92" s="468"/>
      <c r="B92" s="475" t="s">
        <v>696</v>
      </c>
      <c r="C92" s="470"/>
      <c r="D92" s="470"/>
      <c r="E92" s="470"/>
      <c r="F92" s="471"/>
      <c r="G92" s="473"/>
    </row>
    <row r="93" spans="1:7" ht="12.75" x14ac:dyDescent="0.2">
      <c r="A93" s="468"/>
      <c r="B93" s="475" t="s">
        <v>697</v>
      </c>
      <c r="C93" s="470"/>
      <c r="D93" s="470"/>
      <c r="E93" s="470"/>
      <c r="F93" s="471"/>
      <c r="G93" s="473"/>
    </row>
    <row r="94" spans="1:7" ht="12.75" x14ac:dyDescent="0.2">
      <c r="A94" s="468"/>
      <c r="B94" s="475" t="s">
        <v>698</v>
      </c>
      <c r="C94" s="470"/>
      <c r="D94" s="470"/>
      <c r="E94" s="470"/>
      <c r="F94" s="471"/>
      <c r="G94" s="473"/>
    </row>
    <row r="95" spans="1:7" ht="12.75" x14ac:dyDescent="0.2">
      <c r="A95" s="468"/>
      <c r="B95" s="475" t="s">
        <v>699</v>
      </c>
      <c r="C95" s="470"/>
      <c r="D95" s="470"/>
      <c r="E95" s="470"/>
      <c r="F95" s="471"/>
      <c r="G95" s="473"/>
    </row>
    <row r="96" spans="1:7" ht="12.75" x14ac:dyDescent="0.2">
      <c r="A96" s="468"/>
      <c r="B96" s="475" t="s">
        <v>700</v>
      </c>
      <c r="C96" s="470"/>
      <c r="D96" s="470"/>
      <c r="E96" s="470"/>
      <c r="F96" s="471"/>
      <c r="G96" s="473"/>
    </row>
    <row r="97" spans="1:7" ht="12.75" x14ac:dyDescent="0.2">
      <c r="A97" s="468"/>
      <c r="B97" s="475" t="s">
        <v>701</v>
      </c>
      <c r="C97" s="470"/>
      <c r="D97" s="470"/>
      <c r="E97" s="470"/>
      <c r="F97" s="471"/>
      <c r="G97" s="473"/>
    </row>
    <row r="98" spans="1:7" ht="12.75" x14ac:dyDescent="0.2">
      <c r="A98" s="468"/>
      <c r="B98" s="475" t="s">
        <v>702</v>
      </c>
      <c r="C98" s="470"/>
      <c r="D98" s="470"/>
      <c r="E98" s="470"/>
      <c r="F98" s="471"/>
      <c r="G98" s="473"/>
    </row>
    <row r="99" spans="1:7" ht="12.75" x14ac:dyDescent="0.2">
      <c r="A99" s="468"/>
      <c r="B99" s="475" t="s">
        <v>703</v>
      </c>
      <c r="C99" s="470"/>
      <c r="D99" s="470"/>
      <c r="E99" s="470"/>
      <c r="F99" s="471"/>
      <c r="G99" s="473"/>
    </row>
    <row r="100" spans="1:7" ht="12.75" x14ac:dyDescent="0.2">
      <c r="A100" s="468"/>
      <c r="B100" s="475" t="s">
        <v>704</v>
      </c>
      <c r="C100" s="470"/>
      <c r="D100" s="470"/>
      <c r="E100" s="470"/>
      <c r="F100" s="471"/>
      <c r="G100" s="473"/>
    </row>
    <row r="101" spans="1:7" ht="12.75" x14ac:dyDescent="0.2">
      <c r="A101" s="468"/>
      <c r="B101" s="475" t="s">
        <v>705</v>
      </c>
      <c r="C101" s="470"/>
      <c r="D101" s="470"/>
      <c r="E101" s="470"/>
      <c r="F101" s="471"/>
      <c r="G101" s="473"/>
    </row>
    <row r="102" spans="1:7" ht="12.75" x14ac:dyDescent="0.2">
      <c r="A102" s="468"/>
      <c r="B102" s="475" t="s">
        <v>706</v>
      </c>
      <c r="C102" s="470"/>
      <c r="D102" s="470"/>
      <c r="E102" s="470"/>
      <c r="F102" s="471"/>
      <c r="G102" s="473"/>
    </row>
    <row r="103" spans="1:7" ht="12.75" x14ac:dyDescent="0.2">
      <c r="A103" s="468"/>
      <c r="B103" s="475"/>
      <c r="C103" s="470"/>
      <c r="D103" s="470"/>
      <c r="E103" s="470"/>
      <c r="F103" s="471"/>
      <c r="G103" s="473"/>
    </row>
    <row r="104" spans="1:7" ht="12.75" x14ac:dyDescent="0.2">
      <c r="A104" s="468" t="s">
        <v>2</v>
      </c>
      <c r="B104" s="475" t="s">
        <v>707</v>
      </c>
      <c r="C104" s="470"/>
      <c r="D104" s="470"/>
      <c r="E104" s="470"/>
      <c r="F104" s="471"/>
      <c r="G104" s="473"/>
    </row>
    <row r="105" spans="1:7" ht="12.75" x14ac:dyDescent="0.2">
      <c r="A105" s="468"/>
      <c r="B105" s="475" t="s">
        <v>708</v>
      </c>
      <c r="C105" s="470"/>
      <c r="D105" s="470"/>
      <c r="E105" s="470"/>
      <c r="F105" s="471"/>
      <c r="G105" s="473"/>
    </row>
    <row r="106" spans="1:7" ht="12.75" x14ac:dyDescent="0.2">
      <c r="A106" s="468"/>
      <c r="B106" s="475" t="s">
        <v>709</v>
      </c>
      <c r="C106" s="470"/>
      <c r="D106" s="470"/>
      <c r="E106" s="470"/>
      <c r="F106" s="471"/>
      <c r="G106" s="473"/>
    </row>
    <row r="107" spans="1:7" ht="12.75" x14ac:dyDescent="0.2">
      <c r="A107" s="468"/>
      <c r="B107" s="475"/>
      <c r="C107" s="470"/>
      <c r="D107" s="470"/>
      <c r="E107" s="470"/>
      <c r="F107" s="471"/>
      <c r="G107" s="473"/>
    </row>
    <row r="108" spans="1:7" ht="12.75" x14ac:dyDescent="0.2">
      <c r="A108" s="468"/>
      <c r="B108" s="474" t="s">
        <v>710</v>
      </c>
      <c r="C108" s="470"/>
      <c r="D108" s="470"/>
      <c r="E108" s="470"/>
      <c r="F108" s="471"/>
      <c r="G108" s="473"/>
    </row>
    <row r="109" spans="1:7" ht="12.75" x14ac:dyDescent="0.2">
      <c r="A109" s="468"/>
      <c r="B109" s="475"/>
      <c r="C109" s="470"/>
      <c r="D109" s="470"/>
      <c r="E109" s="470"/>
      <c r="F109" s="471"/>
      <c r="G109" s="473"/>
    </row>
    <row r="110" spans="1:7" ht="12.75" x14ac:dyDescent="0.2">
      <c r="A110" s="468" t="s">
        <v>3</v>
      </c>
      <c r="B110" s="475" t="s">
        <v>711</v>
      </c>
      <c r="C110" s="470"/>
      <c r="D110" s="470"/>
      <c r="E110" s="470"/>
      <c r="F110" s="471"/>
      <c r="G110" s="473"/>
    </row>
    <row r="111" spans="1:7" ht="12.75" x14ac:dyDescent="0.2">
      <c r="A111" s="468"/>
      <c r="B111" s="475" t="s">
        <v>712</v>
      </c>
      <c r="C111" s="470"/>
      <c r="D111" s="470"/>
      <c r="E111" s="470"/>
      <c r="F111" s="471"/>
      <c r="G111" s="473"/>
    </row>
    <row r="112" spans="1:7" ht="12.75" x14ac:dyDescent="0.2">
      <c r="A112" s="468"/>
      <c r="B112" s="475" t="s">
        <v>713</v>
      </c>
      <c r="C112" s="470"/>
      <c r="D112" s="470"/>
      <c r="E112" s="470"/>
      <c r="F112" s="471"/>
      <c r="G112" s="473"/>
    </row>
    <row r="113" spans="1:7" ht="12.75" x14ac:dyDescent="0.2">
      <c r="A113" s="468"/>
      <c r="B113" s="475"/>
      <c r="C113" s="470"/>
      <c r="D113" s="470"/>
      <c r="E113" s="470"/>
      <c r="F113" s="471"/>
      <c r="G113" s="473"/>
    </row>
    <row r="114" spans="1:7" ht="12.75" x14ac:dyDescent="0.2">
      <c r="A114" s="468" t="s">
        <v>4</v>
      </c>
      <c r="B114" s="475" t="s">
        <v>714</v>
      </c>
      <c r="C114" s="470"/>
      <c r="D114" s="470"/>
      <c r="E114" s="470"/>
      <c r="F114" s="471"/>
      <c r="G114" s="473"/>
    </row>
    <row r="115" spans="1:7" ht="12.75" x14ac:dyDescent="0.2">
      <c r="A115" s="468"/>
      <c r="B115" s="475" t="s">
        <v>715</v>
      </c>
      <c r="C115" s="470"/>
      <c r="D115" s="470"/>
      <c r="E115" s="470"/>
      <c r="F115" s="471"/>
      <c r="G115" s="473"/>
    </row>
    <row r="116" spans="1:7" ht="12.75" x14ac:dyDescent="0.2">
      <c r="A116" s="468"/>
      <c r="B116" s="475" t="s">
        <v>716</v>
      </c>
      <c r="C116" s="470"/>
      <c r="D116" s="470"/>
      <c r="E116" s="470"/>
      <c r="F116" s="471"/>
      <c r="G116" s="473"/>
    </row>
    <row r="117" spans="1:7" ht="12.75" x14ac:dyDescent="0.2">
      <c r="A117" s="468"/>
      <c r="B117" s="475" t="s">
        <v>717</v>
      </c>
      <c r="C117" s="470"/>
      <c r="D117" s="470"/>
      <c r="E117" s="470"/>
      <c r="F117" s="471"/>
      <c r="G117" s="473"/>
    </row>
    <row r="118" spans="1:7" ht="12.75" x14ac:dyDescent="0.2">
      <c r="A118" s="468"/>
      <c r="B118" s="475" t="s">
        <v>718</v>
      </c>
      <c r="C118" s="470"/>
      <c r="D118" s="470"/>
      <c r="E118" s="470"/>
      <c r="F118" s="471"/>
      <c r="G118" s="473"/>
    </row>
    <row r="119" spans="1:7" ht="12.75" x14ac:dyDescent="0.2">
      <c r="A119" s="468"/>
      <c r="B119" s="475" t="s">
        <v>719</v>
      </c>
      <c r="C119" s="470"/>
      <c r="D119" s="470"/>
      <c r="E119" s="470"/>
      <c r="F119" s="471"/>
      <c r="G119" s="473"/>
    </row>
    <row r="120" spans="1:7" ht="12.75" x14ac:dyDescent="0.2">
      <c r="A120" s="468"/>
      <c r="B120" s="475" t="s">
        <v>720</v>
      </c>
      <c r="C120" s="470"/>
      <c r="D120" s="470"/>
      <c r="E120" s="470"/>
      <c r="F120" s="471"/>
      <c r="G120" s="473"/>
    </row>
    <row r="121" spans="1:7" ht="12.75" x14ac:dyDescent="0.2">
      <c r="A121" s="468"/>
      <c r="B121" s="475"/>
      <c r="C121" s="470"/>
      <c r="D121" s="470"/>
      <c r="E121" s="470"/>
      <c r="F121" s="471"/>
      <c r="G121" s="473"/>
    </row>
    <row r="122" spans="1:7" x14ac:dyDescent="0.25">
      <c r="A122" s="468" t="s">
        <v>5</v>
      </c>
      <c r="B122" s="475" t="s">
        <v>721</v>
      </c>
      <c r="C122" s="470"/>
      <c r="D122" s="470"/>
      <c r="E122" s="470"/>
      <c r="F122" s="471"/>
    </row>
    <row r="123" spans="1:7" x14ac:dyDescent="0.25">
      <c r="A123" s="468"/>
      <c r="B123" s="475" t="s">
        <v>722</v>
      </c>
      <c r="C123" s="470"/>
      <c r="D123" s="470"/>
      <c r="E123" s="470"/>
      <c r="F123" s="471"/>
    </row>
    <row r="124" spans="1:7" x14ac:dyDescent="0.25">
      <c r="A124" s="468"/>
      <c r="B124" s="475" t="s">
        <v>723</v>
      </c>
      <c r="C124" s="470"/>
      <c r="D124" s="470"/>
      <c r="E124" s="470"/>
      <c r="F124" s="471"/>
    </row>
    <row r="125" spans="1:7" x14ac:dyDescent="0.25">
      <c r="A125" s="468"/>
      <c r="B125" s="475" t="s">
        <v>724</v>
      </c>
      <c r="C125" s="470"/>
      <c r="D125" s="470"/>
      <c r="E125" s="470"/>
      <c r="F125" s="471"/>
    </row>
    <row r="126" spans="1:7" x14ac:dyDescent="0.25">
      <c r="A126" s="468"/>
      <c r="B126" s="475"/>
      <c r="C126" s="470"/>
      <c r="D126" s="470"/>
      <c r="E126" s="470"/>
      <c r="F126" s="471"/>
    </row>
    <row r="127" spans="1:7" x14ac:dyDescent="0.25">
      <c r="A127" s="468" t="s">
        <v>6</v>
      </c>
      <c r="B127" s="475" t="s">
        <v>725</v>
      </c>
      <c r="C127" s="470"/>
      <c r="D127" s="470"/>
      <c r="E127" s="470"/>
      <c r="F127" s="471"/>
    </row>
    <row r="128" spans="1:7" x14ac:dyDescent="0.25">
      <c r="A128" s="468"/>
      <c r="B128" s="475" t="s">
        <v>726</v>
      </c>
      <c r="C128" s="470"/>
      <c r="D128" s="470"/>
      <c r="E128" s="470"/>
      <c r="F128" s="471"/>
    </row>
    <row r="129" spans="1:7" x14ac:dyDescent="0.25">
      <c r="A129" s="468"/>
      <c r="B129" s="475" t="s">
        <v>727</v>
      </c>
      <c r="C129" s="470"/>
      <c r="D129" s="470"/>
      <c r="E129" s="470"/>
      <c r="F129" s="471"/>
    </row>
    <row r="130" spans="1:7" x14ac:dyDescent="0.25">
      <c r="A130" s="468"/>
      <c r="B130" s="475" t="s">
        <v>728</v>
      </c>
      <c r="C130" s="470"/>
      <c r="D130" s="470"/>
      <c r="E130" s="470"/>
      <c r="F130" s="471"/>
    </row>
    <row r="131" spans="1:7" x14ac:dyDescent="0.25">
      <c r="A131" s="468"/>
      <c r="B131" s="475" t="s">
        <v>729</v>
      </c>
      <c r="C131" s="470"/>
      <c r="D131" s="470"/>
      <c r="E131" s="470"/>
      <c r="F131" s="471"/>
    </row>
    <row r="132" spans="1:7" x14ac:dyDescent="0.25">
      <c r="A132" s="468"/>
      <c r="B132" s="475" t="s">
        <v>730</v>
      </c>
      <c r="C132" s="470"/>
      <c r="D132" s="470"/>
      <c r="E132" s="470"/>
      <c r="F132" s="471"/>
    </row>
    <row r="133" spans="1:7" x14ac:dyDescent="0.25">
      <c r="A133" s="468"/>
      <c r="B133" s="475"/>
      <c r="C133" s="470"/>
      <c r="D133" s="470"/>
      <c r="E133" s="470"/>
      <c r="F133" s="471"/>
    </row>
    <row r="134" spans="1:7" x14ac:dyDescent="0.25">
      <c r="A134" s="468"/>
      <c r="B134" s="475"/>
      <c r="C134" s="470"/>
      <c r="D134" s="470"/>
      <c r="E134" s="470"/>
      <c r="F134" s="471"/>
    </row>
    <row r="135" spans="1:7" s="491" customFormat="1" ht="13.5" thickBot="1" x14ac:dyDescent="0.25">
      <c r="A135" s="489"/>
      <c r="B135" s="476" t="s">
        <v>666</v>
      </c>
      <c r="C135" s="477"/>
      <c r="D135" s="477"/>
      <c r="E135" s="477"/>
      <c r="F135" s="478"/>
      <c r="G135" s="490"/>
    </row>
    <row r="136" spans="1:7" s="497" customFormat="1" ht="15.75" thickTop="1" x14ac:dyDescent="0.25">
      <c r="A136" s="492"/>
      <c r="B136" s="493" t="s">
        <v>731</v>
      </c>
      <c r="C136" s="494"/>
      <c r="D136" s="494"/>
      <c r="E136" s="494"/>
      <c r="F136" s="495"/>
      <c r="G136" s="496"/>
    </row>
    <row r="137" spans="1:7" s="500" customFormat="1" x14ac:dyDescent="0.25">
      <c r="A137" s="462"/>
      <c r="B137" s="498" t="s">
        <v>668</v>
      </c>
      <c r="C137" s="464"/>
      <c r="D137" s="464"/>
      <c r="E137" s="464"/>
      <c r="F137" s="465"/>
      <c r="G137" s="499"/>
    </row>
    <row r="138" spans="1:7" x14ac:dyDescent="0.25">
      <c r="A138" s="468"/>
      <c r="B138" s="475" t="s">
        <v>732</v>
      </c>
      <c r="C138" s="470"/>
      <c r="D138" s="470"/>
      <c r="E138" s="470"/>
      <c r="F138" s="471"/>
    </row>
    <row r="139" spans="1:7" x14ac:dyDescent="0.25">
      <c r="A139" s="468"/>
      <c r="B139" s="475" t="s">
        <v>733</v>
      </c>
      <c r="C139" s="470"/>
      <c r="D139" s="470"/>
      <c r="E139" s="470"/>
      <c r="F139" s="471"/>
    </row>
    <row r="140" spans="1:7" x14ac:dyDescent="0.25">
      <c r="A140" s="468"/>
      <c r="B140" s="475" t="s">
        <v>734</v>
      </c>
      <c r="C140" s="470"/>
      <c r="D140" s="470"/>
      <c r="E140" s="470"/>
      <c r="F140" s="471"/>
    </row>
    <row r="141" spans="1:7" x14ac:dyDescent="0.25">
      <c r="A141" s="468"/>
      <c r="B141" s="475" t="s">
        <v>735</v>
      </c>
      <c r="C141" s="470"/>
      <c r="D141" s="470"/>
      <c r="E141" s="470"/>
      <c r="F141" s="471"/>
    </row>
    <row r="142" spans="1:7" x14ac:dyDescent="0.25">
      <c r="A142" s="468"/>
      <c r="B142" s="475" t="s">
        <v>736</v>
      </c>
      <c r="C142" s="470"/>
      <c r="D142" s="470"/>
      <c r="E142" s="470"/>
      <c r="F142" s="471"/>
    </row>
    <row r="143" spans="1:7" x14ac:dyDescent="0.25">
      <c r="A143" s="468"/>
      <c r="B143" s="475" t="s">
        <v>737</v>
      </c>
      <c r="C143" s="470"/>
      <c r="D143" s="470"/>
      <c r="E143" s="470"/>
      <c r="F143" s="471"/>
    </row>
    <row r="144" spans="1:7" x14ac:dyDescent="0.25">
      <c r="A144" s="468"/>
      <c r="B144" s="475" t="s">
        <v>738</v>
      </c>
      <c r="C144" s="470"/>
      <c r="D144" s="470"/>
      <c r="E144" s="470"/>
      <c r="F144" s="471"/>
    </row>
    <row r="145" spans="1:6" x14ac:dyDescent="0.25">
      <c r="A145" s="468"/>
      <c r="B145" s="475" t="s">
        <v>739</v>
      </c>
      <c r="C145" s="470"/>
      <c r="D145" s="470"/>
      <c r="E145" s="470"/>
      <c r="F145" s="471"/>
    </row>
    <row r="146" spans="1:6" x14ac:dyDescent="0.25">
      <c r="A146" s="468"/>
      <c r="B146" s="475" t="s">
        <v>740</v>
      </c>
      <c r="C146" s="470"/>
      <c r="D146" s="470"/>
      <c r="E146" s="470"/>
      <c r="F146" s="471"/>
    </row>
    <row r="147" spans="1:6" x14ac:dyDescent="0.25">
      <c r="A147" s="468"/>
      <c r="B147" s="475" t="s">
        <v>741</v>
      </c>
      <c r="C147" s="470"/>
      <c r="D147" s="470"/>
      <c r="E147" s="470"/>
      <c r="F147" s="471"/>
    </row>
    <row r="148" spans="1:6" x14ac:dyDescent="0.25">
      <c r="A148" s="468"/>
      <c r="B148" s="475" t="s">
        <v>742</v>
      </c>
      <c r="C148" s="470"/>
      <c r="D148" s="470"/>
      <c r="E148" s="470"/>
      <c r="F148" s="471"/>
    </row>
    <row r="149" spans="1:6" x14ac:dyDescent="0.25">
      <c r="A149" s="468"/>
      <c r="B149" s="475" t="s">
        <v>743</v>
      </c>
      <c r="C149" s="470"/>
      <c r="D149" s="470"/>
      <c r="E149" s="470"/>
      <c r="F149" s="471"/>
    </row>
    <row r="150" spans="1:6" x14ac:dyDescent="0.25">
      <c r="A150" s="468"/>
      <c r="B150" s="475"/>
      <c r="C150" s="470"/>
      <c r="D150" s="470"/>
      <c r="E150" s="470"/>
      <c r="F150" s="471"/>
    </row>
    <row r="151" spans="1:6" x14ac:dyDescent="0.25">
      <c r="A151" s="468" t="s">
        <v>3</v>
      </c>
      <c r="B151" s="475" t="s">
        <v>744</v>
      </c>
      <c r="C151" s="470"/>
      <c r="D151" s="470"/>
      <c r="E151" s="470"/>
      <c r="F151" s="471"/>
    </row>
    <row r="152" spans="1:6" x14ac:dyDescent="0.25">
      <c r="A152" s="468"/>
      <c r="B152" s="475" t="s">
        <v>745</v>
      </c>
      <c r="C152" s="470"/>
      <c r="D152" s="470"/>
      <c r="E152" s="470"/>
      <c r="F152" s="471"/>
    </row>
    <row r="153" spans="1:6" x14ac:dyDescent="0.25">
      <c r="A153" s="468"/>
      <c r="B153" s="475" t="s">
        <v>746</v>
      </c>
      <c r="C153" s="470"/>
      <c r="D153" s="470"/>
      <c r="E153" s="470"/>
      <c r="F153" s="471"/>
    </row>
    <row r="154" spans="1:6" x14ac:dyDescent="0.25">
      <c r="A154" s="468"/>
      <c r="B154" s="475"/>
      <c r="C154" s="470"/>
      <c r="D154" s="470"/>
      <c r="E154" s="470"/>
      <c r="F154" s="471"/>
    </row>
    <row r="155" spans="1:6" x14ac:dyDescent="0.25">
      <c r="A155" s="468" t="s">
        <v>4</v>
      </c>
      <c r="B155" s="475" t="s">
        <v>747</v>
      </c>
      <c r="C155" s="470"/>
      <c r="D155" s="470"/>
      <c r="E155" s="470"/>
      <c r="F155" s="471"/>
    </row>
    <row r="156" spans="1:6" x14ac:dyDescent="0.25">
      <c r="A156" s="468"/>
      <c r="B156" s="475" t="s">
        <v>748</v>
      </c>
      <c r="C156" s="470"/>
      <c r="D156" s="470"/>
      <c r="E156" s="470"/>
      <c r="F156" s="471"/>
    </row>
    <row r="157" spans="1:6" x14ac:dyDescent="0.25">
      <c r="A157" s="468"/>
      <c r="B157" s="475"/>
      <c r="C157" s="470"/>
      <c r="D157" s="470"/>
      <c r="E157" s="470"/>
      <c r="F157" s="471"/>
    </row>
    <row r="158" spans="1:6" x14ac:dyDescent="0.25">
      <c r="A158" s="468" t="s">
        <v>5</v>
      </c>
      <c r="B158" s="475" t="s">
        <v>749</v>
      </c>
      <c r="C158" s="470"/>
      <c r="D158" s="470"/>
      <c r="E158" s="470"/>
      <c r="F158" s="471"/>
    </row>
    <row r="159" spans="1:6" x14ac:dyDescent="0.25">
      <c r="A159" s="468"/>
      <c r="B159" s="475" t="s">
        <v>750</v>
      </c>
      <c r="C159" s="470"/>
      <c r="D159" s="470"/>
      <c r="E159" s="470"/>
      <c r="F159" s="471"/>
    </row>
    <row r="160" spans="1:6" x14ac:dyDescent="0.25">
      <c r="A160" s="468"/>
      <c r="B160" s="475" t="s">
        <v>751</v>
      </c>
      <c r="C160" s="470"/>
      <c r="D160" s="470"/>
      <c r="E160" s="470"/>
      <c r="F160" s="471"/>
    </row>
    <row r="161" spans="1:6" x14ac:dyDescent="0.25">
      <c r="A161" s="468"/>
      <c r="B161" s="475" t="s">
        <v>752</v>
      </c>
      <c r="C161" s="470"/>
      <c r="D161" s="470"/>
      <c r="E161" s="470"/>
      <c r="F161" s="471"/>
    </row>
    <row r="162" spans="1:6" x14ac:dyDescent="0.25">
      <c r="A162" s="468"/>
      <c r="B162" s="475" t="s">
        <v>753</v>
      </c>
      <c r="C162" s="470"/>
      <c r="D162" s="470"/>
      <c r="E162" s="470"/>
      <c r="F162" s="471"/>
    </row>
    <row r="163" spans="1:6" x14ac:dyDescent="0.25">
      <c r="A163" s="468"/>
      <c r="B163" s="475" t="s">
        <v>754</v>
      </c>
      <c r="C163" s="470"/>
      <c r="D163" s="470"/>
      <c r="E163" s="470"/>
      <c r="F163" s="471"/>
    </row>
    <row r="164" spans="1:6" x14ac:dyDescent="0.25">
      <c r="A164" s="468"/>
      <c r="B164" s="475" t="s">
        <v>755</v>
      </c>
      <c r="C164" s="470"/>
      <c r="D164" s="470"/>
      <c r="E164" s="470"/>
      <c r="F164" s="471"/>
    </row>
    <row r="165" spans="1:6" x14ac:dyDescent="0.25">
      <c r="A165" s="468"/>
      <c r="B165" s="475"/>
      <c r="C165" s="470"/>
      <c r="D165" s="470"/>
      <c r="E165" s="470"/>
      <c r="F165" s="471"/>
    </row>
    <row r="166" spans="1:6" x14ac:dyDescent="0.25">
      <c r="A166" s="468" t="s">
        <v>6</v>
      </c>
      <c r="B166" s="475" t="s">
        <v>756</v>
      </c>
      <c r="C166" s="470"/>
      <c r="D166" s="470"/>
      <c r="E166" s="470"/>
      <c r="F166" s="471"/>
    </row>
    <row r="167" spans="1:6" x14ac:dyDescent="0.25">
      <c r="A167" s="468"/>
      <c r="B167" s="475" t="s">
        <v>757</v>
      </c>
      <c r="C167" s="470"/>
      <c r="D167" s="470"/>
      <c r="E167" s="470"/>
      <c r="F167" s="471"/>
    </row>
    <row r="168" spans="1:6" x14ac:dyDescent="0.25">
      <c r="A168" s="468"/>
      <c r="B168" s="475" t="s">
        <v>758</v>
      </c>
      <c r="C168" s="470"/>
      <c r="D168" s="470"/>
      <c r="E168" s="470"/>
      <c r="F168" s="471"/>
    </row>
    <row r="169" spans="1:6" x14ac:dyDescent="0.25">
      <c r="A169" s="468"/>
      <c r="B169" s="475" t="s">
        <v>759</v>
      </c>
      <c r="C169" s="470"/>
      <c r="D169" s="470"/>
      <c r="E169" s="470"/>
      <c r="F169" s="471"/>
    </row>
    <row r="170" spans="1:6" x14ac:dyDescent="0.25">
      <c r="A170" s="468"/>
      <c r="B170" s="475" t="s">
        <v>760</v>
      </c>
      <c r="C170" s="470"/>
      <c r="D170" s="470"/>
      <c r="E170" s="470"/>
      <c r="F170" s="471"/>
    </row>
    <row r="171" spans="1:6" x14ac:dyDescent="0.25">
      <c r="A171" s="468"/>
      <c r="B171" s="475" t="s">
        <v>761</v>
      </c>
      <c r="C171" s="470"/>
      <c r="D171" s="470"/>
      <c r="E171" s="470"/>
      <c r="F171" s="471"/>
    </row>
    <row r="172" spans="1:6" x14ac:dyDescent="0.25">
      <c r="A172" s="468"/>
      <c r="B172" s="475" t="s">
        <v>762</v>
      </c>
      <c r="C172" s="470"/>
      <c r="D172" s="470"/>
      <c r="E172" s="470"/>
      <c r="F172" s="471"/>
    </row>
    <row r="173" spans="1:6" x14ac:dyDescent="0.25">
      <c r="A173" s="468"/>
      <c r="B173" s="475" t="s">
        <v>763</v>
      </c>
      <c r="C173" s="470"/>
      <c r="D173" s="470"/>
      <c r="E173" s="470"/>
      <c r="F173" s="471"/>
    </row>
    <row r="174" spans="1:6" x14ac:dyDescent="0.25">
      <c r="A174" s="468"/>
      <c r="B174" s="475" t="s">
        <v>764</v>
      </c>
      <c r="C174" s="470"/>
      <c r="D174" s="470"/>
      <c r="E174" s="470"/>
      <c r="F174" s="471"/>
    </row>
    <row r="175" spans="1:6" x14ac:dyDescent="0.25">
      <c r="A175" s="468"/>
      <c r="B175" s="474" t="s">
        <v>765</v>
      </c>
      <c r="C175" s="470"/>
      <c r="D175" s="470"/>
      <c r="E175" s="470"/>
      <c r="F175" s="471"/>
    </row>
    <row r="176" spans="1:6" x14ac:dyDescent="0.25">
      <c r="A176" s="468" t="s">
        <v>7</v>
      </c>
      <c r="B176" s="475" t="s">
        <v>766</v>
      </c>
      <c r="C176" s="470"/>
      <c r="D176" s="470"/>
      <c r="E176" s="470"/>
      <c r="F176" s="471"/>
    </row>
    <row r="177" spans="1:7" x14ac:dyDescent="0.25">
      <c r="A177" s="468"/>
      <c r="B177" s="475" t="s">
        <v>767</v>
      </c>
      <c r="C177" s="470"/>
      <c r="D177" s="470"/>
      <c r="E177" s="470"/>
      <c r="F177" s="471"/>
    </row>
    <row r="178" spans="1:7" x14ac:dyDescent="0.25">
      <c r="A178" s="468"/>
      <c r="B178" s="475" t="s">
        <v>768</v>
      </c>
      <c r="C178" s="470"/>
      <c r="D178" s="470"/>
      <c r="E178" s="470"/>
      <c r="F178" s="471"/>
    </row>
    <row r="179" spans="1:7" x14ac:dyDescent="0.25">
      <c r="A179" s="468"/>
      <c r="B179" s="475" t="s">
        <v>769</v>
      </c>
      <c r="C179" s="470"/>
      <c r="D179" s="470"/>
      <c r="E179" s="470"/>
      <c r="F179" s="471"/>
    </row>
    <row r="180" spans="1:7" x14ac:dyDescent="0.25">
      <c r="A180" s="468"/>
      <c r="B180" s="475" t="s">
        <v>770</v>
      </c>
      <c r="C180" s="470"/>
      <c r="D180" s="470"/>
      <c r="E180" s="470"/>
      <c r="F180" s="471"/>
    </row>
    <row r="181" spans="1:7" ht="13.5" thickBot="1" x14ac:dyDescent="0.25">
      <c r="A181" s="468"/>
      <c r="B181" s="476" t="s">
        <v>666</v>
      </c>
      <c r="C181" s="477"/>
      <c r="D181" s="477"/>
      <c r="E181" s="477"/>
      <c r="F181" s="478"/>
      <c r="G181" s="479"/>
    </row>
    <row r="182" spans="1:7" s="485" customFormat="1" ht="15.75" thickTop="1" x14ac:dyDescent="0.25">
      <c r="A182" s="480"/>
      <c r="B182" s="481" t="s">
        <v>771</v>
      </c>
      <c r="C182" s="482"/>
      <c r="D182" s="482"/>
      <c r="E182" s="482"/>
      <c r="F182" s="483"/>
      <c r="G182" s="484"/>
    </row>
    <row r="183" spans="1:7" s="467" customFormat="1" x14ac:dyDescent="0.25">
      <c r="A183" s="462"/>
      <c r="B183" s="486" t="s">
        <v>668</v>
      </c>
      <c r="C183" s="464"/>
      <c r="D183" s="464"/>
      <c r="E183" s="464"/>
      <c r="F183" s="465"/>
      <c r="G183" s="466"/>
    </row>
    <row r="184" spans="1:7" x14ac:dyDescent="0.25">
      <c r="A184" s="468"/>
      <c r="B184" s="475"/>
      <c r="C184" s="470"/>
      <c r="D184" s="470"/>
      <c r="E184" s="470"/>
      <c r="F184" s="471"/>
    </row>
    <row r="185" spans="1:7" x14ac:dyDescent="0.25">
      <c r="A185" s="468"/>
      <c r="B185" s="475" t="s">
        <v>772</v>
      </c>
      <c r="C185" s="470"/>
      <c r="D185" s="470"/>
      <c r="E185" s="470"/>
      <c r="F185" s="471"/>
    </row>
    <row r="186" spans="1:7" x14ac:dyDescent="0.25">
      <c r="A186" s="468"/>
      <c r="B186" s="475" t="s">
        <v>773</v>
      </c>
      <c r="C186" s="470"/>
      <c r="D186" s="470"/>
      <c r="E186" s="470"/>
      <c r="F186" s="471"/>
    </row>
    <row r="187" spans="1:7" x14ac:dyDescent="0.25">
      <c r="A187" s="468"/>
      <c r="B187" s="475" t="s">
        <v>774</v>
      </c>
      <c r="C187" s="470"/>
      <c r="D187" s="470"/>
      <c r="E187" s="470"/>
      <c r="F187" s="471"/>
    </row>
    <row r="188" spans="1:7" x14ac:dyDescent="0.25">
      <c r="A188" s="468"/>
      <c r="B188" s="475" t="s">
        <v>775</v>
      </c>
      <c r="C188" s="470"/>
      <c r="D188" s="470"/>
      <c r="E188" s="470"/>
      <c r="F188" s="471"/>
    </row>
    <row r="189" spans="1:7" x14ac:dyDescent="0.25">
      <c r="A189" s="468"/>
      <c r="B189" s="475"/>
      <c r="C189" s="470"/>
      <c r="D189" s="470"/>
      <c r="E189" s="470"/>
      <c r="F189" s="471"/>
    </row>
    <row r="190" spans="1:7" x14ac:dyDescent="0.25">
      <c r="A190" s="468"/>
      <c r="B190" s="475" t="s">
        <v>776</v>
      </c>
      <c r="C190" s="470"/>
      <c r="D190" s="470"/>
      <c r="E190" s="470"/>
      <c r="F190" s="471"/>
    </row>
    <row r="191" spans="1:7" x14ac:dyDescent="0.25">
      <c r="A191" s="468"/>
      <c r="B191" s="475" t="s">
        <v>777</v>
      </c>
      <c r="C191" s="470"/>
      <c r="D191" s="470"/>
      <c r="E191" s="470"/>
      <c r="F191" s="471"/>
    </row>
    <row r="192" spans="1:7" x14ac:dyDescent="0.25">
      <c r="A192" s="468"/>
      <c r="B192" s="475"/>
      <c r="C192" s="470"/>
      <c r="D192" s="470"/>
      <c r="E192" s="470"/>
      <c r="F192" s="471"/>
    </row>
    <row r="193" spans="1:6" x14ac:dyDescent="0.25">
      <c r="A193" s="468"/>
      <c r="B193" s="475" t="s">
        <v>778</v>
      </c>
      <c r="C193" s="470"/>
      <c r="D193" s="470"/>
      <c r="E193" s="470"/>
      <c r="F193" s="471"/>
    </row>
    <row r="194" spans="1:6" x14ac:dyDescent="0.25">
      <c r="A194" s="468"/>
      <c r="B194" s="475"/>
      <c r="C194" s="470"/>
      <c r="D194" s="470"/>
      <c r="E194" s="470"/>
      <c r="F194" s="471"/>
    </row>
    <row r="195" spans="1:6" x14ac:dyDescent="0.25">
      <c r="A195" s="468"/>
      <c r="B195" s="475" t="s">
        <v>779</v>
      </c>
      <c r="C195" s="470"/>
      <c r="D195" s="470"/>
      <c r="E195" s="470"/>
      <c r="F195" s="471"/>
    </row>
    <row r="196" spans="1:6" x14ac:dyDescent="0.25">
      <c r="A196" s="468"/>
      <c r="B196" s="475" t="s">
        <v>780</v>
      </c>
      <c r="C196" s="470"/>
      <c r="D196" s="470"/>
      <c r="E196" s="470"/>
      <c r="F196" s="471"/>
    </row>
    <row r="197" spans="1:6" x14ac:dyDescent="0.25">
      <c r="A197" s="468"/>
      <c r="B197" s="475" t="s">
        <v>781</v>
      </c>
      <c r="C197" s="470"/>
      <c r="D197" s="470"/>
      <c r="E197" s="470"/>
      <c r="F197" s="471"/>
    </row>
    <row r="198" spans="1:6" x14ac:dyDescent="0.25">
      <c r="A198" s="468"/>
      <c r="B198" s="475" t="s">
        <v>782</v>
      </c>
      <c r="C198" s="470"/>
      <c r="D198" s="470"/>
      <c r="E198" s="470"/>
      <c r="F198" s="471"/>
    </row>
    <row r="199" spans="1:6" x14ac:dyDescent="0.25">
      <c r="A199" s="468"/>
      <c r="B199" s="475"/>
      <c r="C199" s="470"/>
      <c r="D199" s="470"/>
      <c r="E199" s="470"/>
      <c r="F199" s="471"/>
    </row>
    <row r="200" spans="1:6" x14ac:dyDescent="0.25">
      <c r="A200" s="468"/>
      <c r="B200" s="475" t="s">
        <v>783</v>
      </c>
      <c r="C200" s="470"/>
      <c r="D200" s="470"/>
      <c r="E200" s="470"/>
      <c r="F200" s="471"/>
    </row>
    <row r="201" spans="1:6" x14ac:dyDescent="0.25">
      <c r="A201" s="468"/>
      <c r="B201" s="475" t="s">
        <v>784</v>
      </c>
      <c r="C201" s="470"/>
      <c r="D201" s="470"/>
      <c r="E201" s="470"/>
      <c r="F201" s="471"/>
    </row>
    <row r="202" spans="1:6" x14ac:dyDescent="0.25">
      <c r="A202" s="468"/>
      <c r="B202" s="475" t="s">
        <v>785</v>
      </c>
      <c r="C202" s="470"/>
      <c r="D202" s="470"/>
      <c r="E202" s="470"/>
      <c r="F202" s="471"/>
    </row>
    <row r="203" spans="1:6" x14ac:dyDescent="0.25">
      <c r="A203" s="468"/>
      <c r="B203" s="475"/>
      <c r="C203" s="470"/>
      <c r="D203" s="470"/>
      <c r="E203" s="470"/>
      <c r="F203" s="471"/>
    </row>
    <row r="204" spans="1:6" x14ac:dyDescent="0.25">
      <c r="A204" s="468"/>
      <c r="B204" s="475" t="s">
        <v>786</v>
      </c>
      <c r="C204" s="470"/>
      <c r="D204" s="470"/>
      <c r="E204" s="470"/>
      <c r="F204" s="471"/>
    </row>
    <row r="205" spans="1:6" x14ac:dyDescent="0.25">
      <c r="A205" s="468"/>
      <c r="B205" s="475" t="s">
        <v>787</v>
      </c>
      <c r="C205" s="470"/>
      <c r="D205" s="470"/>
      <c r="E205" s="470"/>
      <c r="F205" s="471"/>
    </row>
    <row r="206" spans="1:6" x14ac:dyDescent="0.25">
      <c r="A206" s="468"/>
      <c r="B206" s="475" t="s">
        <v>788</v>
      </c>
      <c r="C206" s="470"/>
      <c r="D206" s="470"/>
      <c r="E206" s="470"/>
      <c r="F206" s="471"/>
    </row>
    <row r="207" spans="1:6" x14ac:dyDescent="0.25">
      <c r="A207" s="468"/>
      <c r="B207" s="475" t="s">
        <v>789</v>
      </c>
      <c r="C207" s="470"/>
      <c r="D207" s="470"/>
      <c r="E207" s="470"/>
      <c r="F207" s="471"/>
    </row>
    <row r="208" spans="1:6" x14ac:dyDescent="0.25">
      <c r="A208" s="468"/>
      <c r="B208" s="475"/>
      <c r="C208" s="470"/>
      <c r="D208" s="470"/>
      <c r="E208" s="470"/>
      <c r="F208" s="471"/>
    </row>
    <row r="209" spans="1:6" x14ac:dyDescent="0.25">
      <c r="A209" s="468"/>
      <c r="B209" s="475" t="s">
        <v>790</v>
      </c>
      <c r="C209" s="470"/>
      <c r="D209" s="470"/>
      <c r="E209" s="470"/>
      <c r="F209" s="471"/>
    </row>
    <row r="210" spans="1:6" x14ac:dyDescent="0.25">
      <c r="A210" s="468"/>
      <c r="B210" s="475" t="s">
        <v>791</v>
      </c>
      <c r="C210" s="470"/>
      <c r="D210" s="470"/>
      <c r="E210" s="470"/>
      <c r="F210" s="471"/>
    </row>
    <row r="211" spans="1:6" x14ac:dyDescent="0.25">
      <c r="A211" s="468"/>
      <c r="B211" s="475" t="s">
        <v>792</v>
      </c>
      <c r="C211" s="470"/>
      <c r="D211" s="470"/>
      <c r="E211" s="470"/>
      <c r="F211" s="471"/>
    </row>
    <row r="212" spans="1:6" x14ac:dyDescent="0.25">
      <c r="A212" s="468"/>
      <c r="B212" s="475"/>
      <c r="C212" s="470"/>
      <c r="D212" s="470"/>
      <c r="E212" s="470"/>
      <c r="F212" s="471"/>
    </row>
    <row r="213" spans="1:6" x14ac:dyDescent="0.25">
      <c r="A213" s="468"/>
      <c r="B213" s="475" t="s">
        <v>793</v>
      </c>
      <c r="C213" s="470"/>
      <c r="D213" s="470"/>
      <c r="E213" s="470"/>
      <c r="F213" s="471"/>
    </row>
    <row r="214" spans="1:6" x14ac:dyDescent="0.25">
      <c r="A214" s="468"/>
      <c r="B214" s="475" t="s">
        <v>794</v>
      </c>
      <c r="C214" s="470"/>
      <c r="D214" s="470"/>
      <c r="E214" s="470"/>
      <c r="F214" s="471"/>
    </row>
    <row r="215" spans="1:6" x14ac:dyDescent="0.25">
      <c r="A215" s="468"/>
      <c r="B215" s="475" t="s">
        <v>795</v>
      </c>
      <c r="C215" s="470"/>
      <c r="D215" s="470"/>
      <c r="E215" s="470"/>
      <c r="F215" s="471"/>
    </row>
    <row r="216" spans="1:6" x14ac:dyDescent="0.25">
      <c r="A216" s="468"/>
      <c r="B216" s="475"/>
      <c r="C216" s="470"/>
      <c r="D216" s="470"/>
      <c r="E216" s="470"/>
      <c r="F216" s="471"/>
    </row>
    <row r="217" spans="1:6" x14ac:dyDescent="0.25">
      <c r="A217" s="468"/>
      <c r="B217" s="475" t="s">
        <v>796</v>
      </c>
      <c r="C217" s="470"/>
      <c r="D217" s="470"/>
      <c r="E217" s="470"/>
      <c r="F217" s="471"/>
    </row>
    <row r="218" spans="1:6" x14ac:dyDescent="0.25">
      <c r="A218" s="468"/>
      <c r="B218" s="475" t="s">
        <v>797</v>
      </c>
      <c r="C218" s="470"/>
      <c r="D218" s="470"/>
      <c r="E218" s="470"/>
      <c r="F218" s="471"/>
    </row>
    <row r="219" spans="1:6" x14ac:dyDescent="0.25">
      <c r="A219" s="468"/>
      <c r="B219" s="475"/>
      <c r="C219" s="470"/>
      <c r="D219" s="470"/>
      <c r="E219" s="470"/>
      <c r="F219" s="471"/>
    </row>
    <row r="220" spans="1:6" x14ac:dyDescent="0.25">
      <c r="A220" s="468" t="s">
        <v>2</v>
      </c>
      <c r="B220" s="475" t="s">
        <v>798</v>
      </c>
      <c r="C220" s="470"/>
      <c r="D220" s="470"/>
      <c r="E220" s="470"/>
      <c r="F220" s="471"/>
    </row>
    <row r="221" spans="1:6" x14ac:dyDescent="0.25">
      <c r="A221" s="468"/>
      <c r="B221" s="475" t="s">
        <v>799</v>
      </c>
      <c r="C221" s="470"/>
      <c r="D221" s="470"/>
      <c r="E221" s="470"/>
      <c r="F221" s="471"/>
    </row>
    <row r="222" spans="1:6" x14ac:dyDescent="0.25">
      <c r="A222" s="468"/>
      <c r="B222" s="475"/>
      <c r="C222" s="470"/>
      <c r="D222" s="470"/>
      <c r="E222" s="470"/>
      <c r="F222" s="471"/>
    </row>
    <row r="223" spans="1:6" x14ac:dyDescent="0.25">
      <c r="A223" s="468"/>
      <c r="B223" s="475"/>
      <c r="C223" s="470"/>
      <c r="D223" s="470"/>
      <c r="E223" s="470"/>
      <c r="F223" s="471"/>
    </row>
    <row r="224" spans="1:6" x14ac:dyDescent="0.25">
      <c r="A224" s="468"/>
      <c r="B224" s="475"/>
      <c r="C224" s="470"/>
      <c r="D224" s="470"/>
      <c r="E224" s="470"/>
      <c r="F224" s="471"/>
    </row>
    <row r="225" spans="1:7" x14ac:dyDescent="0.25">
      <c r="A225" s="468"/>
      <c r="B225" s="475"/>
      <c r="C225" s="470"/>
      <c r="D225" s="470"/>
      <c r="E225" s="470"/>
      <c r="F225" s="471"/>
    </row>
    <row r="226" spans="1:7" x14ac:dyDescent="0.25">
      <c r="A226" s="468"/>
      <c r="B226" s="475"/>
      <c r="C226" s="470"/>
      <c r="D226" s="470"/>
      <c r="E226" s="470"/>
      <c r="F226" s="471"/>
    </row>
    <row r="227" spans="1:7" ht="13.5" thickBot="1" x14ac:dyDescent="0.25">
      <c r="A227" s="468"/>
      <c r="B227" s="476" t="s">
        <v>666</v>
      </c>
      <c r="C227" s="477"/>
      <c r="D227" s="477"/>
      <c r="E227" s="477"/>
      <c r="F227" s="478"/>
      <c r="G227" s="479"/>
    </row>
    <row r="228" spans="1:7" s="485" customFormat="1" ht="15.75" thickTop="1" x14ac:dyDescent="0.25">
      <c r="A228" s="480"/>
      <c r="B228" s="481" t="s">
        <v>800</v>
      </c>
      <c r="C228" s="482"/>
      <c r="D228" s="482"/>
      <c r="E228" s="482"/>
      <c r="F228" s="483"/>
      <c r="G228" s="484"/>
    </row>
    <row r="229" spans="1:7" s="467" customFormat="1" x14ac:dyDescent="0.25">
      <c r="A229" s="462"/>
      <c r="B229" s="486" t="s">
        <v>668</v>
      </c>
      <c r="C229" s="464"/>
      <c r="D229" s="464"/>
      <c r="E229" s="464"/>
      <c r="F229" s="465"/>
      <c r="G229" s="466"/>
    </row>
    <row r="230" spans="1:7" x14ac:dyDescent="0.25">
      <c r="A230" s="468" t="s">
        <v>2</v>
      </c>
      <c r="B230" s="474" t="s">
        <v>801</v>
      </c>
      <c r="C230" s="470"/>
      <c r="D230" s="470"/>
      <c r="E230" s="470"/>
      <c r="F230" s="471"/>
    </row>
    <row r="231" spans="1:7" x14ac:dyDescent="0.25">
      <c r="A231" s="468"/>
      <c r="B231" s="475" t="s">
        <v>802</v>
      </c>
      <c r="C231" s="470"/>
      <c r="D231" s="470"/>
      <c r="E231" s="470"/>
      <c r="F231" s="471"/>
    </row>
    <row r="232" spans="1:7" x14ac:dyDescent="0.25">
      <c r="A232" s="468"/>
      <c r="B232" s="475" t="s">
        <v>803</v>
      </c>
      <c r="C232" s="470"/>
      <c r="D232" s="470"/>
      <c r="E232" s="470"/>
      <c r="F232" s="471"/>
    </row>
    <row r="233" spans="1:7" x14ac:dyDescent="0.25">
      <c r="A233" s="468"/>
      <c r="B233" s="475" t="s">
        <v>804</v>
      </c>
      <c r="C233" s="470"/>
      <c r="D233" s="470"/>
      <c r="E233" s="470"/>
      <c r="F233" s="471"/>
    </row>
    <row r="234" spans="1:7" x14ac:dyDescent="0.25">
      <c r="A234" s="468"/>
      <c r="B234" s="475" t="s">
        <v>805</v>
      </c>
      <c r="C234" s="470"/>
      <c r="D234" s="470"/>
      <c r="E234" s="470"/>
      <c r="F234" s="471"/>
    </row>
    <row r="235" spans="1:7" x14ac:dyDescent="0.25">
      <c r="A235" s="468"/>
      <c r="B235" s="475" t="s">
        <v>806</v>
      </c>
      <c r="C235" s="470"/>
      <c r="D235" s="470"/>
      <c r="E235" s="470"/>
      <c r="F235" s="471"/>
    </row>
    <row r="236" spans="1:7" x14ac:dyDescent="0.25">
      <c r="A236" s="468"/>
      <c r="B236" s="475" t="s">
        <v>807</v>
      </c>
      <c r="C236" s="470"/>
      <c r="D236" s="470"/>
      <c r="E236" s="470"/>
      <c r="F236" s="471"/>
    </row>
    <row r="237" spans="1:7" x14ac:dyDescent="0.25">
      <c r="A237" s="468"/>
      <c r="B237" s="475" t="s">
        <v>808</v>
      </c>
      <c r="C237" s="470"/>
      <c r="D237" s="470"/>
      <c r="E237" s="470"/>
      <c r="F237" s="471"/>
    </row>
    <row r="238" spans="1:7" x14ac:dyDescent="0.25">
      <c r="A238" s="468"/>
      <c r="B238" s="475" t="s">
        <v>809</v>
      </c>
      <c r="C238" s="470"/>
      <c r="D238" s="470"/>
      <c r="E238" s="470"/>
      <c r="F238" s="471"/>
    </row>
    <row r="239" spans="1:7" x14ac:dyDescent="0.25">
      <c r="A239" s="468"/>
      <c r="B239" s="475" t="s">
        <v>810</v>
      </c>
      <c r="C239" s="470"/>
      <c r="D239" s="470"/>
      <c r="E239" s="470"/>
      <c r="F239" s="471"/>
    </row>
    <row r="240" spans="1:7" x14ac:dyDescent="0.25">
      <c r="A240" s="468"/>
      <c r="B240" s="475"/>
      <c r="C240" s="470"/>
      <c r="D240" s="470"/>
      <c r="E240" s="470"/>
      <c r="F240" s="471"/>
      <c r="G240" s="472">
        <f t="shared" ref="G240:G303" si="0">F240*0.13</f>
        <v>0</v>
      </c>
    </row>
    <row r="241" spans="1:7" x14ac:dyDescent="0.25">
      <c r="A241" s="468" t="s">
        <v>3</v>
      </c>
      <c r="B241" s="474" t="s">
        <v>811</v>
      </c>
      <c r="C241" s="470"/>
      <c r="D241" s="470"/>
      <c r="E241" s="470"/>
      <c r="F241" s="471"/>
      <c r="G241" s="472">
        <f t="shared" si="0"/>
        <v>0</v>
      </c>
    </row>
    <row r="242" spans="1:7" x14ac:dyDescent="0.25">
      <c r="A242" s="468"/>
      <c r="B242" s="475" t="s">
        <v>812</v>
      </c>
      <c r="C242" s="470"/>
      <c r="D242" s="470"/>
      <c r="E242" s="470"/>
      <c r="F242" s="471"/>
      <c r="G242" s="472">
        <f t="shared" si="0"/>
        <v>0</v>
      </c>
    </row>
    <row r="243" spans="1:7" x14ac:dyDescent="0.25">
      <c r="A243" s="468"/>
      <c r="B243" s="475" t="s">
        <v>813</v>
      </c>
      <c r="C243" s="470"/>
      <c r="D243" s="470"/>
      <c r="E243" s="470"/>
      <c r="F243" s="471"/>
      <c r="G243" s="472">
        <f t="shared" si="0"/>
        <v>0</v>
      </c>
    </row>
    <row r="244" spans="1:7" x14ac:dyDescent="0.25">
      <c r="A244" s="468"/>
      <c r="B244" s="475" t="s">
        <v>814</v>
      </c>
      <c r="C244" s="470"/>
      <c r="D244" s="470"/>
      <c r="E244" s="470"/>
      <c r="F244" s="471"/>
      <c r="G244" s="472">
        <f t="shared" si="0"/>
        <v>0</v>
      </c>
    </row>
    <row r="245" spans="1:7" x14ac:dyDescent="0.25">
      <c r="A245" s="468"/>
      <c r="B245" s="475" t="s">
        <v>815</v>
      </c>
      <c r="C245" s="470"/>
      <c r="D245" s="470"/>
      <c r="E245" s="470"/>
      <c r="F245" s="471"/>
      <c r="G245" s="472">
        <f t="shared" si="0"/>
        <v>0</v>
      </c>
    </row>
    <row r="246" spans="1:7" x14ac:dyDescent="0.25">
      <c r="A246" s="468"/>
      <c r="B246" s="475" t="s">
        <v>816</v>
      </c>
      <c r="C246" s="470"/>
      <c r="D246" s="470"/>
      <c r="E246" s="470"/>
      <c r="F246" s="471"/>
      <c r="G246" s="472">
        <f t="shared" si="0"/>
        <v>0</v>
      </c>
    </row>
    <row r="247" spans="1:7" x14ac:dyDescent="0.25">
      <c r="A247" s="468"/>
      <c r="B247" s="475"/>
      <c r="C247" s="470"/>
      <c r="D247" s="470"/>
      <c r="E247" s="470"/>
      <c r="F247" s="471"/>
      <c r="G247" s="472">
        <f t="shared" si="0"/>
        <v>0</v>
      </c>
    </row>
    <row r="248" spans="1:7" x14ac:dyDescent="0.25">
      <c r="A248" s="468" t="s">
        <v>4</v>
      </c>
      <c r="B248" s="475" t="s">
        <v>817</v>
      </c>
      <c r="C248" s="470"/>
      <c r="D248" s="470"/>
      <c r="E248" s="470"/>
      <c r="F248" s="471"/>
      <c r="G248" s="472">
        <f t="shared" si="0"/>
        <v>0</v>
      </c>
    </row>
    <row r="249" spans="1:7" x14ac:dyDescent="0.25">
      <c r="A249" s="468"/>
      <c r="B249" s="475" t="s">
        <v>818</v>
      </c>
      <c r="C249" s="470"/>
      <c r="D249" s="470"/>
      <c r="E249" s="470"/>
      <c r="F249" s="471"/>
      <c r="G249" s="472">
        <f t="shared" si="0"/>
        <v>0</v>
      </c>
    </row>
    <row r="250" spans="1:7" x14ac:dyDescent="0.25">
      <c r="A250" s="468"/>
      <c r="B250" s="475" t="s">
        <v>819</v>
      </c>
      <c r="C250" s="470"/>
      <c r="D250" s="470"/>
      <c r="E250" s="470"/>
      <c r="F250" s="471"/>
      <c r="G250" s="472">
        <f t="shared" si="0"/>
        <v>0</v>
      </c>
    </row>
    <row r="251" spans="1:7" x14ac:dyDescent="0.25">
      <c r="A251" s="468"/>
      <c r="B251" s="475" t="s">
        <v>820</v>
      </c>
      <c r="C251" s="470"/>
      <c r="D251" s="470"/>
      <c r="E251" s="470"/>
      <c r="F251" s="471"/>
      <c r="G251" s="472">
        <f t="shared" si="0"/>
        <v>0</v>
      </c>
    </row>
    <row r="252" spans="1:7" x14ac:dyDescent="0.25">
      <c r="A252" s="468"/>
      <c r="B252" s="475" t="s">
        <v>821</v>
      </c>
      <c r="C252" s="470"/>
      <c r="D252" s="470"/>
      <c r="E252" s="470"/>
      <c r="F252" s="471"/>
      <c r="G252" s="472">
        <f t="shared" si="0"/>
        <v>0</v>
      </c>
    </row>
    <row r="253" spans="1:7" x14ac:dyDescent="0.25">
      <c r="A253" s="468"/>
      <c r="B253" s="475" t="s">
        <v>822</v>
      </c>
      <c r="C253" s="470"/>
      <c r="D253" s="470"/>
      <c r="E253" s="470"/>
      <c r="F253" s="471"/>
      <c r="G253" s="472">
        <f t="shared" si="0"/>
        <v>0</v>
      </c>
    </row>
    <row r="254" spans="1:7" x14ac:dyDescent="0.25">
      <c r="A254" s="468" t="s">
        <v>5</v>
      </c>
      <c r="B254" s="474" t="s">
        <v>823</v>
      </c>
      <c r="C254" s="470"/>
      <c r="D254" s="470"/>
      <c r="E254" s="470"/>
      <c r="F254" s="471"/>
      <c r="G254" s="472">
        <f t="shared" si="0"/>
        <v>0</v>
      </c>
    </row>
    <row r="255" spans="1:7" x14ac:dyDescent="0.25">
      <c r="A255" s="468"/>
      <c r="B255" s="475" t="s">
        <v>824</v>
      </c>
      <c r="C255" s="470"/>
      <c r="D255" s="470"/>
      <c r="E255" s="470"/>
      <c r="F255" s="471"/>
      <c r="G255" s="472">
        <f t="shared" si="0"/>
        <v>0</v>
      </c>
    </row>
    <row r="256" spans="1:7" x14ac:dyDescent="0.25">
      <c r="A256" s="468"/>
      <c r="B256" s="475" t="s">
        <v>825</v>
      </c>
      <c r="C256" s="470"/>
      <c r="D256" s="470"/>
      <c r="E256" s="470"/>
      <c r="F256" s="471"/>
      <c r="G256" s="472">
        <f t="shared" si="0"/>
        <v>0</v>
      </c>
    </row>
    <row r="257" spans="1:7" x14ac:dyDescent="0.25">
      <c r="A257" s="468"/>
      <c r="B257" s="475" t="s">
        <v>826</v>
      </c>
      <c r="C257" s="470"/>
      <c r="D257" s="470"/>
      <c r="E257" s="470"/>
      <c r="F257" s="471"/>
      <c r="G257" s="472">
        <f t="shared" si="0"/>
        <v>0</v>
      </c>
    </row>
    <row r="258" spans="1:7" x14ac:dyDescent="0.25">
      <c r="A258" s="468" t="s">
        <v>6</v>
      </c>
      <c r="B258" s="475" t="s">
        <v>827</v>
      </c>
      <c r="C258" s="470"/>
      <c r="D258" s="470"/>
      <c r="E258" s="470"/>
      <c r="F258" s="471"/>
      <c r="G258" s="472">
        <f t="shared" si="0"/>
        <v>0</v>
      </c>
    </row>
    <row r="259" spans="1:7" x14ac:dyDescent="0.25">
      <c r="A259" s="468"/>
      <c r="B259" s="475" t="s">
        <v>828</v>
      </c>
      <c r="C259" s="470"/>
      <c r="D259" s="470"/>
      <c r="E259" s="470"/>
      <c r="F259" s="471"/>
      <c r="G259" s="472">
        <f t="shared" si="0"/>
        <v>0</v>
      </c>
    </row>
    <row r="260" spans="1:7" x14ac:dyDescent="0.25">
      <c r="A260" s="468"/>
      <c r="B260" s="475" t="s">
        <v>829</v>
      </c>
      <c r="C260" s="470"/>
      <c r="D260" s="470"/>
      <c r="E260" s="470"/>
      <c r="F260" s="471"/>
      <c r="G260" s="472">
        <f t="shared" si="0"/>
        <v>0</v>
      </c>
    </row>
    <row r="261" spans="1:7" x14ac:dyDescent="0.25">
      <c r="A261" s="468"/>
      <c r="B261" s="475" t="s">
        <v>830</v>
      </c>
      <c r="C261" s="470"/>
      <c r="D261" s="470"/>
      <c r="E261" s="470"/>
      <c r="F261" s="471"/>
      <c r="G261" s="472">
        <f t="shared" si="0"/>
        <v>0</v>
      </c>
    </row>
    <row r="262" spans="1:7" x14ac:dyDescent="0.25">
      <c r="A262" s="468"/>
      <c r="B262" s="475" t="s">
        <v>831</v>
      </c>
      <c r="C262" s="470"/>
      <c r="D262" s="470"/>
      <c r="E262" s="470"/>
      <c r="F262" s="471"/>
      <c r="G262" s="472">
        <f t="shared" si="0"/>
        <v>0</v>
      </c>
    </row>
    <row r="263" spans="1:7" x14ac:dyDescent="0.25">
      <c r="A263" s="468"/>
      <c r="B263" s="475" t="s">
        <v>832</v>
      </c>
      <c r="C263" s="470"/>
      <c r="D263" s="470"/>
      <c r="E263" s="470"/>
      <c r="F263" s="471"/>
      <c r="G263" s="472">
        <f t="shared" si="0"/>
        <v>0</v>
      </c>
    </row>
    <row r="264" spans="1:7" x14ac:dyDescent="0.25">
      <c r="A264" s="468"/>
      <c r="B264" s="475" t="s">
        <v>833</v>
      </c>
      <c r="C264" s="470"/>
      <c r="D264" s="470"/>
      <c r="E264" s="470"/>
      <c r="F264" s="471"/>
      <c r="G264" s="472">
        <f t="shared" si="0"/>
        <v>0</v>
      </c>
    </row>
    <row r="265" spans="1:7" x14ac:dyDescent="0.25">
      <c r="A265" s="468"/>
      <c r="B265" s="475" t="s">
        <v>834</v>
      </c>
      <c r="C265" s="470"/>
      <c r="D265" s="470"/>
      <c r="E265" s="470"/>
      <c r="F265" s="471"/>
      <c r="G265" s="472">
        <f t="shared" si="0"/>
        <v>0</v>
      </c>
    </row>
    <row r="266" spans="1:7" x14ac:dyDescent="0.25">
      <c r="A266" s="468"/>
      <c r="B266" s="475"/>
      <c r="C266" s="470"/>
      <c r="D266" s="470"/>
      <c r="E266" s="470"/>
      <c r="F266" s="471"/>
      <c r="G266" s="472">
        <f t="shared" si="0"/>
        <v>0</v>
      </c>
    </row>
    <row r="267" spans="1:7" x14ac:dyDescent="0.25">
      <c r="A267" s="468" t="s">
        <v>7</v>
      </c>
      <c r="B267" s="475" t="s">
        <v>835</v>
      </c>
      <c r="C267" s="470"/>
      <c r="D267" s="470"/>
      <c r="E267" s="470"/>
      <c r="F267" s="471"/>
      <c r="G267" s="472">
        <f t="shared" si="0"/>
        <v>0</v>
      </c>
    </row>
    <row r="268" spans="1:7" x14ac:dyDescent="0.25">
      <c r="A268" s="468"/>
      <c r="B268" s="475" t="s">
        <v>836</v>
      </c>
      <c r="C268" s="470"/>
      <c r="D268" s="470"/>
      <c r="E268" s="470"/>
      <c r="F268" s="471"/>
      <c r="G268" s="472">
        <f t="shared" si="0"/>
        <v>0</v>
      </c>
    </row>
    <row r="269" spans="1:7" x14ac:dyDescent="0.25">
      <c r="A269" s="468"/>
      <c r="B269" s="475" t="s">
        <v>837</v>
      </c>
      <c r="C269" s="470"/>
      <c r="D269" s="470"/>
      <c r="E269" s="470"/>
      <c r="F269" s="471"/>
      <c r="G269" s="472">
        <f t="shared" si="0"/>
        <v>0</v>
      </c>
    </row>
    <row r="270" spans="1:7" x14ac:dyDescent="0.25">
      <c r="A270" s="468"/>
      <c r="B270" s="475" t="s">
        <v>838</v>
      </c>
      <c r="C270" s="470"/>
      <c r="D270" s="470"/>
      <c r="E270" s="470"/>
      <c r="F270" s="471"/>
      <c r="G270" s="472">
        <f t="shared" si="0"/>
        <v>0</v>
      </c>
    </row>
    <row r="271" spans="1:7" x14ac:dyDescent="0.25">
      <c r="A271" s="468"/>
      <c r="B271" s="475" t="s">
        <v>839</v>
      </c>
      <c r="C271" s="470"/>
      <c r="D271" s="470"/>
      <c r="E271" s="470"/>
      <c r="F271" s="471">
        <v>200000</v>
      </c>
      <c r="G271" s="472">
        <f t="shared" si="0"/>
        <v>26000</v>
      </c>
    </row>
    <row r="272" spans="1:7" x14ac:dyDescent="0.25">
      <c r="A272" s="468"/>
      <c r="B272" s="475" t="s">
        <v>840</v>
      </c>
      <c r="C272" s="470"/>
      <c r="D272" s="470"/>
      <c r="E272" s="470"/>
      <c r="F272" s="471"/>
      <c r="G272" s="472">
        <f t="shared" si="0"/>
        <v>0</v>
      </c>
    </row>
    <row r="273" spans="1:7" ht="15.75" thickBot="1" x14ac:dyDescent="0.3">
      <c r="A273" s="468"/>
      <c r="B273" s="501" t="s">
        <v>666</v>
      </c>
      <c r="C273" s="502"/>
      <c r="D273" s="502"/>
      <c r="E273" s="502"/>
      <c r="F273" s="503">
        <f>SUM(F270:F272)</f>
        <v>200000</v>
      </c>
      <c r="G273" s="472">
        <f t="shared" si="0"/>
        <v>26000</v>
      </c>
    </row>
    <row r="274" spans="1:7" s="485" customFormat="1" ht="15.75" thickTop="1" x14ac:dyDescent="0.25">
      <c r="A274" s="480"/>
      <c r="B274" s="481" t="s">
        <v>841</v>
      </c>
      <c r="C274" s="482"/>
      <c r="D274" s="482"/>
      <c r="E274" s="482"/>
      <c r="F274" s="483"/>
      <c r="G274" s="472">
        <f t="shared" si="0"/>
        <v>0</v>
      </c>
    </row>
    <row r="275" spans="1:7" s="467" customFormat="1" x14ac:dyDescent="0.25">
      <c r="A275" s="462"/>
      <c r="B275" s="486" t="s">
        <v>668</v>
      </c>
      <c r="C275" s="464"/>
      <c r="D275" s="464"/>
      <c r="E275" s="464"/>
      <c r="F275" s="465"/>
      <c r="G275" s="472">
        <f t="shared" si="0"/>
        <v>0</v>
      </c>
    </row>
    <row r="276" spans="1:7" x14ac:dyDescent="0.25">
      <c r="A276" s="468" t="s">
        <v>2</v>
      </c>
      <c r="B276" s="475" t="s">
        <v>842</v>
      </c>
      <c r="C276" s="470"/>
      <c r="D276" s="470"/>
      <c r="E276" s="470"/>
      <c r="F276" s="471"/>
      <c r="G276" s="472">
        <f t="shared" si="0"/>
        <v>0</v>
      </c>
    </row>
    <row r="277" spans="1:7" x14ac:dyDescent="0.25">
      <c r="A277" s="468"/>
      <c r="B277" s="475" t="s">
        <v>843</v>
      </c>
      <c r="C277" s="470"/>
      <c r="D277" s="470"/>
      <c r="E277" s="470"/>
      <c r="F277" s="471"/>
      <c r="G277" s="472">
        <f t="shared" si="0"/>
        <v>0</v>
      </c>
    </row>
    <row r="278" spans="1:7" x14ac:dyDescent="0.25">
      <c r="A278" s="468"/>
      <c r="B278" s="475" t="s">
        <v>844</v>
      </c>
      <c r="C278" s="470"/>
      <c r="D278" s="470"/>
      <c r="E278" s="470"/>
      <c r="F278" s="471"/>
      <c r="G278" s="472">
        <f t="shared" si="0"/>
        <v>0</v>
      </c>
    </row>
    <row r="279" spans="1:7" x14ac:dyDescent="0.25">
      <c r="A279" s="468" t="s">
        <v>3</v>
      </c>
      <c r="B279" s="475" t="s">
        <v>845</v>
      </c>
      <c r="C279" s="470"/>
      <c r="D279" s="470"/>
      <c r="E279" s="470"/>
      <c r="F279" s="471"/>
      <c r="G279" s="472">
        <f t="shared" si="0"/>
        <v>0</v>
      </c>
    </row>
    <row r="280" spans="1:7" x14ac:dyDescent="0.25">
      <c r="A280" s="468"/>
      <c r="B280" s="475" t="s">
        <v>846</v>
      </c>
      <c r="C280" s="470"/>
      <c r="D280" s="470"/>
      <c r="E280" s="470"/>
      <c r="F280" s="471"/>
      <c r="G280" s="472">
        <f t="shared" si="0"/>
        <v>0</v>
      </c>
    </row>
    <row r="281" spans="1:7" x14ac:dyDescent="0.25">
      <c r="A281" s="468"/>
      <c r="B281" s="475" t="s">
        <v>847</v>
      </c>
      <c r="C281" s="470"/>
      <c r="D281" s="470"/>
      <c r="E281" s="470"/>
      <c r="F281" s="471"/>
      <c r="G281" s="472">
        <f t="shared" si="0"/>
        <v>0</v>
      </c>
    </row>
    <row r="282" spans="1:7" x14ac:dyDescent="0.25">
      <c r="A282" s="468"/>
      <c r="B282" s="475" t="s">
        <v>848</v>
      </c>
      <c r="C282" s="470"/>
      <c r="D282" s="470"/>
      <c r="E282" s="470"/>
      <c r="F282" s="471"/>
      <c r="G282" s="472">
        <f t="shared" si="0"/>
        <v>0</v>
      </c>
    </row>
    <row r="283" spans="1:7" x14ac:dyDescent="0.25">
      <c r="A283" s="468"/>
      <c r="B283" s="475" t="s">
        <v>849</v>
      </c>
      <c r="C283" s="470"/>
      <c r="D283" s="470"/>
      <c r="E283" s="470"/>
      <c r="F283" s="471"/>
      <c r="G283" s="472">
        <f t="shared" si="0"/>
        <v>0</v>
      </c>
    </row>
    <row r="284" spans="1:7" x14ac:dyDescent="0.25">
      <c r="A284" s="468"/>
      <c r="B284" s="475" t="s">
        <v>850</v>
      </c>
      <c r="C284" s="470"/>
      <c r="D284" s="470"/>
      <c r="E284" s="470"/>
      <c r="F284" s="471"/>
      <c r="G284" s="472">
        <f t="shared" si="0"/>
        <v>0</v>
      </c>
    </row>
    <row r="285" spans="1:7" x14ac:dyDescent="0.25">
      <c r="A285" s="468"/>
      <c r="B285" s="475" t="s">
        <v>851</v>
      </c>
      <c r="C285" s="470"/>
      <c r="D285" s="470"/>
      <c r="E285" s="470"/>
      <c r="F285" s="471"/>
      <c r="G285" s="472">
        <f t="shared" si="0"/>
        <v>0</v>
      </c>
    </row>
    <row r="286" spans="1:7" x14ac:dyDescent="0.25">
      <c r="A286" s="468"/>
      <c r="B286" s="475" t="s">
        <v>852</v>
      </c>
      <c r="C286" s="470"/>
      <c r="D286" s="470"/>
      <c r="E286" s="470"/>
      <c r="F286" s="471"/>
      <c r="G286" s="472">
        <f t="shared" si="0"/>
        <v>0</v>
      </c>
    </row>
    <row r="287" spans="1:7" x14ac:dyDescent="0.25">
      <c r="A287" s="468"/>
      <c r="B287" s="475" t="s">
        <v>853</v>
      </c>
      <c r="C287" s="470"/>
      <c r="D287" s="470"/>
      <c r="E287" s="470"/>
      <c r="F287" s="471"/>
      <c r="G287" s="472">
        <f t="shared" si="0"/>
        <v>0</v>
      </c>
    </row>
    <row r="288" spans="1:7" x14ac:dyDescent="0.25">
      <c r="A288" s="468"/>
      <c r="B288" s="475" t="s">
        <v>854</v>
      </c>
      <c r="C288" s="470"/>
      <c r="D288" s="470"/>
      <c r="E288" s="470"/>
      <c r="F288" s="471"/>
      <c r="G288" s="472">
        <f t="shared" si="0"/>
        <v>0</v>
      </c>
    </row>
    <row r="289" spans="1:7" x14ac:dyDescent="0.25">
      <c r="A289" s="468"/>
      <c r="B289" s="475" t="s">
        <v>855</v>
      </c>
      <c r="C289" s="470"/>
      <c r="D289" s="470"/>
      <c r="E289" s="470"/>
      <c r="F289" s="471"/>
      <c r="G289" s="472">
        <f t="shared" si="0"/>
        <v>0</v>
      </c>
    </row>
    <row r="290" spans="1:7" x14ac:dyDescent="0.25">
      <c r="A290" s="468" t="s">
        <v>4</v>
      </c>
      <c r="B290" s="475" t="s">
        <v>856</v>
      </c>
      <c r="C290" s="470"/>
      <c r="D290" s="470"/>
      <c r="E290" s="470"/>
      <c r="F290" s="471"/>
      <c r="G290" s="472">
        <f t="shared" si="0"/>
        <v>0</v>
      </c>
    </row>
    <row r="291" spans="1:7" x14ac:dyDescent="0.25">
      <c r="A291" s="468"/>
      <c r="B291" s="475" t="s">
        <v>857</v>
      </c>
      <c r="C291" s="470"/>
      <c r="D291" s="470"/>
      <c r="E291" s="470"/>
      <c r="F291" s="471"/>
      <c r="G291" s="472">
        <f t="shared" si="0"/>
        <v>0</v>
      </c>
    </row>
    <row r="292" spans="1:7" x14ac:dyDescent="0.25">
      <c r="A292" s="468"/>
      <c r="B292" s="475" t="s">
        <v>858</v>
      </c>
      <c r="C292" s="470"/>
      <c r="D292" s="470"/>
      <c r="E292" s="470"/>
      <c r="F292" s="471"/>
      <c r="G292" s="472">
        <f t="shared" si="0"/>
        <v>0</v>
      </c>
    </row>
    <row r="293" spans="1:7" x14ac:dyDescent="0.25">
      <c r="A293" s="468" t="s">
        <v>5</v>
      </c>
      <c r="B293" s="475" t="s">
        <v>859</v>
      </c>
      <c r="C293" s="470"/>
      <c r="D293" s="470"/>
      <c r="E293" s="470"/>
      <c r="F293" s="471"/>
      <c r="G293" s="472">
        <f t="shared" si="0"/>
        <v>0</v>
      </c>
    </row>
    <row r="294" spans="1:7" x14ac:dyDescent="0.25">
      <c r="A294" s="468"/>
      <c r="B294" s="475" t="s">
        <v>860</v>
      </c>
      <c r="C294" s="470"/>
      <c r="D294" s="470"/>
      <c r="E294" s="470"/>
      <c r="F294" s="471"/>
      <c r="G294" s="472">
        <f t="shared" si="0"/>
        <v>0</v>
      </c>
    </row>
    <row r="295" spans="1:7" x14ac:dyDescent="0.25">
      <c r="A295" s="468" t="s">
        <v>6</v>
      </c>
      <c r="B295" s="474" t="s">
        <v>861</v>
      </c>
      <c r="C295" s="470"/>
      <c r="D295" s="470"/>
      <c r="E295" s="470"/>
      <c r="F295" s="471"/>
      <c r="G295" s="472">
        <f t="shared" si="0"/>
        <v>0</v>
      </c>
    </row>
    <row r="296" spans="1:7" x14ac:dyDescent="0.25">
      <c r="A296" s="468"/>
      <c r="B296" s="475" t="s">
        <v>862</v>
      </c>
      <c r="C296" s="470"/>
      <c r="D296" s="470"/>
      <c r="E296" s="470"/>
      <c r="F296" s="471"/>
      <c r="G296" s="472">
        <f t="shared" si="0"/>
        <v>0</v>
      </c>
    </row>
    <row r="297" spans="1:7" x14ac:dyDescent="0.25">
      <c r="A297" s="468"/>
      <c r="B297" s="475" t="s">
        <v>863</v>
      </c>
      <c r="C297" s="470"/>
      <c r="D297" s="470"/>
      <c r="E297" s="470"/>
      <c r="F297" s="471"/>
      <c r="G297" s="472">
        <f t="shared" si="0"/>
        <v>0</v>
      </c>
    </row>
    <row r="298" spans="1:7" x14ac:dyDescent="0.25">
      <c r="A298" s="468"/>
      <c r="B298" s="475" t="s">
        <v>864</v>
      </c>
      <c r="C298" s="470"/>
      <c r="D298" s="470"/>
      <c r="E298" s="470"/>
      <c r="F298" s="471"/>
      <c r="G298" s="472">
        <f t="shared" si="0"/>
        <v>0</v>
      </c>
    </row>
    <row r="299" spans="1:7" x14ac:dyDescent="0.25">
      <c r="A299" s="468"/>
      <c r="B299" s="475" t="s">
        <v>865</v>
      </c>
      <c r="C299" s="470"/>
      <c r="D299" s="470"/>
      <c r="E299" s="470"/>
      <c r="F299" s="471"/>
      <c r="G299" s="472">
        <f t="shared" si="0"/>
        <v>0</v>
      </c>
    </row>
    <row r="300" spans="1:7" x14ac:dyDescent="0.25">
      <c r="A300" s="468"/>
      <c r="B300" s="475"/>
      <c r="C300" s="470"/>
      <c r="D300" s="470"/>
      <c r="E300" s="470"/>
      <c r="F300" s="471"/>
      <c r="G300" s="472">
        <f t="shared" si="0"/>
        <v>0</v>
      </c>
    </row>
    <row r="301" spans="1:7" x14ac:dyDescent="0.25">
      <c r="A301" s="468" t="s">
        <v>7</v>
      </c>
      <c r="B301" s="475" t="s">
        <v>866</v>
      </c>
      <c r="C301" s="470"/>
      <c r="D301" s="470"/>
      <c r="E301" s="470"/>
      <c r="F301" s="471"/>
      <c r="G301" s="472">
        <f t="shared" si="0"/>
        <v>0</v>
      </c>
    </row>
    <row r="302" spans="1:7" x14ac:dyDescent="0.25">
      <c r="A302" s="468"/>
      <c r="B302" s="475" t="s">
        <v>867</v>
      </c>
      <c r="C302" s="470"/>
      <c r="D302" s="470"/>
      <c r="E302" s="470"/>
      <c r="F302" s="471"/>
      <c r="G302" s="472">
        <f t="shared" si="0"/>
        <v>0</v>
      </c>
    </row>
    <row r="303" spans="1:7" x14ac:dyDescent="0.25">
      <c r="A303" s="468"/>
      <c r="B303" s="475" t="s">
        <v>868</v>
      </c>
      <c r="C303" s="470"/>
      <c r="D303" s="470"/>
      <c r="E303" s="470"/>
      <c r="F303" s="471"/>
      <c r="G303" s="472">
        <f t="shared" si="0"/>
        <v>0</v>
      </c>
    </row>
    <row r="304" spans="1:7" x14ac:dyDescent="0.25">
      <c r="A304" s="468"/>
      <c r="B304" s="475" t="s">
        <v>869</v>
      </c>
      <c r="C304" s="470"/>
      <c r="D304" s="470"/>
      <c r="E304" s="470"/>
      <c r="F304" s="471"/>
      <c r="G304" s="472">
        <f t="shared" ref="G304:G367" si="1">F304*0.13</f>
        <v>0</v>
      </c>
    </row>
    <row r="305" spans="1:7" x14ac:dyDescent="0.25">
      <c r="A305" s="468"/>
      <c r="B305" s="475" t="s">
        <v>870</v>
      </c>
      <c r="C305" s="470"/>
      <c r="D305" s="470"/>
      <c r="E305" s="470"/>
      <c r="F305" s="471"/>
      <c r="G305" s="472">
        <f t="shared" si="1"/>
        <v>0</v>
      </c>
    </row>
    <row r="306" spans="1:7" x14ac:dyDescent="0.25">
      <c r="A306" s="468"/>
      <c r="B306" s="475"/>
      <c r="C306" s="470"/>
      <c r="D306" s="470"/>
      <c r="E306" s="470"/>
      <c r="F306" s="471"/>
      <c r="G306" s="472">
        <f t="shared" si="1"/>
        <v>0</v>
      </c>
    </row>
    <row r="307" spans="1:7" x14ac:dyDescent="0.25">
      <c r="A307" s="468" t="s">
        <v>8</v>
      </c>
      <c r="B307" s="475" t="s">
        <v>871</v>
      </c>
      <c r="C307" s="470"/>
      <c r="D307" s="470"/>
      <c r="E307" s="470"/>
      <c r="F307" s="471"/>
      <c r="G307" s="472">
        <f t="shared" si="1"/>
        <v>0</v>
      </c>
    </row>
    <row r="308" spans="1:7" x14ac:dyDescent="0.25">
      <c r="A308" s="468"/>
      <c r="B308" s="475" t="s">
        <v>872</v>
      </c>
      <c r="C308" s="470"/>
      <c r="D308" s="470"/>
      <c r="E308" s="470"/>
      <c r="F308" s="471"/>
      <c r="G308" s="472">
        <f t="shared" si="1"/>
        <v>0</v>
      </c>
    </row>
    <row r="309" spans="1:7" x14ac:dyDescent="0.25">
      <c r="A309" s="468"/>
      <c r="B309" s="475" t="s">
        <v>873</v>
      </c>
      <c r="C309" s="470"/>
      <c r="D309" s="470"/>
      <c r="E309" s="470"/>
      <c r="F309" s="471"/>
      <c r="G309" s="472">
        <f t="shared" si="1"/>
        <v>0</v>
      </c>
    </row>
    <row r="310" spans="1:7" x14ac:dyDescent="0.25">
      <c r="A310" s="468"/>
      <c r="B310" s="475" t="s">
        <v>874</v>
      </c>
      <c r="C310" s="470"/>
      <c r="D310" s="470"/>
      <c r="E310" s="470"/>
      <c r="F310" s="471"/>
      <c r="G310" s="472">
        <f t="shared" si="1"/>
        <v>0</v>
      </c>
    </row>
    <row r="311" spans="1:7" x14ac:dyDescent="0.25">
      <c r="A311" s="468"/>
      <c r="B311" s="475"/>
      <c r="C311" s="470"/>
      <c r="D311" s="470"/>
      <c r="E311" s="470"/>
      <c r="F311" s="471"/>
      <c r="G311" s="472">
        <f t="shared" si="1"/>
        <v>0</v>
      </c>
    </row>
    <row r="312" spans="1:7" x14ac:dyDescent="0.25">
      <c r="A312" s="468" t="s">
        <v>9</v>
      </c>
      <c r="B312" s="475" t="s">
        <v>875</v>
      </c>
      <c r="C312" s="470"/>
      <c r="D312" s="470"/>
      <c r="E312" s="470"/>
      <c r="F312" s="471"/>
      <c r="G312" s="472">
        <f t="shared" si="1"/>
        <v>0</v>
      </c>
    </row>
    <row r="313" spans="1:7" x14ac:dyDescent="0.25">
      <c r="A313" s="468"/>
      <c r="B313" s="475" t="s">
        <v>876</v>
      </c>
      <c r="C313" s="470"/>
      <c r="D313" s="470"/>
      <c r="E313" s="470"/>
      <c r="F313" s="471"/>
      <c r="G313" s="472">
        <f t="shared" si="1"/>
        <v>0</v>
      </c>
    </row>
    <row r="314" spans="1:7" x14ac:dyDescent="0.25">
      <c r="A314" s="468"/>
      <c r="B314" s="475" t="s">
        <v>877</v>
      </c>
      <c r="C314" s="470"/>
      <c r="D314" s="470"/>
      <c r="E314" s="470"/>
      <c r="F314" s="471"/>
      <c r="G314" s="472">
        <f t="shared" si="1"/>
        <v>0</v>
      </c>
    </row>
    <row r="315" spans="1:7" x14ac:dyDescent="0.25">
      <c r="A315" s="468"/>
      <c r="B315" s="475" t="s">
        <v>878</v>
      </c>
      <c r="C315" s="470"/>
      <c r="D315" s="470"/>
      <c r="E315" s="470"/>
      <c r="F315" s="471"/>
      <c r="G315" s="472">
        <f t="shared" si="1"/>
        <v>0</v>
      </c>
    </row>
    <row r="316" spans="1:7" x14ac:dyDescent="0.25">
      <c r="A316" s="468"/>
      <c r="B316" s="475" t="s">
        <v>879</v>
      </c>
      <c r="C316" s="470"/>
      <c r="D316" s="470"/>
      <c r="E316" s="470"/>
      <c r="F316" s="471"/>
      <c r="G316" s="472">
        <f t="shared" si="1"/>
        <v>0</v>
      </c>
    </row>
    <row r="317" spans="1:7" x14ac:dyDescent="0.25">
      <c r="A317" s="468"/>
      <c r="B317" s="475" t="s">
        <v>880</v>
      </c>
      <c r="C317" s="470"/>
      <c r="D317" s="470"/>
      <c r="E317" s="470"/>
      <c r="F317" s="471"/>
      <c r="G317" s="472">
        <f t="shared" si="1"/>
        <v>0</v>
      </c>
    </row>
    <row r="318" spans="1:7" x14ac:dyDescent="0.25">
      <c r="A318" s="468"/>
      <c r="B318" s="475" t="s">
        <v>881</v>
      </c>
      <c r="C318" s="470"/>
      <c r="D318" s="470"/>
      <c r="E318" s="470"/>
      <c r="F318" s="471"/>
      <c r="G318" s="472">
        <f t="shared" si="1"/>
        <v>0</v>
      </c>
    </row>
    <row r="319" spans="1:7" ht="15.75" thickBot="1" x14ac:dyDescent="0.3">
      <c r="A319" s="468"/>
      <c r="B319" s="504" t="s">
        <v>666</v>
      </c>
      <c r="C319" s="502"/>
      <c r="D319" s="502"/>
      <c r="E319" s="502"/>
      <c r="F319" s="503"/>
      <c r="G319" s="472">
        <f t="shared" si="1"/>
        <v>0</v>
      </c>
    </row>
    <row r="320" spans="1:7" s="485" customFormat="1" ht="15.75" thickTop="1" x14ac:dyDescent="0.25">
      <c r="A320" s="480"/>
      <c r="B320" s="481" t="s">
        <v>882</v>
      </c>
      <c r="C320" s="505"/>
      <c r="D320" s="505"/>
      <c r="E320" s="505"/>
      <c r="F320" s="506"/>
      <c r="G320" s="472">
        <f t="shared" si="1"/>
        <v>0</v>
      </c>
    </row>
    <row r="321" spans="1:7" s="467" customFormat="1" x14ac:dyDescent="0.25">
      <c r="A321" s="462"/>
      <c r="B321" s="486" t="s">
        <v>668</v>
      </c>
      <c r="C321" s="464"/>
      <c r="D321" s="464"/>
      <c r="E321" s="464"/>
      <c r="F321" s="465"/>
      <c r="G321" s="472">
        <f t="shared" si="1"/>
        <v>0</v>
      </c>
    </row>
    <row r="322" spans="1:7" x14ac:dyDescent="0.25">
      <c r="A322" s="468"/>
      <c r="B322" s="474" t="s">
        <v>883</v>
      </c>
      <c r="C322" s="470"/>
      <c r="D322" s="470"/>
      <c r="E322" s="470"/>
      <c r="F322" s="471"/>
      <c r="G322" s="472">
        <f t="shared" si="1"/>
        <v>0</v>
      </c>
    </row>
    <row r="323" spans="1:7" x14ac:dyDescent="0.25">
      <c r="A323" s="468" t="s">
        <v>2</v>
      </c>
      <c r="B323" s="475" t="s">
        <v>884</v>
      </c>
      <c r="C323" s="470"/>
      <c r="D323" s="470"/>
      <c r="E323" s="470"/>
      <c r="F323" s="471"/>
      <c r="G323" s="472">
        <f t="shared" si="1"/>
        <v>0</v>
      </c>
    </row>
    <row r="324" spans="1:7" x14ac:dyDescent="0.25">
      <c r="A324" s="468"/>
      <c r="B324" s="475" t="s">
        <v>885</v>
      </c>
      <c r="C324" s="470"/>
      <c r="D324" s="470"/>
      <c r="E324" s="470"/>
      <c r="F324" s="471"/>
      <c r="G324" s="472">
        <f t="shared" si="1"/>
        <v>0</v>
      </c>
    </row>
    <row r="325" spans="1:7" x14ac:dyDescent="0.25">
      <c r="A325" s="468"/>
      <c r="B325" s="475" t="s">
        <v>886</v>
      </c>
      <c r="C325" s="470"/>
      <c r="D325" s="470"/>
      <c r="E325" s="470"/>
      <c r="F325" s="471"/>
      <c r="G325" s="472">
        <f t="shared" si="1"/>
        <v>0</v>
      </c>
    </row>
    <row r="326" spans="1:7" x14ac:dyDescent="0.25">
      <c r="A326" s="468"/>
      <c r="B326" s="475" t="s">
        <v>887</v>
      </c>
      <c r="C326" s="470"/>
      <c r="D326" s="470"/>
      <c r="E326" s="470"/>
      <c r="F326" s="471"/>
      <c r="G326" s="472">
        <f t="shared" si="1"/>
        <v>0</v>
      </c>
    </row>
    <row r="327" spans="1:7" x14ac:dyDescent="0.25">
      <c r="A327" s="468"/>
      <c r="B327" s="475" t="s">
        <v>888</v>
      </c>
      <c r="C327" s="470"/>
      <c r="D327" s="470"/>
      <c r="E327" s="470"/>
      <c r="F327" s="471"/>
      <c r="G327" s="472">
        <f t="shared" si="1"/>
        <v>0</v>
      </c>
    </row>
    <row r="328" spans="1:7" x14ac:dyDescent="0.25">
      <c r="A328" s="468"/>
      <c r="B328" s="475" t="s">
        <v>889</v>
      </c>
      <c r="C328" s="470"/>
      <c r="D328" s="470"/>
      <c r="E328" s="470"/>
      <c r="F328" s="471"/>
      <c r="G328" s="472">
        <f t="shared" si="1"/>
        <v>0</v>
      </c>
    </row>
    <row r="329" spans="1:7" x14ac:dyDescent="0.25">
      <c r="A329" s="468"/>
      <c r="B329" s="475" t="s">
        <v>890</v>
      </c>
      <c r="C329" s="470"/>
      <c r="D329" s="470"/>
      <c r="E329" s="475"/>
      <c r="F329" s="471">
        <v>500000</v>
      </c>
      <c r="G329" s="472">
        <f t="shared" si="1"/>
        <v>65000</v>
      </c>
    </row>
    <row r="330" spans="1:7" x14ac:dyDescent="0.25">
      <c r="A330" s="468"/>
      <c r="B330" s="475"/>
      <c r="C330" s="470"/>
      <c r="D330" s="470"/>
      <c r="E330" s="470"/>
      <c r="F330" s="471"/>
      <c r="G330" s="472">
        <f t="shared" si="1"/>
        <v>0</v>
      </c>
    </row>
    <row r="331" spans="1:7" x14ac:dyDescent="0.25">
      <c r="A331" s="468"/>
      <c r="B331" s="474" t="s">
        <v>891</v>
      </c>
      <c r="C331" s="470"/>
      <c r="D331" s="470"/>
      <c r="E331" s="470"/>
      <c r="F331" s="471"/>
      <c r="G331" s="472">
        <f t="shared" si="1"/>
        <v>0</v>
      </c>
    </row>
    <row r="332" spans="1:7" x14ac:dyDescent="0.25">
      <c r="A332" s="468"/>
      <c r="B332" s="474" t="s">
        <v>892</v>
      </c>
      <c r="C332" s="470"/>
      <c r="D332" s="470"/>
      <c r="E332" s="470"/>
      <c r="F332" s="471"/>
      <c r="G332" s="472">
        <f t="shared" si="1"/>
        <v>0</v>
      </c>
    </row>
    <row r="333" spans="1:7" x14ac:dyDescent="0.25">
      <c r="A333" s="468"/>
      <c r="B333" s="474" t="s">
        <v>893</v>
      </c>
      <c r="C333" s="470"/>
      <c r="D333" s="470"/>
      <c r="E333" s="470"/>
      <c r="F333" s="471"/>
      <c r="G333" s="472">
        <f t="shared" si="1"/>
        <v>0</v>
      </c>
    </row>
    <row r="334" spans="1:7" x14ac:dyDescent="0.25">
      <c r="A334" s="468" t="s">
        <v>3</v>
      </c>
      <c r="B334" s="475" t="s">
        <v>894</v>
      </c>
      <c r="C334" s="470"/>
      <c r="D334" s="470"/>
      <c r="E334" s="470"/>
      <c r="F334" s="471"/>
      <c r="G334" s="472">
        <f t="shared" si="1"/>
        <v>0</v>
      </c>
    </row>
    <row r="335" spans="1:7" x14ac:dyDescent="0.25">
      <c r="A335" s="468"/>
      <c r="B335" s="475" t="s">
        <v>895</v>
      </c>
      <c r="C335" s="470"/>
      <c r="D335" s="470"/>
      <c r="E335" s="470"/>
      <c r="F335" s="471"/>
      <c r="G335" s="472">
        <f t="shared" si="1"/>
        <v>0</v>
      </c>
    </row>
    <row r="336" spans="1:7" x14ac:dyDescent="0.25">
      <c r="A336" s="468"/>
      <c r="B336" s="475" t="s">
        <v>896</v>
      </c>
      <c r="C336" s="470"/>
      <c r="D336" s="470"/>
      <c r="E336" s="470"/>
      <c r="F336" s="471"/>
      <c r="G336" s="472">
        <f t="shared" si="1"/>
        <v>0</v>
      </c>
    </row>
    <row r="337" spans="1:7" x14ac:dyDescent="0.25">
      <c r="A337" s="468"/>
      <c r="B337" s="475" t="s">
        <v>897</v>
      </c>
      <c r="C337" s="470"/>
      <c r="D337" s="470"/>
      <c r="E337" s="470"/>
      <c r="F337" s="471"/>
      <c r="G337" s="472">
        <f t="shared" si="1"/>
        <v>0</v>
      </c>
    </row>
    <row r="338" spans="1:7" x14ac:dyDescent="0.25">
      <c r="A338" s="468" t="s">
        <v>4</v>
      </c>
      <c r="B338" s="475" t="s">
        <v>898</v>
      </c>
      <c r="C338" s="470"/>
      <c r="D338" s="470"/>
      <c r="E338" s="470"/>
      <c r="F338" s="471"/>
      <c r="G338" s="472">
        <f t="shared" si="1"/>
        <v>0</v>
      </c>
    </row>
    <row r="339" spans="1:7" x14ac:dyDescent="0.25">
      <c r="A339" s="468"/>
      <c r="B339" s="475" t="s">
        <v>899</v>
      </c>
      <c r="C339" s="470"/>
      <c r="D339" s="470"/>
      <c r="E339" s="470"/>
      <c r="F339" s="471"/>
      <c r="G339" s="472">
        <f t="shared" si="1"/>
        <v>0</v>
      </c>
    </row>
    <row r="340" spans="1:7" x14ac:dyDescent="0.25">
      <c r="A340" s="468"/>
      <c r="B340" s="475"/>
      <c r="C340" s="470"/>
      <c r="D340" s="470"/>
      <c r="E340" s="470"/>
      <c r="F340" s="471"/>
      <c r="G340" s="472">
        <f t="shared" si="1"/>
        <v>0</v>
      </c>
    </row>
    <row r="341" spans="1:7" x14ac:dyDescent="0.25">
      <c r="A341" s="468" t="s">
        <v>5</v>
      </c>
      <c r="B341" s="475" t="s">
        <v>900</v>
      </c>
      <c r="C341" s="470"/>
      <c r="D341" s="470"/>
      <c r="E341" s="470"/>
      <c r="F341" s="471"/>
      <c r="G341" s="472">
        <f t="shared" si="1"/>
        <v>0</v>
      </c>
    </row>
    <row r="342" spans="1:7" x14ac:dyDescent="0.25">
      <c r="A342" s="468"/>
      <c r="B342" s="475" t="s">
        <v>901</v>
      </c>
      <c r="C342" s="470"/>
      <c r="D342" s="470"/>
      <c r="E342" s="470"/>
      <c r="F342" s="471"/>
      <c r="G342" s="472">
        <f t="shared" si="1"/>
        <v>0</v>
      </c>
    </row>
    <row r="343" spans="1:7" x14ac:dyDescent="0.25">
      <c r="A343" s="468"/>
      <c r="B343" s="475" t="s">
        <v>902</v>
      </c>
      <c r="C343" s="470"/>
      <c r="D343" s="470"/>
      <c r="E343" s="470"/>
      <c r="F343" s="471"/>
      <c r="G343" s="472">
        <f t="shared" si="1"/>
        <v>0</v>
      </c>
    </row>
    <row r="344" spans="1:7" x14ac:dyDescent="0.25">
      <c r="A344" s="468"/>
      <c r="B344" s="475"/>
      <c r="C344" s="470"/>
      <c r="D344" s="470"/>
      <c r="E344" s="470"/>
      <c r="F344" s="471"/>
      <c r="G344" s="472">
        <f t="shared" si="1"/>
        <v>0</v>
      </c>
    </row>
    <row r="345" spans="1:7" x14ac:dyDescent="0.25">
      <c r="A345" s="468" t="s">
        <v>6</v>
      </c>
      <c r="B345" s="475" t="s">
        <v>903</v>
      </c>
      <c r="C345" s="470"/>
      <c r="D345" s="470"/>
      <c r="E345" s="470"/>
      <c r="F345" s="471"/>
      <c r="G345" s="472">
        <f t="shared" si="1"/>
        <v>0</v>
      </c>
    </row>
    <row r="346" spans="1:7" x14ac:dyDescent="0.25">
      <c r="A346" s="468"/>
      <c r="B346" s="475" t="s">
        <v>904</v>
      </c>
      <c r="C346" s="470"/>
      <c r="D346" s="470"/>
      <c r="E346" s="470"/>
      <c r="F346" s="471"/>
      <c r="G346" s="472">
        <f t="shared" si="1"/>
        <v>0</v>
      </c>
    </row>
    <row r="347" spans="1:7" x14ac:dyDescent="0.25">
      <c r="A347" s="468"/>
      <c r="B347" s="475" t="s">
        <v>905</v>
      </c>
      <c r="C347" s="470"/>
      <c r="D347" s="470"/>
      <c r="E347" s="470"/>
      <c r="F347" s="471"/>
      <c r="G347" s="472">
        <f t="shared" si="1"/>
        <v>0</v>
      </c>
    </row>
    <row r="348" spans="1:7" x14ac:dyDescent="0.25">
      <c r="A348" s="468"/>
      <c r="B348" s="475" t="s">
        <v>906</v>
      </c>
      <c r="C348" s="470"/>
      <c r="D348" s="470"/>
      <c r="E348" s="470"/>
      <c r="F348" s="471"/>
      <c r="G348" s="472">
        <f t="shared" si="1"/>
        <v>0</v>
      </c>
    </row>
    <row r="349" spans="1:7" x14ac:dyDescent="0.25">
      <c r="A349" s="468"/>
      <c r="B349" s="475" t="s">
        <v>907</v>
      </c>
      <c r="C349" s="470"/>
      <c r="D349" s="470"/>
      <c r="E349" s="470"/>
      <c r="F349" s="471"/>
      <c r="G349" s="472">
        <f t="shared" si="1"/>
        <v>0</v>
      </c>
    </row>
    <row r="350" spans="1:7" x14ac:dyDescent="0.25">
      <c r="A350" s="468"/>
      <c r="B350" s="475"/>
      <c r="C350" s="470"/>
      <c r="D350" s="470"/>
      <c r="E350" s="470"/>
      <c r="F350" s="471"/>
      <c r="G350" s="472">
        <f t="shared" si="1"/>
        <v>0</v>
      </c>
    </row>
    <row r="351" spans="1:7" x14ac:dyDescent="0.25">
      <c r="A351" s="468" t="s">
        <v>7</v>
      </c>
      <c r="B351" s="475" t="s">
        <v>908</v>
      </c>
      <c r="C351" s="470"/>
      <c r="D351" s="470"/>
      <c r="E351" s="470"/>
      <c r="F351" s="471"/>
      <c r="G351" s="472">
        <f t="shared" si="1"/>
        <v>0</v>
      </c>
    </row>
    <row r="352" spans="1:7" x14ac:dyDescent="0.25">
      <c r="A352" s="468"/>
      <c r="B352" s="475" t="s">
        <v>909</v>
      </c>
      <c r="C352" s="470"/>
      <c r="D352" s="470"/>
      <c r="E352" s="470"/>
      <c r="F352" s="471"/>
      <c r="G352" s="472">
        <f t="shared" si="1"/>
        <v>0</v>
      </c>
    </row>
    <row r="353" spans="1:7" x14ac:dyDescent="0.25">
      <c r="A353" s="468"/>
      <c r="B353" s="475" t="s">
        <v>910</v>
      </c>
      <c r="C353" s="470"/>
      <c r="D353" s="470"/>
      <c r="E353" s="470"/>
      <c r="F353" s="471"/>
      <c r="G353" s="472">
        <f t="shared" si="1"/>
        <v>0</v>
      </c>
    </row>
    <row r="354" spans="1:7" x14ac:dyDescent="0.25">
      <c r="A354" s="468"/>
      <c r="B354" s="475" t="s">
        <v>911</v>
      </c>
      <c r="C354" s="470"/>
      <c r="D354" s="470"/>
      <c r="E354" s="470"/>
      <c r="F354" s="471"/>
      <c r="G354" s="472">
        <f t="shared" si="1"/>
        <v>0</v>
      </c>
    </row>
    <row r="355" spans="1:7" x14ac:dyDescent="0.25">
      <c r="A355" s="468"/>
      <c r="B355" s="475" t="s">
        <v>912</v>
      </c>
      <c r="C355" s="470"/>
      <c r="D355" s="470"/>
      <c r="E355" s="470"/>
      <c r="F355" s="471"/>
      <c r="G355" s="472">
        <f t="shared" si="1"/>
        <v>0</v>
      </c>
    </row>
    <row r="356" spans="1:7" x14ac:dyDescent="0.25">
      <c r="A356" s="468"/>
      <c r="B356" s="475" t="s">
        <v>913</v>
      </c>
      <c r="C356" s="470"/>
      <c r="D356" s="470"/>
      <c r="E356" s="470"/>
      <c r="F356" s="471"/>
      <c r="G356" s="472">
        <f t="shared" si="1"/>
        <v>0</v>
      </c>
    </row>
    <row r="357" spans="1:7" x14ac:dyDescent="0.25">
      <c r="A357" s="468"/>
      <c r="B357" s="475"/>
      <c r="C357" s="470"/>
      <c r="D357" s="470"/>
      <c r="E357" s="470"/>
      <c r="F357" s="471"/>
      <c r="G357" s="472">
        <f t="shared" si="1"/>
        <v>0</v>
      </c>
    </row>
    <row r="358" spans="1:7" x14ac:dyDescent="0.25">
      <c r="A358" s="468" t="s">
        <v>8</v>
      </c>
      <c r="B358" s="475" t="s">
        <v>914</v>
      </c>
      <c r="C358" s="470"/>
      <c r="D358" s="470"/>
      <c r="E358" s="470"/>
      <c r="F358" s="471"/>
      <c r="G358" s="472">
        <f t="shared" si="1"/>
        <v>0</v>
      </c>
    </row>
    <row r="359" spans="1:7" x14ac:dyDescent="0.25">
      <c r="A359" s="468"/>
      <c r="B359" s="475" t="s">
        <v>915</v>
      </c>
      <c r="C359" s="470"/>
      <c r="D359" s="470"/>
      <c r="E359" s="470"/>
      <c r="F359" s="471"/>
      <c r="G359" s="472">
        <f t="shared" si="1"/>
        <v>0</v>
      </c>
    </row>
    <row r="360" spans="1:7" x14ac:dyDescent="0.25">
      <c r="A360" s="468"/>
      <c r="B360" s="475" t="s">
        <v>916</v>
      </c>
      <c r="C360" s="470"/>
      <c r="D360" s="470"/>
      <c r="E360" s="470"/>
      <c r="F360" s="471"/>
      <c r="G360" s="472">
        <f t="shared" si="1"/>
        <v>0</v>
      </c>
    </row>
    <row r="361" spans="1:7" x14ac:dyDescent="0.25">
      <c r="A361" s="468"/>
      <c r="B361" s="475" t="s">
        <v>917</v>
      </c>
      <c r="C361" s="470"/>
      <c r="D361" s="470"/>
      <c r="E361" s="470"/>
      <c r="F361" s="471"/>
      <c r="G361" s="472">
        <f t="shared" si="1"/>
        <v>0</v>
      </c>
    </row>
    <row r="362" spans="1:7" x14ac:dyDescent="0.25">
      <c r="A362" s="468"/>
      <c r="B362" s="475"/>
      <c r="C362" s="470"/>
      <c r="D362" s="470"/>
      <c r="E362" s="470"/>
      <c r="F362" s="471"/>
      <c r="G362" s="472">
        <f t="shared" si="1"/>
        <v>0</v>
      </c>
    </row>
    <row r="363" spans="1:7" x14ac:dyDescent="0.25">
      <c r="A363" s="468" t="s">
        <v>9</v>
      </c>
      <c r="B363" s="475" t="s">
        <v>918</v>
      </c>
      <c r="C363" s="470"/>
      <c r="D363" s="470"/>
      <c r="E363" s="470"/>
      <c r="F363" s="471"/>
      <c r="G363" s="472">
        <f t="shared" si="1"/>
        <v>0</v>
      </c>
    </row>
    <row r="364" spans="1:7" x14ac:dyDescent="0.25">
      <c r="A364" s="468"/>
      <c r="B364" s="475" t="s">
        <v>919</v>
      </c>
      <c r="C364" s="470"/>
      <c r="D364" s="470"/>
      <c r="E364" s="470"/>
      <c r="F364" s="471">
        <v>500000</v>
      </c>
      <c r="G364" s="472">
        <f t="shared" si="1"/>
        <v>65000</v>
      </c>
    </row>
    <row r="365" spans="1:7" ht="15.75" thickBot="1" x14ac:dyDescent="0.3">
      <c r="A365" s="468"/>
      <c r="B365" s="476" t="s">
        <v>666</v>
      </c>
      <c r="C365" s="477"/>
      <c r="D365" s="477"/>
      <c r="E365" s="477"/>
      <c r="F365" s="478">
        <f>SUM(F328:F364)</f>
        <v>1000000</v>
      </c>
      <c r="G365" s="472">
        <f t="shared" si="1"/>
        <v>130000</v>
      </c>
    </row>
    <row r="366" spans="1:7" s="485" customFormat="1" ht="15.75" thickTop="1" x14ac:dyDescent="0.25">
      <c r="A366" s="480"/>
      <c r="B366" s="481" t="s">
        <v>920</v>
      </c>
      <c r="C366" s="482"/>
      <c r="D366" s="482"/>
      <c r="E366" s="482"/>
      <c r="F366" s="483"/>
      <c r="G366" s="472">
        <f t="shared" si="1"/>
        <v>0</v>
      </c>
    </row>
    <row r="367" spans="1:7" s="467" customFormat="1" x14ac:dyDescent="0.25">
      <c r="A367" s="462"/>
      <c r="B367" s="486" t="s">
        <v>668</v>
      </c>
      <c r="C367" s="464"/>
      <c r="D367" s="464"/>
      <c r="E367" s="464"/>
      <c r="F367" s="465"/>
      <c r="G367" s="472">
        <f t="shared" si="1"/>
        <v>0</v>
      </c>
    </row>
    <row r="368" spans="1:7" x14ac:dyDescent="0.25">
      <c r="A368" s="468" t="s">
        <v>2</v>
      </c>
      <c r="B368" s="475" t="s">
        <v>921</v>
      </c>
      <c r="C368" s="470"/>
      <c r="D368" s="470"/>
      <c r="E368" s="470"/>
      <c r="F368" s="471"/>
      <c r="G368" s="472">
        <f t="shared" ref="G368:G431" si="2">F368*0.13</f>
        <v>0</v>
      </c>
    </row>
    <row r="369" spans="1:7" x14ac:dyDescent="0.25">
      <c r="A369" s="468"/>
      <c r="B369" s="475" t="s">
        <v>922</v>
      </c>
      <c r="C369" s="470"/>
      <c r="D369" s="470"/>
      <c r="E369" s="470"/>
      <c r="F369" s="471"/>
      <c r="G369" s="472">
        <f t="shared" si="2"/>
        <v>0</v>
      </c>
    </row>
    <row r="370" spans="1:7" x14ac:dyDescent="0.25">
      <c r="A370" s="468" t="s">
        <v>3</v>
      </c>
      <c r="B370" s="475" t="s">
        <v>923</v>
      </c>
      <c r="C370" s="470"/>
      <c r="D370" s="470"/>
      <c r="E370" s="470"/>
      <c r="F370" s="471"/>
      <c r="G370" s="472">
        <f t="shared" si="2"/>
        <v>0</v>
      </c>
    </row>
    <row r="371" spans="1:7" x14ac:dyDescent="0.25">
      <c r="A371" s="468"/>
      <c r="B371" s="475" t="s">
        <v>924</v>
      </c>
      <c r="C371" s="470"/>
      <c r="D371" s="470"/>
      <c r="E371" s="470"/>
      <c r="F371" s="471"/>
      <c r="G371" s="472">
        <f t="shared" si="2"/>
        <v>0</v>
      </c>
    </row>
    <row r="372" spans="1:7" x14ac:dyDescent="0.25">
      <c r="A372" s="468"/>
      <c r="B372" s="475" t="s">
        <v>925</v>
      </c>
      <c r="C372" s="470"/>
      <c r="D372" s="470"/>
      <c r="E372" s="470"/>
      <c r="F372" s="471"/>
      <c r="G372" s="472">
        <f t="shared" si="2"/>
        <v>0</v>
      </c>
    </row>
    <row r="373" spans="1:7" x14ac:dyDescent="0.25">
      <c r="A373" s="468"/>
      <c r="B373" s="475"/>
      <c r="C373" s="470"/>
      <c r="D373" s="470"/>
      <c r="E373" s="470"/>
      <c r="F373" s="471"/>
      <c r="G373" s="472">
        <f t="shared" si="2"/>
        <v>0</v>
      </c>
    </row>
    <row r="374" spans="1:7" x14ac:dyDescent="0.25">
      <c r="A374" s="468" t="s">
        <v>4</v>
      </c>
      <c r="B374" s="475" t="s">
        <v>926</v>
      </c>
      <c r="C374" s="470"/>
      <c r="D374" s="470"/>
      <c r="E374" s="470"/>
      <c r="F374" s="471"/>
      <c r="G374" s="472">
        <f t="shared" si="2"/>
        <v>0</v>
      </c>
    </row>
    <row r="375" spans="1:7" x14ac:dyDescent="0.25">
      <c r="A375" s="468"/>
      <c r="B375" s="475" t="s">
        <v>927</v>
      </c>
      <c r="C375" s="470"/>
      <c r="D375" s="470"/>
      <c r="E375" s="470"/>
      <c r="F375" s="471"/>
      <c r="G375" s="472">
        <f t="shared" si="2"/>
        <v>0</v>
      </c>
    </row>
    <row r="376" spans="1:7" x14ac:dyDescent="0.25">
      <c r="A376" s="468"/>
      <c r="B376" s="475"/>
      <c r="C376" s="470"/>
      <c r="D376" s="470"/>
      <c r="E376" s="470"/>
      <c r="F376" s="471"/>
      <c r="G376" s="472">
        <f t="shared" si="2"/>
        <v>0</v>
      </c>
    </row>
    <row r="377" spans="1:7" x14ac:dyDescent="0.25">
      <c r="A377" s="468" t="s">
        <v>5</v>
      </c>
      <c r="B377" s="475" t="s">
        <v>928</v>
      </c>
      <c r="C377" s="470"/>
      <c r="D377" s="470"/>
      <c r="E377" s="470"/>
      <c r="F377" s="471"/>
      <c r="G377" s="472">
        <f t="shared" si="2"/>
        <v>0</v>
      </c>
    </row>
    <row r="378" spans="1:7" x14ac:dyDescent="0.25">
      <c r="A378" s="468"/>
      <c r="B378" s="475" t="s">
        <v>929</v>
      </c>
      <c r="C378" s="470"/>
      <c r="D378" s="470"/>
      <c r="E378" s="470"/>
      <c r="F378" s="471"/>
      <c r="G378" s="472">
        <f t="shared" si="2"/>
        <v>0</v>
      </c>
    </row>
    <row r="379" spans="1:7" x14ac:dyDescent="0.25">
      <c r="A379" s="468"/>
      <c r="B379" s="475" t="s">
        <v>930</v>
      </c>
      <c r="C379" s="470"/>
      <c r="D379" s="470"/>
      <c r="E379" s="470"/>
      <c r="F379" s="471"/>
      <c r="G379" s="472">
        <f t="shared" si="2"/>
        <v>0</v>
      </c>
    </row>
    <row r="380" spans="1:7" x14ac:dyDescent="0.25">
      <c r="A380" s="468"/>
      <c r="B380" s="475" t="s">
        <v>931</v>
      </c>
      <c r="C380" s="470"/>
      <c r="D380" s="470"/>
      <c r="E380" s="470"/>
      <c r="F380" s="471"/>
      <c r="G380" s="472">
        <f t="shared" si="2"/>
        <v>0</v>
      </c>
    </row>
    <row r="381" spans="1:7" x14ac:dyDescent="0.25">
      <c r="A381" s="468"/>
      <c r="B381" s="475" t="s">
        <v>932</v>
      </c>
      <c r="C381" s="470"/>
      <c r="D381" s="470"/>
      <c r="E381" s="470"/>
      <c r="F381" s="471"/>
      <c r="G381" s="472">
        <f t="shared" si="2"/>
        <v>0</v>
      </c>
    </row>
    <row r="382" spans="1:7" x14ac:dyDescent="0.25">
      <c r="A382" s="468"/>
      <c r="B382" s="474" t="s">
        <v>933</v>
      </c>
      <c r="C382" s="470"/>
      <c r="D382" s="470"/>
      <c r="E382" s="470"/>
      <c r="F382" s="471"/>
      <c r="G382" s="472">
        <f t="shared" si="2"/>
        <v>0</v>
      </c>
    </row>
    <row r="383" spans="1:7" x14ac:dyDescent="0.25">
      <c r="A383" s="468" t="s">
        <v>6</v>
      </c>
      <c r="B383" s="475" t="s">
        <v>934</v>
      </c>
      <c r="C383" s="470"/>
      <c r="D383" s="470"/>
      <c r="E383" s="470"/>
      <c r="F383" s="471"/>
      <c r="G383" s="472">
        <f t="shared" si="2"/>
        <v>0</v>
      </c>
    </row>
    <row r="384" spans="1:7" x14ac:dyDescent="0.25">
      <c r="A384" s="468"/>
      <c r="B384" s="475" t="s">
        <v>935</v>
      </c>
      <c r="C384" s="470"/>
      <c r="D384" s="470"/>
      <c r="E384" s="470"/>
      <c r="F384" s="471"/>
      <c r="G384" s="472">
        <f t="shared" si="2"/>
        <v>0</v>
      </c>
    </row>
    <row r="385" spans="1:7" x14ac:dyDescent="0.25">
      <c r="A385" s="468"/>
      <c r="B385" s="475" t="s">
        <v>936</v>
      </c>
      <c r="C385" s="470"/>
      <c r="D385" s="470"/>
      <c r="E385" s="470"/>
      <c r="F385" s="471"/>
      <c r="G385" s="472">
        <f t="shared" si="2"/>
        <v>0</v>
      </c>
    </row>
    <row r="386" spans="1:7" x14ac:dyDescent="0.25">
      <c r="A386" s="468"/>
      <c r="B386" s="475" t="s">
        <v>937</v>
      </c>
      <c r="C386" s="470"/>
      <c r="D386" s="470"/>
      <c r="E386" s="470"/>
      <c r="F386" s="471"/>
      <c r="G386" s="472">
        <f t="shared" si="2"/>
        <v>0</v>
      </c>
    </row>
    <row r="387" spans="1:7" x14ac:dyDescent="0.25">
      <c r="A387" s="468"/>
      <c r="B387" s="475" t="s">
        <v>938</v>
      </c>
      <c r="C387" s="470"/>
      <c r="D387" s="470"/>
      <c r="E387" s="470"/>
      <c r="F387" s="471"/>
      <c r="G387" s="472">
        <f t="shared" si="2"/>
        <v>0</v>
      </c>
    </row>
    <row r="388" spans="1:7" x14ac:dyDescent="0.25">
      <c r="A388" s="468" t="s">
        <v>7</v>
      </c>
      <c r="B388" s="475" t="s">
        <v>939</v>
      </c>
      <c r="C388" s="470"/>
      <c r="D388" s="470"/>
      <c r="E388" s="470"/>
      <c r="F388" s="471"/>
      <c r="G388" s="472">
        <f t="shared" si="2"/>
        <v>0</v>
      </c>
    </row>
    <row r="389" spans="1:7" x14ac:dyDescent="0.25">
      <c r="A389" s="468"/>
      <c r="B389" s="475" t="s">
        <v>940</v>
      </c>
      <c r="C389" s="470"/>
      <c r="D389" s="470"/>
      <c r="E389" s="470"/>
      <c r="F389" s="471"/>
      <c r="G389" s="472">
        <f t="shared" si="2"/>
        <v>0</v>
      </c>
    </row>
    <row r="390" spans="1:7" x14ac:dyDescent="0.25">
      <c r="A390" s="468"/>
      <c r="B390" s="475" t="s">
        <v>941</v>
      </c>
      <c r="C390" s="470"/>
      <c r="D390" s="470"/>
      <c r="E390" s="470"/>
      <c r="F390" s="471"/>
      <c r="G390" s="472">
        <f t="shared" si="2"/>
        <v>0</v>
      </c>
    </row>
    <row r="391" spans="1:7" x14ac:dyDescent="0.25">
      <c r="A391" s="468"/>
      <c r="B391" s="475" t="s">
        <v>942</v>
      </c>
      <c r="C391" s="470"/>
      <c r="D391" s="470"/>
      <c r="E391" s="470"/>
      <c r="F391" s="471"/>
      <c r="G391" s="472">
        <f t="shared" si="2"/>
        <v>0</v>
      </c>
    </row>
    <row r="392" spans="1:7" x14ac:dyDescent="0.25">
      <c r="A392" s="468" t="s">
        <v>8</v>
      </c>
      <c r="B392" s="475" t="s">
        <v>943</v>
      </c>
      <c r="C392" s="470"/>
      <c r="D392" s="470"/>
      <c r="E392" s="470"/>
      <c r="F392" s="471"/>
      <c r="G392" s="472">
        <f t="shared" si="2"/>
        <v>0</v>
      </c>
    </row>
    <row r="393" spans="1:7" x14ac:dyDescent="0.25">
      <c r="A393" s="468"/>
      <c r="B393" s="475" t="s">
        <v>944</v>
      </c>
      <c r="C393" s="470"/>
      <c r="D393" s="470"/>
      <c r="E393" s="470"/>
      <c r="F393" s="471"/>
      <c r="G393" s="472">
        <f t="shared" si="2"/>
        <v>0</v>
      </c>
    </row>
    <row r="394" spans="1:7" x14ac:dyDescent="0.25">
      <c r="A394" s="468"/>
      <c r="B394" s="475" t="s">
        <v>945</v>
      </c>
      <c r="C394" s="470"/>
      <c r="D394" s="470"/>
      <c r="E394" s="470"/>
      <c r="F394" s="471"/>
      <c r="G394" s="472">
        <f t="shared" si="2"/>
        <v>0</v>
      </c>
    </row>
    <row r="395" spans="1:7" x14ac:dyDescent="0.25">
      <c r="A395" s="468"/>
      <c r="B395" s="475" t="s">
        <v>946</v>
      </c>
      <c r="C395" s="470"/>
      <c r="D395" s="470"/>
      <c r="E395" s="470"/>
      <c r="F395" s="471"/>
      <c r="G395" s="472">
        <f t="shared" si="2"/>
        <v>0</v>
      </c>
    </row>
    <row r="396" spans="1:7" x14ac:dyDescent="0.25">
      <c r="A396" s="468"/>
      <c r="B396" s="475"/>
      <c r="C396" s="470"/>
      <c r="D396" s="470"/>
      <c r="E396" s="470"/>
      <c r="F396" s="471"/>
      <c r="G396" s="472">
        <f t="shared" si="2"/>
        <v>0</v>
      </c>
    </row>
    <row r="397" spans="1:7" x14ac:dyDescent="0.25">
      <c r="A397" s="468" t="s">
        <v>9</v>
      </c>
      <c r="B397" s="475" t="s">
        <v>947</v>
      </c>
      <c r="C397" s="470"/>
      <c r="D397" s="470"/>
      <c r="E397" s="470"/>
      <c r="F397" s="471"/>
      <c r="G397" s="472">
        <f t="shared" si="2"/>
        <v>0</v>
      </c>
    </row>
    <row r="398" spans="1:7" x14ac:dyDescent="0.25">
      <c r="A398" s="468"/>
      <c r="B398" s="475" t="s">
        <v>948</v>
      </c>
      <c r="C398" s="470"/>
      <c r="D398" s="470"/>
      <c r="E398" s="470"/>
      <c r="F398" s="471"/>
      <c r="G398" s="472">
        <f t="shared" si="2"/>
        <v>0</v>
      </c>
    </row>
    <row r="399" spans="1:7" x14ac:dyDescent="0.25">
      <c r="A399" s="468"/>
      <c r="B399" s="475" t="s">
        <v>949</v>
      </c>
      <c r="C399" s="470"/>
      <c r="D399" s="470"/>
      <c r="E399" s="470"/>
      <c r="F399" s="471"/>
      <c r="G399" s="472">
        <f t="shared" si="2"/>
        <v>0</v>
      </c>
    </row>
    <row r="400" spans="1:7" x14ac:dyDescent="0.25">
      <c r="A400" s="468"/>
      <c r="B400" s="475"/>
      <c r="C400" s="470"/>
      <c r="D400" s="470"/>
      <c r="E400" s="470"/>
      <c r="F400" s="471"/>
      <c r="G400" s="472">
        <f t="shared" si="2"/>
        <v>0</v>
      </c>
    </row>
    <row r="401" spans="1:7" x14ac:dyDescent="0.25">
      <c r="A401" s="468"/>
      <c r="B401" s="474" t="s">
        <v>950</v>
      </c>
      <c r="C401" s="470"/>
      <c r="D401" s="470"/>
      <c r="E401" s="470"/>
      <c r="F401" s="471"/>
      <c r="G401" s="472">
        <f t="shared" si="2"/>
        <v>0</v>
      </c>
    </row>
    <row r="402" spans="1:7" x14ac:dyDescent="0.25">
      <c r="A402" s="468"/>
      <c r="B402" s="475"/>
      <c r="C402" s="470"/>
      <c r="D402" s="470"/>
      <c r="E402" s="470"/>
      <c r="F402" s="471"/>
      <c r="G402" s="472">
        <f t="shared" si="2"/>
        <v>0</v>
      </c>
    </row>
    <row r="403" spans="1:7" x14ac:dyDescent="0.25">
      <c r="A403" s="468" t="s">
        <v>10</v>
      </c>
      <c r="B403" s="475" t="s">
        <v>951</v>
      </c>
      <c r="C403" s="470"/>
      <c r="D403" s="470"/>
      <c r="E403" s="470"/>
      <c r="F403" s="471"/>
      <c r="G403" s="472">
        <f t="shared" si="2"/>
        <v>0</v>
      </c>
    </row>
    <row r="404" spans="1:7" x14ac:dyDescent="0.25">
      <c r="A404" s="468"/>
      <c r="B404" s="475" t="s">
        <v>952</v>
      </c>
      <c r="C404" s="470"/>
      <c r="D404" s="470"/>
      <c r="E404" s="470"/>
      <c r="F404" s="471"/>
      <c r="G404" s="472">
        <f t="shared" si="2"/>
        <v>0</v>
      </c>
    </row>
    <row r="405" spans="1:7" x14ac:dyDescent="0.25">
      <c r="A405" s="468"/>
      <c r="B405" s="475" t="s">
        <v>953</v>
      </c>
      <c r="C405" s="470"/>
      <c r="D405" s="470"/>
      <c r="E405" s="470"/>
      <c r="F405" s="471"/>
      <c r="G405" s="472">
        <f t="shared" si="2"/>
        <v>0</v>
      </c>
    </row>
    <row r="406" spans="1:7" x14ac:dyDescent="0.25">
      <c r="A406" s="468"/>
      <c r="B406" s="475" t="s">
        <v>954</v>
      </c>
      <c r="C406" s="470"/>
      <c r="D406" s="470"/>
      <c r="E406" s="470"/>
      <c r="F406" s="471"/>
      <c r="G406" s="472">
        <f t="shared" si="2"/>
        <v>0</v>
      </c>
    </row>
    <row r="407" spans="1:7" x14ac:dyDescent="0.25">
      <c r="A407" s="468"/>
      <c r="B407" s="475" t="s">
        <v>955</v>
      </c>
      <c r="C407" s="470"/>
      <c r="D407" s="470"/>
      <c r="E407" s="470"/>
      <c r="F407" s="471"/>
      <c r="G407" s="472">
        <f t="shared" si="2"/>
        <v>0</v>
      </c>
    </row>
    <row r="408" spans="1:7" x14ac:dyDescent="0.25">
      <c r="A408" s="468"/>
      <c r="B408" s="475" t="s">
        <v>956</v>
      </c>
      <c r="C408" s="470"/>
      <c r="D408" s="470"/>
      <c r="E408" s="470"/>
      <c r="F408" s="471">
        <v>450000</v>
      </c>
      <c r="G408" s="472">
        <f t="shared" si="2"/>
        <v>58500</v>
      </c>
    </row>
    <row r="409" spans="1:7" x14ac:dyDescent="0.25">
      <c r="A409" s="468"/>
      <c r="B409" s="475"/>
      <c r="C409" s="470"/>
      <c r="D409" s="470"/>
      <c r="E409" s="470"/>
      <c r="F409" s="471"/>
      <c r="G409" s="472">
        <f t="shared" si="2"/>
        <v>0</v>
      </c>
    </row>
    <row r="410" spans="1:7" x14ac:dyDescent="0.25">
      <c r="A410" s="468"/>
      <c r="B410" s="475"/>
      <c r="C410" s="470"/>
      <c r="D410" s="470"/>
      <c r="E410" s="470"/>
      <c r="F410" s="471"/>
      <c r="G410" s="472">
        <f t="shared" si="2"/>
        <v>0</v>
      </c>
    </row>
    <row r="411" spans="1:7" ht="15.75" thickBot="1" x14ac:dyDescent="0.3">
      <c r="A411" s="468"/>
      <c r="B411" s="476" t="s">
        <v>666</v>
      </c>
      <c r="C411" s="477"/>
      <c r="D411" s="477"/>
      <c r="E411" s="477"/>
      <c r="F411" s="478">
        <f>SUM(F408:F410)</f>
        <v>450000</v>
      </c>
      <c r="G411" s="472">
        <f t="shared" si="2"/>
        <v>58500</v>
      </c>
    </row>
    <row r="412" spans="1:7" s="485" customFormat="1" ht="15.75" thickTop="1" x14ac:dyDescent="0.25">
      <c r="A412" s="480"/>
      <c r="B412" s="481" t="s">
        <v>957</v>
      </c>
      <c r="C412" s="482"/>
      <c r="D412" s="482"/>
      <c r="E412" s="482"/>
      <c r="F412" s="483"/>
      <c r="G412" s="472">
        <f t="shared" si="2"/>
        <v>0</v>
      </c>
    </row>
    <row r="413" spans="1:7" x14ac:dyDescent="0.25">
      <c r="A413" s="462"/>
      <c r="B413" s="486" t="s">
        <v>668</v>
      </c>
      <c r="C413" s="464"/>
      <c r="D413" s="464"/>
      <c r="E413" s="464"/>
      <c r="F413" s="465"/>
      <c r="G413" s="472">
        <f t="shared" si="2"/>
        <v>0</v>
      </c>
    </row>
    <row r="414" spans="1:7" x14ac:dyDescent="0.25">
      <c r="A414" s="468"/>
      <c r="B414" s="474" t="s">
        <v>958</v>
      </c>
      <c r="C414" s="470"/>
      <c r="D414" s="470"/>
      <c r="E414" s="470"/>
      <c r="F414" s="471"/>
      <c r="G414" s="472">
        <f t="shared" si="2"/>
        <v>0</v>
      </c>
    </row>
    <row r="415" spans="1:7" x14ac:dyDescent="0.25">
      <c r="A415" s="468"/>
      <c r="B415" s="475"/>
      <c r="C415" s="470"/>
      <c r="D415" s="470"/>
      <c r="E415" s="470"/>
      <c r="F415" s="471"/>
      <c r="G415" s="472">
        <f t="shared" si="2"/>
        <v>0</v>
      </c>
    </row>
    <row r="416" spans="1:7" x14ac:dyDescent="0.25">
      <c r="A416" s="468" t="s">
        <v>2</v>
      </c>
      <c r="B416" s="475" t="s">
        <v>959</v>
      </c>
      <c r="C416" s="470"/>
      <c r="D416" s="470"/>
      <c r="E416" s="470"/>
      <c r="F416" s="471"/>
      <c r="G416" s="472">
        <f t="shared" si="2"/>
        <v>0</v>
      </c>
    </row>
    <row r="417" spans="1:7" x14ac:dyDescent="0.25">
      <c r="A417" s="468"/>
      <c r="B417" s="475" t="s">
        <v>960</v>
      </c>
      <c r="C417" s="470"/>
      <c r="D417" s="470"/>
      <c r="E417" s="470"/>
      <c r="F417" s="471"/>
      <c r="G417" s="472">
        <f t="shared" si="2"/>
        <v>0</v>
      </c>
    </row>
    <row r="418" spans="1:7" x14ac:dyDescent="0.25">
      <c r="A418" s="468"/>
      <c r="B418" s="475" t="s">
        <v>961</v>
      </c>
      <c r="C418" s="470"/>
      <c r="D418" s="470"/>
      <c r="E418" s="470"/>
      <c r="F418" s="471"/>
      <c r="G418" s="472">
        <f t="shared" si="2"/>
        <v>0</v>
      </c>
    </row>
    <row r="419" spans="1:7" x14ac:dyDescent="0.25">
      <c r="A419" s="468"/>
      <c r="B419" s="474" t="s">
        <v>962</v>
      </c>
      <c r="C419" s="470"/>
      <c r="D419" s="470"/>
      <c r="E419" s="470"/>
      <c r="F419" s="471"/>
      <c r="G419" s="472">
        <f t="shared" si="2"/>
        <v>0</v>
      </c>
    </row>
    <row r="420" spans="1:7" x14ac:dyDescent="0.25">
      <c r="A420" s="468"/>
      <c r="B420" s="475"/>
      <c r="C420" s="470"/>
      <c r="D420" s="470"/>
      <c r="E420" s="470"/>
      <c r="F420" s="471"/>
      <c r="G420" s="472">
        <f t="shared" si="2"/>
        <v>0</v>
      </c>
    </row>
    <row r="421" spans="1:7" x14ac:dyDescent="0.25">
      <c r="A421" s="468" t="s">
        <v>3</v>
      </c>
      <c r="B421" s="475" t="s">
        <v>963</v>
      </c>
      <c r="C421" s="470"/>
      <c r="D421" s="470"/>
      <c r="E421" s="470"/>
      <c r="F421" s="471"/>
      <c r="G421" s="472">
        <f t="shared" si="2"/>
        <v>0</v>
      </c>
    </row>
    <row r="422" spans="1:7" x14ac:dyDescent="0.25">
      <c r="A422" s="468"/>
      <c r="B422" s="475" t="s">
        <v>964</v>
      </c>
      <c r="C422" s="470"/>
      <c r="D422" s="470"/>
      <c r="E422" s="470"/>
      <c r="F422" s="471"/>
      <c r="G422" s="472">
        <f t="shared" si="2"/>
        <v>0</v>
      </c>
    </row>
    <row r="423" spans="1:7" x14ac:dyDescent="0.25">
      <c r="A423" s="468"/>
      <c r="B423" s="475" t="s">
        <v>965</v>
      </c>
      <c r="C423" s="470"/>
      <c r="D423" s="470"/>
      <c r="E423" s="470"/>
      <c r="F423" s="471"/>
      <c r="G423" s="472">
        <f t="shared" si="2"/>
        <v>0</v>
      </c>
    </row>
    <row r="424" spans="1:7" x14ac:dyDescent="0.25">
      <c r="A424" s="468"/>
      <c r="B424" s="475" t="s">
        <v>966</v>
      </c>
      <c r="C424" s="470"/>
      <c r="D424" s="470"/>
      <c r="E424" s="470"/>
      <c r="F424" s="471"/>
      <c r="G424" s="472">
        <f t="shared" si="2"/>
        <v>0</v>
      </c>
    </row>
    <row r="425" spans="1:7" x14ac:dyDescent="0.25">
      <c r="A425" s="468"/>
      <c r="B425" s="475" t="s">
        <v>967</v>
      </c>
      <c r="C425" s="470"/>
      <c r="D425" s="470"/>
      <c r="E425" s="470"/>
      <c r="F425" s="471"/>
      <c r="G425" s="472">
        <f t="shared" si="2"/>
        <v>0</v>
      </c>
    </row>
    <row r="426" spans="1:7" x14ac:dyDescent="0.25">
      <c r="A426" s="468"/>
      <c r="B426" s="475" t="s">
        <v>968</v>
      </c>
      <c r="C426" s="470"/>
      <c r="D426" s="470"/>
      <c r="E426" s="470"/>
      <c r="F426" s="471"/>
      <c r="G426" s="472">
        <f t="shared" si="2"/>
        <v>0</v>
      </c>
    </row>
    <row r="427" spans="1:7" x14ac:dyDescent="0.25">
      <c r="A427" s="468"/>
      <c r="B427" s="475" t="s">
        <v>969</v>
      </c>
      <c r="C427" s="470"/>
      <c r="D427" s="470"/>
      <c r="E427" s="470"/>
      <c r="F427" s="471"/>
      <c r="G427" s="472">
        <f t="shared" si="2"/>
        <v>0</v>
      </c>
    </row>
    <row r="428" spans="1:7" x14ac:dyDescent="0.25">
      <c r="A428" s="468"/>
      <c r="B428" s="475" t="s">
        <v>970</v>
      </c>
      <c r="C428" s="470"/>
      <c r="D428" s="470"/>
      <c r="E428" s="470"/>
      <c r="F428" s="471"/>
      <c r="G428" s="472">
        <f t="shared" si="2"/>
        <v>0</v>
      </c>
    </row>
    <row r="429" spans="1:7" x14ac:dyDescent="0.25">
      <c r="A429" s="468"/>
      <c r="B429" s="475"/>
      <c r="C429" s="470"/>
      <c r="D429" s="470"/>
      <c r="E429" s="470"/>
      <c r="F429" s="471"/>
      <c r="G429" s="472">
        <f t="shared" si="2"/>
        <v>0</v>
      </c>
    </row>
    <row r="430" spans="1:7" x14ac:dyDescent="0.25">
      <c r="A430" s="468" t="s">
        <v>4</v>
      </c>
      <c r="B430" s="475" t="s">
        <v>971</v>
      </c>
      <c r="C430" s="470"/>
      <c r="D430" s="470"/>
      <c r="E430" s="470"/>
      <c r="F430" s="471"/>
      <c r="G430" s="472">
        <f t="shared" si="2"/>
        <v>0</v>
      </c>
    </row>
    <row r="431" spans="1:7" x14ac:dyDescent="0.25">
      <c r="A431" s="468"/>
      <c r="B431" s="475" t="s">
        <v>972</v>
      </c>
      <c r="C431" s="470"/>
      <c r="D431" s="470"/>
      <c r="E431" s="470"/>
      <c r="F431" s="471"/>
      <c r="G431" s="472">
        <f t="shared" si="2"/>
        <v>0</v>
      </c>
    </row>
    <row r="432" spans="1:7" x14ac:dyDescent="0.25">
      <c r="A432" s="468"/>
      <c r="B432" s="475" t="s">
        <v>973</v>
      </c>
      <c r="C432" s="470"/>
      <c r="D432" s="470"/>
      <c r="E432" s="470"/>
      <c r="F432" s="471"/>
      <c r="G432" s="472">
        <f t="shared" ref="G432:G495" si="3">F432*0.13</f>
        <v>0</v>
      </c>
    </row>
    <row r="433" spans="1:7" x14ac:dyDescent="0.25">
      <c r="A433" s="468"/>
      <c r="B433" s="475"/>
      <c r="C433" s="470"/>
      <c r="D433" s="470"/>
      <c r="E433" s="470"/>
      <c r="F433" s="471"/>
      <c r="G433" s="472">
        <f t="shared" si="3"/>
        <v>0</v>
      </c>
    </row>
    <row r="434" spans="1:7" x14ac:dyDescent="0.25">
      <c r="A434" s="468"/>
      <c r="B434" s="474" t="s">
        <v>974</v>
      </c>
      <c r="C434" s="470"/>
      <c r="D434" s="470"/>
      <c r="E434" s="470"/>
      <c r="F434" s="471"/>
      <c r="G434" s="472">
        <f t="shared" si="3"/>
        <v>0</v>
      </c>
    </row>
    <row r="435" spans="1:7" x14ac:dyDescent="0.25">
      <c r="A435" s="468"/>
      <c r="B435" s="474" t="s">
        <v>975</v>
      </c>
      <c r="C435" s="470"/>
      <c r="D435" s="470"/>
      <c r="E435" s="470"/>
      <c r="F435" s="471"/>
      <c r="G435" s="472">
        <f t="shared" si="3"/>
        <v>0</v>
      </c>
    </row>
    <row r="436" spans="1:7" x14ac:dyDescent="0.25">
      <c r="A436" s="468"/>
      <c r="B436" s="475"/>
      <c r="C436" s="470"/>
      <c r="D436" s="470"/>
      <c r="E436" s="470"/>
      <c r="F436" s="471"/>
      <c r="G436" s="472">
        <f t="shared" si="3"/>
        <v>0</v>
      </c>
    </row>
    <row r="437" spans="1:7" x14ac:dyDescent="0.25">
      <c r="A437" s="468" t="s">
        <v>5</v>
      </c>
      <c r="B437" s="475" t="s">
        <v>976</v>
      </c>
      <c r="C437" s="470"/>
      <c r="D437" s="470"/>
      <c r="E437" s="470"/>
      <c r="F437" s="471"/>
      <c r="G437" s="472">
        <f t="shared" si="3"/>
        <v>0</v>
      </c>
    </row>
    <row r="438" spans="1:7" x14ac:dyDescent="0.25">
      <c r="A438" s="468"/>
      <c r="B438" s="475" t="s">
        <v>977</v>
      </c>
      <c r="C438" s="470"/>
      <c r="D438" s="470"/>
      <c r="E438" s="470"/>
      <c r="F438" s="471"/>
      <c r="G438" s="472">
        <f t="shared" si="3"/>
        <v>0</v>
      </c>
    </row>
    <row r="439" spans="1:7" x14ac:dyDescent="0.25">
      <c r="A439" s="468"/>
      <c r="B439" s="475" t="s">
        <v>978</v>
      </c>
      <c r="C439" s="470"/>
      <c r="D439" s="470"/>
      <c r="E439" s="470"/>
      <c r="F439" s="471"/>
      <c r="G439" s="472">
        <f t="shared" si="3"/>
        <v>0</v>
      </c>
    </row>
    <row r="440" spans="1:7" x14ac:dyDescent="0.25">
      <c r="A440" s="468"/>
      <c r="B440" s="475" t="s">
        <v>979</v>
      </c>
      <c r="C440" s="470"/>
      <c r="D440" s="470"/>
      <c r="E440" s="470"/>
      <c r="F440" s="471"/>
      <c r="G440" s="472">
        <f t="shared" si="3"/>
        <v>0</v>
      </c>
    </row>
    <row r="441" spans="1:7" x14ac:dyDescent="0.25">
      <c r="A441" s="468"/>
      <c r="B441" s="475"/>
      <c r="C441" s="470"/>
      <c r="D441" s="470"/>
      <c r="E441" s="470"/>
      <c r="F441" s="471"/>
      <c r="G441" s="472">
        <f t="shared" si="3"/>
        <v>0</v>
      </c>
    </row>
    <row r="442" spans="1:7" x14ac:dyDescent="0.25">
      <c r="A442" s="468"/>
      <c r="B442" s="474" t="s">
        <v>980</v>
      </c>
      <c r="C442" s="470"/>
      <c r="D442" s="470"/>
      <c r="E442" s="470"/>
      <c r="F442" s="471"/>
      <c r="G442" s="472">
        <f t="shared" si="3"/>
        <v>0</v>
      </c>
    </row>
    <row r="443" spans="1:7" x14ac:dyDescent="0.25">
      <c r="A443" s="468" t="s">
        <v>6</v>
      </c>
      <c r="B443" s="475" t="s">
        <v>981</v>
      </c>
      <c r="C443" s="470"/>
      <c r="D443" s="470"/>
      <c r="E443" s="470"/>
      <c r="F443" s="471"/>
      <c r="G443" s="472">
        <f t="shared" si="3"/>
        <v>0</v>
      </c>
    </row>
    <row r="444" spans="1:7" x14ac:dyDescent="0.25">
      <c r="A444" s="468"/>
      <c r="B444" s="475" t="s">
        <v>982</v>
      </c>
      <c r="C444" s="470"/>
      <c r="D444" s="470"/>
      <c r="E444" s="470"/>
      <c r="F444" s="471"/>
      <c r="G444" s="472">
        <f t="shared" si="3"/>
        <v>0</v>
      </c>
    </row>
    <row r="445" spans="1:7" x14ac:dyDescent="0.25">
      <c r="A445" s="468"/>
      <c r="B445" s="475" t="s">
        <v>983</v>
      </c>
      <c r="C445" s="470"/>
      <c r="D445" s="470"/>
      <c r="E445" s="470"/>
      <c r="F445" s="471"/>
      <c r="G445" s="472">
        <f t="shared" si="3"/>
        <v>0</v>
      </c>
    </row>
    <row r="446" spans="1:7" x14ac:dyDescent="0.25">
      <c r="A446" s="468"/>
      <c r="B446" s="475" t="s">
        <v>979</v>
      </c>
      <c r="C446" s="470"/>
      <c r="D446" s="470"/>
      <c r="E446" s="470"/>
      <c r="F446" s="471"/>
      <c r="G446" s="472">
        <f t="shared" si="3"/>
        <v>0</v>
      </c>
    </row>
    <row r="447" spans="1:7" x14ac:dyDescent="0.25">
      <c r="A447" s="468"/>
      <c r="B447" s="475"/>
      <c r="C447" s="470"/>
      <c r="D447" s="470"/>
      <c r="E447" s="470"/>
      <c r="F447" s="471"/>
      <c r="G447" s="472">
        <f t="shared" si="3"/>
        <v>0</v>
      </c>
    </row>
    <row r="448" spans="1:7" x14ac:dyDescent="0.25">
      <c r="A448" s="468" t="s">
        <v>7</v>
      </c>
      <c r="B448" s="475" t="s">
        <v>984</v>
      </c>
      <c r="C448" s="470"/>
      <c r="D448" s="470"/>
      <c r="E448" s="470"/>
      <c r="F448" s="471"/>
      <c r="G448" s="472">
        <f t="shared" si="3"/>
        <v>0</v>
      </c>
    </row>
    <row r="449" spans="1:7" x14ac:dyDescent="0.25">
      <c r="A449" s="468"/>
      <c r="B449" s="475" t="s">
        <v>985</v>
      </c>
      <c r="C449" s="470"/>
      <c r="D449" s="470"/>
      <c r="E449" s="470"/>
      <c r="F449" s="471"/>
      <c r="G449" s="472">
        <f t="shared" si="3"/>
        <v>0</v>
      </c>
    </row>
    <row r="450" spans="1:7" x14ac:dyDescent="0.25">
      <c r="A450" s="468"/>
      <c r="B450" s="475" t="s">
        <v>986</v>
      </c>
      <c r="C450" s="470"/>
      <c r="D450" s="470"/>
      <c r="E450" s="470"/>
      <c r="F450" s="471"/>
      <c r="G450" s="472">
        <f t="shared" si="3"/>
        <v>0</v>
      </c>
    </row>
    <row r="451" spans="1:7" x14ac:dyDescent="0.25">
      <c r="A451" s="468"/>
      <c r="B451" s="475" t="s">
        <v>987</v>
      </c>
      <c r="C451" s="470"/>
      <c r="D451" s="470"/>
      <c r="E451" s="470"/>
      <c r="F451" s="471"/>
      <c r="G451" s="472">
        <f t="shared" si="3"/>
        <v>0</v>
      </c>
    </row>
    <row r="452" spans="1:7" x14ac:dyDescent="0.25">
      <c r="A452" s="468"/>
      <c r="B452" s="475"/>
      <c r="C452" s="470"/>
      <c r="D452" s="470"/>
      <c r="E452" s="470"/>
      <c r="F452" s="471"/>
      <c r="G452" s="472">
        <f t="shared" si="3"/>
        <v>0</v>
      </c>
    </row>
    <row r="453" spans="1:7" x14ac:dyDescent="0.25">
      <c r="A453" s="468"/>
      <c r="B453" s="474" t="s">
        <v>988</v>
      </c>
      <c r="C453" s="470"/>
      <c r="D453" s="470"/>
      <c r="E453" s="470"/>
      <c r="F453" s="471"/>
      <c r="G453" s="472">
        <f t="shared" si="3"/>
        <v>0</v>
      </c>
    </row>
    <row r="454" spans="1:7" x14ac:dyDescent="0.25">
      <c r="A454" s="468"/>
      <c r="B454" s="475"/>
      <c r="C454" s="470"/>
      <c r="D454" s="470"/>
      <c r="E454" s="470"/>
      <c r="F454" s="471"/>
      <c r="G454" s="472">
        <f t="shared" si="3"/>
        <v>0</v>
      </c>
    </row>
    <row r="455" spans="1:7" x14ac:dyDescent="0.25">
      <c r="A455" s="468"/>
      <c r="B455" s="475" t="s">
        <v>989</v>
      </c>
      <c r="C455" s="470"/>
      <c r="D455" s="470"/>
      <c r="E455" s="470"/>
      <c r="F455" s="471"/>
      <c r="G455" s="472">
        <f t="shared" si="3"/>
        <v>0</v>
      </c>
    </row>
    <row r="456" spans="1:7" ht="15.75" thickBot="1" x14ac:dyDescent="0.3">
      <c r="A456" s="468"/>
      <c r="B456" s="476" t="s">
        <v>666</v>
      </c>
      <c r="C456" s="477"/>
      <c r="D456" s="477"/>
      <c r="E456" s="477"/>
      <c r="F456" s="478"/>
      <c r="G456" s="472">
        <f t="shared" si="3"/>
        <v>0</v>
      </c>
    </row>
    <row r="457" spans="1:7" ht="15.75" thickTop="1" x14ac:dyDescent="0.25">
      <c r="A457" s="480"/>
      <c r="B457" s="481" t="s">
        <v>990</v>
      </c>
      <c r="C457" s="482"/>
      <c r="D457" s="482"/>
      <c r="E457" s="482"/>
      <c r="F457" s="483"/>
      <c r="G457" s="472">
        <f t="shared" si="3"/>
        <v>0</v>
      </c>
    </row>
    <row r="458" spans="1:7" s="467" customFormat="1" x14ac:dyDescent="0.25">
      <c r="A458" s="462"/>
      <c r="B458" s="486" t="s">
        <v>668</v>
      </c>
      <c r="C458" s="464"/>
      <c r="D458" s="464"/>
      <c r="E458" s="464"/>
      <c r="F458" s="465"/>
      <c r="G458" s="472">
        <f t="shared" si="3"/>
        <v>0</v>
      </c>
    </row>
    <row r="459" spans="1:7" x14ac:dyDescent="0.25">
      <c r="A459" s="468"/>
      <c r="B459" s="474" t="s">
        <v>991</v>
      </c>
      <c r="C459" s="470"/>
      <c r="D459" s="470"/>
      <c r="E459" s="470"/>
      <c r="F459" s="471"/>
      <c r="G459" s="472">
        <f t="shared" si="3"/>
        <v>0</v>
      </c>
    </row>
    <row r="460" spans="1:7" x14ac:dyDescent="0.25">
      <c r="A460" s="468" t="s">
        <v>2</v>
      </c>
      <c r="B460" s="475" t="s">
        <v>992</v>
      </c>
      <c r="C460" s="470"/>
      <c r="D460" s="470"/>
      <c r="E460" s="470"/>
      <c r="F460" s="471"/>
      <c r="G460" s="472">
        <f t="shared" si="3"/>
        <v>0</v>
      </c>
    </row>
    <row r="461" spans="1:7" x14ac:dyDescent="0.25">
      <c r="A461" s="468"/>
      <c r="B461" s="475" t="s">
        <v>993</v>
      </c>
      <c r="C461" s="470"/>
      <c r="D461" s="470"/>
      <c r="E461" s="470"/>
      <c r="F461" s="471"/>
      <c r="G461" s="472">
        <f t="shared" si="3"/>
        <v>0</v>
      </c>
    </row>
    <row r="462" spans="1:7" x14ac:dyDescent="0.25">
      <c r="A462" s="468"/>
      <c r="B462" s="475" t="s">
        <v>994</v>
      </c>
      <c r="C462" s="470"/>
      <c r="D462" s="470"/>
      <c r="E462" s="470"/>
      <c r="F462" s="471"/>
      <c r="G462" s="472">
        <f t="shared" si="3"/>
        <v>0</v>
      </c>
    </row>
    <row r="463" spans="1:7" x14ac:dyDescent="0.25">
      <c r="A463" s="468"/>
      <c r="B463" s="475" t="s">
        <v>995</v>
      </c>
      <c r="C463" s="470"/>
      <c r="D463" s="470"/>
      <c r="E463" s="470"/>
      <c r="F463" s="471">
        <v>250000</v>
      </c>
      <c r="G463" s="472">
        <f t="shared" si="3"/>
        <v>32500</v>
      </c>
    </row>
    <row r="464" spans="1:7" x14ac:dyDescent="0.25">
      <c r="A464" s="468" t="s">
        <v>3</v>
      </c>
      <c r="B464" s="475" t="s">
        <v>996</v>
      </c>
      <c r="C464" s="470"/>
      <c r="D464" s="470"/>
      <c r="E464" s="470"/>
      <c r="F464" s="471"/>
      <c r="G464" s="472">
        <f t="shared" si="3"/>
        <v>0</v>
      </c>
    </row>
    <row r="465" spans="1:7" x14ac:dyDescent="0.25">
      <c r="A465" s="468"/>
      <c r="B465" s="475" t="s">
        <v>997</v>
      </c>
      <c r="C465" s="470"/>
      <c r="D465" s="470"/>
      <c r="E465" s="470"/>
      <c r="F465" s="471"/>
      <c r="G465" s="472">
        <f t="shared" si="3"/>
        <v>0</v>
      </c>
    </row>
    <row r="466" spans="1:7" x14ac:dyDescent="0.25">
      <c r="A466" s="468"/>
      <c r="B466" s="475" t="s">
        <v>998</v>
      </c>
      <c r="C466" s="470"/>
      <c r="D466" s="470"/>
      <c r="E466" s="470"/>
      <c r="F466" s="471"/>
      <c r="G466" s="472">
        <f t="shared" si="3"/>
        <v>0</v>
      </c>
    </row>
    <row r="467" spans="1:7" x14ac:dyDescent="0.25">
      <c r="A467" s="468"/>
      <c r="B467" s="475" t="s">
        <v>999</v>
      </c>
      <c r="C467" s="470"/>
      <c r="D467" s="470"/>
      <c r="E467" s="470"/>
      <c r="F467" s="471"/>
      <c r="G467" s="472">
        <f t="shared" si="3"/>
        <v>0</v>
      </c>
    </row>
    <row r="468" spans="1:7" x14ac:dyDescent="0.25">
      <c r="A468" s="468"/>
      <c r="B468" s="475" t="s">
        <v>1000</v>
      </c>
      <c r="C468" s="470"/>
      <c r="D468" s="470"/>
      <c r="E468" s="470"/>
      <c r="F468" s="471"/>
      <c r="G468" s="472">
        <f t="shared" si="3"/>
        <v>0</v>
      </c>
    </row>
    <row r="469" spans="1:7" x14ac:dyDescent="0.25">
      <c r="A469" s="468"/>
      <c r="B469" s="475" t="s">
        <v>1001</v>
      </c>
      <c r="C469" s="470"/>
      <c r="D469" s="470"/>
      <c r="E469" s="470"/>
      <c r="F469" s="471"/>
      <c r="G469" s="472">
        <f t="shared" si="3"/>
        <v>0</v>
      </c>
    </row>
    <row r="470" spans="1:7" x14ac:dyDescent="0.25">
      <c r="A470" s="468"/>
      <c r="B470" s="475" t="s">
        <v>1002</v>
      </c>
      <c r="C470" s="470"/>
      <c r="D470" s="470"/>
      <c r="E470" s="470"/>
      <c r="F470" s="471"/>
      <c r="G470" s="472">
        <f t="shared" si="3"/>
        <v>0</v>
      </c>
    </row>
    <row r="471" spans="1:7" x14ac:dyDescent="0.25">
      <c r="A471" s="468"/>
      <c r="B471" s="475" t="s">
        <v>1003</v>
      </c>
      <c r="C471" s="470"/>
      <c r="D471" s="470"/>
      <c r="E471" s="470"/>
      <c r="F471" s="471"/>
      <c r="G471" s="472">
        <f t="shared" si="3"/>
        <v>0</v>
      </c>
    </row>
    <row r="472" spans="1:7" x14ac:dyDescent="0.25">
      <c r="A472" s="468"/>
      <c r="B472" s="475" t="s">
        <v>1004</v>
      </c>
      <c r="C472" s="470"/>
      <c r="D472" s="470"/>
      <c r="E472" s="470"/>
      <c r="F472" s="471"/>
      <c r="G472" s="472">
        <f t="shared" si="3"/>
        <v>0</v>
      </c>
    </row>
    <row r="473" spans="1:7" x14ac:dyDescent="0.25">
      <c r="A473" s="468"/>
      <c r="B473" s="475" t="s">
        <v>1005</v>
      </c>
      <c r="C473" s="470"/>
      <c r="D473" s="470"/>
      <c r="E473" s="470"/>
      <c r="F473" s="471"/>
      <c r="G473" s="472">
        <f t="shared" si="3"/>
        <v>0</v>
      </c>
    </row>
    <row r="474" spans="1:7" x14ac:dyDescent="0.25">
      <c r="A474" s="468"/>
      <c r="B474" s="475" t="s">
        <v>1006</v>
      </c>
      <c r="C474" s="470"/>
      <c r="D474" s="470"/>
      <c r="E474" s="470"/>
      <c r="F474" s="471"/>
      <c r="G474" s="472">
        <f t="shared" si="3"/>
        <v>0</v>
      </c>
    </row>
    <row r="475" spans="1:7" x14ac:dyDescent="0.25">
      <c r="A475" s="468" t="s">
        <v>4</v>
      </c>
      <c r="B475" s="475" t="s">
        <v>1007</v>
      </c>
      <c r="C475" s="470"/>
      <c r="D475" s="470"/>
      <c r="E475" s="470"/>
      <c r="F475" s="471"/>
      <c r="G475" s="472">
        <f t="shared" si="3"/>
        <v>0</v>
      </c>
    </row>
    <row r="476" spans="1:7" x14ac:dyDescent="0.25">
      <c r="A476" s="468"/>
      <c r="B476" s="475" t="s">
        <v>1008</v>
      </c>
      <c r="C476" s="470"/>
      <c r="D476" s="470"/>
      <c r="E476" s="470"/>
      <c r="F476" s="471"/>
      <c r="G476" s="472">
        <f t="shared" si="3"/>
        <v>0</v>
      </c>
    </row>
    <row r="477" spans="1:7" x14ac:dyDescent="0.25">
      <c r="A477" s="468"/>
      <c r="B477" s="475" t="s">
        <v>1009</v>
      </c>
      <c r="C477" s="470"/>
      <c r="D477" s="470"/>
      <c r="E477" s="470"/>
      <c r="F477" s="471"/>
      <c r="G477" s="472">
        <f t="shared" si="3"/>
        <v>0</v>
      </c>
    </row>
    <row r="478" spans="1:7" x14ac:dyDescent="0.25">
      <c r="A478" s="468"/>
      <c r="B478" s="475" t="s">
        <v>1010</v>
      </c>
      <c r="C478" s="470"/>
      <c r="D478" s="470"/>
      <c r="E478" s="470"/>
      <c r="F478" s="471"/>
      <c r="G478" s="472">
        <f t="shared" si="3"/>
        <v>0</v>
      </c>
    </row>
    <row r="479" spans="1:7" x14ac:dyDescent="0.25">
      <c r="A479" s="468"/>
      <c r="B479" s="475" t="s">
        <v>1011</v>
      </c>
      <c r="C479" s="470"/>
      <c r="D479" s="470"/>
      <c r="E479" s="470"/>
      <c r="F479" s="471"/>
      <c r="G479" s="472">
        <f t="shared" si="3"/>
        <v>0</v>
      </c>
    </row>
    <row r="480" spans="1:7" x14ac:dyDescent="0.25">
      <c r="A480" s="468"/>
      <c r="B480" s="475" t="s">
        <v>1012</v>
      </c>
      <c r="C480" s="470"/>
      <c r="D480" s="470"/>
      <c r="E480" s="470"/>
      <c r="F480" s="471"/>
      <c r="G480" s="472">
        <f t="shared" si="3"/>
        <v>0</v>
      </c>
    </row>
    <row r="481" spans="1:7" x14ac:dyDescent="0.25">
      <c r="A481" s="468"/>
      <c r="B481" s="475" t="s">
        <v>1013</v>
      </c>
      <c r="C481" s="470"/>
      <c r="D481" s="470"/>
      <c r="E481" s="470"/>
      <c r="F481" s="471"/>
      <c r="G481" s="472">
        <f t="shared" si="3"/>
        <v>0</v>
      </c>
    </row>
    <row r="482" spans="1:7" x14ac:dyDescent="0.25">
      <c r="A482" s="468"/>
      <c r="B482" s="475" t="s">
        <v>1014</v>
      </c>
      <c r="C482" s="470"/>
      <c r="D482" s="470"/>
      <c r="E482" s="470"/>
      <c r="F482" s="471"/>
      <c r="G482" s="472">
        <f t="shared" si="3"/>
        <v>0</v>
      </c>
    </row>
    <row r="483" spans="1:7" x14ac:dyDescent="0.25">
      <c r="A483" s="468"/>
      <c r="B483" s="475" t="s">
        <v>1015</v>
      </c>
      <c r="C483" s="470"/>
      <c r="D483" s="470"/>
      <c r="E483" s="470"/>
      <c r="F483" s="471"/>
      <c r="G483" s="472">
        <f t="shared" si="3"/>
        <v>0</v>
      </c>
    </row>
    <row r="484" spans="1:7" x14ac:dyDescent="0.25">
      <c r="A484" s="468"/>
      <c r="B484" s="475" t="s">
        <v>1016</v>
      </c>
      <c r="C484" s="470"/>
      <c r="D484" s="470"/>
      <c r="E484" s="470"/>
      <c r="F484" s="471"/>
      <c r="G484" s="472">
        <f t="shared" si="3"/>
        <v>0</v>
      </c>
    </row>
    <row r="485" spans="1:7" x14ac:dyDescent="0.25">
      <c r="A485" s="468"/>
      <c r="B485" s="475" t="s">
        <v>1017</v>
      </c>
      <c r="C485" s="470"/>
      <c r="D485" s="470"/>
      <c r="E485" s="470"/>
      <c r="F485" s="471"/>
      <c r="G485" s="472">
        <f t="shared" si="3"/>
        <v>0</v>
      </c>
    </row>
    <row r="486" spans="1:7" x14ac:dyDescent="0.25">
      <c r="A486" s="468"/>
      <c r="B486" s="475" t="s">
        <v>1018</v>
      </c>
      <c r="C486" s="470"/>
      <c r="D486" s="470"/>
      <c r="E486" s="470"/>
      <c r="F486" s="471"/>
      <c r="G486" s="472">
        <f t="shared" si="3"/>
        <v>0</v>
      </c>
    </row>
    <row r="487" spans="1:7" x14ac:dyDescent="0.25">
      <c r="A487" s="468"/>
      <c r="B487" s="474" t="s">
        <v>1019</v>
      </c>
      <c r="C487" s="470"/>
      <c r="D487" s="470"/>
      <c r="E487" s="470"/>
      <c r="F487" s="471"/>
      <c r="G487" s="472">
        <f t="shared" si="3"/>
        <v>0</v>
      </c>
    </row>
    <row r="488" spans="1:7" x14ac:dyDescent="0.25">
      <c r="A488" s="468"/>
      <c r="B488" s="475"/>
      <c r="C488" s="470"/>
      <c r="D488" s="470"/>
      <c r="E488" s="470"/>
      <c r="F488" s="471"/>
      <c r="G488" s="472">
        <f t="shared" si="3"/>
        <v>0</v>
      </c>
    </row>
    <row r="489" spans="1:7" x14ac:dyDescent="0.25">
      <c r="A489" s="468" t="s">
        <v>5</v>
      </c>
      <c r="B489" s="475" t="s">
        <v>1020</v>
      </c>
      <c r="C489" s="470"/>
      <c r="D489" s="470"/>
      <c r="E489" s="470"/>
      <c r="F489" s="471"/>
      <c r="G489" s="472">
        <f t="shared" si="3"/>
        <v>0</v>
      </c>
    </row>
    <row r="490" spans="1:7" x14ac:dyDescent="0.25">
      <c r="A490" s="468"/>
      <c r="B490" s="475" t="s">
        <v>1021</v>
      </c>
      <c r="C490" s="470"/>
      <c r="D490" s="470"/>
      <c r="E490" s="470"/>
      <c r="F490" s="471"/>
      <c r="G490" s="472">
        <f t="shared" si="3"/>
        <v>0</v>
      </c>
    </row>
    <row r="491" spans="1:7" x14ac:dyDescent="0.25">
      <c r="A491" s="468"/>
      <c r="B491" s="475" t="s">
        <v>1022</v>
      </c>
      <c r="C491" s="470"/>
      <c r="D491" s="470"/>
      <c r="E491" s="470"/>
      <c r="F491" s="471"/>
      <c r="G491" s="472">
        <f t="shared" si="3"/>
        <v>0</v>
      </c>
    </row>
    <row r="492" spans="1:7" x14ac:dyDescent="0.25">
      <c r="A492" s="468"/>
      <c r="B492" s="475" t="s">
        <v>1023</v>
      </c>
      <c r="C492" s="470"/>
      <c r="D492" s="470"/>
      <c r="E492" s="470"/>
      <c r="F492" s="471"/>
      <c r="G492" s="472">
        <f t="shared" si="3"/>
        <v>0</v>
      </c>
    </row>
    <row r="493" spans="1:7" x14ac:dyDescent="0.25">
      <c r="A493" s="468"/>
      <c r="B493" s="475" t="s">
        <v>1024</v>
      </c>
      <c r="C493" s="470"/>
      <c r="D493" s="470"/>
      <c r="E493" s="470"/>
      <c r="F493" s="471"/>
      <c r="G493" s="472">
        <f t="shared" si="3"/>
        <v>0</v>
      </c>
    </row>
    <row r="494" spans="1:7" x14ac:dyDescent="0.25">
      <c r="A494" s="468"/>
      <c r="B494" s="475" t="s">
        <v>1025</v>
      </c>
      <c r="C494" s="470"/>
      <c r="D494" s="470"/>
      <c r="E494" s="470"/>
      <c r="F494" s="471"/>
      <c r="G494" s="472">
        <f t="shared" si="3"/>
        <v>0</v>
      </c>
    </row>
    <row r="495" spans="1:7" x14ac:dyDescent="0.25">
      <c r="A495" s="468"/>
      <c r="B495" s="475" t="s">
        <v>1026</v>
      </c>
      <c r="C495" s="470"/>
      <c r="D495" s="470"/>
      <c r="E495" s="470"/>
      <c r="F495" s="471"/>
      <c r="G495" s="472">
        <f t="shared" si="3"/>
        <v>0</v>
      </c>
    </row>
    <row r="496" spans="1:7" x14ac:dyDescent="0.25">
      <c r="A496" s="468"/>
      <c r="B496" s="475"/>
      <c r="C496" s="470"/>
      <c r="D496" s="470"/>
      <c r="E496" s="470"/>
      <c r="F496" s="471"/>
      <c r="G496" s="472">
        <f t="shared" ref="G496:G559" si="4">F496*0.13</f>
        <v>0</v>
      </c>
    </row>
    <row r="497" spans="1:7" x14ac:dyDescent="0.25">
      <c r="A497" s="468" t="s">
        <v>6</v>
      </c>
      <c r="B497" s="475" t="s">
        <v>1027</v>
      </c>
      <c r="C497" s="470"/>
      <c r="D497" s="470"/>
      <c r="E497" s="470"/>
      <c r="F497" s="471"/>
      <c r="G497" s="472">
        <f t="shared" si="4"/>
        <v>0</v>
      </c>
    </row>
    <row r="498" spans="1:7" x14ac:dyDescent="0.25">
      <c r="A498" s="468"/>
      <c r="B498" s="475" t="s">
        <v>1028</v>
      </c>
      <c r="C498" s="470"/>
      <c r="D498" s="470"/>
      <c r="E498" s="470"/>
      <c r="F498" s="471"/>
      <c r="G498" s="472">
        <f t="shared" si="4"/>
        <v>0</v>
      </c>
    </row>
    <row r="499" spans="1:7" x14ac:dyDescent="0.25">
      <c r="A499" s="468"/>
      <c r="B499" s="475" t="s">
        <v>1029</v>
      </c>
      <c r="C499" s="470"/>
      <c r="D499" s="470"/>
      <c r="E499" s="470"/>
      <c r="F499" s="471"/>
      <c r="G499" s="472">
        <f t="shared" si="4"/>
        <v>0</v>
      </c>
    </row>
    <row r="500" spans="1:7" x14ac:dyDescent="0.25">
      <c r="A500" s="468"/>
      <c r="B500" s="475" t="s">
        <v>1030</v>
      </c>
      <c r="C500" s="470"/>
      <c r="D500" s="470"/>
      <c r="E500" s="470"/>
      <c r="F500" s="471"/>
      <c r="G500" s="472">
        <f t="shared" si="4"/>
        <v>0</v>
      </c>
    </row>
    <row r="501" spans="1:7" x14ac:dyDescent="0.25">
      <c r="A501" s="468"/>
      <c r="B501" s="475" t="s">
        <v>1031</v>
      </c>
      <c r="C501" s="470"/>
      <c r="D501" s="470"/>
      <c r="E501" s="470"/>
      <c r="F501" s="471"/>
      <c r="G501" s="472">
        <f t="shared" si="4"/>
        <v>0</v>
      </c>
    </row>
    <row r="502" spans="1:7" ht="15.75" thickBot="1" x14ac:dyDescent="0.3">
      <c r="A502" s="468"/>
      <c r="B502" s="476" t="s">
        <v>666</v>
      </c>
      <c r="C502" s="477"/>
      <c r="D502" s="477"/>
      <c r="E502" s="477"/>
      <c r="F502" s="478">
        <f>SUM(F463:F501)</f>
        <v>250000</v>
      </c>
      <c r="G502" s="472">
        <f t="shared" si="4"/>
        <v>32500</v>
      </c>
    </row>
    <row r="503" spans="1:7" s="485" customFormat="1" ht="15.75" thickTop="1" x14ac:dyDescent="0.25">
      <c r="A503" s="480"/>
      <c r="B503" s="481" t="s">
        <v>1032</v>
      </c>
      <c r="C503" s="482"/>
      <c r="D503" s="482"/>
      <c r="E503" s="482"/>
      <c r="F503" s="483"/>
      <c r="G503" s="472">
        <f t="shared" si="4"/>
        <v>0</v>
      </c>
    </row>
    <row r="504" spans="1:7" s="467" customFormat="1" x14ac:dyDescent="0.25">
      <c r="A504" s="462"/>
      <c r="B504" s="486" t="s">
        <v>668</v>
      </c>
      <c r="C504" s="464"/>
      <c r="D504" s="464"/>
      <c r="E504" s="464"/>
      <c r="F504" s="465"/>
      <c r="G504" s="472">
        <f t="shared" si="4"/>
        <v>0</v>
      </c>
    </row>
    <row r="505" spans="1:7" x14ac:dyDescent="0.25">
      <c r="A505" s="468"/>
      <c r="B505" s="475"/>
      <c r="C505" s="470"/>
      <c r="D505" s="470"/>
      <c r="E505" s="470"/>
      <c r="F505" s="471"/>
      <c r="G505" s="472">
        <f t="shared" si="4"/>
        <v>0</v>
      </c>
    </row>
    <row r="506" spans="1:7" x14ac:dyDescent="0.25">
      <c r="A506" s="468" t="s">
        <v>2</v>
      </c>
      <c r="B506" s="475" t="s">
        <v>1033</v>
      </c>
      <c r="C506" s="470"/>
      <c r="D506" s="470"/>
      <c r="E506" s="470"/>
      <c r="F506" s="471"/>
      <c r="G506" s="472">
        <f t="shared" si="4"/>
        <v>0</v>
      </c>
    </row>
    <row r="507" spans="1:7" x14ac:dyDescent="0.25">
      <c r="A507" s="468"/>
      <c r="B507" s="475" t="s">
        <v>1034</v>
      </c>
      <c r="C507" s="470"/>
      <c r="D507" s="470"/>
      <c r="E507" s="470"/>
      <c r="F507" s="471"/>
      <c r="G507" s="472">
        <f t="shared" si="4"/>
        <v>0</v>
      </c>
    </row>
    <row r="508" spans="1:7" x14ac:dyDescent="0.25">
      <c r="A508" s="468"/>
      <c r="B508" s="475" t="s">
        <v>1035</v>
      </c>
      <c r="C508" s="470"/>
      <c r="D508" s="470"/>
      <c r="E508" s="470"/>
      <c r="F508" s="471"/>
      <c r="G508" s="472">
        <f t="shared" si="4"/>
        <v>0</v>
      </c>
    </row>
    <row r="509" spans="1:7" x14ac:dyDescent="0.25">
      <c r="A509" s="468"/>
      <c r="B509" s="475" t="s">
        <v>1036</v>
      </c>
      <c r="C509" s="470"/>
      <c r="D509" s="470"/>
      <c r="E509" s="470"/>
      <c r="F509" s="471"/>
      <c r="G509" s="472">
        <f t="shared" si="4"/>
        <v>0</v>
      </c>
    </row>
    <row r="510" spans="1:7" x14ac:dyDescent="0.25">
      <c r="A510" s="468"/>
      <c r="B510" s="475"/>
      <c r="C510" s="470"/>
      <c r="D510" s="470"/>
      <c r="E510" s="470"/>
      <c r="F510" s="471"/>
      <c r="G510" s="472">
        <f t="shared" si="4"/>
        <v>0</v>
      </c>
    </row>
    <row r="511" spans="1:7" x14ac:dyDescent="0.25">
      <c r="A511" s="468" t="s">
        <v>3</v>
      </c>
      <c r="B511" s="475" t="s">
        <v>1037</v>
      </c>
      <c r="C511" s="470"/>
      <c r="D511" s="470"/>
      <c r="E511" s="470"/>
      <c r="F511" s="471"/>
      <c r="G511" s="472">
        <f t="shared" si="4"/>
        <v>0</v>
      </c>
    </row>
    <row r="512" spans="1:7" x14ac:dyDescent="0.25">
      <c r="A512" s="468"/>
      <c r="B512" s="475" t="s">
        <v>1038</v>
      </c>
      <c r="C512" s="470"/>
      <c r="D512" s="470"/>
      <c r="E512" s="470"/>
      <c r="F512" s="471"/>
      <c r="G512" s="472">
        <f t="shared" si="4"/>
        <v>0</v>
      </c>
    </row>
    <row r="513" spans="1:7" x14ac:dyDescent="0.25">
      <c r="A513" s="468"/>
      <c r="B513" s="475" t="s">
        <v>1039</v>
      </c>
      <c r="C513" s="470"/>
      <c r="D513" s="470"/>
      <c r="E513" s="470"/>
      <c r="F513" s="471"/>
      <c r="G513" s="472">
        <f t="shared" si="4"/>
        <v>0</v>
      </c>
    </row>
    <row r="514" spans="1:7" x14ac:dyDescent="0.25">
      <c r="A514" s="468"/>
      <c r="B514" s="475" t="s">
        <v>1040</v>
      </c>
      <c r="C514" s="470"/>
      <c r="D514" s="470"/>
      <c r="E514" s="470"/>
      <c r="F514" s="471"/>
      <c r="G514" s="472">
        <f t="shared" si="4"/>
        <v>0</v>
      </c>
    </row>
    <row r="515" spans="1:7" x14ac:dyDescent="0.25">
      <c r="A515" s="468"/>
      <c r="B515" s="475"/>
      <c r="C515" s="470"/>
      <c r="D515" s="470"/>
      <c r="E515" s="470"/>
      <c r="F515" s="471"/>
      <c r="G515" s="472">
        <f t="shared" si="4"/>
        <v>0</v>
      </c>
    </row>
    <row r="516" spans="1:7" x14ac:dyDescent="0.25">
      <c r="A516" s="468" t="s">
        <v>4</v>
      </c>
      <c r="B516" s="475" t="s">
        <v>1041</v>
      </c>
      <c r="C516" s="470"/>
      <c r="D516" s="470"/>
      <c r="E516" s="470"/>
      <c r="F516" s="471"/>
      <c r="G516" s="472">
        <f t="shared" si="4"/>
        <v>0</v>
      </c>
    </row>
    <row r="517" spans="1:7" x14ac:dyDescent="0.25">
      <c r="A517" s="468"/>
      <c r="B517" s="475" t="s">
        <v>1042</v>
      </c>
      <c r="C517" s="470"/>
      <c r="D517" s="470"/>
      <c r="E517" s="470"/>
      <c r="F517" s="471"/>
      <c r="G517" s="472">
        <f t="shared" si="4"/>
        <v>0</v>
      </c>
    </row>
    <row r="518" spans="1:7" x14ac:dyDescent="0.25">
      <c r="A518" s="468"/>
      <c r="B518" s="475" t="s">
        <v>1043</v>
      </c>
      <c r="C518" s="470"/>
      <c r="D518" s="470"/>
      <c r="E518" s="470"/>
      <c r="F518" s="471"/>
      <c r="G518" s="472">
        <f t="shared" si="4"/>
        <v>0</v>
      </c>
    </row>
    <row r="519" spans="1:7" x14ac:dyDescent="0.25">
      <c r="A519" s="468"/>
      <c r="B519" s="475" t="s">
        <v>1044</v>
      </c>
      <c r="C519" s="470"/>
      <c r="D519" s="470"/>
      <c r="E519" s="470"/>
      <c r="F519" s="471"/>
      <c r="G519" s="472">
        <f t="shared" si="4"/>
        <v>0</v>
      </c>
    </row>
    <row r="520" spans="1:7" x14ac:dyDescent="0.25">
      <c r="A520" s="468"/>
      <c r="B520" s="475"/>
      <c r="C520" s="470"/>
      <c r="D520" s="470"/>
      <c r="E520" s="470"/>
      <c r="F520" s="471"/>
      <c r="G520" s="472">
        <f t="shared" si="4"/>
        <v>0</v>
      </c>
    </row>
    <row r="521" spans="1:7" x14ac:dyDescent="0.25">
      <c r="A521" s="468" t="s">
        <v>5</v>
      </c>
      <c r="B521" s="475" t="s">
        <v>1045</v>
      </c>
      <c r="C521" s="470"/>
      <c r="D521" s="470"/>
      <c r="E521" s="470"/>
      <c r="F521" s="471"/>
      <c r="G521" s="472">
        <f t="shared" si="4"/>
        <v>0</v>
      </c>
    </row>
    <row r="522" spans="1:7" x14ac:dyDescent="0.25">
      <c r="A522" s="468"/>
      <c r="B522" s="475" t="s">
        <v>1046</v>
      </c>
      <c r="C522" s="470"/>
      <c r="D522" s="470"/>
      <c r="E522" s="470"/>
      <c r="F522" s="471"/>
      <c r="G522" s="472">
        <f t="shared" si="4"/>
        <v>0</v>
      </c>
    </row>
    <row r="523" spans="1:7" x14ac:dyDescent="0.25">
      <c r="A523" s="468"/>
      <c r="B523" s="475" t="s">
        <v>1047</v>
      </c>
      <c r="C523" s="470"/>
      <c r="D523" s="470"/>
      <c r="E523" s="470"/>
      <c r="F523" s="471"/>
      <c r="G523" s="472">
        <f t="shared" si="4"/>
        <v>0</v>
      </c>
    </row>
    <row r="524" spans="1:7" x14ac:dyDescent="0.25">
      <c r="A524" s="468"/>
      <c r="B524" s="475" t="s">
        <v>1048</v>
      </c>
      <c r="C524" s="470"/>
      <c r="D524" s="470"/>
      <c r="E524" s="470"/>
      <c r="F524" s="471"/>
      <c r="G524" s="472">
        <f t="shared" si="4"/>
        <v>0</v>
      </c>
    </row>
    <row r="525" spans="1:7" x14ac:dyDescent="0.25">
      <c r="A525" s="468"/>
      <c r="B525" s="475" t="s">
        <v>1049</v>
      </c>
      <c r="C525" s="470"/>
      <c r="D525" s="470"/>
      <c r="E525" s="470"/>
      <c r="F525" s="471"/>
      <c r="G525" s="472">
        <f t="shared" si="4"/>
        <v>0</v>
      </c>
    </row>
    <row r="526" spans="1:7" x14ac:dyDescent="0.25">
      <c r="A526" s="468"/>
      <c r="B526" s="475" t="s">
        <v>1050</v>
      </c>
      <c r="C526" s="470"/>
      <c r="D526" s="470"/>
      <c r="E526" s="470"/>
      <c r="F526" s="471"/>
      <c r="G526" s="472">
        <f t="shared" si="4"/>
        <v>0</v>
      </c>
    </row>
    <row r="527" spans="1:7" x14ac:dyDescent="0.25">
      <c r="A527" s="468"/>
      <c r="B527" s="475" t="s">
        <v>1051</v>
      </c>
      <c r="C527" s="470"/>
      <c r="D527" s="470"/>
      <c r="E527" s="470"/>
      <c r="F527" s="471"/>
      <c r="G527" s="472">
        <f t="shared" si="4"/>
        <v>0</v>
      </c>
    </row>
    <row r="528" spans="1:7" x14ac:dyDescent="0.25">
      <c r="A528" s="468"/>
      <c r="B528" s="475" t="s">
        <v>1052</v>
      </c>
      <c r="C528" s="470"/>
      <c r="D528" s="470"/>
      <c r="E528" s="470"/>
      <c r="F528" s="471"/>
      <c r="G528" s="472">
        <f t="shared" si="4"/>
        <v>0</v>
      </c>
    </row>
    <row r="529" spans="1:7" x14ac:dyDescent="0.25">
      <c r="A529" s="468"/>
      <c r="B529" s="475"/>
      <c r="C529" s="470"/>
      <c r="D529" s="470"/>
      <c r="E529" s="470"/>
      <c r="F529" s="471"/>
      <c r="G529" s="472">
        <f t="shared" si="4"/>
        <v>0</v>
      </c>
    </row>
    <row r="530" spans="1:7" x14ac:dyDescent="0.25">
      <c r="A530" s="468"/>
      <c r="B530" s="474" t="s">
        <v>1053</v>
      </c>
      <c r="C530" s="470"/>
      <c r="D530" s="470"/>
      <c r="E530" s="470"/>
      <c r="F530" s="471"/>
      <c r="G530" s="472">
        <f t="shared" si="4"/>
        <v>0</v>
      </c>
    </row>
    <row r="531" spans="1:7" x14ac:dyDescent="0.25">
      <c r="A531" s="468"/>
      <c r="B531" s="475"/>
      <c r="C531" s="470"/>
      <c r="D531" s="470"/>
      <c r="E531" s="470"/>
      <c r="F531" s="471"/>
      <c r="G531" s="472">
        <f t="shared" si="4"/>
        <v>0</v>
      </c>
    </row>
    <row r="532" spans="1:7" x14ac:dyDescent="0.25">
      <c r="A532" s="468" t="s">
        <v>6</v>
      </c>
      <c r="B532" s="475" t="s">
        <v>1054</v>
      </c>
      <c r="C532" s="470"/>
      <c r="D532" s="470"/>
      <c r="E532" s="470"/>
      <c r="F532" s="471"/>
      <c r="G532" s="472">
        <f t="shared" si="4"/>
        <v>0</v>
      </c>
    </row>
    <row r="533" spans="1:7" x14ac:dyDescent="0.25">
      <c r="A533" s="468"/>
      <c r="B533" s="475" t="s">
        <v>1055</v>
      </c>
      <c r="C533" s="470"/>
      <c r="D533" s="470"/>
      <c r="E533" s="470"/>
      <c r="F533" s="471"/>
      <c r="G533" s="472">
        <f t="shared" si="4"/>
        <v>0</v>
      </c>
    </row>
    <row r="534" spans="1:7" x14ac:dyDescent="0.25">
      <c r="A534" s="468"/>
      <c r="B534" s="475" t="s">
        <v>1056</v>
      </c>
      <c r="C534" s="470"/>
      <c r="D534" s="470"/>
      <c r="E534" s="470"/>
      <c r="F534" s="471"/>
      <c r="G534" s="472">
        <f t="shared" si="4"/>
        <v>0</v>
      </c>
    </row>
    <row r="535" spans="1:7" x14ac:dyDescent="0.25">
      <c r="A535" s="468"/>
      <c r="B535" s="475" t="s">
        <v>1057</v>
      </c>
      <c r="C535" s="470"/>
      <c r="D535" s="470"/>
      <c r="E535" s="470"/>
      <c r="F535" s="471"/>
      <c r="G535" s="472">
        <f t="shared" si="4"/>
        <v>0</v>
      </c>
    </row>
    <row r="536" spans="1:7" x14ac:dyDescent="0.25">
      <c r="A536" s="468"/>
      <c r="B536" s="475" t="s">
        <v>1058</v>
      </c>
      <c r="C536" s="470"/>
      <c r="D536" s="470"/>
      <c r="E536" s="470"/>
      <c r="F536" s="471"/>
      <c r="G536" s="472">
        <f t="shared" si="4"/>
        <v>0</v>
      </c>
    </row>
    <row r="537" spans="1:7" x14ac:dyDescent="0.25">
      <c r="A537" s="468"/>
      <c r="B537" s="475" t="s">
        <v>1059</v>
      </c>
      <c r="C537" s="470"/>
      <c r="D537" s="470"/>
      <c r="E537" s="470"/>
      <c r="F537" s="471"/>
      <c r="G537" s="472">
        <f t="shared" si="4"/>
        <v>0</v>
      </c>
    </row>
    <row r="538" spans="1:7" x14ac:dyDescent="0.25">
      <c r="A538" s="468"/>
      <c r="B538" s="475" t="s">
        <v>1060</v>
      </c>
      <c r="C538" s="470"/>
      <c r="D538" s="470"/>
      <c r="E538" s="470"/>
      <c r="F538" s="471"/>
      <c r="G538" s="472">
        <f t="shared" si="4"/>
        <v>0</v>
      </c>
    </row>
    <row r="539" spans="1:7" x14ac:dyDescent="0.25">
      <c r="A539" s="468"/>
      <c r="B539" s="475"/>
      <c r="C539" s="470"/>
      <c r="D539" s="470"/>
      <c r="E539" s="470"/>
      <c r="F539" s="471"/>
      <c r="G539" s="472">
        <f t="shared" si="4"/>
        <v>0</v>
      </c>
    </row>
    <row r="540" spans="1:7" x14ac:dyDescent="0.25">
      <c r="A540" s="468"/>
      <c r="B540" s="474" t="s">
        <v>1061</v>
      </c>
      <c r="C540" s="470"/>
      <c r="D540" s="470"/>
      <c r="E540" s="470"/>
      <c r="F540" s="471"/>
      <c r="G540" s="472">
        <f t="shared" si="4"/>
        <v>0</v>
      </c>
    </row>
    <row r="541" spans="1:7" x14ac:dyDescent="0.25">
      <c r="A541" s="468"/>
      <c r="B541" s="475"/>
      <c r="C541" s="470"/>
      <c r="D541" s="470"/>
      <c r="E541" s="470"/>
      <c r="F541" s="471"/>
      <c r="G541" s="472">
        <f t="shared" si="4"/>
        <v>0</v>
      </c>
    </row>
    <row r="542" spans="1:7" x14ac:dyDescent="0.25">
      <c r="A542" s="468" t="s">
        <v>7</v>
      </c>
      <c r="B542" s="475" t="s">
        <v>1062</v>
      </c>
      <c r="C542" s="470"/>
      <c r="D542" s="470"/>
      <c r="E542" s="470"/>
      <c r="F542" s="471"/>
      <c r="G542" s="472">
        <f t="shared" si="4"/>
        <v>0</v>
      </c>
    </row>
    <row r="543" spans="1:7" x14ac:dyDescent="0.25">
      <c r="A543" s="468"/>
      <c r="B543" s="475" t="s">
        <v>1063</v>
      </c>
      <c r="C543" s="470"/>
      <c r="D543" s="470"/>
      <c r="E543" s="470"/>
      <c r="F543" s="471"/>
      <c r="G543" s="472">
        <f t="shared" si="4"/>
        <v>0</v>
      </c>
    </row>
    <row r="544" spans="1:7" x14ac:dyDescent="0.25">
      <c r="A544" s="468"/>
      <c r="B544" s="475" t="s">
        <v>1064</v>
      </c>
      <c r="C544" s="470"/>
      <c r="D544" s="470"/>
      <c r="E544" s="470"/>
      <c r="F544" s="471"/>
      <c r="G544" s="472">
        <f t="shared" si="4"/>
        <v>0</v>
      </c>
    </row>
    <row r="545" spans="1:7" x14ac:dyDescent="0.25">
      <c r="A545" s="468"/>
      <c r="B545" s="475" t="s">
        <v>1065</v>
      </c>
      <c r="C545" s="470"/>
      <c r="D545" s="470"/>
      <c r="E545" s="470"/>
      <c r="F545" s="471"/>
      <c r="G545" s="472">
        <f t="shared" si="4"/>
        <v>0</v>
      </c>
    </row>
    <row r="546" spans="1:7" x14ac:dyDescent="0.25">
      <c r="A546" s="468"/>
      <c r="B546" s="475" t="s">
        <v>1066</v>
      </c>
      <c r="C546" s="470"/>
      <c r="D546" s="470"/>
      <c r="E546" s="470"/>
      <c r="F546" s="471"/>
      <c r="G546" s="472">
        <f t="shared" si="4"/>
        <v>0</v>
      </c>
    </row>
    <row r="547" spans="1:7" x14ac:dyDescent="0.25">
      <c r="A547" s="468"/>
      <c r="B547" s="475"/>
      <c r="C547" s="470"/>
      <c r="D547" s="470"/>
      <c r="E547" s="470"/>
      <c r="F547" s="471"/>
      <c r="G547" s="472">
        <f t="shared" si="4"/>
        <v>0</v>
      </c>
    </row>
    <row r="548" spans="1:7" ht="15.75" thickBot="1" x14ac:dyDescent="0.3">
      <c r="A548" s="468"/>
      <c r="B548" s="476" t="s">
        <v>666</v>
      </c>
      <c r="C548" s="477"/>
      <c r="D548" s="477"/>
      <c r="E548" s="477"/>
      <c r="F548" s="478"/>
      <c r="G548" s="472">
        <f t="shared" si="4"/>
        <v>0</v>
      </c>
    </row>
    <row r="549" spans="1:7" s="485" customFormat="1" ht="15.75" thickTop="1" x14ac:dyDescent="0.25">
      <c r="A549" s="480"/>
      <c r="B549" s="481" t="s">
        <v>1067</v>
      </c>
      <c r="C549" s="482"/>
      <c r="D549" s="482"/>
      <c r="E549" s="482"/>
      <c r="F549" s="483"/>
      <c r="G549" s="472">
        <f t="shared" si="4"/>
        <v>0</v>
      </c>
    </row>
    <row r="550" spans="1:7" s="467" customFormat="1" x14ac:dyDescent="0.25">
      <c r="A550" s="462"/>
      <c r="B550" s="486" t="s">
        <v>668</v>
      </c>
      <c r="C550" s="464"/>
      <c r="D550" s="464"/>
      <c r="E550" s="464"/>
      <c r="F550" s="465"/>
      <c r="G550" s="472">
        <f t="shared" si="4"/>
        <v>0</v>
      </c>
    </row>
    <row r="551" spans="1:7" x14ac:dyDescent="0.25">
      <c r="A551" s="468"/>
      <c r="B551" s="474" t="s">
        <v>1068</v>
      </c>
      <c r="C551" s="470"/>
      <c r="D551" s="470"/>
      <c r="E551" s="470"/>
      <c r="F551" s="471"/>
      <c r="G551" s="472">
        <f t="shared" si="4"/>
        <v>0</v>
      </c>
    </row>
    <row r="552" spans="1:7" x14ac:dyDescent="0.25">
      <c r="A552" s="468" t="s">
        <v>2</v>
      </c>
      <c r="B552" s="475" t="s">
        <v>1069</v>
      </c>
      <c r="C552" s="470"/>
      <c r="D552" s="470"/>
      <c r="E552" s="470"/>
      <c r="F552" s="471"/>
      <c r="G552" s="472">
        <f t="shared" si="4"/>
        <v>0</v>
      </c>
    </row>
    <row r="553" spans="1:7" x14ac:dyDescent="0.25">
      <c r="A553" s="468"/>
      <c r="B553" s="475" t="s">
        <v>1070</v>
      </c>
      <c r="C553" s="470"/>
      <c r="D553" s="470"/>
      <c r="E553" s="470"/>
      <c r="F553" s="471"/>
      <c r="G553" s="472">
        <f t="shared" si="4"/>
        <v>0</v>
      </c>
    </row>
    <row r="554" spans="1:7" x14ac:dyDescent="0.25">
      <c r="A554" s="468"/>
      <c r="B554" s="475" t="s">
        <v>1071</v>
      </c>
      <c r="C554" s="470"/>
      <c r="D554" s="470"/>
      <c r="E554" s="470"/>
      <c r="F554" s="471"/>
      <c r="G554" s="472">
        <f t="shared" si="4"/>
        <v>0</v>
      </c>
    </row>
    <row r="555" spans="1:7" x14ac:dyDescent="0.25">
      <c r="A555" s="468"/>
      <c r="B555" s="475" t="s">
        <v>1072</v>
      </c>
      <c r="C555" s="470"/>
      <c r="D555" s="470"/>
      <c r="E555" s="470"/>
      <c r="F555" s="471"/>
      <c r="G555" s="472">
        <f t="shared" si="4"/>
        <v>0</v>
      </c>
    </row>
    <row r="556" spans="1:7" x14ac:dyDescent="0.25">
      <c r="A556" s="468"/>
      <c r="B556" s="475" t="s">
        <v>1073</v>
      </c>
      <c r="C556" s="470"/>
      <c r="D556" s="470"/>
      <c r="E556" s="470"/>
      <c r="F556" s="471"/>
      <c r="G556" s="472">
        <f t="shared" si="4"/>
        <v>0</v>
      </c>
    </row>
    <row r="557" spans="1:7" x14ac:dyDescent="0.25">
      <c r="A557" s="468"/>
      <c r="B557" s="475" t="s">
        <v>1074</v>
      </c>
      <c r="C557" s="470"/>
      <c r="D557" s="470"/>
      <c r="E557" s="470"/>
      <c r="F557" s="471"/>
      <c r="G557" s="472">
        <f t="shared" si="4"/>
        <v>0</v>
      </c>
    </row>
    <row r="558" spans="1:7" x14ac:dyDescent="0.25">
      <c r="A558" s="468"/>
      <c r="B558" s="475" t="s">
        <v>1075</v>
      </c>
      <c r="C558" s="470"/>
      <c r="D558" s="470"/>
      <c r="E558" s="470"/>
      <c r="F558" s="471"/>
      <c r="G558" s="472">
        <f t="shared" si="4"/>
        <v>0</v>
      </c>
    </row>
    <row r="559" spans="1:7" x14ac:dyDescent="0.25">
      <c r="A559" s="468"/>
      <c r="B559" s="475" t="s">
        <v>1076</v>
      </c>
      <c r="C559" s="470"/>
      <c r="D559" s="470"/>
      <c r="E559" s="470"/>
      <c r="F559" s="471"/>
      <c r="G559" s="472">
        <f t="shared" si="4"/>
        <v>0</v>
      </c>
    </row>
    <row r="560" spans="1:7" x14ac:dyDescent="0.25">
      <c r="A560" s="468"/>
      <c r="B560" s="475" t="s">
        <v>1077</v>
      </c>
      <c r="C560" s="470"/>
      <c r="D560" s="470"/>
      <c r="E560" s="470"/>
      <c r="F560" s="471"/>
      <c r="G560" s="472">
        <f t="shared" ref="G560:G623" si="5">F560*0.13</f>
        <v>0</v>
      </c>
    </row>
    <row r="561" spans="1:7" x14ac:dyDescent="0.25">
      <c r="A561" s="468"/>
      <c r="B561" s="475" t="s">
        <v>1078</v>
      </c>
      <c r="C561" s="470"/>
      <c r="D561" s="470"/>
      <c r="E561" s="470"/>
      <c r="F561" s="471"/>
      <c r="G561" s="472">
        <f t="shared" si="5"/>
        <v>0</v>
      </c>
    </row>
    <row r="562" spans="1:7" x14ac:dyDescent="0.25">
      <c r="A562" s="468"/>
      <c r="B562" s="475" t="s">
        <v>1079</v>
      </c>
      <c r="C562" s="470"/>
      <c r="D562" s="470"/>
      <c r="E562" s="470"/>
      <c r="F562" s="471"/>
      <c r="G562" s="472">
        <f t="shared" si="5"/>
        <v>0</v>
      </c>
    </row>
    <row r="563" spans="1:7" x14ac:dyDescent="0.25">
      <c r="A563" s="468"/>
      <c r="B563" s="475" t="s">
        <v>1080</v>
      </c>
      <c r="C563" s="470"/>
      <c r="D563" s="470"/>
      <c r="E563" s="470"/>
      <c r="F563" s="471"/>
      <c r="G563" s="472">
        <f t="shared" si="5"/>
        <v>0</v>
      </c>
    </row>
    <row r="564" spans="1:7" x14ac:dyDescent="0.25">
      <c r="A564" s="468"/>
      <c r="B564" s="475" t="s">
        <v>1081</v>
      </c>
      <c r="C564" s="470"/>
      <c r="D564" s="470"/>
      <c r="E564" s="470"/>
      <c r="F564" s="471"/>
      <c r="G564" s="472">
        <f t="shared" si="5"/>
        <v>0</v>
      </c>
    </row>
    <row r="565" spans="1:7" x14ac:dyDescent="0.25">
      <c r="A565" s="468"/>
      <c r="B565" s="475" t="s">
        <v>1082</v>
      </c>
      <c r="C565" s="470"/>
      <c r="D565" s="470"/>
      <c r="E565" s="470"/>
      <c r="F565" s="471"/>
      <c r="G565" s="472">
        <f t="shared" si="5"/>
        <v>0</v>
      </c>
    </row>
    <row r="566" spans="1:7" x14ac:dyDescent="0.25">
      <c r="A566" s="468"/>
      <c r="B566" s="475" t="s">
        <v>1083</v>
      </c>
      <c r="C566" s="470"/>
      <c r="D566" s="470"/>
      <c r="E566" s="470"/>
      <c r="F566" s="471"/>
      <c r="G566" s="472">
        <f t="shared" si="5"/>
        <v>0</v>
      </c>
    </row>
    <row r="567" spans="1:7" x14ac:dyDescent="0.25">
      <c r="A567" s="468"/>
      <c r="B567" s="475" t="s">
        <v>1084</v>
      </c>
      <c r="C567" s="470"/>
      <c r="D567" s="470"/>
      <c r="E567" s="470"/>
      <c r="F567" s="471"/>
      <c r="G567" s="472">
        <f t="shared" si="5"/>
        <v>0</v>
      </c>
    </row>
    <row r="568" spans="1:7" x14ac:dyDescent="0.25">
      <c r="A568" s="468"/>
      <c r="B568" s="475"/>
      <c r="C568" s="470"/>
      <c r="D568" s="470"/>
      <c r="E568" s="470"/>
      <c r="F568" s="471"/>
      <c r="G568" s="472">
        <f t="shared" si="5"/>
        <v>0</v>
      </c>
    </row>
    <row r="569" spans="1:7" x14ac:dyDescent="0.25">
      <c r="A569" s="468"/>
      <c r="B569" s="474" t="s">
        <v>1085</v>
      </c>
      <c r="C569" s="470"/>
      <c r="D569" s="470"/>
      <c r="E569" s="470"/>
      <c r="F569" s="471"/>
      <c r="G569" s="472">
        <f t="shared" si="5"/>
        <v>0</v>
      </c>
    </row>
    <row r="570" spans="1:7" x14ac:dyDescent="0.25">
      <c r="A570" s="468"/>
      <c r="B570" s="475"/>
      <c r="C570" s="470"/>
      <c r="D570" s="470"/>
      <c r="E570" s="470"/>
      <c r="F570" s="471"/>
      <c r="G570" s="472">
        <f t="shared" si="5"/>
        <v>0</v>
      </c>
    </row>
    <row r="571" spans="1:7" x14ac:dyDescent="0.25">
      <c r="A571" s="468" t="s">
        <v>3</v>
      </c>
      <c r="B571" s="475" t="s">
        <v>1086</v>
      </c>
      <c r="C571" s="470"/>
      <c r="D571" s="470"/>
      <c r="E571" s="470"/>
      <c r="F571" s="471"/>
      <c r="G571" s="472">
        <f t="shared" si="5"/>
        <v>0</v>
      </c>
    </row>
    <row r="572" spans="1:7" x14ac:dyDescent="0.25">
      <c r="A572" s="468"/>
      <c r="B572" s="475" t="s">
        <v>1087</v>
      </c>
      <c r="C572" s="470"/>
      <c r="D572" s="470"/>
      <c r="E572" s="470"/>
      <c r="F572" s="471"/>
      <c r="G572" s="472">
        <f t="shared" si="5"/>
        <v>0</v>
      </c>
    </row>
    <row r="573" spans="1:7" x14ac:dyDescent="0.25">
      <c r="A573" s="468"/>
      <c r="B573" s="475" t="s">
        <v>1088</v>
      </c>
      <c r="C573" s="470"/>
      <c r="D573" s="470"/>
      <c r="E573" s="470"/>
      <c r="F573" s="471"/>
      <c r="G573" s="472">
        <f t="shared" si="5"/>
        <v>0</v>
      </c>
    </row>
    <row r="574" spans="1:7" x14ac:dyDescent="0.25">
      <c r="A574" s="468"/>
      <c r="B574" s="475" t="s">
        <v>1089</v>
      </c>
      <c r="C574" s="470"/>
      <c r="D574" s="470"/>
      <c r="E574" s="470"/>
      <c r="F574" s="471"/>
      <c r="G574" s="472">
        <f t="shared" si="5"/>
        <v>0</v>
      </c>
    </row>
    <row r="575" spans="1:7" x14ac:dyDescent="0.25">
      <c r="A575" s="468"/>
      <c r="B575" s="475" t="s">
        <v>1090</v>
      </c>
      <c r="C575" s="470"/>
      <c r="D575" s="470"/>
      <c r="E575" s="470"/>
      <c r="F575" s="471"/>
      <c r="G575" s="472">
        <f t="shared" si="5"/>
        <v>0</v>
      </c>
    </row>
    <row r="576" spans="1:7" x14ac:dyDescent="0.25">
      <c r="A576" s="468"/>
      <c r="B576" s="475" t="s">
        <v>1091</v>
      </c>
      <c r="C576" s="470"/>
      <c r="D576" s="470"/>
      <c r="E576" s="470"/>
      <c r="F576" s="471"/>
      <c r="G576" s="472">
        <f t="shared" si="5"/>
        <v>0</v>
      </c>
    </row>
    <row r="577" spans="1:7" x14ac:dyDescent="0.25">
      <c r="A577" s="468"/>
      <c r="B577" s="475" t="s">
        <v>1092</v>
      </c>
      <c r="C577" s="470"/>
      <c r="D577" s="470"/>
      <c r="E577" s="470"/>
      <c r="F577" s="471">
        <v>150000</v>
      </c>
      <c r="G577" s="472">
        <f t="shared" si="5"/>
        <v>19500</v>
      </c>
    </row>
    <row r="578" spans="1:7" x14ac:dyDescent="0.25">
      <c r="A578" s="468"/>
      <c r="B578" s="475"/>
      <c r="C578" s="470"/>
      <c r="D578" s="470"/>
      <c r="E578" s="470"/>
      <c r="F578" s="471"/>
      <c r="G578" s="472">
        <f t="shared" si="5"/>
        <v>0</v>
      </c>
    </row>
    <row r="579" spans="1:7" x14ac:dyDescent="0.25">
      <c r="A579" s="468"/>
      <c r="B579" s="474" t="s">
        <v>1093</v>
      </c>
      <c r="C579" s="470"/>
      <c r="D579" s="470"/>
      <c r="E579" s="470"/>
      <c r="F579" s="471"/>
      <c r="G579" s="472">
        <f t="shared" si="5"/>
        <v>0</v>
      </c>
    </row>
    <row r="580" spans="1:7" x14ac:dyDescent="0.25">
      <c r="A580" s="468"/>
      <c r="B580" s="475"/>
      <c r="C580" s="470"/>
      <c r="D580" s="470"/>
      <c r="E580" s="470"/>
      <c r="F580" s="471"/>
      <c r="G580" s="472">
        <f t="shared" si="5"/>
        <v>0</v>
      </c>
    </row>
    <row r="581" spans="1:7" x14ac:dyDescent="0.25">
      <c r="A581" s="468" t="s">
        <v>4</v>
      </c>
      <c r="B581" s="475" t="s">
        <v>1094</v>
      </c>
      <c r="C581" s="470"/>
      <c r="D581" s="470"/>
      <c r="E581" s="470"/>
      <c r="F581" s="471"/>
      <c r="G581" s="472">
        <f t="shared" si="5"/>
        <v>0</v>
      </c>
    </row>
    <row r="582" spans="1:7" x14ac:dyDescent="0.25">
      <c r="A582" s="468"/>
      <c r="B582" s="475" t="s">
        <v>1095</v>
      </c>
      <c r="C582" s="470"/>
      <c r="D582" s="470"/>
      <c r="E582" s="470"/>
      <c r="F582" s="471"/>
      <c r="G582" s="472">
        <f t="shared" si="5"/>
        <v>0</v>
      </c>
    </row>
    <row r="583" spans="1:7" x14ac:dyDescent="0.25">
      <c r="A583" s="468"/>
      <c r="B583" s="475" t="s">
        <v>1096</v>
      </c>
      <c r="C583" s="470"/>
      <c r="D583" s="470"/>
      <c r="E583" s="470"/>
      <c r="F583" s="471"/>
      <c r="G583" s="472">
        <f t="shared" si="5"/>
        <v>0</v>
      </c>
    </row>
    <row r="584" spans="1:7" x14ac:dyDescent="0.25">
      <c r="A584" s="468"/>
      <c r="B584" s="475" t="s">
        <v>1097</v>
      </c>
      <c r="C584" s="470"/>
      <c r="D584" s="470"/>
      <c r="E584" s="470"/>
      <c r="F584" s="471"/>
      <c r="G584" s="472">
        <f t="shared" si="5"/>
        <v>0</v>
      </c>
    </row>
    <row r="585" spans="1:7" x14ac:dyDescent="0.25">
      <c r="A585" s="468"/>
      <c r="B585" s="475" t="s">
        <v>1098</v>
      </c>
      <c r="C585" s="470"/>
      <c r="D585" s="470"/>
      <c r="E585" s="470"/>
      <c r="F585" s="471"/>
      <c r="G585" s="472">
        <f t="shared" si="5"/>
        <v>0</v>
      </c>
    </row>
    <row r="586" spans="1:7" x14ac:dyDescent="0.25">
      <c r="A586" s="468"/>
      <c r="B586" s="475" t="s">
        <v>1099</v>
      </c>
      <c r="C586" s="470"/>
      <c r="D586" s="470"/>
      <c r="E586" s="470"/>
      <c r="F586" s="471">
        <v>350000</v>
      </c>
      <c r="G586" s="472">
        <f t="shared" si="5"/>
        <v>45500</v>
      </c>
    </row>
    <row r="587" spans="1:7" x14ac:dyDescent="0.25">
      <c r="A587" s="468"/>
      <c r="B587" s="475"/>
      <c r="C587" s="470"/>
      <c r="D587" s="470"/>
      <c r="E587" s="470"/>
      <c r="F587" s="471"/>
      <c r="G587" s="472">
        <f t="shared" si="5"/>
        <v>0</v>
      </c>
    </row>
    <row r="588" spans="1:7" x14ac:dyDescent="0.25">
      <c r="A588" s="468"/>
      <c r="B588" s="474" t="s">
        <v>1100</v>
      </c>
      <c r="C588" s="470"/>
      <c r="D588" s="470"/>
      <c r="E588" s="470"/>
      <c r="F588" s="471"/>
      <c r="G588" s="472">
        <f t="shared" si="5"/>
        <v>0</v>
      </c>
    </row>
    <row r="589" spans="1:7" x14ac:dyDescent="0.25">
      <c r="A589" s="468"/>
      <c r="B589" s="475"/>
      <c r="C589" s="470"/>
      <c r="D589" s="470"/>
      <c r="E589" s="470"/>
      <c r="F589" s="471"/>
      <c r="G589" s="472">
        <f t="shared" si="5"/>
        <v>0</v>
      </c>
    </row>
    <row r="590" spans="1:7" x14ac:dyDescent="0.25">
      <c r="A590" s="468" t="s">
        <v>5</v>
      </c>
      <c r="B590" s="475" t="s">
        <v>1101</v>
      </c>
      <c r="C590" s="470"/>
      <c r="D590" s="470"/>
      <c r="E590" s="470"/>
      <c r="F590" s="471"/>
      <c r="G590" s="472">
        <f t="shared" si="5"/>
        <v>0</v>
      </c>
    </row>
    <row r="591" spans="1:7" x14ac:dyDescent="0.25">
      <c r="A591" s="468"/>
      <c r="B591" s="475" t="s">
        <v>1102</v>
      </c>
      <c r="C591" s="470"/>
      <c r="D591" s="470"/>
      <c r="E591" s="470"/>
      <c r="F591" s="471"/>
      <c r="G591" s="472">
        <f t="shared" si="5"/>
        <v>0</v>
      </c>
    </row>
    <row r="592" spans="1:7" x14ac:dyDescent="0.25">
      <c r="A592" s="468"/>
      <c r="B592" s="475" t="s">
        <v>1103</v>
      </c>
      <c r="C592" s="470"/>
      <c r="D592" s="470"/>
      <c r="E592" s="470"/>
      <c r="F592" s="471"/>
      <c r="G592" s="472">
        <f t="shared" si="5"/>
        <v>0</v>
      </c>
    </row>
    <row r="593" spans="1:7" x14ac:dyDescent="0.25">
      <c r="A593" s="468"/>
      <c r="B593" s="475" t="s">
        <v>1104</v>
      </c>
      <c r="C593" s="470"/>
      <c r="D593" s="470"/>
      <c r="E593" s="470"/>
      <c r="F593" s="471"/>
      <c r="G593" s="472">
        <f t="shared" si="5"/>
        <v>0</v>
      </c>
    </row>
    <row r="594" spans="1:7" ht="15.75" thickBot="1" x14ac:dyDescent="0.3">
      <c r="A594" s="468"/>
      <c r="B594" s="476" t="s">
        <v>666</v>
      </c>
      <c r="C594" s="477"/>
      <c r="D594" s="477"/>
      <c r="E594" s="477"/>
      <c r="F594" s="478">
        <f>SUM(F577:F593)</f>
        <v>500000</v>
      </c>
      <c r="G594" s="472">
        <f t="shared" si="5"/>
        <v>65000</v>
      </c>
    </row>
    <row r="595" spans="1:7" s="485" customFormat="1" ht="15.75" thickTop="1" x14ac:dyDescent="0.25">
      <c r="A595" s="480"/>
      <c r="B595" s="481" t="s">
        <v>1105</v>
      </c>
      <c r="C595" s="482"/>
      <c r="D595" s="482"/>
      <c r="E595" s="482"/>
      <c r="F595" s="483"/>
      <c r="G595" s="472">
        <f t="shared" si="5"/>
        <v>0</v>
      </c>
    </row>
    <row r="596" spans="1:7" s="467" customFormat="1" x14ac:dyDescent="0.25">
      <c r="A596" s="462"/>
      <c r="B596" s="486" t="s">
        <v>668</v>
      </c>
      <c r="C596" s="464"/>
      <c r="D596" s="464"/>
      <c r="E596" s="464"/>
      <c r="F596" s="465"/>
      <c r="G596" s="472">
        <f t="shared" si="5"/>
        <v>0</v>
      </c>
    </row>
    <row r="597" spans="1:7" x14ac:dyDescent="0.25">
      <c r="A597" s="468" t="s">
        <v>2</v>
      </c>
      <c r="B597" s="475" t="s">
        <v>1106</v>
      </c>
      <c r="C597" s="470"/>
      <c r="D597" s="470"/>
      <c r="E597" s="470"/>
      <c r="F597" s="471"/>
      <c r="G597" s="472">
        <f t="shared" si="5"/>
        <v>0</v>
      </c>
    </row>
    <row r="598" spans="1:7" x14ac:dyDescent="0.25">
      <c r="A598" s="468"/>
      <c r="B598" s="475" t="s">
        <v>1107</v>
      </c>
      <c r="C598" s="470"/>
      <c r="D598" s="470"/>
      <c r="E598" s="470"/>
      <c r="F598" s="471"/>
      <c r="G598" s="472">
        <f t="shared" si="5"/>
        <v>0</v>
      </c>
    </row>
    <row r="599" spans="1:7" x14ac:dyDescent="0.25">
      <c r="A599" s="468"/>
      <c r="B599" s="475" t="s">
        <v>1108</v>
      </c>
      <c r="C599" s="470"/>
      <c r="D599" s="470"/>
      <c r="E599" s="470"/>
      <c r="F599" s="471"/>
      <c r="G599" s="472">
        <f t="shared" si="5"/>
        <v>0</v>
      </c>
    </row>
    <row r="600" spans="1:7" x14ac:dyDescent="0.25">
      <c r="A600" s="468"/>
      <c r="B600" s="475" t="s">
        <v>1109</v>
      </c>
      <c r="C600" s="470"/>
      <c r="D600" s="470"/>
      <c r="E600" s="470"/>
      <c r="F600" s="471"/>
      <c r="G600" s="472">
        <f t="shared" si="5"/>
        <v>0</v>
      </c>
    </row>
    <row r="601" spans="1:7" x14ac:dyDescent="0.25">
      <c r="A601" s="468"/>
      <c r="B601" s="475" t="s">
        <v>1110</v>
      </c>
      <c r="C601" s="470"/>
      <c r="D601" s="470"/>
      <c r="E601" s="470"/>
      <c r="F601" s="471"/>
      <c r="G601" s="472">
        <f t="shared" si="5"/>
        <v>0</v>
      </c>
    </row>
    <row r="602" spans="1:7" x14ac:dyDescent="0.25">
      <c r="A602" s="468"/>
      <c r="B602" s="475" t="s">
        <v>1111</v>
      </c>
      <c r="C602" s="470"/>
      <c r="D602" s="470"/>
      <c r="E602" s="470"/>
      <c r="F602" s="471"/>
      <c r="G602" s="472">
        <f t="shared" si="5"/>
        <v>0</v>
      </c>
    </row>
    <row r="603" spans="1:7" x14ac:dyDescent="0.25">
      <c r="A603" s="468"/>
      <c r="B603" s="475" t="s">
        <v>1112</v>
      </c>
      <c r="C603" s="470"/>
      <c r="D603" s="470"/>
      <c r="E603" s="470"/>
      <c r="F603" s="471"/>
      <c r="G603" s="472">
        <f t="shared" si="5"/>
        <v>0</v>
      </c>
    </row>
    <row r="604" spans="1:7" x14ac:dyDescent="0.25">
      <c r="A604" s="468"/>
      <c r="B604" s="475" t="s">
        <v>1113</v>
      </c>
      <c r="C604" s="470"/>
      <c r="D604" s="470"/>
      <c r="E604" s="470"/>
      <c r="F604" s="471"/>
      <c r="G604" s="472">
        <f t="shared" si="5"/>
        <v>0</v>
      </c>
    </row>
    <row r="605" spans="1:7" x14ac:dyDescent="0.25">
      <c r="A605" s="468"/>
      <c r="B605" s="475" t="s">
        <v>1114</v>
      </c>
      <c r="C605" s="470"/>
      <c r="D605" s="470"/>
      <c r="E605" s="470"/>
      <c r="F605" s="471"/>
      <c r="G605" s="472">
        <f t="shared" si="5"/>
        <v>0</v>
      </c>
    </row>
    <row r="606" spans="1:7" x14ac:dyDescent="0.25">
      <c r="A606" s="468" t="s">
        <v>3</v>
      </c>
      <c r="B606" s="475" t="s">
        <v>1115</v>
      </c>
      <c r="C606" s="470"/>
      <c r="D606" s="470"/>
      <c r="E606" s="470"/>
      <c r="F606" s="471"/>
      <c r="G606" s="472">
        <f t="shared" si="5"/>
        <v>0</v>
      </c>
    </row>
    <row r="607" spans="1:7" x14ac:dyDescent="0.25">
      <c r="A607" s="468"/>
      <c r="B607" s="475" t="s">
        <v>1116</v>
      </c>
      <c r="C607" s="470"/>
      <c r="D607" s="470"/>
      <c r="E607" s="470"/>
      <c r="F607" s="471"/>
      <c r="G607" s="472">
        <f t="shared" si="5"/>
        <v>0</v>
      </c>
    </row>
    <row r="608" spans="1:7" x14ac:dyDescent="0.25">
      <c r="A608" s="468"/>
      <c r="B608" s="475" t="s">
        <v>1117</v>
      </c>
      <c r="C608" s="470"/>
      <c r="D608" s="470"/>
      <c r="E608" s="470"/>
      <c r="F608" s="471"/>
      <c r="G608" s="472">
        <f t="shared" si="5"/>
        <v>0</v>
      </c>
    </row>
    <row r="609" spans="1:7" x14ac:dyDescent="0.25">
      <c r="A609" s="468"/>
      <c r="B609" s="474" t="s">
        <v>1118</v>
      </c>
      <c r="C609" s="470"/>
      <c r="D609" s="470"/>
      <c r="E609" s="470"/>
      <c r="F609" s="471"/>
      <c r="G609" s="472">
        <f t="shared" si="5"/>
        <v>0</v>
      </c>
    </row>
    <row r="610" spans="1:7" x14ac:dyDescent="0.25">
      <c r="A610" s="468" t="s">
        <v>4</v>
      </c>
      <c r="B610" s="475" t="s">
        <v>1119</v>
      </c>
      <c r="C610" s="470"/>
      <c r="D610" s="470"/>
      <c r="E610" s="470"/>
      <c r="F610" s="471"/>
      <c r="G610" s="472">
        <f t="shared" si="5"/>
        <v>0</v>
      </c>
    </row>
    <row r="611" spans="1:7" x14ac:dyDescent="0.25">
      <c r="A611" s="468"/>
      <c r="B611" s="475" t="s">
        <v>1120</v>
      </c>
      <c r="C611" s="470"/>
      <c r="D611" s="470"/>
      <c r="E611" s="470"/>
      <c r="F611" s="471"/>
      <c r="G611" s="472">
        <f t="shared" si="5"/>
        <v>0</v>
      </c>
    </row>
    <row r="612" spans="1:7" x14ac:dyDescent="0.25">
      <c r="A612" s="468"/>
      <c r="B612" s="475" t="s">
        <v>1121</v>
      </c>
      <c r="C612" s="470"/>
      <c r="D612" s="470"/>
      <c r="E612" s="470"/>
      <c r="F612" s="471"/>
      <c r="G612" s="472">
        <f t="shared" si="5"/>
        <v>0</v>
      </c>
    </row>
    <row r="613" spans="1:7" x14ac:dyDescent="0.25">
      <c r="A613" s="468"/>
      <c r="B613" s="475" t="s">
        <v>1122</v>
      </c>
      <c r="C613" s="470"/>
      <c r="D613" s="470"/>
      <c r="E613" s="470"/>
      <c r="F613" s="471"/>
      <c r="G613" s="472">
        <f t="shared" si="5"/>
        <v>0</v>
      </c>
    </row>
    <row r="614" spans="1:7" x14ac:dyDescent="0.25">
      <c r="A614" s="468"/>
      <c r="B614" s="474" t="s">
        <v>1123</v>
      </c>
      <c r="C614" s="470"/>
      <c r="D614" s="470"/>
      <c r="E614" s="470"/>
      <c r="F614" s="471"/>
      <c r="G614" s="472">
        <f t="shared" si="5"/>
        <v>0</v>
      </c>
    </row>
    <row r="615" spans="1:7" x14ac:dyDescent="0.25">
      <c r="A615" s="468" t="s">
        <v>5</v>
      </c>
      <c r="B615" s="475" t="s">
        <v>1124</v>
      </c>
      <c r="C615" s="470"/>
      <c r="D615" s="470"/>
      <c r="E615" s="470"/>
      <c r="F615" s="471"/>
      <c r="G615" s="472">
        <f t="shared" si="5"/>
        <v>0</v>
      </c>
    </row>
    <row r="616" spans="1:7" x14ac:dyDescent="0.25">
      <c r="A616" s="468"/>
      <c r="B616" s="475" t="s">
        <v>1125</v>
      </c>
      <c r="C616" s="470"/>
      <c r="D616" s="470"/>
      <c r="E616" s="470"/>
      <c r="F616" s="471"/>
      <c r="G616" s="472">
        <f t="shared" si="5"/>
        <v>0</v>
      </c>
    </row>
    <row r="617" spans="1:7" x14ac:dyDescent="0.25">
      <c r="A617" s="468"/>
      <c r="B617" s="475" t="s">
        <v>1126</v>
      </c>
      <c r="C617" s="470"/>
      <c r="D617" s="470"/>
      <c r="E617" s="470"/>
      <c r="F617" s="471"/>
      <c r="G617" s="472">
        <f t="shared" si="5"/>
        <v>0</v>
      </c>
    </row>
    <row r="618" spans="1:7" x14ac:dyDescent="0.25">
      <c r="A618" s="468"/>
      <c r="B618" s="475" t="s">
        <v>1127</v>
      </c>
      <c r="C618" s="470"/>
      <c r="D618" s="470"/>
      <c r="E618" s="470"/>
      <c r="F618" s="471"/>
      <c r="G618" s="472">
        <f t="shared" si="5"/>
        <v>0</v>
      </c>
    </row>
    <row r="619" spans="1:7" x14ac:dyDescent="0.25">
      <c r="A619" s="468"/>
      <c r="B619" s="475" t="s">
        <v>1128</v>
      </c>
      <c r="C619" s="470"/>
      <c r="D619" s="470"/>
      <c r="E619" s="470"/>
      <c r="F619" s="471"/>
      <c r="G619" s="472">
        <f t="shared" si="5"/>
        <v>0</v>
      </c>
    </row>
    <row r="620" spans="1:7" x14ac:dyDescent="0.25">
      <c r="A620" s="468"/>
      <c r="B620" s="475" t="s">
        <v>1129</v>
      </c>
      <c r="C620" s="470"/>
      <c r="D620" s="470"/>
      <c r="E620" s="470"/>
      <c r="F620" s="471"/>
      <c r="G620" s="472">
        <f t="shared" si="5"/>
        <v>0</v>
      </c>
    </row>
    <row r="621" spans="1:7" x14ac:dyDescent="0.25">
      <c r="A621" s="468"/>
      <c r="B621" s="475" t="s">
        <v>1130</v>
      </c>
      <c r="C621" s="470"/>
      <c r="D621" s="470"/>
      <c r="E621" s="470"/>
      <c r="F621" s="471"/>
      <c r="G621" s="472">
        <f t="shared" si="5"/>
        <v>0</v>
      </c>
    </row>
    <row r="622" spans="1:7" x14ac:dyDescent="0.25">
      <c r="A622" s="468"/>
      <c r="B622" s="475" t="s">
        <v>1131</v>
      </c>
      <c r="C622" s="470"/>
      <c r="D622" s="470"/>
      <c r="E622" s="470"/>
      <c r="F622" s="471"/>
      <c r="G622" s="472">
        <f t="shared" si="5"/>
        <v>0</v>
      </c>
    </row>
    <row r="623" spans="1:7" x14ac:dyDescent="0.25">
      <c r="A623" s="468"/>
      <c r="B623" s="475" t="s">
        <v>1132</v>
      </c>
      <c r="C623" s="470"/>
      <c r="D623" s="470"/>
      <c r="E623" s="470"/>
      <c r="F623" s="471">
        <v>150000</v>
      </c>
      <c r="G623" s="472">
        <f t="shared" si="5"/>
        <v>19500</v>
      </c>
    </row>
    <row r="624" spans="1:7" x14ac:dyDescent="0.25">
      <c r="A624" s="468"/>
      <c r="B624" s="475"/>
      <c r="C624" s="470"/>
      <c r="D624" s="470"/>
      <c r="E624" s="470"/>
      <c r="F624" s="471"/>
      <c r="G624" s="472">
        <f t="shared" ref="G624:G687" si="6">F624*0.13</f>
        <v>0</v>
      </c>
    </row>
    <row r="625" spans="1:7" x14ac:dyDescent="0.25">
      <c r="A625" s="468"/>
      <c r="B625" s="474" t="s">
        <v>1133</v>
      </c>
      <c r="C625" s="470"/>
      <c r="D625" s="470"/>
      <c r="E625" s="470"/>
      <c r="F625" s="471"/>
      <c r="G625" s="472">
        <f t="shared" si="6"/>
        <v>0</v>
      </c>
    </row>
    <row r="626" spans="1:7" x14ac:dyDescent="0.25">
      <c r="A626" s="468"/>
      <c r="B626" s="475"/>
      <c r="C626" s="470"/>
      <c r="D626" s="470"/>
      <c r="E626" s="470"/>
      <c r="F626" s="471"/>
      <c r="G626" s="472">
        <f t="shared" si="6"/>
        <v>0</v>
      </c>
    </row>
    <row r="627" spans="1:7" x14ac:dyDescent="0.25">
      <c r="A627" s="468" t="s">
        <v>6</v>
      </c>
      <c r="B627" s="475" t="s">
        <v>1134</v>
      </c>
      <c r="C627" s="470"/>
      <c r="D627" s="470"/>
      <c r="E627" s="470"/>
      <c r="F627" s="471"/>
      <c r="G627" s="472">
        <f t="shared" si="6"/>
        <v>0</v>
      </c>
    </row>
    <row r="628" spans="1:7" x14ac:dyDescent="0.25">
      <c r="A628" s="468"/>
      <c r="B628" s="475" t="s">
        <v>1135</v>
      </c>
      <c r="C628" s="470"/>
      <c r="D628" s="470"/>
      <c r="E628" s="470"/>
      <c r="F628" s="471"/>
      <c r="G628" s="472">
        <f t="shared" si="6"/>
        <v>0</v>
      </c>
    </row>
    <row r="629" spans="1:7" x14ac:dyDescent="0.25">
      <c r="A629" s="468"/>
      <c r="B629" s="475" t="s">
        <v>1136</v>
      </c>
      <c r="C629" s="470"/>
      <c r="D629" s="470"/>
      <c r="E629" s="470"/>
      <c r="F629" s="471"/>
      <c r="G629" s="472">
        <f t="shared" si="6"/>
        <v>0</v>
      </c>
    </row>
    <row r="630" spans="1:7" x14ac:dyDescent="0.25">
      <c r="A630" s="468"/>
      <c r="B630" s="475"/>
      <c r="C630" s="470"/>
      <c r="D630" s="470"/>
      <c r="E630" s="470"/>
      <c r="F630" s="471"/>
      <c r="G630" s="472">
        <f t="shared" si="6"/>
        <v>0</v>
      </c>
    </row>
    <row r="631" spans="1:7" x14ac:dyDescent="0.25">
      <c r="A631" s="468"/>
      <c r="B631" s="474" t="s">
        <v>1137</v>
      </c>
      <c r="C631" s="470"/>
      <c r="D631" s="470"/>
      <c r="E631" s="470"/>
      <c r="F631" s="471"/>
      <c r="G631" s="472">
        <f t="shared" si="6"/>
        <v>0</v>
      </c>
    </row>
    <row r="632" spans="1:7" x14ac:dyDescent="0.25">
      <c r="A632" s="468"/>
      <c r="B632" s="475"/>
      <c r="C632" s="470"/>
      <c r="D632" s="470"/>
      <c r="E632" s="470"/>
      <c r="F632" s="471"/>
      <c r="G632" s="472">
        <f t="shared" si="6"/>
        <v>0</v>
      </c>
    </row>
    <row r="633" spans="1:7" x14ac:dyDescent="0.25">
      <c r="A633" s="468" t="s">
        <v>7</v>
      </c>
      <c r="B633" s="475" t="s">
        <v>1138</v>
      </c>
      <c r="C633" s="470"/>
      <c r="D633" s="470"/>
      <c r="E633" s="470"/>
      <c r="F633" s="471"/>
      <c r="G633" s="472">
        <f t="shared" si="6"/>
        <v>0</v>
      </c>
    </row>
    <row r="634" spans="1:7" x14ac:dyDescent="0.25">
      <c r="A634" s="468"/>
      <c r="B634" s="475" t="s">
        <v>1139</v>
      </c>
      <c r="C634" s="470"/>
      <c r="D634" s="470"/>
      <c r="E634" s="470"/>
      <c r="F634" s="471"/>
      <c r="G634" s="472">
        <f t="shared" si="6"/>
        <v>0</v>
      </c>
    </row>
    <row r="635" spans="1:7" x14ac:dyDescent="0.25">
      <c r="A635" s="468"/>
      <c r="B635" s="475"/>
      <c r="C635" s="470"/>
      <c r="D635" s="470"/>
      <c r="E635" s="470"/>
      <c r="F635" s="471"/>
      <c r="G635" s="472">
        <f t="shared" si="6"/>
        <v>0</v>
      </c>
    </row>
    <row r="636" spans="1:7" x14ac:dyDescent="0.25">
      <c r="A636" s="468"/>
      <c r="B636" s="474" t="s">
        <v>236</v>
      </c>
      <c r="C636" s="470"/>
      <c r="D636" s="470"/>
      <c r="E636" s="470"/>
      <c r="F636" s="471"/>
      <c r="G636" s="472">
        <f t="shared" si="6"/>
        <v>0</v>
      </c>
    </row>
    <row r="637" spans="1:7" x14ac:dyDescent="0.25">
      <c r="A637" s="468" t="s">
        <v>8</v>
      </c>
      <c r="B637" s="475" t="s">
        <v>1140</v>
      </c>
      <c r="C637" s="470"/>
      <c r="D637" s="470"/>
      <c r="E637" s="470"/>
      <c r="F637" s="471"/>
      <c r="G637" s="472">
        <f t="shared" si="6"/>
        <v>0</v>
      </c>
    </row>
    <row r="638" spans="1:7" x14ac:dyDescent="0.25">
      <c r="A638" s="468"/>
      <c r="B638" s="475" t="s">
        <v>1141</v>
      </c>
      <c r="C638" s="470"/>
      <c r="D638" s="470"/>
      <c r="E638" s="470"/>
      <c r="F638" s="471"/>
      <c r="G638" s="472">
        <f t="shared" si="6"/>
        <v>0</v>
      </c>
    </row>
    <row r="639" spans="1:7" x14ac:dyDescent="0.25">
      <c r="A639" s="468"/>
      <c r="B639" s="475"/>
      <c r="C639" s="470"/>
      <c r="D639" s="470"/>
      <c r="E639" s="470"/>
      <c r="F639" s="471"/>
      <c r="G639" s="472">
        <f t="shared" si="6"/>
        <v>0</v>
      </c>
    </row>
    <row r="640" spans="1:7" ht="15.75" thickBot="1" x14ac:dyDescent="0.3">
      <c r="A640" s="468"/>
      <c r="B640" s="476" t="s">
        <v>666</v>
      </c>
      <c r="C640" s="477"/>
      <c r="D640" s="477"/>
      <c r="E640" s="477"/>
      <c r="F640" s="478">
        <f>SUM(F623:F639)</f>
        <v>150000</v>
      </c>
      <c r="G640" s="472">
        <f t="shared" si="6"/>
        <v>19500</v>
      </c>
    </row>
    <row r="641" spans="1:7" s="485" customFormat="1" ht="15.75" thickTop="1" x14ac:dyDescent="0.25">
      <c r="A641" s="480"/>
      <c r="B641" s="481" t="s">
        <v>1142</v>
      </c>
      <c r="C641" s="482"/>
      <c r="D641" s="482"/>
      <c r="E641" s="482"/>
      <c r="F641" s="483"/>
      <c r="G641" s="472">
        <f t="shared" si="6"/>
        <v>0</v>
      </c>
    </row>
    <row r="642" spans="1:7" s="467" customFormat="1" x14ac:dyDescent="0.25">
      <c r="A642" s="462"/>
      <c r="B642" s="486" t="s">
        <v>668</v>
      </c>
      <c r="C642" s="464"/>
      <c r="D642" s="464"/>
      <c r="E642" s="464"/>
      <c r="F642" s="465"/>
      <c r="G642" s="472">
        <f t="shared" si="6"/>
        <v>0</v>
      </c>
    </row>
    <row r="643" spans="1:7" x14ac:dyDescent="0.25">
      <c r="A643" s="468"/>
      <c r="B643" s="474" t="s">
        <v>1143</v>
      </c>
      <c r="C643" s="470"/>
      <c r="D643" s="470"/>
      <c r="E643" s="470"/>
      <c r="F643" s="471"/>
      <c r="G643" s="472">
        <f t="shared" si="6"/>
        <v>0</v>
      </c>
    </row>
    <row r="644" spans="1:7" x14ac:dyDescent="0.25">
      <c r="A644" s="468"/>
      <c r="B644" s="474" t="s">
        <v>1144</v>
      </c>
      <c r="C644" s="470"/>
      <c r="D644" s="470"/>
      <c r="E644" s="470"/>
      <c r="F644" s="471"/>
      <c r="G644" s="472">
        <f t="shared" si="6"/>
        <v>0</v>
      </c>
    </row>
    <row r="645" spans="1:7" x14ac:dyDescent="0.25">
      <c r="A645" s="468" t="s">
        <v>2</v>
      </c>
      <c r="B645" s="475" t="s">
        <v>1145</v>
      </c>
      <c r="C645" s="470"/>
      <c r="D645" s="470"/>
      <c r="E645" s="470"/>
      <c r="F645" s="471"/>
      <c r="G645" s="472">
        <f t="shared" si="6"/>
        <v>0</v>
      </c>
    </row>
    <row r="646" spans="1:7" x14ac:dyDescent="0.25">
      <c r="A646" s="468"/>
      <c r="B646" s="475" t="s">
        <v>1146</v>
      </c>
      <c r="C646" s="470"/>
      <c r="D646" s="470"/>
      <c r="E646" s="470"/>
      <c r="F646" s="471"/>
      <c r="G646" s="472">
        <f t="shared" si="6"/>
        <v>0</v>
      </c>
    </row>
    <row r="647" spans="1:7" x14ac:dyDescent="0.25">
      <c r="A647" s="468"/>
      <c r="B647" s="475" t="s">
        <v>1147</v>
      </c>
      <c r="C647" s="470"/>
      <c r="D647" s="470"/>
      <c r="E647" s="470"/>
      <c r="F647" s="471"/>
      <c r="G647" s="472">
        <f t="shared" si="6"/>
        <v>0</v>
      </c>
    </row>
    <row r="648" spans="1:7" x14ac:dyDescent="0.25">
      <c r="A648" s="468"/>
      <c r="B648" s="475" t="s">
        <v>1148</v>
      </c>
      <c r="C648" s="470"/>
      <c r="D648" s="470"/>
      <c r="E648" s="470"/>
      <c r="F648" s="471"/>
      <c r="G648" s="472">
        <f t="shared" si="6"/>
        <v>0</v>
      </c>
    </row>
    <row r="649" spans="1:7" x14ac:dyDescent="0.25">
      <c r="A649" s="468"/>
      <c r="B649" s="475" t="s">
        <v>1149</v>
      </c>
      <c r="C649" s="470"/>
      <c r="D649" s="470"/>
      <c r="E649" s="470"/>
      <c r="F649" s="471"/>
      <c r="G649" s="472">
        <f t="shared" si="6"/>
        <v>0</v>
      </c>
    </row>
    <row r="650" spans="1:7" x14ac:dyDescent="0.25">
      <c r="A650" s="468"/>
      <c r="B650" s="475" t="s">
        <v>1150</v>
      </c>
      <c r="C650" s="470"/>
      <c r="D650" s="470"/>
      <c r="E650" s="470"/>
      <c r="F650" s="471">
        <v>200000</v>
      </c>
      <c r="G650" s="472">
        <f t="shared" si="6"/>
        <v>26000</v>
      </c>
    </row>
    <row r="651" spans="1:7" x14ac:dyDescent="0.25">
      <c r="A651" s="468"/>
      <c r="B651" s="474" t="s">
        <v>1151</v>
      </c>
      <c r="C651" s="470"/>
      <c r="D651" s="470"/>
      <c r="E651" s="470"/>
      <c r="F651" s="471"/>
      <c r="G651" s="472">
        <f t="shared" si="6"/>
        <v>0</v>
      </c>
    </row>
    <row r="652" spans="1:7" x14ac:dyDescent="0.25">
      <c r="A652" s="468"/>
      <c r="B652" s="474" t="s">
        <v>1152</v>
      </c>
      <c r="C652" s="470"/>
      <c r="D652" s="470"/>
      <c r="E652" s="470"/>
      <c r="F652" s="471"/>
      <c r="G652" s="472">
        <f t="shared" si="6"/>
        <v>0</v>
      </c>
    </row>
    <row r="653" spans="1:7" x14ac:dyDescent="0.25">
      <c r="A653" s="468" t="s">
        <v>3</v>
      </c>
      <c r="B653" s="475" t="s">
        <v>1153</v>
      </c>
      <c r="C653" s="470"/>
      <c r="D653" s="470"/>
      <c r="E653" s="470"/>
      <c r="F653" s="471"/>
      <c r="G653" s="472">
        <f t="shared" si="6"/>
        <v>0</v>
      </c>
    </row>
    <row r="654" spans="1:7" x14ac:dyDescent="0.25">
      <c r="A654" s="468"/>
      <c r="B654" s="475" t="s">
        <v>1154</v>
      </c>
      <c r="C654" s="470"/>
      <c r="D654" s="470"/>
      <c r="E654" s="470"/>
      <c r="F654" s="471"/>
      <c r="G654" s="472">
        <f t="shared" si="6"/>
        <v>0</v>
      </c>
    </row>
    <row r="655" spans="1:7" x14ac:dyDescent="0.25">
      <c r="A655" s="468"/>
      <c r="B655" s="475" t="s">
        <v>1155</v>
      </c>
      <c r="C655" s="470"/>
      <c r="D655" s="470"/>
      <c r="E655" s="470"/>
      <c r="F655" s="471"/>
      <c r="G655" s="472">
        <f t="shared" si="6"/>
        <v>0</v>
      </c>
    </row>
    <row r="656" spans="1:7" x14ac:dyDescent="0.25">
      <c r="A656" s="468"/>
      <c r="B656" s="475" t="s">
        <v>1156</v>
      </c>
      <c r="C656" s="470"/>
      <c r="D656" s="470"/>
      <c r="E656" s="470"/>
      <c r="F656" s="471"/>
      <c r="G656" s="472">
        <f t="shared" si="6"/>
        <v>0</v>
      </c>
    </row>
    <row r="657" spans="1:7" x14ac:dyDescent="0.25">
      <c r="A657" s="468"/>
      <c r="B657" s="475" t="s">
        <v>1157</v>
      </c>
      <c r="C657" s="470"/>
      <c r="D657" s="470"/>
      <c r="E657" s="470"/>
      <c r="F657" s="471"/>
      <c r="G657" s="472">
        <f t="shared" si="6"/>
        <v>0</v>
      </c>
    </row>
    <row r="658" spans="1:7" x14ac:dyDescent="0.25">
      <c r="A658" s="468" t="s">
        <v>4</v>
      </c>
      <c r="B658" s="475" t="s">
        <v>1158</v>
      </c>
      <c r="C658" s="470"/>
      <c r="D658" s="470"/>
      <c r="E658" s="470"/>
      <c r="F658" s="471"/>
      <c r="G658" s="472">
        <f t="shared" si="6"/>
        <v>0</v>
      </c>
    </row>
    <row r="659" spans="1:7" x14ac:dyDescent="0.25">
      <c r="A659" s="468"/>
      <c r="B659" s="475" t="s">
        <v>1159</v>
      </c>
      <c r="C659" s="470"/>
      <c r="D659" s="470"/>
      <c r="E659" s="470"/>
      <c r="F659" s="471"/>
      <c r="G659" s="472">
        <f t="shared" si="6"/>
        <v>0</v>
      </c>
    </row>
    <row r="660" spans="1:7" x14ac:dyDescent="0.25">
      <c r="A660" s="468"/>
      <c r="B660" s="475" t="s">
        <v>1160</v>
      </c>
      <c r="C660" s="470"/>
      <c r="D660" s="470"/>
      <c r="E660" s="470"/>
      <c r="F660" s="471"/>
      <c r="G660" s="472">
        <f t="shared" si="6"/>
        <v>0</v>
      </c>
    </row>
    <row r="661" spans="1:7" x14ac:dyDescent="0.25">
      <c r="A661" s="468"/>
      <c r="B661" s="474" t="s">
        <v>1161</v>
      </c>
      <c r="C661" s="470"/>
      <c r="D661" s="470"/>
      <c r="E661" s="470"/>
      <c r="F661" s="471"/>
      <c r="G661" s="472">
        <f t="shared" si="6"/>
        <v>0</v>
      </c>
    </row>
    <row r="662" spans="1:7" x14ac:dyDescent="0.25">
      <c r="A662" s="468" t="s">
        <v>5</v>
      </c>
      <c r="B662" s="475" t="s">
        <v>1162</v>
      </c>
      <c r="C662" s="470"/>
      <c r="D662" s="470"/>
      <c r="E662" s="470"/>
      <c r="F662" s="471"/>
      <c r="G662" s="472">
        <f t="shared" si="6"/>
        <v>0</v>
      </c>
    </row>
    <row r="663" spans="1:7" x14ac:dyDescent="0.25">
      <c r="A663" s="468"/>
      <c r="B663" s="475" t="s">
        <v>1163</v>
      </c>
      <c r="C663" s="470"/>
      <c r="D663" s="470"/>
      <c r="E663" s="470"/>
      <c r="F663" s="471"/>
      <c r="G663" s="472">
        <f t="shared" si="6"/>
        <v>0</v>
      </c>
    </row>
    <row r="664" spans="1:7" x14ac:dyDescent="0.25">
      <c r="A664" s="468"/>
      <c r="B664" s="475" t="s">
        <v>1164</v>
      </c>
      <c r="C664" s="470"/>
      <c r="D664" s="470"/>
      <c r="E664" s="470"/>
      <c r="F664" s="471"/>
      <c r="G664" s="472">
        <f t="shared" si="6"/>
        <v>0</v>
      </c>
    </row>
    <row r="665" spans="1:7" x14ac:dyDescent="0.25">
      <c r="A665" s="468"/>
      <c r="B665" s="475" t="s">
        <v>1165</v>
      </c>
      <c r="C665" s="470"/>
      <c r="D665" s="470"/>
      <c r="E665" s="470"/>
      <c r="F665" s="471"/>
      <c r="G665" s="472">
        <f t="shared" si="6"/>
        <v>0</v>
      </c>
    </row>
    <row r="666" spans="1:7" x14ac:dyDescent="0.25">
      <c r="A666" s="468"/>
      <c r="B666" s="475" t="s">
        <v>1166</v>
      </c>
      <c r="C666" s="470"/>
      <c r="D666" s="470"/>
      <c r="E666" s="470"/>
      <c r="F666" s="471"/>
      <c r="G666" s="472">
        <f t="shared" si="6"/>
        <v>0</v>
      </c>
    </row>
    <row r="667" spans="1:7" x14ac:dyDescent="0.25">
      <c r="A667" s="468"/>
      <c r="B667" s="474" t="s">
        <v>1167</v>
      </c>
      <c r="C667" s="470"/>
      <c r="D667" s="470"/>
      <c r="E667" s="470"/>
      <c r="F667" s="471"/>
      <c r="G667" s="472">
        <f t="shared" si="6"/>
        <v>0</v>
      </c>
    </row>
    <row r="668" spans="1:7" x14ac:dyDescent="0.25">
      <c r="A668" s="468"/>
      <c r="B668" s="475"/>
      <c r="C668" s="470"/>
      <c r="D668" s="470"/>
      <c r="E668" s="470"/>
      <c r="F668" s="471"/>
      <c r="G668" s="472">
        <f t="shared" si="6"/>
        <v>0</v>
      </c>
    </row>
    <row r="669" spans="1:7" x14ac:dyDescent="0.25">
      <c r="A669" s="468" t="s">
        <v>6</v>
      </c>
      <c r="B669" s="475" t="s">
        <v>1168</v>
      </c>
      <c r="C669" s="470"/>
      <c r="D669" s="470"/>
      <c r="E669" s="470"/>
      <c r="F669" s="471"/>
      <c r="G669" s="472">
        <f t="shared" si="6"/>
        <v>0</v>
      </c>
    </row>
    <row r="670" spans="1:7" x14ac:dyDescent="0.25">
      <c r="A670" s="468"/>
      <c r="B670" s="475" t="s">
        <v>1169</v>
      </c>
      <c r="C670" s="470"/>
      <c r="D670" s="470"/>
      <c r="E670" s="470"/>
      <c r="F670" s="471"/>
      <c r="G670" s="472">
        <f t="shared" si="6"/>
        <v>0</v>
      </c>
    </row>
    <row r="671" spans="1:7" x14ac:dyDescent="0.25">
      <c r="A671" s="468"/>
      <c r="B671" s="475" t="s">
        <v>1170</v>
      </c>
      <c r="C671" s="470"/>
      <c r="D671" s="470"/>
      <c r="E671" s="470"/>
      <c r="F671" s="471"/>
      <c r="G671" s="472">
        <f t="shared" si="6"/>
        <v>0</v>
      </c>
    </row>
    <row r="672" spans="1:7" x14ac:dyDescent="0.25">
      <c r="A672" s="468"/>
      <c r="B672" s="475" t="s">
        <v>1171</v>
      </c>
      <c r="C672" s="470"/>
      <c r="D672" s="470"/>
      <c r="E672" s="470"/>
      <c r="F672" s="471"/>
      <c r="G672" s="472">
        <f t="shared" si="6"/>
        <v>0</v>
      </c>
    </row>
    <row r="673" spans="1:7" x14ac:dyDescent="0.25">
      <c r="A673" s="468"/>
      <c r="B673" s="475" t="s">
        <v>1172</v>
      </c>
      <c r="C673" s="470"/>
      <c r="D673" s="470"/>
      <c r="E673" s="470"/>
      <c r="F673" s="471"/>
      <c r="G673" s="472">
        <f t="shared" si="6"/>
        <v>0</v>
      </c>
    </row>
    <row r="674" spans="1:7" x14ac:dyDescent="0.25">
      <c r="A674" s="468"/>
      <c r="B674" s="475" t="s">
        <v>1173</v>
      </c>
      <c r="C674" s="470"/>
      <c r="D674" s="470"/>
      <c r="E674" s="470"/>
      <c r="F674" s="471"/>
      <c r="G674" s="472">
        <f t="shared" si="6"/>
        <v>0</v>
      </c>
    </row>
    <row r="675" spans="1:7" x14ac:dyDescent="0.25">
      <c r="A675" s="468"/>
      <c r="B675" s="475" t="s">
        <v>1174</v>
      </c>
      <c r="C675" s="470"/>
      <c r="D675" s="470"/>
      <c r="E675" s="470"/>
      <c r="F675" s="471">
        <v>1200000</v>
      </c>
      <c r="G675" s="472">
        <f t="shared" si="6"/>
        <v>156000</v>
      </c>
    </row>
    <row r="676" spans="1:7" x14ac:dyDescent="0.25">
      <c r="A676" s="468"/>
      <c r="B676" s="475"/>
      <c r="C676" s="470"/>
      <c r="D676" s="470"/>
      <c r="E676" s="470"/>
      <c r="F676" s="471"/>
      <c r="G676" s="472">
        <f t="shared" si="6"/>
        <v>0</v>
      </c>
    </row>
    <row r="677" spans="1:7" x14ac:dyDescent="0.25">
      <c r="A677" s="468"/>
      <c r="B677" s="474" t="s">
        <v>1175</v>
      </c>
      <c r="C677" s="470"/>
      <c r="D677" s="470"/>
      <c r="E677" s="470"/>
      <c r="F677" s="471"/>
      <c r="G677" s="472">
        <f t="shared" si="6"/>
        <v>0</v>
      </c>
    </row>
    <row r="678" spans="1:7" x14ac:dyDescent="0.25">
      <c r="A678" s="468" t="s">
        <v>7</v>
      </c>
      <c r="B678" s="475" t="s">
        <v>1176</v>
      </c>
      <c r="C678" s="470"/>
      <c r="D678" s="470"/>
      <c r="E678" s="470"/>
      <c r="F678" s="471"/>
      <c r="G678" s="472">
        <f t="shared" si="6"/>
        <v>0</v>
      </c>
    </row>
    <row r="679" spans="1:7" x14ac:dyDescent="0.25">
      <c r="A679" s="468"/>
      <c r="B679" s="475" t="s">
        <v>1177</v>
      </c>
      <c r="C679" s="470"/>
      <c r="D679" s="470"/>
      <c r="E679" s="470"/>
      <c r="F679" s="471"/>
      <c r="G679" s="472">
        <f t="shared" si="6"/>
        <v>0</v>
      </c>
    </row>
    <row r="680" spans="1:7" x14ac:dyDescent="0.25">
      <c r="A680" s="468"/>
      <c r="B680" s="475" t="s">
        <v>1178</v>
      </c>
      <c r="C680" s="470"/>
      <c r="D680" s="470"/>
      <c r="E680" s="470"/>
      <c r="F680" s="471"/>
      <c r="G680" s="472">
        <f t="shared" si="6"/>
        <v>0</v>
      </c>
    </row>
    <row r="681" spans="1:7" x14ac:dyDescent="0.25">
      <c r="A681" s="468"/>
      <c r="B681" s="475" t="s">
        <v>1179</v>
      </c>
      <c r="C681" s="470"/>
      <c r="D681" s="470"/>
      <c r="E681" s="470"/>
      <c r="F681" s="471"/>
      <c r="G681" s="472">
        <f t="shared" si="6"/>
        <v>0</v>
      </c>
    </row>
    <row r="682" spans="1:7" x14ac:dyDescent="0.25">
      <c r="A682" s="468"/>
      <c r="B682" s="475" t="s">
        <v>1180</v>
      </c>
      <c r="C682" s="470"/>
      <c r="D682" s="470"/>
      <c r="E682" s="470"/>
      <c r="F682" s="471"/>
      <c r="G682" s="472">
        <f t="shared" si="6"/>
        <v>0</v>
      </c>
    </row>
    <row r="683" spans="1:7" x14ac:dyDescent="0.25">
      <c r="A683" s="468"/>
      <c r="B683" s="475" t="s">
        <v>1181</v>
      </c>
      <c r="C683" s="470"/>
      <c r="D683" s="470"/>
      <c r="E683" s="470"/>
      <c r="F683" s="471">
        <v>350000</v>
      </c>
      <c r="G683" s="472">
        <f t="shared" si="6"/>
        <v>45500</v>
      </c>
    </row>
    <row r="684" spans="1:7" x14ac:dyDescent="0.25">
      <c r="A684" s="468"/>
      <c r="B684" s="475" t="s">
        <v>1152</v>
      </c>
      <c r="C684" s="470"/>
      <c r="D684" s="470"/>
      <c r="E684" s="470"/>
      <c r="F684" s="471"/>
      <c r="G684" s="472">
        <f t="shared" si="6"/>
        <v>0</v>
      </c>
    </row>
    <row r="685" spans="1:7" ht="15.75" thickBot="1" x14ac:dyDescent="0.3">
      <c r="A685" s="468"/>
      <c r="B685" s="476" t="s">
        <v>666</v>
      </c>
      <c r="C685" s="477"/>
      <c r="D685" s="477"/>
      <c r="E685" s="477"/>
      <c r="F685" s="478">
        <f>SUM(F650:F684)</f>
        <v>1750000</v>
      </c>
      <c r="G685" s="472">
        <f t="shared" si="6"/>
        <v>227500</v>
      </c>
    </row>
    <row r="686" spans="1:7" s="485" customFormat="1" ht="15.75" thickTop="1" x14ac:dyDescent="0.25">
      <c r="A686" s="480"/>
      <c r="B686" s="481" t="s">
        <v>1182</v>
      </c>
      <c r="C686" s="482"/>
      <c r="D686" s="482"/>
      <c r="E686" s="482"/>
      <c r="F686" s="483"/>
      <c r="G686" s="472">
        <f t="shared" si="6"/>
        <v>0</v>
      </c>
    </row>
    <row r="687" spans="1:7" s="467" customFormat="1" x14ac:dyDescent="0.25">
      <c r="A687" s="462"/>
      <c r="B687" s="486" t="s">
        <v>668</v>
      </c>
      <c r="C687" s="464"/>
      <c r="D687" s="464"/>
      <c r="E687" s="464"/>
      <c r="F687" s="465"/>
      <c r="G687" s="472">
        <f t="shared" si="6"/>
        <v>0</v>
      </c>
    </row>
    <row r="688" spans="1:7" x14ac:dyDescent="0.25">
      <c r="A688" s="468" t="s">
        <v>2</v>
      </c>
      <c r="B688" s="475" t="s">
        <v>1183</v>
      </c>
      <c r="C688" s="470"/>
      <c r="D688" s="470"/>
      <c r="E688" s="470"/>
      <c r="F688" s="471"/>
      <c r="G688" s="472">
        <f t="shared" ref="G688:G751" si="7">F688*0.13</f>
        <v>0</v>
      </c>
    </row>
    <row r="689" spans="1:7" x14ac:dyDescent="0.25">
      <c r="A689" s="468"/>
      <c r="B689" s="475" t="s">
        <v>1184</v>
      </c>
      <c r="C689" s="470"/>
      <c r="D689" s="470"/>
      <c r="E689" s="470"/>
      <c r="F689" s="471"/>
      <c r="G689" s="472">
        <f t="shared" si="7"/>
        <v>0</v>
      </c>
    </row>
    <row r="690" spans="1:7" x14ac:dyDescent="0.25">
      <c r="A690" s="468"/>
      <c r="B690" s="475" t="s">
        <v>1185</v>
      </c>
      <c r="C690" s="470"/>
      <c r="D690" s="470"/>
      <c r="E690" s="470"/>
      <c r="F690" s="471"/>
      <c r="G690" s="472">
        <f t="shared" si="7"/>
        <v>0</v>
      </c>
    </row>
    <row r="691" spans="1:7" x14ac:dyDescent="0.25">
      <c r="A691" s="468"/>
      <c r="B691" s="475" t="s">
        <v>1186</v>
      </c>
      <c r="C691" s="470"/>
      <c r="D691" s="470"/>
      <c r="E691" s="470"/>
      <c r="F691" s="471"/>
      <c r="G691" s="472">
        <f t="shared" si="7"/>
        <v>0</v>
      </c>
    </row>
    <row r="692" spans="1:7" x14ac:dyDescent="0.25">
      <c r="A692" s="468"/>
      <c r="B692" s="475" t="s">
        <v>1187</v>
      </c>
      <c r="C692" s="470"/>
      <c r="D692" s="470"/>
      <c r="E692" s="470"/>
      <c r="F692" s="471"/>
      <c r="G692" s="472">
        <f t="shared" si="7"/>
        <v>0</v>
      </c>
    </row>
    <row r="693" spans="1:7" x14ac:dyDescent="0.25">
      <c r="A693" s="468"/>
      <c r="B693" s="475"/>
      <c r="C693" s="470"/>
      <c r="D693" s="470"/>
      <c r="E693" s="470"/>
      <c r="F693" s="471"/>
      <c r="G693" s="472">
        <f t="shared" si="7"/>
        <v>0</v>
      </c>
    </row>
    <row r="694" spans="1:7" x14ac:dyDescent="0.25">
      <c r="A694" s="468"/>
      <c r="B694" s="474" t="s">
        <v>1188</v>
      </c>
      <c r="C694" s="470"/>
      <c r="D694" s="470"/>
      <c r="E694" s="470"/>
      <c r="F694" s="471"/>
      <c r="G694" s="472">
        <f t="shared" si="7"/>
        <v>0</v>
      </c>
    </row>
    <row r="695" spans="1:7" x14ac:dyDescent="0.25">
      <c r="A695" s="468"/>
      <c r="B695" s="475"/>
      <c r="C695" s="470"/>
      <c r="D695" s="470"/>
      <c r="E695" s="470"/>
      <c r="F695" s="471"/>
      <c r="G695" s="472">
        <f t="shared" si="7"/>
        <v>0</v>
      </c>
    </row>
    <row r="696" spans="1:7" x14ac:dyDescent="0.25">
      <c r="A696" s="468" t="s">
        <v>3</v>
      </c>
      <c r="B696" s="475" t="s">
        <v>1189</v>
      </c>
      <c r="C696" s="470"/>
      <c r="D696" s="470"/>
      <c r="E696" s="470"/>
      <c r="F696" s="471"/>
      <c r="G696" s="472">
        <f t="shared" si="7"/>
        <v>0</v>
      </c>
    </row>
    <row r="697" spans="1:7" x14ac:dyDescent="0.25">
      <c r="A697" s="468"/>
      <c r="B697" s="475" t="s">
        <v>1190</v>
      </c>
      <c r="C697" s="470"/>
      <c r="D697" s="470"/>
      <c r="E697" s="470"/>
      <c r="F697" s="471"/>
      <c r="G697" s="472">
        <f t="shared" si="7"/>
        <v>0</v>
      </c>
    </row>
    <row r="698" spans="1:7" x14ac:dyDescent="0.25">
      <c r="A698" s="468"/>
      <c r="B698" s="475" t="s">
        <v>917</v>
      </c>
      <c r="C698" s="470"/>
      <c r="D698" s="470"/>
      <c r="E698" s="470"/>
      <c r="F698" s="471"/>
      <c r="G698" s="472">
        <f t="shared" si="7"/>
        <v>0</v>
      </c>
    </row>
    <row r="699" spans="1:7" x14ac:dyDescent="0.25">
      <c r="A699" s="468"/>
      <c r="B699" s="474" t="s">
        <v>1191</v>
      </c>
      <c r="C699" s="470"/>
      <c r="D699" s="470"/>
      <c r="E699" s="470"/>
      <c r="F699" s="471"/>
      <c r="G699" s="472">
        <f t="shared" si="7"/>
        <v>0</v>
      </c>
    </row>
    <row r="700" spans="1:7" x14ac:dyDescent="0.25">
      <c r="A700" s="468" t="s">
        <v>4</v>
      </c>
      <c r="B700" s="475" t="s">
        <v>1192</v>
      </c>
      <c r="C700" s="470"/>
      <c r="D700" s="470"/>
      <c r="E700" s="470"/>
      <c r="F700" s="471"/>
      <c r="G700" s="472">
        <f t="shared" si="7"/>
        <v>0</v>
      </c>
    </row>
    <row r="701" spans="1:7" x14ac:dyDescent="0.25">
      <c r="A701" s="468"/>
      <c r="B701" s="475" t="s">
        <v>1193</v>
      </c>
      <c r="C701" s="470"/>
      <c r="D701" s="470"/>
      <c r="E701" s="470"/>
      <c r="F701" s="471"/>
      <c r="G701" s="472">
        <f t="shared" si="7"/>
        <v>0</v>
      </c>
    </row>
    <row r="702" spans="1:7" x14ac:dyDescent="0.25">
      <c r="A702" s="468"/>
      <c r="B702" s="475" t="s">
        <v>1194</v>
      </c>
      <c r="C702" s="470"/>
      <c r="D702" s="470"/>
      <c r="E702" s="470"/>
      <c r="F702" s="471"/>
      <c r="G702" s="472">
        <f t="shared" si="7"/>
        <v>0</v>
      </c>
    </row>
    <row r="703" spans="1:7" x14ac:dyDescent="0.25">
      <c r="A703" s="468"/>
      <c r="B703" s="475" t="s">
        <v>1195</v>
      </c>
      <c r="C703" s="470"/>
      <c r="D703" s="470"/>
      <c r="E703" s="470"/>
      <c r="F703" s="471"/>
      <c r="G703" s="472">
        <f t="shared" si="7"/>
        <v>0</v>
      </c>
    </row>
    <row r="704" spans="1:7" x14ac:dyDescent="0.25">
      <c r="A704" s="468"/>
      <c r="B704" s="475" t="s">
        <v>1196</v>
      </c>
      <c r="C704" s="470"/>
      <c r="D704" s="470"/>
      <c r="E704" s="470"/>
      <c r="F704" s="471"/>
      <c r="G704" s="472">
        <f t="shared" si="7"/>
        <v>0</v>
      </c>
    </row>
    <row r="705" spans="1:7" x14ac:dyDescent="0.25">
      <c r="A705" s="468"/>
      <c r="B705" s="474" t="s">
        <v>1197</v>
      </c>
      <c r="C705" s="470"/>
      <c r="D705" s="470"/>
      <c r="E705" s="470"/>
      <c r="F705" s="471"/>
      <c r="G705" s="472">
        <f t="shared" si="7"/>
        <v>0</v>
      </c>
    </row>
    <row r="706" spans="1:7" x14ac:dyDescent="0.25">
      <c r="A706" s="468" t="s">
        <v>5</v>
      </c>
      <c r="B706" s="475" t="s">
        <v>1198</v>
      </c>
      <c r="C706" s="470"/>
      <c r="D706" s="470"/>
      <c r="E706" s="470"/>
      <c r="F706" s="471"/>
      <c r="G706" s="472">
        <f t="shared" si="7"/>
        <v>0</v>
      </c>
    </row>
    <row r="707" spans="1:7" x14ac:dyDescent="0.25">
      <c r="A707" s="468"/>
      <c r="B707" s="475" t="s">
        <v>1199</v>
      </c>
      <c r="C707" s="470"/>
      <c r="D707" s="470"/>
      <c r="E707" s="470"/>
      <c r="F707" s="471"/>
      <c r="G707" s="472">
        <f t="shared" si="7"/>
        <v>0</v>
      </c>
    </row>
    <row r="708" spans="1:7" x14ac:dyDescent="0.25">
      <c r="A708" s="468"/>
      <c r="B708" s="475" t="s">
        <v>1200</v>
      </c>
      <c r="C708" s="470"/>
      <c r="D708" s="470"/>
      <c r="E708" s="470"/>
      <c r="F708" s="471"/>
      <c r="G708" s="472">
        <f t="shared" si="7"/>
        <v>0</v>
      </c>
    </row>
    <row r="709" spans="1:7" x14ac:dyDescent="0.25">
      <c r="A709" s="468" t="s">
        <v>6</v>
      </c>
      <c r="B709" s="475" t="s">
        <v>1201</v>
      </c>
      <c r="C709" s="470"/>
      <c r="D709" s="470"/>
      <c r="E709" s="470"/>
      <c r="F709" s="471"/>
      <c r="G709" s="472">
        <f t="shared" si="7"/>
        <v>0</v>
      </c>
    </row>
    <row r="710" spans="1:7" x14ac:dyDescent="0.25">
      <c r="A710" s="468"/>
      <c r="B710" s="475" t="s">
        <v>1202</v>
      </c>
      <c r="C710" s="470"/>
      <c r="D710" s="470"/>
      <c r="E710" s="470"/>
      <c r="F710" s="471"/>
      <c r="G710" s="472">
        <f t="shared" si="7"/>
        <v>0</v>
      </c>
    </row>
    <row r="711" spans="1:7" x14ac:dyDescent="0.25">
      <c r="A711" s="468"/>
      <c r="B711" s="475" t="s">
        <v>1203</v>
      </c>
      <c r="C711" s="470"/>
      <c r="D711" s="470"/>
      <c r="E711" s="470"/>
      <c r="F711" s="471"/>
      <c r="G711" s="472">
        <f t="shared" si="7"/>
        <v>0</v>
      </c>
    </row>
    <row r="712" spans="1:7" x14ac:dyDescent="0.25">
      <c r="A712" s="468"/>
      <c r="B712" s="475" t="s">
        <v>1204</v>
      </c>
      <c r="C712" s="470"/>
      <c r="D712" s="470"/>
      <c r="E712" s="470"/>
      <c r="F712" s="471"/>
      <c r="G712" s="472">
        <f t="shared" si="7"/>
        <v>0</v>
      </c>
    </row>
    <row r="713" spans="1:7" x14ac:dyDescent="0.25">
      <c r="A713" s="468"/>
      <c r="B713" s="475" t="s">
        <v>1205</v>
      </c>
      <c r="C713" s="470"/>
      <c r="D713" s="470"/>
      <c r="E713" s="470"/>
      <c r="F713" s="471"/>
      <c r="G713" s="472">
        <f t="shared" si="7"/>
        <v>0</v>
      </c>
    </row>
    <row r="714" spans="1:7" x14ac:dyDescent="0.25">
      <c r="A714" s="468"/>
      <c r="B714" s="475" t="s">
        <v>1206</v>
      </c>
      <c r="C714" s="470"/>
      <c r="D714" s="470"/>
      <c r="E714" s="470"/>
      <c r="F714" s="471"/>
      <c r="G714" s="472">
        <f t="shared" si="7"/>
        <v>0</v>
      </c>
    </row>
    <row r="715" spans="1:7" x14ac:dyDescent="0.25">
      <c r="A715" s="468"/>
      <c r="B715" s="475" t="s">
        <v>1207</v>
      </c>
      <c r="C715" s="470"/>
      <c r="D715" s="470"/>
      <c r="E715" s="470"/>
      <c r="F715" s="471"/>
      <c r="G715" s="472">
        <f t="shared" si="7"/>
        <v>0</v>
      </c>
    </row>
    <row r="716" spans="1:7" x14ac:dyDescent="0.25">
      <c r="A716" s="468"/>
      <c r="B716" s="475"/>
      <c r="C716" s="470"/>
      <c r="D716" s="470"/>
      <c r="E716" s="470"/>
      <c r="F716" s="471"/>
      <c r="G716" s="472">
        <f t="shared" si="7"/>
        <v>0</v>
      </c>
    </row>
    <row r="717" spans="1:7" x14ac:dyDescent="0.25">
      <c r="A717" s="468" t="s">
        <v>7</v>
      </c>
      <c r="B717" s="475" t="s">
        <v>1208</v>
      </c>
      <c r="C717" s="470"/>
      <c r="D717" s="470"/>
      <c r="E717" s="470"/>
      <c r="F717" s="471"/>
      <c r="G717" s="472">
        <f t="shared" si="7"/>
        <v>0</v>
      </c>
    </row>
    <row r="718" spans="1:7" x14ac:dyDescent="0.25">
      <c r="A718" s="468"/>
      <c r="B718" s="475" t="s">
        <v>1209</v>
      </c>
      <c r="C718" s="470"/>
      <c r="D718" s="470"/>
      <c r="E718" s="470"/>
      <c r="F718" s="471"/>
      <c r="G718" s="472">
        <f t="shared" si="7"/>
        <v>0</v>
      </c>
    </row>
    <row r="719" spans="1:7" x14ac:dyDescent="0.25">
      <c r="A719" s="468"/>
      <c r="B719" s="475" t="s">
        <v>1210</v>
      </c>
      <c r="C719" s="470"/>
      <c r="D719" s="470"/>
      <c r="E719" s="470"/>
      <c r="F719" s="471"/>
      <c r="G719" s="472">
        <f t="shared" si="7"/>
        <v>0</v>
      </c>
    </row>
    <row r="720" spans="1:7" x14ac:dyDescent="0.25">
      <c r="A720" s="468"/>
      <c r="B720" s="475" t="s">
        <v>1211</v>
      </c>
      <c r="C720" s="470"/>
      <c r="D720" s="470"/>
      <c r="E720" s="470"/>
      <c r="F720" s="471"/>
      <c r="G720" s="472">
        <f t="shared" si="7"/>
        <v>0</v>
      </c>
    </row>
    <row r="721" spans="1:7" x14ac:dyDescent="0.25">
      <c r="A721" s="468"/>
      <c r="B721" s="475" t="s">
        <v>1212</v>
      </c>
      <c r="C721" s="470"/>
      <c r="D721" s="470"/>
      <c r="E721" s="470"/>
      <c r="F721" s="471"/>
      <c r="G721" s="472">
        <f t="shared" si="7"/>
        <v>0</v>
      </c>
    </row>
    <row r="722" spans="1:7" x14ac:dyDescent="0.25">
      <c r="A722" s="468"/>
      <c r="B722" s="475"/>
      <c r="C722" s="470"/>
      <c r="D722" s="470"/>
      <c r="E722" s="470"/>
      <c r="F722" s="471"/>
      <c r="G722" s="472">
        <f t="shared" si="7"/>
        <v>0</v>
      </c>
    </row>
    <row r="723" spans="1:7" x14ac:dyDescent="0.25">
      <c r="A723" s="468"/>
      <c r="B723" s="474" t="s">
        <v>1213</v>
      </c>
      <c r="C723" s="470"/>
      <c r="D723" s="470"/>
      <c r="E723" s="470"/>
      <c r="F723" s="471"/>
      <c r="G723" s="472">
        <f t="shared" si="7"/>
        <v>0</v>
      </c>
    </row>
    <row r="724" spans="1:7" x14ac:dyDescent="0.25">
      <c r="A724" s="468"/>
      <c r="B724" s="475"/>
      <c r="C724" s="470"/>
      <c r="D724" s="470"/>
      <c r="E724" s="470"/>
      <c r="F724" s="471"/>
      <c r="G724" s="472">
        <f t="shared" si="7"/>
        <v>0</v>
      </c>
    </row>
    <row r="725" spans="1:7" x14ac:dyDescent="0.25">
      <c r="A725" s="468" t="s">
        <v>8</v>
      </c>
      <c r="B725" s="475" t="s">
        <v>1214</v>
      </c>
      <c r="C725" s="470"/>
      <c r="D725" s="470"/>
      <c r="E725" s="470"/>
      <c r="F725" s="471"/>
      <c r="G725" s="472">
        <f t="shared" si="7"/>
        <v>0</v>
      </c>
    </row>
    <row r="726" spans="1:7" x14ac:dyDescent="0.25">
      <c r="A726" s="468"/>
      <c r="B726" s="475" t="s">
        <v>1215</v>
      </c>
      <c r="C726" s="470"/>
      <c r="D726" s="470"/>
      <c r="E726" s="470"/>
      <c r="F726" s="471"/>
      <c r="G726" s="472">
        <f t="shared" si="7"/>
        <v>0</v>
      </c>
    </row>
    <row r="727" spans="1:7" x14ac:dyDescent="0.25">
      <c r="A727" s="468"/>
      <c r="B727" s="475" t="s">
        <v>1216</v>
      </c>
      <c r="C727" s="470"/>
      <c r="D727" s="470"/>
      <c r="E727" s="470"/>
      <c r="F727" s="471"/>
      <c r="G727" s="472">
        <f t="shared" si="7"/>
        <v>0</v>
      </c>
    </row>
    <row r="728" spans="1:7" x14ac:dyDescent="0.25">
      <c r="A728" s="468"/>
      <c r="B728" s="475" t="s">
        <v>1217</v>
      </c>
      <c r="C728" s="470"/>
      <c r="D728" s="470"/>
      <c r="E728" s="470"/>
      <c r="F728" s="471"/>
      <c r="G728" s="472">
        <f t="shared" si="7"/>
        <v>0</v>
      </c>
    </row>
    <row r="729" spans="1:7" x14ac:dyDescent="0.25">
      <c r="A729" s="468"/>
      <c r="B729" s="475" t="s">
        <v>1218</v>
      </c>
      <c r="C729" s="470"/>
      <c r="D729" s="470"/>
      <c r="E729" s="470"/>
      <c r="F729" s="471">
        <v>100000</v>
      </c>
      <c r="G729" s="472">
        <f t="shared" si="7"/>
        <v>13000</v>
      </c>
    </row>
    <row r="730" spans="1:7" x14ac:dyDescent="0.25">
      <c r="A730" s="468"/>
      <c r="B730" s="475"/>
      <c r="C730" s="470"/>
      <c r="D730" s="470"/>
      <c r="E730" s="470"/>
      <c r="F730" s="471"/>
      <c r="G730" s="472">
        <f t="shared" si="7"/>
        <v>0</v>
      </c>
    </row>
    <row r="731" spans="1:7" ht="15.75" thickBot="1" x14ac:dyDescent="0.3">
      <c r="A731" s="468"/>
      <c r="B731" s="476" t="s">
        <v>666</v>
      </c>
      <c r="C731" s="477"/>
      <c r="D731" s="477"/>
      <c r="E731" s="477"/>
      <c r="F731" s="478">
        <f>SUM(F729:F730)</f>
        <v>100000</v>
      </c>
      <c r="G731" s="472">
        <f t="shared" si="7"/>
        <v>13000</v>
      </c>
    </row>
    <row r="732" spans="1:7" s="485" customFormat="1" ht="15.75" thickTop="1" x14ac:dyDescent="0.25">
      <c r="A732" s="480"/>
      <c r="B732" s="481" t="s">
        <v>1219</v>
      </c>
      <c r="C732" s="482"/>
      <c r="D732" s="482"/>
      <c r="E732" s="482"/>
      <c r="F732" s="483"/>
      <c r="G732" s="472">
        <f t="shared" si="7"/>
        <v>0</v>
      </c>
    </row>
    <row r="733" spans="1:7" s="467" customFormat="1" x14ac:dyDescent="0.25">
      <c r="A733" s="462"/>
      <c r="B733" s="486" t="s">
        <v>668</v>
      </c>
      <c r="C733" s="464"/>
      <c r="D733" s="464"/>
      <c r="E733" s="464"/>
      <c r="F733" s="465"/>
      <c r="G733" s="472">
        <f t="shared" si="7"/>
        <v>0</v>
      </c>
    </row>
    <row r="734" spans="1:7" x14ac:dyDescent="0.25">
      <c r="A734" s="468"/>
      <c r="B734" s="475" t="s">
        <v>1220</v>
      </c>
      <c r="C734" s="470"/>
      <c r="D734" s="470"/>
      <c r="E734" s="470"/>
      <c r="F734" s="471"/>
      <c r="G734" s="472">
        <f t="shared" si="7"/>
        <v>0</v>
      </c>
    </row>
    <row r="735" spans="1:7" x14ac:dyDescent="0.25">
      <c r="A735" s="468"/>
      <c r="B735" s="475" t="s">
        <v>1221</v>
      </c>
      <c r="C735" s="470"/>
      <c r="D735" s="470"/>
      <c r="E735" s="470"/>
      <c r="F735" s="471"/>
      <c r="G735" s="472">
        <f t="shared" si="7"/>
        <v>0</v>
      </c>
    </row>
    <row r="736" spans="1:7" x14ac:dyDescent="0.25">
      <c r="A736" s="468"/>
      <c r="B736" s="475" t="s">
        <v>1222</v>
      </c>
      <c r="C736" s="470"/>
      <c r="D736" s="470"/>
      <c r="E736" s="470"/>
      <c r="F736" s="471"/>
      <c r="G736" s="472">
        <f t="shared" si="7"/>
        <v>0</v>
      </c>
    </row>
    <row r="737" spans="1:7" x14ac:dyDescent="0.25">
      <c r="A737" s="468"/>
      <c r="B737" s="475" t="s">
        <v>1223</v>
      </c>
      <c r="C737" s="470"/>
      <c r="D737" s="470"/>
      <c r="E737" s="470"/>
      <c r="F737" s="471"/>
      <c r="G737" s="472">
        <f t="shared" si="7"/>
        <v>0</v>
      </c>
    </row>
    <row r="738" spans="1:7" x14ac:dyDescent="0.25">
      <c r="A738" s="468"/>
      <c r="B738" s="475" t="s">
        <v>1224</v>
      </c>
      <c r="C738" s="470"/>
      <c r="D738" s="470"/>
      <c r="E738" s="470"/>
      <c r="F738" s="471"/>
      <c r="G738" s="472">
        <f t="shared" si="7"/>
        <v>0</v>
      </c>
    </row>
    <row r="739" spans="1:7" x14ac:dyDescent="0.25">
      <c r="A739" s="468"/>
      <c r="B739" s="475"/>
      <c r="C739" s="470"/>
      <c r="D739" s="470"/>
      <c r="E739" s="470"/>
      <c r="F739" s="471"/>
      <c r="G739" s="472">
        <f t="shared" si="7"/>
        <v>0</v>
      </c>
    </row>
    <row r="740" spans="1:7" x14ac:dyDescent="0.25">
      <c r="A740" s="468"/>
      <c r="B740" s="475" t="s">
        <v>1225</v>
      </c>
      <c r="C740" s="470"/>
      <c r="D740" s="470"/>
      <c r="E740" s="470"/>
      <c r="F740" s="471"/>
      <c r="G740" s="472">
        <f t="shared" si="7"/>
        <v>0</v>
      </c>
    </row>
    <row r="741" spans="1:7" x14ac:dyDescent="0.25">
      <c r="A741" s="468"/>
      <c r="B741" s="475" t="s">
        <v>1226</v>
      </c>
      <c r="C741" s="470"/>
      <c r="D741" s="470"/>
      <c r="E741" s="470"/>
      <c r="F741" s="471"/>
      <c r="G741" s="472">
        <f t="shared" si="7"/>
        <v>0</v>
      </c>
    </row>
    <row r="742" spans="1:7" x14ac:dyDescent="0.25">
      <c r="A742" s="468"/>
      <c r="B742" s="475" t="s">
        <v>1227</v>
      </c>
      <c r="C742" s="470"/>
      <c r="D742" s="470"/>
      <c r="E742" s="470"/>
      <c r="F742" s="471"/>
      <c r="G742" s="472">
        <f t="shared" si="7"/>
        <v>0</v>
      </c>
    </row>
    <row r="743" spans="1:7" x14ac:dyDescent="0.25">
      <c r="A743" s="468"/>
      <c r="B743" s="475" t="s">
        <v>1228</v>
      </c>
      <c r="C743" s="470"/>
      <c r="D743" s="470"/>
      <c r="E743" s="470"/>
      <c r="F743" s="471"/>
      <c r="G743" s="472">
        <f t="shared" si="7"/>
        <v>0</v>
      </c>
    </row>
    <row r="744" spans="1:7" x14ac:dyDescent="0.25">
      <c r="A744" s="468"/>
      <c r="B744" s="475" t="s">
        <v>1229</v>
      </c>
      <c r="C744" s="470"/>
      <c r="D744" s="470"/>
      <c r="E744" s="470"/>
      <c r="F744" s="471"/>
      <c r="G744" s="472">
        <f t="shared" si="7"/>
        <v>0</v>
      </c>
    </row>
    <row r="745" spans="1:7" x14ac:dyDescent="0.25">
      <c r="A745" s="468"/>
      <c r="B745" s="475" t="s">
        <v>1230</v>
      </c>
      <c r="C745" s="470"/>
      <c r="D745" s="470"/>
      <c r="E745" s="470"/>
      <c r="F745" s="471"/>
      <c r="G745" s="472">
        <f t="shared" si="7"/>
        <v>0</v>
      </c>
    </row>
    <row r="746" spans="1:7" x14ac:dyDescent="0.25">
      <c r="A746" s="468"/>
      <c r="B746" s="475" t="s">
        <v>1231</v>
      </c>
      <c r="C746" s="470"/>
      <c r="D746" s="470"/>
      <c r="E746" s="470"/>
      <c r="F746" s="471"/>
      <c r="G746" s="472">
        <f t="shared" si="7"/>
        <v>0</v>
      </c>
    </row>
    <row r="747" spans="1:7" x14ac:dyDescent="0.25">
      <c r="A747" s="468"/>
      <c r="B747" s="475" t="s">
        <v>1232</v>
      </c>
      <c r="C747" s="470"/>
      <c r="D747" s="470"/>
      <c r="E747" s="470"/>
      <c r="F747" s="471"/>
      <c r="G747" s="472">
        <f t="shared" si="7"/>
        <v>0</v>
      </c>
    </row>
    <row r="748" spans="1:7" x14ac:dyDescent="0.25">
      <c r="A748" s="468"/>
      <c r="B748" s="475" t="s">
        <v>1233</v>
      </c>
      <c r="C748" s="470"/>
      <c r="D748" s="470"/>
      <c r="E748" s="470"/>
      <c r="F748" s="471"/>
      <c r="G748" s="472">
        <f t="shared" si="7"/>
        <v>0</v>
      </c>
    </row>
    <row r="749" spans="1:7" x14ac:dyDescent="0.25">
      <c r="A749" s="468"/>
      <c r="B749" s="475" t="s">
        <v>1234</v>
      </c>
      <c r="C749" s="470"/>
      <c r="D749" s="470"/>
      <c r="E749" s="470"/>
      <c r="F749" s="471"/>
      <c r="G749" s="472">
        <f t="shared" si="7"/>
        <v>0</v>
      </c>
    </row>
    <row r="750" spans="1:7" x14ac:dyDescent="0.25">
      <c r="A750" s="468"/>
      <c r="B750" s="475" t="s">
        <v>1235</v>
      </c>
      <c r="C750" s="470"/>
      <c r="D750" s="470"/>
      <c r="E750" s="470"/>
      <c r="F750" s="471"/>
      <c r="G750" s="472">
        <f t="shared" si="7"/>
        <v>0</v>
      </c>
    </row>
    <row r="751" spans="1:7" x14ac:dyDescent="0.25">
      <c r="A751" s="468"/>
      <c r="B751" s="475" t="s">
        <v>1236</v>
      </c>
      <c r="C751" s="470"/>
      <c r="D751" s="470"/>
      <c r="E751" s="470"/>
      <c r="F751" s="471"/>
      <c r="G751" s="472">
        <f t="shared" si="7"/>
        <v>0</v>
      </c>
    </row>
    <row r="752" spans="1:7" x14ac:dyDescent="0.25">
      <c r="A752" s="468"/>
      <c r="B752" s="475"/>
      <c r="C752" s="470"/>
      <c r="D752" s="470"/>
      <c r="E752" s="470"/>
      <c r="F752" s="471"/>
      <c r="G752" s="472">
        <f t="shared" ref="G752:G815" si="8">F752*0.13</f>
        <v>0</v>
      </c>
    </row>
    <row r="753" spans="1:7" x14ac:dyDescent="0.25">
      <c r="A753" s="468"/>
      <c r="B753" s="475" t="s">
        <v>1237</v>
      </c>
      <c r="C753" s="470"/>
      <c r="D753" s="470"/>
      <c r="E753" s="470"/>
      <c r="F753" s="471"/>
      <c r="G753" s="472">
        <f t="shared" si="8"/>
        <v>0</v>
      </c>
    </row>
    <row r="754" spans="1:7" x14ac:dyDescent="0.25">
      <c r="A754" s="468"/>
      <c r="B754" s="475"/>
      <c r="C754" s="470"/>
      <c r="D754" s="470"/>
      <c r="E754" s="470"/>
      <c r="F754" s="471"/>
      <c r="G754" s="472">
        <f t="shared" si="8"/>
        <v>0</v>
      </c>
    </row>
    <row r="755" spans="1:7" x14ac:dyDescent="0.25">
      <c r="A755" s="468"/>
      <c r="B755" s="475" t="s">
        <v>1238</v>
      </c>
      <c r="C755" s="470"/>
      <c r="D755" s="470"/>
      <c r="E755" s="470"/>
      <c r="F755" s="471"/>
      <c r="G755" s="472">
        <f t="shared" si="8"/>
        <v>0</v>
      </c>
    </row>
    <row r="756" spans="1:7" x14ac:dyDescent="0.25">
      <c r="A756" s="468"/>
      <c r="B756" s="475" t="s">
        <v>1239</v>
      </c>
      <c r="C756" s="470"/>
      <c r="D756" s="470"/>
      <c r="E756" s="470"/>
      <c r="F756" s="471"/>
      <c r="G756" s="472">
        <f t="shared" si="8"/>
        <v>0</v>
      </c>
    </row>
    <row r="757" spans="1:7" x14ac:dyDescent="0.25">
      <c r="A757" s="468"/>
      <c r="B757" s="475"/>
      <c r="C757" s="470"/>
      <c r="D757" s="470"/>
      <c r="E757" s="470"/>
      <c r="F757" s="471"/>
      <c r="G757" s="472">
        <f t="shared" si="8"/>
        <v>0</v>
      </c>
    </row>
    <row r="758" spans="1:7" x14ac:dyDescent="0.25">
      <c r="A758" s="468"/>
      <c r="B758" s="475" t="s">
        <v>1240</v>
      </c>
      <c r="C758" s="470"/>
      <c r="D758" s="470"/>
      <c r="E758" s="470"/>
      <c r="F758" s="471"/>
      <c r="G758" s="472">
        <f t="shared" si="8"/>
        <v>0</v>
      </c>
    </row>
    <row r="759" spans="1:7" x14ac:dyDescent="0.25">
      <c r="A759" s="468"/>
      <c r="B759" s="475"/>
      <c r="C759" s="470"/>
      <c r="D759" s="470"/>
      <c r="E759" s="470"/>
      <c r="F759" s="471"/>
      <c r="G759" s="472">
        <f t="shared" si="8"/>
        <v>0</v>
      </c>
    </row>
    <row r="760" spans="1:7" x14ac:dyDescent="0.25">
      <c r="A760" s="468" t="s">
        <v>2</v>
      </c>
      <c r="B760" s="475" t="s">
        <v>1241</v>
      </c>
      <c r="C760" s="470"/>
      <c r="D760" s="470"/>
      <c r="E760" s="470"/>
      <c r="F760" s="471"/>
      <c r="G760" s="472">
        <f t="shared" si="8"/>
        <v>0</v>
      </c>
    </row>
    <row r="761" spans="1:7" x14ac:dyDescent="0.25">
      <c r="A761" s="468"/>
      <c r="B761" s="475" t="s">
        <v>1242</v>
      </c>
      <c r="C761" s="470"/>
      <c r="D761" s="470"/>
      <c r="E761" s="470"/>
      <c r="F761" s="471"/>
      <c r="G761" s="472">
        <f t="shared" si="8"/>
        <v>0</v>
      </c>
    </row>
    <row r="762" spans="1:7" x14ac:dyDescent="0.25">
      <c r="A762" s="468"/>
      <c r="B762" s="475" t="s">
        <v>1243</v>
      </c>
      <c r="C762" s="470"/>
      <c r="D762" s="470"/>
      <c r="E762" s="470"/>
      <c r="F762" s="471"/>
      <c r="G762" s="472">
        <f t="shared" si="8"/>
        <v>0</v>
      </c>
    </row>
    <row r="763" spans="1:7" x14ac:dyDescent="0.25">
      <c r="A763" s="468"/>
      <c r="B763" s="475" t="s">
        <v>1244</v>
      </c>
      <c r="C763" s="470"/>
      <c r="D763" s="470"/>
      <c r="E763" s="470"/>
      <c r="F763" s="471"/>
      <c r="G763" s="472">
        <f t="shared" si="8"/>
        <v>0</v>
      </c>
    </row>
    <row r="764" spans="1:7" x14ac:dyDescent="0.25">
      <c r="A764" s="468"/>
      <c r="B764" s="475" t="s">
        <v>1245</v>
      </c>
      <c r="C764" s="470"/>
      <c r="D764" s="470"/>
      <c r="E764" s="470"/>
      <c r="F764" s="471"/>
      <c r="G764" s="472">
        <f t="shared" si="8"/>
        <v>0</v>
      </c>
    </row>
    <row r="765" spans="1:7" x14ac:dyDescent="0.25">
      <c r="A765" s="468"/>
      <c r="B765" s="475" t="s">
        <v>1246</v>
      </c>
      <c r="C765" s="470"/>
      <c r="D765" s="470"/>
      <c r="E765" s="470"/>
      <c r="F765" s="471"/>
      <c r="G765" s="472">
        <f t="shared" si="8"/>
        <v>0</v>
      </c>
    </row>
    <row r="766" spans="1:7" x14ac:dyDescent="0.25">
      <c r="A766" s="468"/>
      <c r="B766" s="475" t="s">
        <v>1247</v>
      </c>
      <c r="C766" s="470"/>
      <c r="D766" s="470"/>
      <c r="E766" s="470"/>
      <c r="F766" s="471"/>
      <c r="G766" s="472">
        <f t="shared" si="8"/>
        <v>0</v>
      </c>
    </row>
    <row r="767" spans="1:7" x14ac:dyDescent="0.25">
      <c r="A767" s="468"/>
      <c r="B767" s="475" t="s">
        <v>1248</v>
      </c>
      <c r="C767" s="470"/>
      <c r="D767" s="470"/>
      <c r="E767" s="470"/>
      <c r="F767" s="471"/>
      <c r="G767" s="472">
        <f t="shared" si="8"/>
        <v>0</v>
      </c>
    </row>
    <row r="768" spans="1:7" x14ac:dyDescent="0.25">
      <c r="A768" s="468"/>
      <c r="B768" s="475" t="s">
        <v>1249</v>
      </c>
      <c r="C768" s="470"/>
      <c r="D768" s="470"/>
      <c r="E768" s="470"/>
      <c r="F768" s="471"/>
      <c r="G768" s="472">
        <f t="shared" si="8"/>
        <v>0</v>
      </c>
    </row>
    <row r="769" spans="1:7" x14ac:dyDescent="0.25">
      <c r="A769" s="468"/>
      <c r="B769" s="475" t="s">
        <v>1250</v>
      </c>
      <c r="C769" s="470"/>
      <c r="D769" s="470"/>
      <c r="E769" s="470"/>
      <c r="F769" s="471"/>
      <c r="G769" s="472">
        <f t="shared" si="8"/>
        <v>0</v>
      </c>
    </row>
    <row r="770" spans="1:7" x14ac:dyDescent="0.25">
      <c r="A770" s="468"/>
      <c r="B770" s="475" t="s">
        <v>1251</v>
      </c>
      <c r="C770" s="470"/>
      <c r="D770" s="470"/>
      <c r="E770" s="470"/>
      <c r="F770" s="471"/>
      <c r="G770" s="472">
        <f t="shared" si="8"/>
        <v>0</v>
      </c>
    </row>
    <row r="771" spans="1:7" x14ac:dyDescent="0.25">
      <c r="A771" s="468"/>
      <c r="B771" s="474" t="s">
        <v>1252</v>
      </c>
      <c r="C771" s="470"/>
      <c r="D771" s="470"/>
      <c r="E771" s="470"/>
      <c r="F771" s="471"/>
      <c r="G771" s="472">
        <f t="shared" si="8"/>
        <v>0</v>
      </c>
    </row>
    <row r="772" spans="1:7" x14ac:dyDescent="0.25">
      <c r="A772" s="468" t="s">
        <v>3</v>
      </c>
      <c r="B772" s="475" t="s">
        <v>1253</v>
      </c>
      <c r="C772" s="470"/>
      <c r="D772" s="470"/>
      <c r="E772" s="470"/>
      <c r="F772" s="471"/>
      <c r="G772" s="472">
        <f t="shared" si="8"/>
        <v>0</v>
      </c>
    </row>
    <row r="773" spans="1:7" x14ac:dyDescent="0.25">
      <c r="A773" s="468"/>
      <c r="B773" s="475" t="s">
        <v>1254</v>
      </c>
      <c r="C773" s="470"/>
      <c r="D773" s="470"/>
      <c r="E773" s="470"/>
      <c r="F773" s="471"/>
      <c r="G773" s="472">
        <f t="shared" si="8"/>
        <v>0</v>
      </c>
    </row>
    <row r="774" spans="1:7" x14ac:dyDescent="0.25">
      <c r="A774" s="468"/>
      <c r="B774" s="475" t="s">
        <v>1255</v>
      </c>
      <c r="C774" s="470"/>
      <c r="D774" s="470"/>
      <c r="E774" s="470"/>
      <c r="F774" s="471"/>
      <c r="G774" s="472">
        <f t="shared" si="8"/>
        <v>0</v>
      </c>
    </row>
    <row r="775" spans="1:7" x14ac:dyDescent="0.25">
      <c r="A775" s="468"/>
      <c r="B775" s="475" t="s">
        <v>1256</v>
      </c>
      <c r="C775" s="470"/>
      <c r="D775" s="470"/>
      <c r="E775" s="470"/>
      <c r="F775" s="471"/>
      <c r="G775" s="472">
        <f t="shared" si="8"/>
        <v>0</v>
      </c>
    </row>
    <row r="776" spans="1:7" x14ac:dyDescent="0.25">
      <c r="A776" s="468"/>
      <c r="B776" s="475" t="s">
        <v>1257</v>
      </c>
      <c r="C776" s="470"/>
      <c r="D776" s="470"/>
      <c r="E776" s="470"/>
      <c r="F776" s="471"/>
      <c r="G776" s="472">
        <f t="shared" si="8"/>
        <v>0</v>
      </c>
    </row>
    <row r="777" spans="1:7" ht="15.75" thickBot="1" x14ac:dyDescent="0.3">
      <c r="A777" s="468"/>
      <c r="B777" s="476" t="s">
        <v>666</v>
      </c>
      <c r="C777" s="477"/>
      <c r="D777" s="477"/>
      <c r="E777" s="477"/>
      <c r="F777" s="478"/>
      <c r="G777" s="472">
        <f t="shared" si="8"/>
        <v>0</v>
      </c>
    </row>
    <row r="778" spans="1:7" s="485" customFormat="1" ht="15.75" thickTop="1" x14ac:dyDescent="0.25">
      <c r="A778" s="480"/>
      <c r="B778" s="481" t="s">
        <v>1258</v>
      </c>
      <c r="C778" s="482"/>
      <c r="D778" s="482"/>
      <c r="E778" s="482"/>
      <c r="F778" s="483"/>
      <c r="G778" s="472">
        <f t="shared" si="8"/>
        <v>0</v>
      </c>
    </row>
    <row r="779" spans="1:7" s="467" customFormat="1" x14ac:dyDescent="0.25">
      <c r="A779" s="462"/>
      <c r="B779" s="486" t="s">
        <v>668</v>
      </c>
      <c r="C779" s="464"/>
      <c r="D779" s="464"/>
      <c r="E779" s="464"/>
      <c r="F779" s="465"/>
      <c r="G779" s="472">
        <f t="shared" si="8"/>
        <v>0</v>
      </c>
    </row>
    <row r="780" spans="1:7" x14ac:dyDescent="0.25">
      <c r="A780" s="468"/>
      <c r="B780" s="474" t="s">
        <v>1259</v>
      </c>
      <c r="C780" s="470"/>
      <c r="D780" s="470"/>
      <c r="E780" s="470"/>
      <c r="F780" s="471"/>
      <c r="G780" s="472">
        <f t="shared" si="8"/>
        <v>0</v>
      </c>
    </row>
    <row r="781" spans="1:7" x14ac:dyDescent="0.25">
      <c r="A781" s="468" t="s">
        <v>2</v>
      </c>
      <c r="B781" s="475" t="s">
        <v>1260</v>
      </c>
      <c r="C781" s="470"/>
      <c r="D781" s="470"/>
      <c r="E781" s="470"/>
      <c r="F781" s="471"/>
      <c r="G781" s="472">
        <f t="shared" si="8"/>
        <v>0</v>
      </c>
    </row>
    <row r="782" spans="1:7" x14ac:dyDescent="0.25">
      <c r="A782" s="468"/>
      <c r="B782" s="475" t="s">
        <v>1261</v>
      </c>
      <c r="C782" s="470"/>
      <c r="D782" s="470"/>
      <c r="E782" s="470"/>
      <c r="F782" s="471"/>
      <c r="G782" s="472">
        <f t="shared" si="8"/>
        <v>0</v>
      </c>
    </row>
    <row r="783" spans="1:7" x14ac:dyDescent="0.25">
      <c r="A783" s="468"/>
      <c r="B783" s="475" t="s">
        <v>1262</v>
      </c>
      <c r="C783" s="470"/>
      <c r="D783" s="470"/>
      <c r="E783" s="470"/>
      <c r="F783" s="471"/>
      <c r="G783" s="472">
        <f t="shared" si="8"/>
        <v>0</v>
      </c>
    </row>
    <row r="784" spans="1:7" x14ac:dyDescent="0.25">
      <c r="A784" s="468"/>
      <c r="B784" s="475" t="s">
        <v>1263</v>
      </c>
      <c r="C784" s="470"/>
      <c r="D784" s="470"/>
      <c r="E784" s="475"/>
      <c r="F784" s="471"/>
      <c r="G784" s="472">
        <f t="shared" si="8"/>
        <v>0</v>
      </c>
    </row>
    <row r="785" spans="1:7" x14ac:dyDescent="0.25">
      <c r="A785" s="468"/>
      <c r="B785" s="475" t="s">
        <v>1264</v>
      </c>
      <c r="C785" s="470"/>
      <c r="D785" s="470"/>
      <c r="E785" s="470"/>
      <c r="F785" s="471"/>
      <c r="G785" s="472">
        <f t="shared" si="8"/>
        <v>0</v>
      </c>
    </row>
    <row r="786" spans="1:7" x14ac:dyDescent="0.25">
      <c r="A786" s="468" t="s">
        <v>3</v>
      </c>
      <c r="B786" s="475" t="s">
        <v>1265</v>
      </c>
      <c r="C786" s="470"/>
      <c r="D786" s="470"/>
      <c r="E786" s="470"/>
      <c r="F786" s="471"/>
      <c r="G786" s="472">
        <f t="shared" si="8"/>
        <v>0</v>
      </c>
    </row>
    <row r="787" spans="1:7" x14ac:dyDescent="0.25">
      <c r="A787" s="468"/>
      <c r="B787" s="475" t="s">
        <v>1266</v>
      </c>
      <c r="C787" s="470"/>
      <c r="D787" s="470"/>
      <c r="E787" s="470"/>
      <c r="F787" s="471"/>
      <c r="G787" s="472">
        <f t="shared" si="8"/>
        <v>0</v>
      </c>
    </row>
    <row r="788" spans="1:7" x14ac:dyDescent="0.25">
      <c r="A788" s="468"/>
      <c r="B788" s="475" t="s">
        <v>1267</v>
      </c>
      <c r="C788" s="470"/>
      <c r="D788" s="470"/>
      <c r="E788" s="470"/>
      <c r="F788" s="471"/>
      <c r="G788" s="472">
        <f t="shared" si="8"/>
        <v>0</v>
      </c>
    </row>
    <row r="789" spans="1:7" x14ac:dyDescent="0.25">
      <c r="A789" s="468"/>
      <c r="B789" s="475" t="s">
        <v>1268</v>
      </c>
      <c r="C789" s="470"/>
      <c r="D789" s="470"/>
      <c r="E789" s="470"/>
      <c r="F789" s="471"/>
      <c r="G789" s="472">
        <f t="shared" si="8"/>
        <v>0</v>
      </c>
    </row>
    <row r="790" spans="1:7" x14ac:dyDescent="0.25">
      <c r="A790" s="468"/>
      <c r="B790" s="475" t="s">
        <v>1269</v>
      </c>
      <c r="C790" s="470"/>
      <c r="D790" s="470"/>
      <c r="E790" s="470"/>
      <c r="F790" s="471"/>
      <c r="G790" s="472">
        <f t="shared" si="8"/>
        <v>0</v>
      </c>
    </row>
    <row r="791" spans="1:7" x14ac:dyDescent="0.25">
      <c r="A791" s="468"/>
      <c r="B791" s="475" t="s">
        <v>1270</v>
      </c>
      <c r="C791" s="470"/>
      <c r="D791" s="470"/>
      <c r="E791" s="470"/>
      <c r="F791" s="471"/>
      <c r="G791" s="472">
        <f t="shared" si="8"/>
        <v>0</v>
      </c>
    </row>
    <row r="792" spans="1:7" x14ac:dyDescent="0.25">
      <c r="A792" s="468"/>
      <c r="B792" s="475" t="s">
        <v>1271</v>
      </c>
      <c r="C792" s="470"/>
      <c r="D792" s="470"/>
      <c r="E792" s="470"/>
      <c r="F792" s="471"/>
      <c r="G792" s="472">
        <f t="shared" si="8"/>
        <v>0</v>
      </c>
    </row>
    <row r="793" spans="1:7" x14ac:dyDescent="0.25">
      <c r="A793" s="468"/>
      <c r="B793" s="475" t="s">
        <v>1272</v>
      </c>
      <c r="C793" s="470"/>
      <c r="D793" s="470"/>
      <c r="E793" s="470"/>
      <c r="F793" s="471"/>
      <c r="G793" s="472">
        <f t="shared" si="8"/>
        <v>0</v>
      </c>
    </row>
    <row r="794" spans="1:7" x14ac:dyDescent="0.25">
      <c r="A794" s="468"/>
      <c r="B794" s="475" t="s">
        <v>1273</v>
      </c>
      <c r="C794" s="470"/>
      <c r="D794" s="470"/>
      <c r="E794" s="470"/>
      <c r="F794" s="471"/>
      <c r="G794" s="472">
        <f t="shared" si="8"/>
        <v>0</v>
      </c>
    </row>
    <row r="795" spans="1:7" x14ac:dyDescent="0.25">
      <c r="A795" s="468"/>
      <c r="B795" s="475" t="s">
        <v>1274</v>
      </c>
      <c r="C795" s="470"/>
      <c r="D795" s="470"/>
      <c r="E795" s="470"/>
      <c r="F795" s="471"/>
      <c r="G795" s="472">
        <f t="shared" si="8"/>
        <v>0</v>
      </c>
    </row>
    <row r="796" spans="1:7" x14ac:dyDescent="0.25">
      <c r="A796" s="468"/>
      <c r="B796" s="475" t="s">
        <v>1275</v>
      </c>
      <c r="C796" s="470"/>
      <c r="D796" s="470"/>
      <c r="E796" s="470"/>
      <c r="F796" s="471"/>
      <c r="G796" s="472">
        <f t="shared" si="8"/>
        <v>0</v>
      </c>
    </row>
    <row r="797" spans="1:7" x14ac:dyDescent="0.25">
      <c r="A797" s="468"/>
      <c r="B797" s="475" t="s">
        <v>1276</v>
      </c>
      <c r="C797" s="470"/>
      <c r="D797" s="470"/>
      <c r="E797" s="470"/>
      <c r="F797" s="471"/>
      <c r="G797" s="472">
        <f t="shared" si="8"/>
        <v>0</v>
      </c>
    </row>
    <row r="798" spans="1:7" x14ac:dyDescent="0.25">
      <c r="A798" s="468"/>
      <c r="B798" s="475" t="s">
        <v>1277</v>
      </c>
      <c r="C798" s="470"/>
      <c r="D798" s="470"/>
      <c r="E798" s="470"/>
      <c r="F798" s="471"/>
      <c r="G798" s="472">
        <f t="shared" si="8"/>
        <v>0</v>
      </c>
    </row>
    <row r="799" spans="1:7" x14ac:dyDescent="0.25">
      <c r="A799" s="468"/>
      <c r="B799" s="475" t="s">
        <v>1278</v>
      </c>
      <c r="C799" s="470"/>
      <c r="D799" s="470"/>
      <c r="E799" s="470"/>
      <c r="F799" s="471"/>
      <c r="G799" s="472">
        <f t="shared" si="8"/>
        <v>0</v>
      </c>
    </row>
    <row r="800" spans="1:7" x14ac:dyDescent="0.25">
      <c r="A800" s="468"/>
      <c r="B800" s="475" t="s">
        <v>1279</v>
      </c>
      <c r="C800" s="470"/>
      <c r="D800" s="470"/>
      <c r="E800" s="470"/>
      <c r="F800" s="471"/>
      <c r="G800" s="472">
        <f t="shared" si="8"/>
        <v>0</v>
      </c>
    </row>
    <row r="801" spans="1:7" x14ac:dyDescent="0.25">
      <c r="A801" s="468"/>
      <c r="B801" s="475"/>
      <c r="C801" s="470"/>
      <c r="D801" s="470"/>
      <c r="E801" s="470"/>
      <c r="F801" s="471"/>
      <c r="G801" s="472">
        <f t="shared" si="8"/>
        <v>0</v>
      </c>
    </row>
    <row r="802" spans="1:7" x14ac:dyDescent="0.25">
      <c r="A802" s="468"/>
      <c r="B802" s="474" t="s">
        <v>1280</v>
      </c>
      <c r="C802" s="470"/>
      <c r="D802" s="470"/>
      <c r="E802" s="470"/>
      <c r="F802" s="471"/>
      <c r="G802" s="472">
        <f t="shared" si="8"/>
        <v>0</v>
      </c>
    </row>
    <row r="803" spans="1:7" x14ac:dyDescent="0.25">
      <c r="A803" s="468"/>
      <c r="B803" s="475"/>
      <c r="C803" s="470"/>
      <c r="D803" s="470"/>
      <c r="E803" s="470"/>
      <c r="F803" s="471"/>
      <c r="G803" s="472">
        <f t="shared" si="8"/>
        <v>0</v>
      </c>
    </row>
    <row r="804" spans="1:7" x14ac:dyDescent="0.25">
      <c r="A804" s="468" t="s">
        <v>4</v>
      </c>
      <c r="B804" s="475" t="s">
        <v>1281</v>
      </c>
      <c r="C804" s="470"/>
      <c r="D804" s="470"/>
      <c r="E804" s="470"/>
      <c r="F804" s="471"/>
      <c r="G804" s="472">
        <f t="shared" si="8"/>
        <v>0</v>
      </c>
    </row>
    <row r="805" spans="1:7" x14ac:dyDescent="0.25">
      <c r="A805" s="468"/>
      <c r="B805" s="475" t="s">
        <v>1282</v>
      </c>
      <c r="C805" s="470"/>
      <c r="D805" s="470"/>
      <c r="E805" s="470"/>
      <c r="F805" s="471"/>
      <c r="G805" s="472">
        <f t="shared" si="8"/>
        <v>0</v>
      </c>
    </row>
    <row r="806" spans="1:7" x14ac:dyDescent="0.25">
      <c r="A806" s="468"/>
      <c r="B806" s="475" t="s">
        <v>1283</v>
      </c>
      <c r="C806" s="470"/>
      <c r="D806" s="470"/>
      <c r="E806" s="470"/>
      <c r="F806" s="471"/>
      <c r="G806" s="472">
        <f t="shared" si="8"/>
        <v>0</v>
      </c>
    </row>
    <row r="807" spans="1:7" x14ac:dyDescent="0.25">
      <c r="A807" s="468"/>
      <c r="B807" s="475" t="s">
        <v>1284</v>
      </c>
      <c r="C807" s="470"/>
      <c r="D807" s="470"/>
      <c r="E807" s="470"/>
      <c r="F807" s="471"/>
      <c r="G807" s="472">
        <f t="shared" si="8"/>
        <v>0</v>
      </c>
    </row>
    <row r="808" spans="1:7" x14ac:dyDescent="0.25">
      <c r="A808" s="468"/>
      <c r="B808" s="475" t="s">
        <v>1285</v>
      </c>
      <c r="C808" s="470"/>
      <c r="D808" s="470"/>
      <c r="E808" s="470"/>
      <c r="F808" s="471"/>
      <c r="G808" s="472">
        <f t="shared" si="8"/>
        <v>0</v>
      </c>
    </row>
    <row r="809" spans="1:7" x14ac:dyDescent="0.25">
      <c r="A809" s="468"/>
      <c r="B809" s="475" t="s">
        <v>1286</v>
      </c>
      <c r="C809" s="470"/>
      <c r="D809" s="470"/>
      <c r="E809" s="470"/>
      <c r="F809" s="471">
        <v>150000</v>
      </c>
      <c r="G809" s="472">
        <f t="shared" si="8"/>
        <v>19500</v>
      </c>
    </row>
    <row r="810" spans="1:7" x14ac:dyDescent="0.25">
      <c r="A810" s="468"/>
      <c r="B810" s="475"/>
      <c r="C810" s="470"/>
      <c r="D810" s="470"/>
      <c r="E810" s="470"/>
      <c r="F810" s="471"/>
      <c r="G810" s="472">
        <f t="shared" si="8"/>
        <v>0</v>
      </c>
    </row>
    <row r="811" spans="1:7" x14ac:dyDescent="0.25">
      <c r="A811" s="468"/>
      <c r="B811" s="474" t="s">
        <v>1287</v>
      </c>
      <c r="C811" s="470"/>
      <c r="D811" s="470"/>
      <c r="E811" s="470"/>
      <c r="F811" s="471"/>
      <c r="G811" s="472">
        <f t="shared" si="8"/>
        <v>0</v>
      </c>
    </row>
    <row r="812" spans="1:7" x14ac:dyDescent="0.25">
      <c r="A812" s="468"/>
      <c r="B812" s="474" t="s">
        <v>1288</v>
      </c>
      <c r="C812" s="470"/>
      <c r="D812" s="470"/>
      <c r="E812" s="470"/>
      <c r="F812" s="471"/>
      <c r="G812" s="472">
        <f t="shared" si="8"/>
        <v>0</v>
      </c>
    </row>
    <row r="813" spans="1:7" x14ac:dyDescent="0.25">
      <c r="A813" s="468" t="s">
        <v>5</v>
      </c>
      <c r="B813" s="475" t="s">
        <v>1289</v>
      </c>
      <c r="C813" s="470"/>
      <c r="D813" s="470"/>
      <c r="E813" s="470"/>
      <c r="F813" s="471"/>
      <c r="G813" s="472">
        <f t="shared" si="8"/>
        <v>0</v>
      </c>
    </row>
    <row r="814" spans="1:7" x14ac:dyDescent="0.25">
      <c r="A814" s="468"/>
      <c r="B814" s="475" t="s">
        <v>1290</v>
      </c>
      <c r="C814" s="470"/>
      <c r="D814" s="470"/>
      <c r="E814" s="470"/>
      <c r="F814" s="471"/>
      <c r="G814" s="472">
        <f t="shared" si="8"/>
        <v>0</v>
      </c>
    </row>
    <row r="815" spans="1:7" x14ac:dyDescent="0.25">
      <c r="A815" s="468"/>
      <c r="B815" s="475" t="s">
        <v>1291</v>
      </c>
      <c r="C815" s="470"/>
      <c r="D815" s="470"/>
      <c r="E815" s="470"/>
      <c r="F815" s="471"/>
      <c r="G815" s="472">
        <f t="shared" si="8"/>
        <v>0</v>
      </c>
    </row>
    <row r="816" spans="1:7" x14ac:dyDescent="0.25">
      <c r="A816" s="468"/>
      <c r="B816" s="475" t="s">
        <v>1292</v>
      </c>
      <c r="C816" s="470"/>
      <c r="D816" s="470"/>
      <c r="E816" s="470"/>
      <c r="F816" s="471"/>
      <c r="G816" s="472">
        <f t="shared" ref="G816:G879" si="9">F816*0.13</f>
        <v>0</v>
      </c>
    </row>
    <row r="817" spans="1:7" x14ac:dyDescent="0.25">
      <c r="A817" s="468"/>
      <c r="B817" s="475" t="s">
        <v>1293</v>
      </c>
      <c r="C817" s="470"/>
      <c r="D817" s="470"/>
      <c r="E817" s="470"/>
      <c r="F817" s="471"/>
      <c r="G817" s="472">
        <f t="shared" si="9"/>
        <v>0</v>
      </c>
    </row>
    <row r="818" spans="1:7" x14ac:dyDescent="0.25">
      <c r="A818" s="468"/>
      <c r="B818" s="475" t="s">
        <v>1294</v>
      </c>
      <c r="C818" s="470"/>
      <c r="D818" s="470"/>
      <c r="E818" s="470"/>
      <c r="F818" s="471">
        <v>12000000</v>
      </c>
      <c r="G818" s="472">
        <f t="shared" si="9"/>
        <v>1560000</v>
      </c>
    </row>
    <row r="819" spans="1:7" x14ac:dyDescent="0.25">
      <c r="A819" s="468"/>
      <c r="B819" s="475"/>
      <c r="C819" s="470"/>
      <c r="D819" s="470"/>
      <c r="E819" s="470"/>
      <c r="F819" s="471"/>
      <c r="G819" s="472">
        <f t="shared" si="9"/>
        <v>0</v>
      </c>
    </row>
    <row r="820" spans="1:7" x14ac:dyDescent="0.25">
      <c r="A820" s="468"/>
      <c r="B820" s="475"/>
      <c r="C820" s="470"/>
      <c r="D820" s="470"/>
      <c r="E820" s="470"/>
      <c r="F820" s="471"/>
      <c r="G820" s="472">
        <f t="shared" si="9"/>
        <v>0</v>
      </c>
    </row>
    <row r="821" spans="1:7" ht="15.75" thickBot="1" x14ac:dyDescent="0.3">
      <c r="A821" s="468"/>
      <c r="B821" s="476" t="s">
        <v>666</v>
      </c>
      <c r="C821" s="477"/>
      <c r="D821" s="477"/>
      <c r="E821" s="477"/>
      <c r="F821" s="478"/>
      <c r="G821" s="472">
        <f t="shared" si="9"/>
        <v>0</v>
      </c>
    </row>
    <row r="822" spans="1:7" s="485" customFormat="1" ht="15.75" thickTop="1" x14ac:dyDescent="0.25">
      <c r="A822" s="480"/>
      <c r="B822" s="481" t="s">
        <v>1295</v>
      </c>
      <c r="C822" s="482"/>
      <c r="D822" s="482"/>
      <c r="E822" s="482"/>
      <c r="F822" s="483"/>
      <c r="G822" s="472">
        <f t="shared" si="9"/>
        <v>0</v>
      </c>
    </row>
    <row r="823" spans="1:7" s="467" customFormat="1" x14ac:dyDescent="0.25">
      <c r="A823" s="462"/>
      <c r="B823" s="486" t="s">
        <v>668</v>
      </c>
      <c r="C823" s="464"/>
      <c r="D823" s="464"/>
      <c r="E823" s="464"/>
      <c r="F823" s="465"/>
      <c r="G823" s="472">
        <f t="shared" si="9"/>
        <v>0</v>
      </c>
    </row>
    <row r="824" spans="1:7" x14ac:dyDescent="0.25">
      <c r="A824" s="468"/>
      <c r="B824" s="475"/>
      <c r="C824" s="470"/>
      <c r="D824" s="470"/>
      <c r="E824" s="470"/>
      <c r="F824" s="471"/>
      <c r="G824" s="472">
        <f t="shared" si="9"/>
        <v>0</v>
      </c>
    </row>
    <row r="825" spans="1:7" x14ac:dyDescent="0.25">
      <c r="A825" s="468" t="s">
        <v>2</v>
      </c>
      <c r="B825" s="475" t="s">
        <v>1296</v>
      </c>
      <c r="C825" s="470"/>
      <c r="D825" s="470"/>
      <c r="E825" s="470"/>
      <c r="F825" s="471"/>
      <c r="G825" s="472">
        <f t="shared" si="9"/>
        <v>0</v>
      </c>
    </row>
    <row r="826" spans="1:7" x14ac:dyDescent="0.25">
      <c r="A826" s="468"/>
      <c r="B826" s="475" t="s">
        <v>1297</v>
      </c>
      <c r="C826" s="470"/>
      <c r="D826" s="470"/>
      <c r="E826" s="470"/>
      <c r="F826" s="471"/>
      <c r="G826" s="472">
        <f t="shared" si="9"/>
        <v>0</v>
      </c>
    </row>
    <row r="827" spans="1:7" x14ac:dyDescent="0.25">
      <c r="A827" s="468"/>
      <c r="B827" s="475" t="s">
        <v>1298</v>
      </c>
      <c r="C827" s="470"/>
      <c r="D827" s="470"/>
      <c r="E827" s="470"/>
      <c r="F827" s="471"/>
      <c r="G827" s="472">
        <f t="shared" si="9"/>
        <v>0</v>
      </c>
    </row>
    <row r="828" spans="1:7" x14ac:dyDescent="0.25">
      <c r="A828" s="468"/>
      <c r="B828" s="475" t="s">
        <v>1299</v>
      </c>
      <c r="C828" s="470"/>
      <c r="D828" s="470"/>
      <c r="E828" s="470"/>
      <c r="F828" s="471"/>
      <c r="G828" s="472">
        <f t="shared" si="9"/>
        <v>0</v>
      </c>
    </row>
    <row r="829" spans="1:7" x14ac:dyDescent="0.25">
      <c r="A829" s="468"/>
      <c r="B829" s="475" t="s">
        <v>1300</v>
      </c>
      <c r="C829" s="470"/>
      <c r="D829" s="470"/>
      <c r="E829" s="470"/>
      <c r="F829" s="471"/>
      <c r="G829" s="472">
        <f t="shared" si="9"/>
        <v>0</v>
      </c>
    </row>
    <row r="830" spans="1:7" x14ac:dyDescent="0.25">
      <c r="A830" s="468"/>
      <c r="B830" s="475" t="s">
        <v>1301</v>
      </c>
      <c r="C830" s="470"/>
      <c r="D830" s="470"/>
      <c r="E830" s="470"/>
      <c r="F830" s="471"/>
      <c r="G830" s="472">
        <f t="shared" si="9"/>
        <v>0</v>
      </c>
    </row>
    <row r="831" spans="1:7" x14ac:dyDescent="0.25">
      <c r="A831" s="468"/>
      <c r="B831" s="475" t="s">
        <v>1302</v>
      </c>
      <c r="C831" s="470"/>
      <c r="D831" s="470"/>
      <c r="E831" s="470"/>
      <c r="F831" s="471"/>
      <c r="G831" s="472">
        <f t="shared" si="9"/>
        <v>0</v>
      </c>
    </row>
    <row r="832" spans="1:7" x14ac:dyDescent="0.25">
      <c r="A832" s="468"/>
      <c r="B832" s="475" t="s">
        <v>1303</v>
      </c>
      <c r="C832" s="470"/>
      <c r="D832" s="470"/>
      <c r="E832" s="470"/>
      <c r="F832" s="471"/>
      <c r="G832" s="472">
        <f t="shared" si="9"/>
        <v>0</v>
      </c>
    </row>
    <row r="833" spans="1:7" x14ac:dyDescent="0.25">
      <c r="A833" s="468"/>
      <c r="B833" s="475" t="s">
        <v>1304</v>
      </c>
      <c r="C833" s="470"/>
      <c r="D833" s="470"/>
      <c r="E833" s="470"/>
      <c r="F833" s="471"/>
      <c r="G833" s="472">
        <f t="shared" si="9"/>
        <v>0</v>
      </c>
    </row>
    <row r="834" spans="1:7" x14ac:dyDescent="0.25">
      <c r="A834" s="468"/>
      <c r="B834" s="475" t="s">
        <v>1305</v>
      </c>
      <c r="C834" s="470"/>
      <c r="D834" s="470"/>
      <c r="E834" s="470"/>
      <c r="F834" s="471"/>
      <c r="G834" s="472">
        <f t="shared" si="9"/>
        <v>0</v>
      </c>
    </row>
    <row r="835" spans="1:7" x14ac:dyDescent="0.25">
      <c r="A835" s="468"/>
      <c r="B835" s="475" t="s">
        <v>1306</v>
      </c>
      <c r="C835" s="470"/>
      <c r="D835" s="470"/>
      <c r="E835" s="470"/>
      <c r="F835" s="471"/>
      <c r="G835" s="472">
        <f t="shared" si="9"/>
        <v>0</v>
      </c>
    </row>
    <row r="836" spans="1:7" x14ac:dyDescent="0.25">
      <c r="A836" s="468"/>
      <c r="B836" s="475" t="s">
        <v>1307</v>
      </c>
      <c r="C836" s="470"/>
      <c r="D836" s="470"/>
      <c r="E836" s="470"/>
      <c r="F836" s="471"/>
      <c r="G836" s="472">
        <f t="shared" si="9"/>
        <v>0</v>
      </c>
    </row>
    <row r="837" spans="1:7" x14ac:dyDescent="0.25">
      <c r="A837" s="468"/>
      <c r="B837" s="475" t="s">
        <v>1308</v>
      </c>
      <c r="C837" s="470"/>
      <c r="D837" s="470"/>
      <c r="E837" s="470"/>
      <c r="F837" s="471"/>
      <c r="G837" s="472">
        <f t="shared" si="9"/>
        <v>0</v>
      </c>
    </row>
    <row r="838" spans="1:7" x14ac:dyDescent="0.25">
      <c r="A838" s="468"/>
      <c r="B838" s="475" t="s">
        <v>1309</v>
      </c>
      <c r="C838" s="470"/>
      <c r="D838" s="470"/>
      <c r="E838" s="470"/>
      <c r="F838" s="471"/>
      <c r="G838" s="472">
        <f t="shared" si="9"/>
        <v>0</v>
      </c>
    </row>
    <row r="839" spans="1:7" x14ac:dyDescent="0.25">
      <c r="A839" s="468"/>
      <c r="B839" s="475"/>
      <c r="C839" s="470"/>
      <c r="D839" s="470"/>
      <c r="E839" s="470"/>
      <c r="F839" s="471"/>
      <c r="G839" s="472">
        <f t="shared" si="9"/>
        <v>0</v>
      </c>
    </row>
    <row r="840" spans="1:7" x14ac:dyDescent="0.25">
      <c r="A840" s="468" t="s">
        <v>3</v>
      </c>
      <c r="B840" s="475" t="s">
        <v>1310</v>
      </c>
      <c r="C840" s="470"/>
      <c r="D840" s="470"/>
      <c r="E840" s="470"/>
      <c r="F840" s="471"/>
      <c r="G840" s="472">
        <f t="shared" si="9"/>
        <v>0</v>
      </c>
    </row>
    <row r="841" spans="1:7" x14ac:dyDescent="0.25">
      <c r="A841" s="468"/>
      <c r="B841" s="475" t="s">
        <v>1311</v>
      </c>
      <c r="C841" s="470"/>
      <c r="D841" s="470"/>
      <c r="E841" s="470"/>
      <c r="F841" s="471"/>
      <c r="G841" s="472">
        <f t="shared" si="9"/>
        <v>0</v>
      </c>
    </row>
    <row r="842" spans="1:7" x14ac:dyDescent="0.25">
      <c r="A842" s="468"/>
      <c r="B842" s="475" t="s">
        <v>1312</v>
      </c>
      <c r="C842" s="470"/>
      <c r="D842" s="470"/>
      <c r="E842" s="470"/>
      <c r="F842" s="471"/>
      <c r="G842" s="472">
        <f t="shared" si="9"/>
        <v>0</v>
      </c>
    </row>
    <row r="843" spans="1:7" x14ac:dyDescent="0.25">
      <c r="A843" s="468"/>
      <c r="B843" s="475"/>
      <c r="C843" s="470"/>
      <c r="D843" s="470"/>
      <c r="E843" s="470"/>
      <c r="F843" s="471"/>
      <c r="G843" s="472">
        <f t="shared" si="9"/>
        <v>0</v>
      </c>
    </row>
    <row r="844" spans="1:7" x14ac:dyDescent="0.25">
      <c r="A844" s="468"/>
      <c r="B844" s="474" t="s">
        <v>1313</v>
      </c>
      <c r="C844" s="470"/>
      <c r="D844" s="470"/>
      <c r="E844" s="470"/>
      <c r="F844" s="471"/>
      <c r="G844" s="472">
        <f t="shared" si="9"/>
        <v>0</v>
      </c>
    </row>
    <row r="845" spans="1:7" x14ac:dyDescent="0.25">
      <c r="A845" s="468"/>
      <c r="B845" s="475"/>
      <c r="C845" s="470"/>
      <c r="D845" s="470"/>
      <c r="E845" s="470"/>
      <c r="F845" s="471"/>
      <c r="G845" s="472">
        <f t="shared" si="9"/>
        <v>0</v>
      </c>
    </row>
    <row r="846" spans="1:7" x14ac:dyDescent="0.25">
      <c r="A846" s="468" t="s">
        <v>4</v>
      </c>
      <c r="B846" s="475" t="s">
        <v>1314</v>
      </c>
      <c r="C846" s="470"/>
      <c r="D846" s="470"/>
      <c r="E846" s="470"/>
      <c r="F846" s="471"/>
      <c r="G846" s="472">
        <f t="shared" si="9"/>
        <v>0</v>
      </c>
    </row>
    <row r="847" spans="1:7" x14ac:dyDescent="0.25">
      <c r="A847" s="468"/>
      <c r="B847" s="475" t="s">
        <v>1315</v>
      </c>
      <c r="C847" s="470"/>
      <c r="D847" s="470"/>
      <c r="E847" s="470"/>
      <c r="F847" s="471"/>
      <c r="G847" s="472">
        <f t="shared" si="9"/>
        <v>0</v>
      </c>
    </row>
    <row r="848" spans="1:7" x14ac:dyDescent="0.25">
      <c r="A848" s="468"/>
      <c r="B848" s="475" t="s">
        <v>1316</v>
      </c>
      <c r="C848" s="470"/>
      <c r="D848" s="470"/>
      <c r="E848" s="470"/>
      <c r="F848" s="471"/>
      <c r="G848" s="472">
        <f t="shared" si="9"/>
        <v>0</v>
      </c>
    </row>
    <row r="849" spans="1:7" x14ac:dyDescent="0.25">
      <c r="A849" s="468"/>
      <c r="B849" s="475" t="s">
        <v>1317</v>
      </c>
      <c r="C849" s="470"/>
      <c r="D849" s="470"/>
      <c r="E849" s="470"/>
      <c r="F849" s="471"/>
      <c r="G849" s="472">
        <f t="shared" si="9"/>
        <v>0</v>
      </c>
    </row>
    <row r="850" spans="1:7" x14ac:dyDescent="0.25">
      <c r="A850" s="468"/>
      <c r="B850" s="475" t="s">
        <v>1318</v>
      </c>
      <c r="C850" s="470"/>
      <c r="D850" s="470"/>
      <c r="E850" s="470"/>
      <c r="F850" s="471"/>
      <c r="G850" s="472">
        <f t="shared" si="9"/>
        <v>0</v>
      </c>
    </row>
    <row r="851" spans="1:7" x14ac:dyDescent="0.25">
      <c r="A851" s="468"/>
      <c r="B851" s="475" t="s">
        <v>1319</v>
      </c>
      <c r="C851" s="470"/>
      <c r="D851" s="470"/>
      <c r="E851" s="470"/>
      <c r="F851" s="471">
        <v>500000</v>
      </c>
      <c r="G851" s="472">
        <f t="shared" si="9"/>
        <v>65000</v>
      </c>
    </row>
    <row r="852" spans="1:7" x14ac:dyDescent="0.25">
      <c r="A852" s="468"/>
      <c r="B852" s="475"/>
      <c r="C852" s="470"/>
      <c r="D852" s="470"/>
      <c r="E852" s="470"/>
      <c r="F852" s="471"/>
      <c r="G852" s="472">
        <f t="shared" si="9"/>
        <v>0</v>
      </c>
    </row>
    <row r="853" spans="1:7" x14ac:dyDescent="0.25">
      <c r="A853" s="468"/>
      <c r="B853" s="474" t="s">
        <v>1320</v>
      </c>
      <c r="C853" s="470"/>
      <c r="D853" s="470"/>
      <c r="E853" s="470"/>
      <c r="F853" s="471"/>
      <c r="G853" s="472">
        <f t="shared" si="9"/>
        <v>0</v>
      </c>
    </row>
    <row r="854" spans="1:7" x14ac:dyDescent="0.25">
      <c r="A854" s="468"/>
      <c r="B854" s="474" t="s">
        <v>1321</v>
      </c>
      <c r="C854" s="470"/>
      <c r="D854" s="470"/>
      <c r="E854" s="470"/>
      <c r="F854" s="471"/>
      <c r="G854" s="472">
        <f t="shared" si="9"/>
        <v>0</v>
      </c>
    </row>
    <row r="855" spans="1:7" x14ac:dyDescent="0.25">
      <c r="A855" s="468" t="s">
        <v>5</v>
      </c>
      <c r="B855" s="475" t="s">
        <v>1322</v>
      </c>
      <c r="C855" s="470"/>
      <c r="D855" s="470"/>
      <c r="E855" s="470"/>
      <c r="F855" s="471"/>
      <c r="G855" s="472">
        <f t="shared" si="9"/>
        <v>0</v>
      </c>
    </row>
    <row r="856" spans="1:7" x14ac:dyDescent="0.25">
      <c r="A856" s="468"/>
      <c r="B856" s="475" t="s">
        <v>1323</v>
      </c>
      <c r="C856" s="470"/>
      <c r="D856" s="470"/>
      <c r="E856" s="470"/>
      <c r="F856" s="471"/>
      <c r="G856" s="472">
        <f t="shared" si="9"/>
        <v>0</v>
      </c>
    </row>
    <row r="857" spans="1:7" x14ac:dyDescent="0.25">
      <c r="A857" s="468"/>
      <c r="B857" s="475" t="s">
        <v>1324</v>
      </c>
      <c r="C857" s="470"/>
      <c r="D857" s="470"/>
      <c r="E857" s="470"/>
      <c r="F857" s="471"/>
      <c r="G857" s="472">
        <f t="shared" si="9"/>
        <v>0</v>
      </c>
    </row>
    <row r="858" spans="1:7" x14ac:dyDescent="0.25">
      <c r="A858" s="468"/>
      <c r="B858" s="475" t="s">
        <v>1325</v>
      </c>
      <c r="C858" s="470"/>
      <c r="D858" s="470"/>
      <c r="E858" s="470"/>
      <c r="F858" s="471"/>
      <c r="G858" s="472">
        <f t="shared" si="9"/>
        <v>0</v>
      </c>
    </row>
    <row r="859" spans="1:7" x14ac:dyDescent="0.25">
      <c r="A859" s="468"/>
      <c r="B859" s="475" t="s">
        <v>1326</v>
      </c>
      <c r="C859" s="470"/>
      <c r="D859" s="470"/>
      <c r="E859" s="470"/>
      <c r="F859" s="471">
        <v>2500000</v>
      </c>
      <c r="G859" s="472">
        <f t="shared" si="9"/>
        <v>325000</v>
      </c>
    </row>
    <row r="860" spans="1:7" x14ac:dyDescent="0.25">
      <c r="A860" s="468"/>
      <c r="B860" s="475"/>
      <c r="C860" s="470"/>
      <c r="D860" s="470"/>
      <c r="E860" s="470"/>
      <c r="F860" s="471"/>
      <c r="G860" s="472">
        <f t="shared" si="9"/>
        <v>0</v>
      </c>
    </row>
    <row r="861" spans="1:7" x14ac:dyDescent="0.25">
      <c r="A861" s="468"/>
      <c r="B861" s="475"/>
      <c r="C861" s="470"/>
      <c r="D861" s="470"/>
      <c r="E861" s="470"/>
      <c r="F861" s="471"/>
      <c r="G861" s="472">
        <f t="shared" si="9"/>
        <v>0</v>
      </c>
    </row>
    <row r="862" spans="1:7" x14ac:dyDescent="0.25">
      <c r="A862" s="468"/>
      <c r="B862" s="475"/>
      <c r="C862" s="470"/>
      <c r="D862" s="470"/>
      <c r="E862" s="470"/>
      <c r="F862" s="471"/>
      <c r="G862" s="472">
        <f t="shared" si="9"/>
        <v>0</v>
      </c>
    </row>
    <row r="863" spans="1:7" x14ac:dyDescent="0.25">
      <c r="A863" s="468"/>
      <c r="B863" s="475"/>
      <c r="C863" s="470"/>
      <c r="D863" s="470"/>
      <c r="E863" s="470"/>
      <c r="F863" s="471"/>
      <c r="G863" s="472">
        <f t="shared" si="9"/>
        <v>0</v>
      </c>
    </row>
    <row r="864" spans="1:7" x14ac:dyDescent="0.25">
      <c r="A864" s="468"/>
      <c r="B864" s="475"/>
      <c r="C864" s="470"/>
      <c r="D864" s="470"/>
      <c r="E864" s="470"/>
      <c r="F864" s="471"/>
      <c r="G864" s="472">
        <f t="shared" si="9"/>
        <v>0</v>
      </c>
    </row>
    <row r="865" spans="1:7" x14ac:dyDescent="0.25">
      <c r="A865" s="468"/>
      <c r="B865" s="475"/>
      <c r="C865" s="470"/>
      <c r="D865" s="470"/>
      <c r="E865" s="470"/>
      <c r="F865" s="471"/>
      <c r="G865" s="472">
        <f t="shared" si="9"/>
        <v>0</v>
      </c>
    </row>
    <row r="866" spans="1:7" ht="15.75" thickBot="1" x14ac:dyDescent="0.3">
      <c r="A866" s="468"/>
      <c r="B866" s="476" t="s">
        <v>666</v>
      </c>
      <c r="C866" s="477"/>
      <c r="D866" s="477"/>
      <c r="E866" s="477"/>
      <c r="F866" s="478">
        <f>SUM(F859:F865)</f>
        <v>2500000</v>
      </c>
      <c r="G866" s="472">
        <f t="shared" si="9"/>
        <v>325000</v>
      </c>
    </row>
    <row r="867" spans="1:7" s="485" customFormat="1" ht="15.75" thickTop="1" x14ac:dyDescent="0.25">
      <c r="A867" s="480"/>
      <c r="B867" s="481" t="s">
        <v>1327</v>
      </c>
      <c r="C867" s="482"/>
      <c r="D867" s="482"/>
      <c r="E867" s="482"/>
      <c r="F867" s="483"/>
      <c r="G867" s="472">
        <f t="shared" si="9"/>
        <v>0</v>
      </c>
    </row>
    <row r="868" spans="1:7" s="467" customFormat="1" x14ac:dyDescent="0.25">
      <c r="A868" s="462"/>
      <c r="B868" s="486" t="s">
        <v>668</v>
      </c>
      <c r="C868" s="464"/>
      <c r="D868" s="464"/>
      <c r="E868" s="464"/>
      <c r="F868" s="465"/>
      <c r="G868" s="472">
        <f t="shared" si="9"/>
        <v>0</v>
      </c>
    </row>
    <row r="869" spans="1:7" x14ac:dyDescent="0.25">
      <c r="A869" s="468"/>
      <c r="B869" s="475"/>
      <c r="C869" s="470"/>
      <c r="D869" s="470"/>
      <c r="E869" s="470"/>
      <c r="F869" s="471"/>
      <c r="G869" s="472">
        <f t="shared" si="9"/>
        <v>0</v>
      </c>
    </row>
    <row r="870" spans="1:7" x14ac:dyDescent="0.25">
      <c r="A870" s="468" t="s">
        <v>2</v>
      </c>
      <c r="B870" s="475" t="s">
        <v>1328</v>
      </c>
      <c r="C870" s="470"/>
      <c r="D870" s="470"/>
      <c r="E870" s="470"/>
      <c r="F870" s="471"/>
      <c r="G870" s="472">
        <f t="shared" si="9"/>
        <v>0</v>
      </c>
    </row>
    <row r="871" spans="1:7" x14ac:dyDescent="0.25">
      <c r="A871" s="468"/>
      <c r="B871" s="475" t="s">
        <v>1329</v>
      </c>
      <c r="C871" s="470"/>
      <c r="D871" s="470"/>
      <c r="E871" s="470"/>
      <c r="F871" s="471"/>
      <c r="G871" s="472">
        <f t="shared" si="9"/>
        <v>0</v>
      </c>
    </row>
    <row r="872" spans="1:7" x14ac:dyDescent="0.25">
      <c r="A872" s="468"/>
      <c r="B872" s="475" t="s">
        <v>1330</v>
      </c>
      <c r="C872" s="470"/>
      <c r="D872" s="470"/>
      <c r="E872" s="470"/>
      <c r="F872" s="471"/>
      <c r="G872" s="472">
        <f t="shared" si="9"/>
        <v>0</v>
      </c>
    </row>
    <row r="873" spans="1:7" x14ac:dyDescent="0.25">
      <c r="A873" s="468"/>
      <c r="B873" s="475"/>
      <c r="C873" s="470"/>
      <c r="D873" s="470"/>
      <c r="E873" s="470"/>
      <c r="F873" s="471"/>
      <c r="G873" s="472">
        <f t="shared" si="9"/>
        <v>0</v>
      </c>
    </row>
    <row r="874" spans="1:7" x14ac:dyDescent="0.25">
      <c r="A874" s="468" t="s">
        <v>3</v>
      </c>
      <c r="B874" s="475" t="s">
        <v>1331</v>
      </c>
      <c r="C874" s="470"/>
      <c r="D874" s="470"/>
      <c r="E874" s="470"/>
      <c r="F874" s="471"/>
      <c r="G874" s="472">
        <f t="shared" si="9"/>
        <v>0</v>
      </c>
    </row>
    <row r="875" spans="1:7" x14ac:dyDescent="0.25">
      <c r="A875" s="468"/>
      <c r="B875" s="475" t="s">
        <v>1332</v>
      </c>
      <c r="C875" s="470"/>
      <c r="D875" s="470"/>
      <c r="E875" s="470"/>
      <c r="F875" s="471"/>
      <c r="G875" s="472">
        <f t="shared" si="9"/>
        <v>0</v>
      </c>
    </row>
    <row r="876" spans="1:7" x14ac:dyDescent="0.25">
      <c r="A876" s="468"/>
      <c r="B876" s="475" t="s">
        <v>1333</v>
      </c>
      <c r="C876" s="470"/>
      <c r="D876" s="470"/>
      <c r="E876" s="470"/>
      <c r="F876" s="471"/>
      <c r="G876" s="472">
        <f t="shared" si="9"/>
        <v>0</v>
      </c>
    </row>
    <row r="877" spans="1:7" x14ac:dyDescent="0.25">
      <c r="A877" s="468"/>
      <c r="B877" s="475"/>
      <c r="C877" s="470"/>
      <c r="D877" s="470"/>
      <c r="E877" s="470"/>
      <c r="F877" s="471"/>
      <c r="G877" s="472">
        <f t="shared" si="9"/>
        <v>0</v>
      </c>
    </row>
    <row r="878" spans="1:7" x14ac:dyDescent="0.25">
      <c r="A878" s="468" t="s">
        <v>4</v>
      </c>
      <c r="B878" s="475" t="s">
        <v>1334</v>
      </c>
      <c r="C878" s="470"/>
      <c r="D878" s="470"/>
      <c r="E878" s="470"/>
      <c r="F878" s="471"/>
      <c r="G878" s="472">
        <f t="shared" si="9"/>
        <v>0</v>
      </c>
    </row>
    <row r="879" spans="1:7" x14ac:dyDescent="0.25">
      <c r="A879" s="468"/>
      <c r="B879" s="475" t="s">
        <v>1335</v>
      </c>
      <c r="C879" s="470"/>
      <c r="D879" s="470"/>
      <c r="E879" s="470"/>
      <c r="F879" s="471"/>
      <c r="G879" s="472">
        <f t="shared" si="9"/>
        <v>0</v>
      </c>
    </row>
    <row r="880" spans="1:7" x14ac:dyDescent="0.25">
      <c r="A880" s="468"/>
      <c r="B880" s="475" t="s">
        <v>1336</v>
      </c>
      <c r="C880" s="470"/>
      <c r="D880" s="470"/>
      <c r="E880" s="470"/>
      <c r="F880" s="471"/>
      <c r="G880" s="472">
        <f t="shared" ref="G880:G943" si="10">F880*0.13</f>
        <v>0</v>
      </c>
    </row>
    <row r="881" spans="1:7" x14ac:dyDescent="0.25">
      <c r="A881" s="468"/>
      <c r="B881" s="475" t="s">
        <v>1337</v>
      </c>
      <c r="C881" s="470"/>
      <c r="D881" s="470"/>
      <c r="E881" s="470"/>
      <c r="F881" s="471"/>
      <c r="G881" s="472">
        <f t="shared" si="10"/>
        <v>0</v>
      </c>
    </row>
    <row r="882" spans="1:7" x14ac:dyDescent="0.25">
      <c r="A882" s="468"/>
      <c r="B882" s="475" t="s">
        <v>1338</v>
      </c>
      <c r="C882" s="470"/>
      <c r="D882" s="470"/>
      <c r="E882" s="470"/>
      <c r="F882" s="471"/>
      <c r="G882" s="472">
        <f t="shared" si="10"/>
        <v>0</v>
      </c>
    </row>
    <row r="883" spans="1:7" x14ac:dyDescent="0.25">
      <c r="A883" s="468"/>
      <c r="B883" s="475" t="s">
        <v>1339</v>
      </c>
      <c r="C883" s="470"/>
      <c r="D883" s="470"/>
      <c r="E883" s="470"/>
      <c r="F883" s="471"/>
      <c r="G883" s="472">
        <f t="shared" si="10"/>
        <v>0</v>
      </c>
    </row>
    <row r="884" spans="1:7" x14ac:dyDescent="0.25">
      <c r="A884" s="468"/>
      <c r="B884" s="475" t="s">
        <v>1340</v>
      </c>
      <c r="C884" s="470"/>
      <c r="D884" s="470"/>
      <c r="E884" s="470"/>
      <c r="F884" s="471"/>
      <c r="G884" s="472">
        <f t="shared" si="10"/>
        <v>0</v>
      </c>
    </row>
    <row r="885" spans="1:7" x14ac:dyDescent="0.25">
      <c r="A885" s="468"/>
      <c r="B885" s="475"/>
      <c r="C885" s="470"/>
      <c r="D885" s="470"/>
      <c r="E885" s="470"/>
      <c r="F885" s="471"/>
      <c r="G885" s="472">
        <f t="shared" si="10"/>
        <v>0</v>
      </c>
    </row>
    <row r="886" spans="1:7" x14ac:dyDescent="0.25">
      <c r="A886" s="468" t="s">
        <v>5</v>
      </c>
      <c r="B886" s="475" t="s">
        <v>1341</v>
      </c>
      <c r="C886" s="470"/>
      <c r="D886" s="470"/>
      <c r="E886" s="470"/>
      <c r="F886" s="471"/>
      <c r="G886" s="472">
        <f t="shared" si="10"/>
        <v>0</v>
      </c>
    </row>
    <row r="887" spans="1:7" x14ac:dyDescent="0.25">
      <c r="A887" s="468"/>
      <c r="B887" s="475" t="s">
        <v>1342</v>
      </c>
      <c r="C887" s="470"/>
      <c r="D887" s="470"/>
      <c r="E887" s="470"/>
      <c r="F887" s="471"/>
      <c r="G887" s="472">
        <f t="shared" si="10"/>
        <v>0</v>
      </c>
    </row>
    <row r="888" spans="1:7" x14ac:dyDescent="0.25">
      <c r="A888" s="468"/>
      <c r="B888" s="475" t="s">
        <v>1343</v>
      </c>
      <c r="C888" s="470"/>
      <c r="D888" s="470"/>
      <c r="E888" s="470"/>
      <c r="F888" s="471"/>
      <c r="G888" s="472">
        <f t="shared" si="10"/>
        <v>0</v>
      </c>
    </row>
    <row r="889" spans="1:7" x14ac:dyDescent="0.25">
      <c r="A889" s="468"/>
      <c r="B889" s="475"/>
      <c r="C889" s="470"/>
      <c r="D889" s="470"/>
      <c r="E889" s="470"/>
      <c r="F889" s="471"/>
      <c r="G889" s="472">
        <f t="shared" si="10"/>
        <v>0</v>
      </c>
    </row>
    <row r="890" spans="1:7" x14ac:dyDescent="0.25">
      <c r="A890" s="468" t="s">
        <v>6</v>
      </c>
      <c r="B890" s="475" t="s">
        <v>1344</v>
      </c>
      <c r="C890" s="470"/>
      <c r="D890" s="470"/>
      <c r="E890" s="470"/>
      <c r="F890" s="471"/>
      <c r="G890" s="472">
        <f t="shared" si="10"/>
        <v>0</v>
      </c>
    </row>
    <row r="891" spans="1:7" x14ac:dyDescent="0.25">
      <c r="A891" s="468"/>
      <c r="B891" s="475" t="s">
        <v>1345</v>
      </c>
      <c r="C891" s="470"/>
      <c r="D891" s="470"/>
      <c r="E891" s="470"/>
      <c r="F891" s="471"/>
      <c r="G891" s="472">
        <f t="shared" si="10"/>
        <v>0</v>
      </c>
    </row>
    <row r="892" spans="1:7" x14ac:dyDescent="0.25">
      <c r="A892" s="468"/>
      <c r="B892" s="475" t="s">
        <v>1346</v>
      </c>
      <c r="C892" s="470"/>
      <c r="D892" s="470"/>
      <c r="E892" s="470"/>
      <c r="F892" s="471"/>
      <c r="G892" s="472">
        <f t="shared" si="10"/>
        <v>0</v>
      </c>
    </row>
    <row r="893" spans="1:7" x14ac:dyDescent="0.25">
      <c r="A893" s="468"/>
      <c r="B893" s="475"/>
      <c r="C893" s="470"/>
      <c r="D893" s="470"/>
      <c r="E893" s="470"/>
      <c r="F893" s="471"/>
      <c r="G893" s="472">
        <f t="shared" si="10"/>
        <v>0</v>
      </c>
    </row>
    <row r="894" spans="1:7" x14ac:dyDescent="0.25">
      <c r="A894" s="468"/>
      <c r="B894" s="475"/>
      <c r="C894" s="470"/>
      <c r="D894" s="470"/>
      <c r="E894" s="470"/>
      <c r="F894" s="471"/>
      <c r="G894" s="472">
        <f t="shared" si="10"/>
        <v>0</v>
      </c>
    </row>
    <row r="895" spans="1:7" x14ac:dyDescent="0.25">
      <c r="A895" s="468"/>
      <c r="B895" s="475"/>
      <c r="C895" s="470"/>
      <c r="D895" s="470"/>
      <c r="E895" s="470"/>
      <c r="F895" s="471"/>
      <c r="G895" s="472">
        <f t="shared" si="10"/>
        <v>0</v>
      </c>
    </row>
    <row r="896" spans="1:7" x14ac:dyDescent="0.25">
      <c r="A896" s="468"/>
      <c r="B896" s="475"/>
      <c r="C896" s="470"/>
      <c r="D896" s="470"/>
      <c r="E896" s="470"/>
      <c r="F896" s="471"/>
      <c r="G896" s="472">
        <f t="shared" si="10"/>
        <v>0</v>
      </c>
    </row>
    <row r="897" spans="1:7" x14ac:dyDescent="0.25">
      <c r="A897" s="468"/>
      <c r="B897" s="475"/>
      <c r="C897" s="470"/>
      <c r="D897" s="470"/>
      <c r="E897" s="470"/>
      <c r="F897" s="471"/>
      <c r="G897" s="472">
        <f t="shared" si="10"/>
        <v>0</v>
      </c>
    </row>
    <row r="898" spans="1:7" x14ac:dyDescent="0.25">
      <c r="A898" s="468"/>
      <c r="B898" s="475"/>
      <c r="C898" s="470"/>
      <c r="D898" s="470"/>
      <c r="E898" s="470"/>
      <c r="F898" s="471"/>
      <c r="G898" s="472">
        <f t="shared" si="10"/>
        <v>0</v>
      </c>
    </row>
    <row r="899" spans="1:7" x14ac:dyDescent="0.25">
      <c r="A899" s="468"/>
      <c r="B899" s="475"/>
      <c r="C899" s="470"/>
      <c r="D899" s="470"/>
      <c r="E899" s="470"/>
      <c r="F899" s="471"/>
      <c r="G899" s="472">
        <f t="shared" si="10"/>
        <v>0</v>
      </c>
    </row>
    <row r="900" spans="1:7" x14ac:dyDescent="0.25">
      <c r="A900" s="468"/>
      <c r="B900" s="475"/>
      <c r="C900" s="470"/>
      <c r="D900" s="470"/>
      <c r="E900" s="470"/>
      <c r="F900" s="471"/>
      <c r="G900" s="472">
        <f t="shared" si="10"/>
        <v>0</v>
      </c>
    </row>
    <row r="901" spans="1:7" x14ac:dyDescent="0.25">
      <c r="A901" s="468"/>
      <c r="B901" s="475"/>
      <c r="C901" s="470"/>
      <c r="D901" s="470"/>
      <c r="E901" s="470"/>
      <c r="F901" s="471"/>
      <c r="G901" s="472">
        <f t="shared" si="10"/>
        <v>0</v>
      </c>
    </row>
    <row r="902" spans="1:7" x14ac:dyDescent="0.25">
      <c r="A902" s="468"/>
      <c r="B902" s="475"/>
      <c r="C902" s="470"/>
      <c r="D902" s="470"/>
      <c r="E902" s="470"/>
      <c r="F902" s="471"/>
      <c r="G902" s="472">
        <f t="shared" si="10"/>
        <v>0</v>
      </c>
    </row>
    <row r="903" spans="1:7" x14ac:dyDescent="0.25">
      <c r="A903" s="468"/>
      <c r="B903" s="475"/>
      <c r="C903" s="470"/>
      <c r="D903" s="470"/>
      <c r="E903" s="470"/>
      <c r="F903" s="471"/>
      <c r="G903" s="472">
        <f t="shared" si="10"/>
        <v>0</v>
      </c>
    </row>
    <row r="904" spans="1:7" x14ac:dyDescent="0.25">
      <c r="A904" s="468"/>
      <c r="B904" s="475"/>
      <c r="C904" s="470"/>
      <c r="D904" s="470"/>
      <c r="E904" s="470"/>
      <c r="F904" s="471"/>
      <c r="G904" s="472">
        <f t="shared" si="10"/>
        <v>0</v>
      </c>
    </row>
    <row r="905" spans="1:7" x14ac:dyDescent="0.25">
      <c r="A905" s="468"/>
      <c r="B905" s="475"/>
      <c r="C905" s="470"/>
      <c r="D905" s="470"/>
      <c r="E905" s="470"/>
      <c r="F905" s="471"/>
      <c r="G905" s="472">
        <f t="shared" si="10"/>
        <v>0</v>
      </c>
    </row>
    <row r="906" spans="1:7" x14ac:dyDescent="0.25">
      <c r="A906" s="468"/>
      <c r="B906" s="475"/>
      <c r="C906" s="470"/>
      <c r="D906" s="470"/>
      <c r="E906" s="470"/>
      <c r="F906" s="471"/>
      <c r="G906" s="472">
        <f t="shared" si="10"/>
        <v>0</v>
      </c>
    </row>
    <row r="907" spans="1:7" x14ac:dyDescent="0.25">
      <c r="A907" s="468"/>
      <c r="B907" s="475"/>
      <c r="C907" s="470"/>
      <c r="D907" s="470"/>
      <c r="E907" s="470"/>
      <c r="F907" s="471"/>
      <c r="G907" s="472">
        <f t="shared" si="10"/>
        <v>0</v>
      </c>
    </row>
    <row r="908" spans="1:7" x14ac:dyDescent="0.25">
      <c r="A908" s="468"/>
      <c r="B908" s="475"/>
      <c r="C908" s="470"/>
      <c r="D908" s="470"/>
      <c r="E908" s="470"/>
      <c r="F908" s="471"/>
      <c r="G908" s="472">
        <f t="shared" si="10"/>
        <v>0</v>
      </c>
    </row>
    <row r="909" spans="1:7" x14ac:dyDescent="0.25">
      <c r="A909" s="468"/>
      <c r="B909" s="475"/>
      <c r="C909" s="470"/>
      <c r="D909" s="470"/>
      <c r="E909" s="470"/>
      <c r="F909" s="471"/>
      <c r="G909" s="472">
        <f t="shared" si="10"/>
        <v>0</v>
      </c>
    </row>
    <row r="910" spans="1:7" ht="15.75" thickBot="1" x14ac:dyDescent="0.3">
      <c r="A910" s="468"/>
      <c r="B910" s="476" t="s">
        <v>666</v>
      </c>
      <c r="C910" s="477"/>
      <c r="D910" s="477"/>
      <c r="E910" s="477"/>
      <c r="F910" s="478"/>
      <c r="G910" s="472">
        <f t="shared" si="10"/>
        <v>0</v>
      </c>
    </row>
    <row r="911" spans="1:7" s="485" customFormat="1" ht="15.75" thickTop="1" x14ac:dyDescent="0.25">
      <c r="A911" s="480"/>
      <c r="B911" s="481" t="s">
        <v>1347</v>
      </c>
      <c r="C911" s="482"/>
      <c r="D911" s="482"/>
      <c r="E911" s="482"/>
      <c r="F911" s="483"/>
      <c r="G911" s="472">
        <f t="shared" si="10"/>
        <v>0</v>
      </c>
    </row>
    <row r="912" spans="1:7" s="467" customFormat="1" x14ac:dyDescent="0.25">
      <c r="A912" s="462"/>
      <c r="B912" s="486" t="s">
        <v>668</v>
      </c>
      <c r="C912" s="464"/>
      <c r="D912" s="464"/>
      <c r="E912" s="464"/>
      <c r="F912" s="465"/>
      <c r="G912" s="472">
        <f t="shared" si="10"/>
        <v>0</v>
      </c>
    </row>
    <row r="913" spans="1:7" x14ac:dyDescent="0.25">
      <c r="A913" s="468" t="s">
        <v>2</v>
      </c>
      <c r="B913" s="475" t="s">
        <v>1348</v>
      </c>
      <c r="C913" s="470"/>
      <c r="D913" s="470"/>
      <c r="E913" s="470"/>
      <c r="F913" s="471"/>
      <c r="G913" s="472">
        <f t="shared" si="10"/>
        <v>0</v>
      </c>
    </row>
    <row r="914" spans="1:7" x14ac:dyDescent="0.25">
      <c r="A914" s="468"/>
      <c r="B914" s="475" t="s">
        <v>1349</v>
      </c>
      <c r="C914" s="470"/>
      <c r="D914" s="470"/>
      <c r="E914" s="470"/>
      <c r="F914" s="471"/>
      <c r="G914" s="472">
        <f t="shared" si="10"/>
        <v>0</v>
      </c>
    </row>
    <row r="915" spans="1:7" x14ac:dyDescent="0.25">
      <c r="A915" s="468"/>
      <c r="B915" s="475" t="s">
        <v>1350</v>
      </c>
      <c r="C915" s="470"/>
      <c r="D915" s="470"/>
      <c r="E915" s="470"/>
      <c r="F915" s="471"/>
      <c r="G915" s="472">
        <f t="shared" si="10"/>
        <v>0</v>
      </c>
    </row>
    <row r="916" spans="1:7" x14ac:dyDescent="0.25">
      <c r="A916" s="468"/>
      <c r="B916" s="475" t="s">
        <v>1351</v>
      </c>
      <c r="C916" s="470"/>
      <c r="D916" s="470"/>
      <c r="E916" s="470"/>
      <c r="F916" s="471"/>
      <c r="G916" s="472">
        <f t="shared" si="10"/>
        <v>0</v>
      </c>
    </row>
    <row r="917" spans="1:7" x14ac:dyDescent="0.25">
      <c r="A917" s="468"/>
      <c r="B917" s="475" t="s">
        <v>1352</v>
      </c>
      <c r="C917" s="470"/>
      <c r="D917" s="470"/>
      <c r="E917" s="470"/>
      <c r="F917" s="471"/>
      <c r="G917" s="472">
        <f t="shared" si="10"/>
        <v>0</v>
      </c>
    </row>
    <row r="918" spans="1:7" x14ac:dyDescent="0.25">
      <c r="A918" s="468"/>
      <c r="B918" s="475" t="s">
        <v>1353</v>
      </c>
      <c r="C918" s="470"/>
      <c r="D918" s="470"/>
      <c r="E918" s="470"/>
      <c r="F918" s="471"/>
      <c r="G918" s="472">
        <f t="shared" si="10"/>
        <v>0</v>
      </c>
    </row>
    <row r="919" spans="1:7" x14ac:dyDescent="0.25">
      <c r="A919" s="468"/>
      <c r="B919" s="475" t="s">
        <v>1354</v>
      </c>
      <c r="C919" s="470"/>
      <c r="D919" s="470"/>
      <c r="E919" s="470"/>
      <c r="F919" s="471"/>
      <c r="G919" s="472">
        <f t="shared" si="10"/>
        <v>0</v>
      </c>
    </row>
    <row r="920" spans="1:7" x14ac:dyDescent="0.25">
      <c r="A920" s="468"/>
      <c r="B920" s="475" t="s">
        <v>1355</v>
      </c>
      <c r="C920" s="470"/>
      <c r="D920" s="470"/>
      <c r="E920" s="470"/>
      <c r="F920" s="471"/>
      <c r="G920" s="472">
        <f t="shared" si="10"/>
        <v>0</v>
      </c>
    </row>
    <row r="921" spans="1:7" x14ac:dyDescent="0.25">
      <c r="A921" s="468"/>
      <c r="B921" s="475" t="s">
        <v>1356</v>
      </c>
      <c r="C921" s="470"/>
      <c r="D921" s="470"/>
      <c r="E921" s="470"/>
      <c r="F921" s="471"/>
      <c r="G921" s="472">
        <f t="shared" si="10"/>
        <v>0</v>
      </c>
    </row>
    <row r="922" spans="1:7" x14ac:dyDescent="0.25">
      <c r="A922" s="468"/>
      <c r="B922" s="475"/>
      <c r="C922" s="470"/>
      <c r="D922" s="470"/>
      <c r="E922" s="470"/>
      <c r="F922" s="471"/>
      <c r="G922" s="472">
        <f t="shared" si="10"/>
        <v>0</v>
      </c>
    </row>
    <row r="923" spans="1:7" x14ac:dyDescent="0.25">
      <c r="A923" s="468" t="s">
        <v>3</v>
      </c>
      <c r="B923" s="475" t="s">
        <v>1357</v>
      </c>
      <c r="C923" s="470"/>
      <c r="D923" s="470"/>
      <c r="E923" s="470"/>
      <c r="F923" s="471"/>
      <c r="G923" s="472">
        <f t="shared" si="10"/>
        <v>0</v>
      </c>
    </row>
    <row r="924" spans="1:7" x14ac:dyDescent="0.25">
      <c r="A924" s="468"/>
      <c r="B924" s="475" t="s">
        <v>1358</v>
      </c>
      <c r="C924" s="470"/>
      <c r="D924" s="470"/>
      <c r="E924" s="470"/>
      <c r="F924" s="471"/>
      <c r="G924" s="472">
        <f t="shared" si="10"/>
        <v>0</v>
      </c>
    </row>
    <row r="925" spans="1:7" x14ac:dyDescent="0.25">
      <c r="A925" s="468"/>
      <c r="B925" s="475" t="s">
        <v>1359</v>
      </c>
      <c r="C925" s="470"/>
      <c r="D925" s="470"/>
      <c r="E925" s="470"/>
      <c r="F925" s="471"/>
      <c r="G925" s="472">
        <f t="shared" si="10"/>
        <v>0</v>
      </c>
    </row>
    <row r="926" spans="1:7" x14ac:dyDescent="0.25">
      <c r="A926" s="468"/>
      <c r="B926" s="475" t="s">
        <v>1360</v>
      </c>
      <c r="C926" s="470"/>
      <c r="D926" s="470"/>
      <c r="E926" s="470"/>
      <c r="F926" s="471"/>
      <c r="G926" s="472">
        <f t="shared" si="10"/>
        <v>0</v>
      </c>
    </row>
    <row r="927" spans="1:7" x14ac:dyDescent="0.25">
      <c r="A927" s="468"/>
      <c r="B927" s="475" t="s">
        <v>1361</v>
      </c>
      <c r="C927" s="470"/>
      <c r="D927" s="470"/>
      <c r="E927" s="470"/>
      <c r="F927" s="471"/>
      <c r="G927" s="472">
        <f t="shared" si="10"/>
        <v>0</v>
      </c>
    </row>
    <row r="928" spans="1:7" x14ac:dyDescent="0.25">
      <c r="A928" s="468"/>
      <c r="B928" s="475" t="s">
        <v>1362</v>
      </c>
      <c r="C928" s="470"/>
      <c r="D928" s="470"/>
      <c r="E928" s="470"/>
      <c r="F928" s="471"/>
      <c r="G928" s="472">
        <f t="shared" si="10"/>
        <v>0</v>
      </c>
    </row>
    <row r="929" spans="1:7" x14ac:dyDescent="0.25">
      <c r="A929" s="468"/>
      <c r="B929" s="474" t="s">
        <v>1363</v>
      </c>
      <c r="C929" s="470"/>
      <c r="D929" s="470"/>
      <c r="E929" s="470"/>
      <c r="F929" s="471"/>
      <c r="G929" s="472">
        <f t="shared" si="10"/>
        <v>0</v>
      </c>
    </row>
    <row r="930" spans="1:7" x14ac:dyDescent="0.25">
      <c r="A930" s="468" t="s">
        <v>4</v>
      </c>
      <c r="B930" s="475" t="s">
        <v>1364</v>
      </c>
      <c r="C930" s="470"/>
      <c r="D930" s="470"/>
      <c r="E930" s="470"/>
      <c r="F930" s="471"/>
      <c r="G930" s="472">
        <f t="shared" si="10"/>
        <v>0</v>
      </c>
    </row>
    <row r="931" spans="1:7" x14ac:dyDescent="0.25">
      <c r="A931" s="468"/>
      <c r="B931" s="475" t="s">
        <v>1365</v>
      </c>
      <c r="C931" s="470"/>
      <c r="D931" s="470"/>
      <c r="E931" s="470"/>
      <c r="F931" s="471"/>
      <c r="G931" s="472">
        <f t="shared" si="10"/>
        <v>0</v>
      </c>
    </row>
    <row r="932" spans="1:7" x14ac:dyDescent="0.25">
      <c r="A932" s="468"/>
      <c r="B932" s="475" t="s">
        <v>1366</v>
      </c>
      <c r="C932" s="470"/>
      <c r="D932" s="470"/>
      <c r="E932" s="470"/>
      <c r="F932" s="471"/>
      <c r="G932" s="472">
        <f t="shared" si="10"/>
        <v>0</v>
      </c>
    </row>
    <row r="933" spans="1:7" x14ac:dyDescent="0.25">
      <c r="A933" s="468"/>
      <c r="B933" s="475" t="s">
        <v>1367</v>
      </c>
      <c r="C933" s="470"/>
      <c r="D933" s="470"/>
      <c r="E933" s="470"/>
      <c r="F933" s="471"/>
      <c r="G933" s="472">
        <f t="shared" si="10"/>
        <v>0</v>
      </c>
    </row>
    <row r="934" spans="1:7" x14ac:dyDescent="0.25">
      <c r="A934" s="468"/>
      <c r="B934" s="475" t="s">
        <v>1368</v>
      </c>
      <c r="C934" s="470"/>
      <c r="D934" s="470"/>
      <c r="E934" s="470"/>
      <c r="F934" s="471"/>
      <c r="G934" s="472">
        <f t="shared" si="10"/>
        <v>0</v>
      </c>
    </row>
    <row r="935" spans="1:7" ht="12.75" x14ac:dyDescent="0.2">
      <c r="A935" s="468"/>
      <c r="B935" s="475" t="s">
        <v>1369</v>
      </c>
      <c r="C935" s="470"/>
      <c r="D935" s="470"/>
      <c r="E935" s="470"/>
      <c r="F935" s="471">
        <v>1500000</v>
      </c>
      <c r="G935" s="507">
        <f t="shared" si="10"/>
        <v>195000</v>
      </c>
    </row>
    <row r="936" spans="1:7" x14ac:dyDescent="0.25">
      <c r="A936" s="468"/>
      <c r="B936" s="474" t="s">
        <v>1370</v>
      </c>
      <c r="C936" s="470"/>
      <c r="D936" s="470"/>
      <c r="E936" s="470"/>
      <c r="F936" s="471"/>
      <c r="G936" s="472">
        <f t="shared" si="10"/>
        <v>0</v>
      </c>
    </row>
    <row r="937" spans="1:7" x14ac:dyDescent="0.25">
      <c r="A937" s="468" t="s">
        <v>5</v>
      </c>
      <c r="B937" s="475" t="s">
        <v>1094</v>
      </c>
      <c r="C937" s="470"/>
      <c r="D937" s="470"/>
      <c r="E937" s="470"/>
      <c r="F937" s="471"/>
      <c r="G937" s="472">
        <f t="shared" si="10"/>
        <v>0</v>
      </c>
    </row>
    <row r="938" spans="1:7" x14ac:dyDescent="0.25">
      <c r="A938" s="468"/>
      <c r="B938" s="475" t="s">
        <v>1095</v>
      </c>
      <c r="C938" s="470"/>
      <c r="D938" s="470"/>
      <c r="E938" s="470"/>
      <c r="F938" s="471"/>
      <c r="G938" s="472">
        <f t="shared" si="10"/>
        <v>0</v>
      </c>
    </row>
    <row r="939" spans="1:7" x14ac:dyDescent="0.25">
      <c r="A939" s="468"/>
      <c r="B939" s="475" t="s">
        <v>1371</v>
      </c>
      <c r="C939" s="470"/>
      <c r="D939" s="470"/>
      <c r="E939" s="470"/>
      <c r="F939" s="471"/>
      <c r="G939" s="472">
        <f t="shared" si="10"/>
        <v>0</v>
      </c>
    </row>
    <row r="940" spans="1:7" x14ac:dyDescent="0.25">
      <c r="A940" s="468"/>
      <c r="B940" s="475" t="s">
        <v>1372</v>
      </c>
      <c r="C940" s="470"/>
      <c r="D940" s="470"/>
      <c r="E940" s="470"/>
      <c r="F940" s="471">
        <v>1000000</v>
      </c>
      <c r="G940" s="472">
        <f t="shared" si="10"/>
        <v>130000</v>
      </c>
    </row>
    <row r="941" spans="1:7" x14ac:dyDescent="0.25">
      <c r="A941" s="468"/>
      <c r="B941" s="474" t="s">
        <v>1373</v>
      </c>
      <c r="C941" s="470"/>
      <c r="D941" s="470"/>
      <c r="E941" s="470"/>
      <c r="F941" s="471"/>
      <c r="G941" s="472">
        <f t="shared" si="10"/>
        <v>0</v>
      </c>
    </row>
    <row r="942" spans="1:7" x14ac:dyDescent="0.25">
      <c r="A942" s="468"/>
      <c r="B942" s="474" t="s">
        <v>1374</v>
      </c>
      <c r="C942" s="470"/>
      <c r="D942" s="470"/>
      <c r="E942" s="470"/>
      <c r="F942" s="471"/>
      <c r="G942" s="472">
        <f t="shared" si="10"/>
        <v>0</v>
      </c>
    </row>
    <row r="943" spans="1:7" x14ac:dyDescent="0.25">
      <c r="A943" s="468" t="s">
        <v>6</v>
      </c>
      <c r="B943" s="475" t="s">
        <v>1375</v>
      </c>
      <c r="C943" s="470"/>
      <c r="D943" s="470"/>
      <c r="E943" s="470"/>
      <c r="F943" s="471"/>
      <c r="G943" s="472">
        <f t="shared" si="10"/>
        <v>0</v>
      </c>
    </row>
    <row r="944" spans="1:7" x14ac:dyDescent="0.25">
      <c r="A944" s="468"/>
      <c r="B944" s="475" t="s">
        <v>1376</v>
      </c>
      <c r="C944" s="470"/>
      <c r="D944" s="470"/>
      <c r="E944" s="470"/>
      <c r="F944" s="471"/>
      <c r="G944" s="472">
        <f t="shared" ref="G944:G1007" si="11">F944*0.13</f>
        <v>0</v>
      </c>
    </row>
    <row r="945" spans="1:7" x14ac:dyDescent="0.25">
      <c r="A945" s="468"/>
      <c r="B945" s="475" t="s">
        <v>1377</v>
      </c>
      <c r="C945" s="470"/>
      <c r="D945" s="470"/>
      <c r="E945" s="470"/>
      <c r="F945" s="471"/>
      <c r="G945" s="472">
        <f t="shared" si="11"/>
        <v>0</v>
      </c>
    </row>
    <row r="946" spans="1:7" x14ac:dyDescent="0.25">
      <c r="A946" s="468"/>
      <c r="B946" s="475" t="s">
        <v>1378</v>
      </c>
      <c r="C946" s="470"/>
      <c r="D946" s="470"/>
      <c r="E946" s="470"/>
      <c r="F946" s="471"/>
      <c r="G946" s="472">
        <f t="shared" si="11"/>
        <v>0</v>
      </c>
    </row>
    <row r="947" spans="1:7" x14ac:dyDescent="0.25">
      <c r="A947" s="468" t="s">
        <v>7</v>
      </c>
      <c r="B947" s="475" t="s">
        <v>1379</v>
      </c>
      <c r="C947" s="470"/>
      <c r="D947" s="470"/>
      <c r="E947" s="470"/>
      <c r="F947" s="471"/>
      <c r="G947" s="472">
        <f t="shared" si="11"/>
        <v>0</v>
      </c>
    </row>
    <row r="948" spans="1:7" x14ac:dyDescent="0.25">
      <c r="A948" s="468"/>
      <c r="B948" s="475" t="s">
        <v>1380</v>
      </c>
      <c r="C948" s="470"/>
      <c r="D948" s="470"/>
      <c r="E948" s="470"/>
      <c r="F948" s="471"/>
      <c r="G948" s="472">
        <f t="shared" si="11"/>
        <v>0</v>
      </c>
    </row>
    <row r="949" spans="1:7" x14ac:dyDescent="0.25">
      <c r="A949" s="468"/>
      <c r="B949" s="475" t="s">
        <v>1381</v>
      </c>
      <c r="C949" s="470"/>
      <c r="D949" s="470"/>
      <c r="E949" s="470"/>
      <c r="F949" s="471"/>
      <c r="G949" s="472">
        <f t="shared" si="11"/>
        <v>0</v>
      </c>
    </row>
    <row r="950" spans="1:7" x14ac:dyDescent="0.25">
      <c r="A950" s="468" t="s">
        <v>8</v>
      </c>
      <c r="B950" s="475" t="s">
        <v>1382</v>
      </c>
      <c r="C950" s="470"/>
      <c r="D950" s="470"/>
      <c r="E950" s="470"/>
      <c r="F950" s="471"/>
      <c r="G950" s="472">
        <f t="shared" si="11"/>
        <v>0</v>
      </c>
    </row>
    <row r="951" spans="1:7" x14ac:dyDescent="0.25">
      <c r="A951" s="468"/>
      <c r="B951" s="475" t="s">
        <v>1383</v>
      </c>
      <c r="C951" s="470"/>
      <c r="D951" s="470"/>
      <c r="E951" s="470"/>
      <c r="F951" s="471"/>
      <c r="G951" s="472">
        <f t="shared" si="11"/>
        <v>0</v>
      </c>
    </row>
    <row r="952" spans="1:7" x14ac:dyDescent="0.25">
      <c r="A952" s="468"/>
      <c r="B952" s="475" t="s">
        <v>1384</v>
      </c>
      <c r="C952" s="470"/>
      <c r="D952" s="470"/>
      <c r="E952" s="470"/>
      <c r="F952" s="471"/>
      <c r="G952" s="472">
        <f t="shared" si="11"/>
        <v>0</v>
      </c>
    </row>
    <row r="953" spans="1:7" x14ac:dyDescent="0.25">
      <c r="A953" s="468"/>
      <c r="B953" s="475"/>
      <c r="C953" s="470"/>
      <c r="D953" s="470"/>
      <c r="E953" s="470"/>
      <c r="F953" s="471"/>
      <c r="G953" s="472">
        <f t="shared" si="11"/>
        <v>0</v>
      </c>
    </row>
    <row r="954" spans="1:7" ht="15.75" thickBot="1" x14ac:dyDescent="0.3">
      <c r="A954" s="468"/>
      <c r="B954" s="476" t="s">
        <v>666</v>
      </c>
      <c r="C954" s="477"/>
      <c r="D954" s="477"/>
      <c r="E954" s="477"/>
      <c r="F954" s="478">
        <f>SUM(F934:F953)</f>
        <v>2500000</v>
      </c>
      <c r="G954" s="472">
        <f t="shared" si="11"/>
        <v>325000</v>
      </c>
    </row>
    <row r="955" spans="1:7" s="485" customFormat="1" ht="15.75" thickTop="1" x14ac:dyDescent="0.25">
      <c r="A955" s="480"/>
      <c r="B955" s="481" t="s">
        <v>1385</v>
      </c>
      <c r="C955" s="482"/>
      <c r="D955" s="482"/>
      <c r="E955" s="482"/>
      <c r="F955" s="483"/>
      <c r="G955" s="472">
        <f t="shared" si="11"/>
        <v>0</v>
      </c>
    </row>
    <row r="956" spans="1:7" s="467" customFormat="1" x14ac:dyDescent="0.25">
      <c r="A956" s="462"/>
      <c r="B956" s="486" t="s">
        <v>668</v>
      </c>
      <c r="C956" s="464"/>
      <c r="D956" s="464"/>
      <c r="E956" s="464"/>
      <c r="F956" s="465"/>
      <c r="G956" s="472">
        <f t="shared" si="11"/>
        <v>0</v>
      </c>
    </row>
    <row r="957" spans="1:7" x14ac:dyDescent="0.25">
      <c r="A957" s="468" t="s">
        <v>2</v>
      </c>
      <c r="B957" s="475" t="s">
        <v>1386</v>
      </c>
      <c r="C957" s="470"/>
      <c r="D957" s="470"/>
      <c r="E957" s="470"/>
      <c r="F957" s="471"/>
      <c r="G957" s="472">
        <f t="shared" si="11"/>
        <v>0</v>
      </c>
    </row>
    <row r="958" spans="1:7" x14ac:dyDescent="0.25">
      <c r="A958" s="468"/>
      <c r="B958" s="475" t="s">
        <v>1387</v>
      </c>
      <c r="C958" s="470"/>
      <c r="D958" s="470"/>
      <c r="E958" s="470"/>
      <c r="F958" s="471"/>
      <c r="G958" s="472">
        <f t="shared" si="11"/>
        <v>0</v>
      </c>
    </row>
    <row r="959" spans="1:7" x14ac:dyDescent="0.25">
      <c r="A959" s="468"/>
      <c r="B959" s="475" t="s">
        <v>1388</v>
      </c>
      <c r="C959" s="470"/>
      <c r="D959" s="470"/>
      <c r="E959" s="470"/>
      <c r="F959" s="471"/>
      <c r="G959" s="472">
        <f t="shared" si="11"/>
        <v>0</v>
      </c>
    </row>
    <row r="960" spans="1:7" x14ac:dyDescent="0.25">
      <c r="A960" s="468"/>
      <c r="B960" s="475" t="s">
        <v>1389</v>
      </c>
      <c r="C960" s="470"/>
      <c r="D960" s="470"/>
      <c r="E960" s="470"/>
      <c r="F960" s="471"/>
      <c r="G960" s="472">
        <f t="shared" si="11"/>
        <v>0</v>
      </c>
    </row>
    <row r="961" spans="1:7" x14ac:dyDescent="0.25">
      <c r="A961" s="468"/>
      <c r="B961" s="475" t="s">
        <v>1390</v>
      </c>
      <c r="C961" s="470"/>
      <c r="D961" s="470"/>
      <c r="E961" s="470"/>
      <c r="F961" s="471"/>
      <c r="G961" s="472">
        <f t="shared" si="11"/>
        <v>0</v>
      </c>
    </row>
    <row r="962" spans="1:7" x14ac:dyDescent="0.25">
      <c r="A962" s="468"/>
      <c r="B962" s="475" t="s">
        <v>1391</v>
      </c>
      <c r="C962" s="470"/>
      <c r="D962" s="470"/>
      <c r="E962" s="470"/>
      <c r="F962" s="471"/>
      <c r="G962" s="472">
        <f t="shared" si="11"/>
        <v>0</v>
      </c>
    </row>
    <row r="963" spans="1:7" x14ac:dyDescent="0.25">
      <c r="A963" s="468"/>
      <c r="B963" s="475" t="s">
        <v>1392</v>
      </c>
      <c r="C963" s="470"/>
      <c r="D963" s="470"/>
      <c r="E963" s="470"/>
      <c r="F963" s="471"/>
      <c r="G963" s="472">
        <f t="shared" si="11"/>
        <v>0</v>
      </c>
    </row>
    <row r="964" spans="1:7" x14ac:dyDescent="0.25">
      <c r="A964" s="468"/>
      <c r="B964" s="475" t="s">
        <v>1393</v>
      </c>
      <c r="C964" s="470"/>
      <c r="D964" s="470"/>
      <c r="E964" s="470"/>
      <c r="F964" s="471"/>
      <c r="G964" s="472">
        <f t="shared" si="11"/>
        <v>0</v>
      </c>
    </row>
    <row r="965" spans="1:7" x14ac:dyDescent="0.25">
      <c r="A965" s="468"/>
      <c r="B965" s="475" t="s">
        <v>1394</v>
      </c>
      <c r="C965" s="470"/>
      <c r="D965" s="470"/>
      <c r="E965" s="470"/>
      <c r="F965" s="471"/>
      <c r="G965" s="472">
        <f t="shared" si="11"/>
        <v>0</v>
      </c>
    </row>
    <row r="966" spans="1:7" x14ac:dyDescent="0.25">
      <c r="A966" s="468" t="s">
        <v>3</v>
      </c>
      <c r="B966" s="475" t="s">
        <v>1395</v>
      </c>
      <c r="C966" s="470"/>
      <c r="D966" s="470"/>
      <c r="E966" s="470"/>
      <c r="F966" s="471"/>
      <c r="G966" s="472">
        <f t="shared" si="11"/>
        <v>0</v>
      </c>
    </row>
    <row r="967" spans="1:7" x14ac:dyDescent="0.25">
      <c r="A967" s="468"/>
      <c r="B967" s="475" t="s">
        <v>1396</v>
      </c>
      <c r="C967" s="470"/>
      <c r="D967" s="470"/>
      <c r="E967" s="470"/>
      <c r="F967" s="471"/>
      <c r="G967" s="472">
        <f t="shared" si="11"/>
        <v>0</v>
      </c>
    </row>
    <row r="968" spans="1:7" x14ac:dyDescent="0.25">
      <c r="A968" s="468"/>
      <c r="B968" s="475" t="s">
        <v>1397</v>
      </c>
      <c r="C968" s="470"/>
      <c r="D968" s="470"/>
      <c r="E968" s="470"/>
      <c r="F968" s="471"/>
      <c r="G968" s="472">
        <f t="shared" si="11"/>
        <v>0</v>
      </c>
    </row>
    <row r="969" spans="1:7" x14ac:dyDescent="0.25">
      <c r="A969" s="468" t="s">
        <v>4</v>
      </c>
      <c r="B969" s="475" t="s">
        <v>1398</v>
      </c>
      <c r="C969" s="470"/>
      <c r="D969" s="470"/>
      <c r="E969" s="470"/>
      <c r="F969" s="471"/>
      <c r="G969" s="472">
        <f t="shared" si="11"/>
        <v>0</v>
      </c>
    </row>
    <row r="970" spans="1:7" x14ac:dyDescent="0.25">
      <c r="A970" s="468"/>
      <c r="B970" s="475" t="s">
        <v>1399</v>
      </c>
      <c r="C970" s="470"/>
      <c r="D970" s="470"/>
      <c r="E970" s="470"/>
      <c r="F970" s="471"/>
      <c r="G970" s="472">
        <f t="shared" si="11"/>
        <v>0</v>
      </c>
    </row>
    <row r="971" spans="1:7" x14ac:dyDescent="0.25">
      <c r="A971" s="468" t="s">
        <v>5</v>
      </c>
      <c r="B971" s="475" t="s">
        <v>1400</v>
      </c>
      <c r="C971" s="470"/>
      <c r="D971" s="470"/>
      <c r="E971" s="470"/>
      <c r="F971" s="471"/>
      <c r="G971" s="472">
        <f t="shared" si="11"/>
        <v>0</v>
      </c>
    </row>
    <row r="972" spans="1:7" x14ac:dyDescent="0.25">
      <c r="A972" s="468"/>
      <c r="B972" s="475" t="s">
        <v>1401</v>
      </c>
      <c r="C972" s="470"/>
      <c r="D972" s="470"/>
      <c r="E972" s="470"/>
      <c r="F972" s="471"/>
      <c r="G972" s="472">
        <f t="shared" si="11"/>
        <v>0</v>
      </c>
    </row>
    <row r="973" spans="1:7" x14ac:dyDescent="0.25">
      <c r="A973" s="468" t="s">
        <v>6</v>
      </c>
      <c r="B973" s="475" t="s">
        <v>1402</v>
      </c>
      <c r="C973" s="470"/>
      <c r="D973" s="470"/>
      <c r="E973" s="470"/>
      <c r="F973" s="471"/>
      <c r="G973" s="472">
        <f t="shared" si="11"/>
        <v>0</v>
      </c>
    </row>
    <row r="974" spans="1:7" x14ac:dyDescent="0.25">
      <c r="A974" s="468"/>
      <c r="B974" s="475" t="s">
        <v>1403</v>
      </c>
      <c r="C974" s="470"/>
      <c r="D974" s="470"/>
      <c r="E974" s="470"/>
      <c r="F974" s="471"/>
      <c r="G974" s="472">
        <f t="shared" si="11"/>
        <v>0</v>
      </c>
    </row>
    <row r="975" spans="1:7" x14ac:dyDescent="0.25">
      <c r="A975" s="468"/>
      <c r="B975" s="475" t="s">
        <v>1404</v>
      </c>
      <c r="C975" s="470"/>
      <c r="D975" s="470"/>
      <c r="E975" s="470"/>
      <c r="F975" s="471"/>
      <c r="G975" s="472">
        <f t="shared" si="11"/>
        <v>0</v>
      </c>
    </row>
    <row r="976" spans="1:7" x14ac:dyDescent="0.25">
      <c r="A976" s="468"/>
      <c r="B976" s="475" t="s">
        <v>1405</v>
      </c>
      <c r="C976" s="470"/>
      <c r="D976" s="470"/>
      <c r="E976" s="470"/>
      <c r="F976" s="471"/>
      <c r="G976" s="472">
        <f t="shared" si="11"/>
        <v>0</v>
      </c>
    </row>
    <row r="977" spans="1:7" x14ac:dyDescent="0.25">
      <c r="A977" s="468"/>
      <c r="B977" s="475" t="s">
        <v>1406</v>
      </c>
      <c r="C977" s="470"/>
      <c r="D977" s="470"/>
      <c r="E977" s="470"/>
      <c r="F977" s="471"/>
      <c r="G977" s="472">
        <f t="shared" si="11"/>
        <v>0</v>
      </c>
    </row>
    <row r="978" spans="1:7" x14ac:dyDescent="0.25">
      <c r="A978" s="468"/>
      <c r="B978" s="475" t="s">
        <v>1407</v>
      </c>
      <c r="C978" s="470"/>
      <c r="D978" s="470"/>
      <c r="E978" s="470"/>
      <c r="F978" s="471"/>
      <c r="G978" s="472">
        <f t="shared" si="11"/>
        <v>0</v>
      </c>
    </row>
    <row r="979" spans="1:7" x14ac:dyDescent="0.25">
      <c r="A979" s="468"/>
      <c r="B979" s="475" t="s">
        <v>1408</v>
      </c>
      <c r="C979" s="470"/>
      <c r="D979" s="470"/>
      <c r="E979" s="470"/>
      <c r="F979" s="471"/>
      <c r="G979" s="472">
        <f t="shared" si="11"/>
        <v>0</v>
      </c>
    </row>
    <row r="980" spans="1:7" x14ac:dyDescent="0.25">
      <c r="A980" s="468"/>
      <c r="B980" s="475" t="s">
        <v>1409</v>
      </c>
      <c r="C980" s="470"/>
      <c r="D980" s="470"/>
      <c r="E980" s="470"/>
      <c r="F980" s="471"/>
      <c r="G980" s="472">
        <f t="shared" si="11"/>
        <v>0</v>
      </c>
    </row>
    <row r="981" spans="1:7" x14ac:dyDescent="0.25">
      <c r="A981" s="468"/>
      <c r="B981" s="475" t="s">
        <v>1410</v>
      </c>
      <c r="C981" s="470"/>
      <c r="D981" s="470"/>
      <c r="E981" s="470"/>
      <c r="F981" s="471"/>
      <c r="G981" s="472">
        <f t="shared" si="11"/>
        <v>0</v>
      </c>
    </row>
    <row r="982" spans="1:7" x14ac:dyDescent="0.25">
      <c r="A982" s="468"/>
      <c r="B982" s="475" t="s">
        <v>1411</v>
      </c>
      <c r="C982" s="470"/>
      <c r="D982" s="470"/>
      <c r="E982" s="470"/>
      <c r="F982" s="471"/>
      <c r="G982" s="472">
        <f t="shared" si="11"/>
        <v>0</v>
      </c>
    </row>
    <row r="983" spans="1:7" x14ac:dyDescent="0.25">
      <c r="A983" s="468"/>
      <c r="B983" s="475" t="s">
        <v>1412</v>
      </c>
      <c r="C983" s="470"/>
      <c r="D983" s="470"/>
      <c r="E983" s="470"/>
      <c r="F983" s="471"/>
      <c r="G983" s="472">
        <f t="shared" si="11"/>
        <v>0</v>
      </c>
    </row>
    <row r="984" spans="1:7" x14ac:dyDescent="0.25">
      <c r="A984" s="468" t="s">
        <v>7</v>
      </c>
      <c r="B984" s="475" t="s">
        <v>1413</v>
      </c>
      <c r="C984" s="470"/>
      <c r="D984" s="470"/>
      <c r="E984" s="470"/>
      <c r="F984" s="471"/>
      <c r="G984" s="472">
        <f t="shared" si="11"/>
        <v>0</v>
      </c>
    </row>
    <row r="985" spans="1:7" x14ac:dyDescent="0.25">
      <c r="A985" s="468"/>
      <c r="B985" s="475" t="s">
        <v>1414</v>
      </c>
      <c r="C985" s="470"/>
      <c r="D985" s="470"/>
      <c r="E985" s="470"/>
      <c r="F985" s="471"/>
      <c r="G985" s="472">
        <f t="shared" si="11"/>
        <v>0</v>
      </c>
    </row>
    <row r="986" spans="1:7" x14ac:dyDescent="0.25">
      <c r="A986" s="468"/>
      <c r="B986" s="475" t="s">
        <v>1415</v>
      </c>
      <c r="C986" s="470"/>
      <c r="D986" s="470"/>
      <c r="E986" s="470"/>
      <c r="F986" s="471"/>
      <c r="G986" s="472">
        <f t="shared" si="11"/>
        <v>0</v>
      </c>
    </row>
    <row r="987" spans="1:7" x14ac:dyDescent="0.25">
      <c r="A987" s="468"/>
      <c r="B987" s="475" t="s">
        <v>1416</v>
      </c>
      <c r="C987" s="470"/>
      <c r="D987" s="470"/>
      <c r="E987" s="470"/>
      <c r="F987" s="471"/>
      <c r="G987" s="472">
        <f t="shared" si="11"/>
        <v>0</v>
      </c>
    </row>
    <row r="988" spans="1:7" x14ac:dyDescent="0.25">
      <c r="A988" s="468"/>
      <c r="B988" s="475" t="s">
        <v>1417</v>
      </c>
      <c r="C988" s="470"/>
      <c r="D988" s="470"/>
      <c r="E988" s="470"/>
      <c r="F988" s="471"/>
      <c r="G988" s="472">
        <f t="shared" si="11"/>
        <v>0</v>
      </c>
    </row>
    <row r="989" spans="1:7" x14ac:dyDescent="0.25">
      <c r="A989" s="468"/>
      <c r="B989" s="475" t="s">
        <v>1418</v>
      </c>
      <c r="C989" s="470"/>
      <c r="D989" s="470"/>
      <c r="E989" s="470"/>
      <c r="F989" s="471"/>
      <c r="G989" s="472">
        <f t="shared" si="11"/>
        <v>0</v>
      </c>
    </row>
    <row r="990" spans="1:7" x14ac:dyDescent="0.25">
      <c r="A990" s="468"/>
      <c r="B990" s="475" t="s">
        <v>1419</v>
      </c>
      <c r="C990" s="470"/>
      <c r="D990" s="470"/>
      <c r="E990" s="470"/>
      <c r="F990" s="471"/>
      <c r="G990" s="472">
        <f t="shared" si="11"/>
        <v>0</v>
      </c>
    </row>
    <row r="991" spans="1:7" x14ac:dyDescent="0.25">
      <c r="A991" s="468"/>
      <c r="B991" s="475" t="s">
        <v>1420</v>
      </c>
      <c r="C991" s="470"/>
      <c r="D991" s="470"/>
      <c r="E991" s="470"/>
      <c r="F991" s="471"/>
      <c r="G991" s="472">
        <f t="shared" si="11"/>
        <v>0</v>
      </c>
    </row>
    <row r="992" spans="1:7" x14ac:dyDescent="0.25">
      <c r="A992" s="468"/>
      <c r="B992" s="475" t="s">
        <v>1421</v>
      </c>
      <c r="C992" s="470"/>
      <c r="D992" s="470"/>
      <c r="E992" s="470"/>
      <c r="F992" s="471"/>
      <c r="G992" s="472">
        <f t="shared" si="11"/>
        <v>0</v>
      </c>
    </row>
    <row r="993" spans="1:7" x14ac:dyDescent="0.25">
      <c r="A993" s="468"/>
      <c r="B993" s="475" t="s">
        <v>1422</v>
      </c>
      <c r="C993" s="470"/>
      <c r="D993" s="470"/>
      <c r="E993" s="470"/>
      <c r="F993" s="471"/>
      <c r="G993" s="472">
        <f t="shared" si="11"/>
        <v>0</v>
      </c>
    </row>
    <row r="994" spans="1:7" x14ac:dyDescent="0.25">
      <c r="A994" s="468"/>
      <c r="B994" s="475" t="s">
        <v>1423</v>
      </c>
      <c r="C994" s="470"/>
      <c r="D994" s="470"/>
      <c r="E994" s="470"/>
      <c r="F994" s="471"/>
      <c r="G994" s="472">
        <f t="shared" si="11"/>
        <v>0</v>
      </c>
    </row>
    <row r="995" spans="1:7" x14ac:dyDescent="0.25">
      <c r="A995" s="468"/>
      <c r="B995" s="475" t="s">
        <v>1424</v>
      </c>
      <c r="C995" s="470"/>
      <c r="D995" s="470"/>
      <c r="E995" s="470"/>
      <c r="F995" s="471"/>
      <c r="G995" s="472">
        <f t="shared" si="11"/>
        <v>0</v>
      </c>
    </row>
    <row r="996" spans="1:7" x14ac:dyDescent="0.25">
      <c r="A996" s="468"/>
      <c r="B996" s="475" t="s">
        <v>1425</v>
      </c>
      <c r="C996" s="470"/>
      <c r="D996" s="470"/>
      <c r="E996" s="470"/>
      <c r="F996" s="471"/>
      <c r="G996" s="472">
        <f t="shared" si="11"/>
        <v>0</v>
      </c>
    </row>
    <row r="997" spans="1:7" x14ac:dyDescent="0.25">
      <c r="A997" s="468"/>
      <c r="B997" s="475" t="s">
        <v>1426</v>
      </c>
      <c r="C997" s="470"/>
      <c r="D997" s="470"/>
      <c r="E997" s="470"/>
      <c r="F997" s="471"/>
      <c r="G997" s="472">
        <f t="shared" si="11"/>
        <v>0</v>
      </c>
    </row>
    <row r="998" spans="1:7" x14ac:dyDescent="0.25">
      <c r="A998" s="468"/>
      <c r="B998" s="475" t="s">
        <v>1427</v>
      </c>
      <c r="C998" s="470"/>
      <c r="D998" s="470"/>
      <c r="E998" s="470"/>
      <c r="F998" s="471"/>
      <c r="G998" s="472">
        <f t="shared" si="11"/>
        <v>0</v>
      </c>
    </row>
    <row r="999" spans="1:7" x14ac:dyDescent="0.25">
      <c r="A999" s="468"/>
      <c r="B999" s="475"/>
      <c r="C999" s="470"/>
      <c r="D999" s="470"/>
      <c r="E999" s="470"/>
      <c r="F999" s="471"/>
      <c r="G999" s="472">
        <f t="shared" si="11"/>
        <v>0</v>
      </c>
    </row>
    <row r="1000" spans="1:7" ht="15.75" thickBot="1" x14ac:dyDescent="0.3">
      <c r="A1000" s="468"/>
      <c r="B1000" s="476" t="s">
        <v>666</v>
      </c>
      <c r="C1000" s="477"/>
      <c r="D1000" s="477"/>
      <c r="E1000" s="477"/>
      <c r="F1000" s="478"/>
      <c r="G1000" s="472">
        <f t="shared" si="11"/>
        <v>0</v>
      </c>
    </row>
    <row r="1001" spans="1:7" s="485" customFormat="1" ht="15.75" thickTop="1" x14ac:dyDescent="0.25">
      <c r="A1001" s="480"/>
      <c r="B1001" s="481" t="s">
        <v>1428</v>
      </c>
      <c r="C1001" s="482"/>
      <c r="D1001" s="482"/>
      <c r="E1001" s="482"/>
      <c r="F1001" s="483"/>
      <c r="G1001" s="472">
        <f t="shared" si="11"/>
        <v>0</v>
      </c>
    </row>
    <row r="1002" spans="1:7" s="467" customFormat="1" x14ac:dyDescent="0.25">
      <c r="A1002" s="462"/>
      <c r="B1002" s="486" t="s">
        <v>668</v>
      </c>
      <c r="C1002" s="464"/>
      <c r="D1002" s="464"/>
      <c r="E1002" s="464"/>
      <c r="F1002" s="465"/>
      <c r="G1002" s="472">
        <f t="shared" si="11"/>
        <v>0</v>
      </c>
    </row>
    <row r="1003" spans="1:7" x14ac:dyDescent="0.25">
      <c r="A1003" s="468" t="s">
        <v>2</v>
      </c>
      <c r="B1003" s="475" t="s">
        <v>1429</v>
      </c>
      <c r="C1003" s="470"/>
      <c r="D1003" s="470"/>
      <c r="E1003" s="470"/>
      <c r="F1003" s="471"/>
      <c r="G1003" s="472">
        <f t="shared" si="11"/>
        <v>0</v>
      </c>
    </row>
    <row r="1004" spans="1:7" x14ac:dyDescent="0.25">
      <c r="A1004" s="468"/>
      <c r="B1004" s="475" t="s">
        <v>1430</v>
      </c>
      <c r="C1004" s="470"/>
      <c r="D1004" s="470"/>
      <c r="E1004" s="470"/>
      <c r="F1004" s="471"/>
      <c r="G1004" s="472">
        <f t="shared" si="11"/>
        <v>0</v>
      </c>
    </row>
    <row r="1005" spans="1:7" x14ac:dyDescent="0.25">
      <c r="A1005" s="468"/>
      <c r="B1005" s="475" t="s">
        <v>1431</v>
      </c>
      <c r="C1005" s="470"/>
      <c r="D1005" s="470"/>
      <c r="E1005" s="470"/>
      <c r="F1005" s="471"/>
      <c r="G1005" s="472">
        <f t="shared" si="11"/>
        <v>0</v>
      </c>
    </row>
    <row r="1006" spans="1:7" x14ac:dyDescent="0.25">
      <c r="A1006" s="468"/>
      <c r="B1006" s="475" t="s">
        <v>1432</v>
      </c>
      <c r="C1006" s="470"/>
      <c r="D1006" s="470"/>
      <c r="E1006" s="470"/>
      <c r="F1006" s="471"/>
      <c r="G1006" s="472">
        <f t="shared" si="11"/>
        <v>0</v>
      </c>
    </row>
    <row r="1007" spans="1:7" x14ac:dyDescent="0.25">
      <c r="A1007" s="468"/>
      <c r="B1007" s="475" t="s">
        <v>1433</v>
      </c>
      <c r="C1007" s="470"/>
      <c r="D1007" s="470"/>
      <c r="E1007" s="470"/>
      <c r="F1007" s="471"/>
      <c r="G1007" s="472">
        <f t="shared" si="11"/>
        <v>0</v>
      </c>
    </row>
    <row r="1008" spans="1:7" x14ac:dyDescent="0.25">
      <c r="A1008" s="468"/>
      <c r="B1008" s="475" t="s">
        <v>1434</v>
      </c>
      <c r="C1008" s="470"/>
      <c r="D1008" s="470"/>
      <c r="E1008" s="470"/>
      <c r="F1008" s="471"/>
      <c r="G1008" s="472">
        <f t="shared" ref="G1008:G1071" si="12">F1008*0.13</f>
        <v>0</v>
      </c>
    </row>
    <row r="1009" spans="1:7" x14ac:dyDescent="0.25">
      <c r="A1009" s="468"/>
      <c r="B1009" s="475" t="s">
        <v>1435</v>
      </c>
      <c r="C1009" s="470"/>
      <c r="D1009" s="470"/>
      <c r="E1009" s="470"/>
      <c r="F1009" s="471"/>
      <c r="G1009" s="472">
        <f t="shared" si="12"/>
        <v>0</v>
      </c>
    </row>
    <row r="1010" spans="1:7" x14ac:dyDescent="0.25">
      <c r="A1010" s="468"/>
      <c r="B1010" s="475" t="s">
        <v>1436</v>
      </c>
      <c r="C1010" s="470"/>
      <c r="D1010" s="470"/>
      <c r="E1010" s="470"/>
      <c r="F1010" s="471"/>
      <c r="G1010" s="472">
        <f t="shared" si="12"/>
        <v>0</v>
      </c>
    </row>
    <row r="1011" spans="1:7" x14ac:dyDescent="0.25">
      <c r="A1011" s="468"/>
      <c r="B1011" s="475" t="s">
        <v>1437</v>
      </c>
      <c r="C1011" s="470"/>
      <c r="D1011" s="470"/>
      <c r="E1011" s="470"/>
      <c r="F1011" s="471"/>
      <c r="G1011" s="472">
        <f t="shared" si="12"/>
        <v>0</v>
      </c>
    </row>
    <row r="1012" spans="1:7" x14ac:dyDescent="0.25">
      <c r="A1012" s="468"/>
      <c r="B1012" s="475" t="s">
        <v>1438</v>
      </c>
      <c r="C1012" s="470"/>
      <c r="D1012" s="470"/>
      <c r="E1012" s="470"/>
      <c r="F1012" s="471"/>
      <c r="G1012" s="472">
        <f t="shared" si="12"/>
        <v>0</v>
      </c>
    </row>
    <row r="1013" spans="1:7" x14ac:dyDescent="0.25">
      <c r="A1013" s="468" t="s">
        <v>3</v>
      </c>
      <c r="B1013" s="475" t="s">
        <v>1439</v>
      </c>
      <c r="C1013" s="470"/>
      <c r="D1013" s="470"/>
      <c r="E1013" s="470"/>
      <c r="F1013" s="471"/>
      <c r="G1013" s="472">
        <f t="shared" si="12"/>
        <v>0</v>
      </c>
    </row>
    <row r="1014" spans="1:7" x14ac:dyDescent="0.25">
      <c r="A1014" s="468"/>
      <c r="B1014" s="475" t="s">
        <v>1440</v>
      </c>
      <c r="C1014" s="470"/>
      <c r="D1014" s="470"/>
      <c r="E1014" s="470"/>
      <c r="F1014" s="471"/>
      <c r="G1014" s="472">
        <f t="shared" si="12"/>
        <v>0</v>
      </c>
    </row>
    <row r="1015" spans="1:7" x14ac:dyDescent="0.25">
      <c r="A1015" s="468"/>
      <c r="B1015" s="475" t="s">
        <v>1441</v>
      </c>
      <c r="C1015" s="470"/>
      <c r="D1015" s="470"/>
      <c r="E1015" s="470"/>
      <c r="F1015" s="471"/>
      <c r="G1015" s="472">
        <f t="shared" si="12"/>
        <v>0</v>
      </c>
    </row>
    <row r="1016" spans="1:7" x14ac:dyDescent="0.25">
      <c r="A1016" s="468"/>
      <c r="B1016" s="475" t="s">
        <v>1442</v>
      </c>
      <c r="C1016" s="470"/>
      <c r="D1016" s="470"/>
      <c r="E1016" s="470"/>
      <c r="F1016" s="471"/>
      <c r="G1016" s="472">
        <f t="shared" si="12"/>
        <v>0</v>
      </c>
    </row>
    <row r="1017" spans="1:7" x14ac:dyDescent="0.25">
      <c r="A1017" s="468"/>
      <c r="B1017" s="475" t="s">
        <v>1443</v>
      </c>
      <c r="C1017" s="470"/>
      <c r="D1017" s="470"/>
      <c r="E1017" s="470"/>
      <c r="F1017" s="471"/>
      <c r="G1017" s="472">
        <f t="shared" si="12"/>
        <v>0</v>
      </c>
    </row>
    <row r="1018" spans="1:7" x14ac:dyDescent="0.25">
      <c r="A1018" s="468"/>
      <c r="B1018" s="475" t="s">
        <v>1444</v>
      </c>
      <c r="C1018" s="470"/>
      <c r="D1018" s="470"/>
      <c r="E1018" s="470"/>
      <c r="F1018" s="471"/>
      <c r="G1018" s="472">
        <f t="shared" si="12"/>
        <v>0</v>
      </c>
    </row>
    <row r="1019" spans="1:7" x14ac:dyDescent="0.25">
      <c r="A1019" s="468"/>
      <c r="B1019" s="475" t="s">
        <v>1445</v>
      </c>
      <c r="C1019" s="470"/>
      <c r="D1019" s="470"/>
      <c r="E1019" s="470"/>
      <c r="F1019" s="471"/>
      <c r="G1019" s="472">
        <f t="shared" si="12"/>
        <v>0</v>
      </c>
    </row>
    <row r="1020" spans="1:7" x14ac:dyDescent="0.25">
      <c r="A1020" s="468"/>
      <c r="B1020" s="475" t="s">
        <v>1446</v>
      </c>
      <c r="C1020" s="470"/>
      <c r="D1020" s="470"/>
      <c r="E1020" s="470"/>
      <c r="F1020" s="471"/>
      <c r="G1020" s="472">
        <f t="shared" si="12"/>
        <v>0</v>
      </c>
    </row>
    <row r="1021" spans="1:7" x14ac:dyDescent="0.25">
      <c r="A1021" s="468" t="s">
        <v>4</v>
      </c>
      <c r="B1021" s="475" t="s">
        <v>1447</v>
      </c>
      <c r="C1021" s="470"/>
      <c r="D1021" s="470"/>
      <c r="E1021" s="470"/>
      <c r="F1021" s="471"/>
      <c r="G1021" s="472">
        <f t="shared" si="12"/>
        <v>0</v>
      </c>
    </row>
    <row r="1022" spans="1:7" x14ac:dyDescent="0.25">
      <c r="A1022" s="468"/>
      <c r="B1022" s="475" t="s">
        <v>1448</v>
      </c>
      <c r="C1022" s="470"/>
      <c r="D1022" s="470"/>
      <c r="E1022" s="470"/>
      <c r="F1022" s="471"/>
      <c r="G1022" s="472">
        <f t="shared" si="12"/>
        <v>0</v>
      </c>
    </row>
    <row r="1023" spans="1:7" x14ac:dyDescent="0.25">
      <c r="A1023" s="468"/>
      <c r="B1023" s="475" t="s">
        <v>1449</v>
      </c>
      <c r="C1023" s="470"/>
      <c r="D1023" s="470"/>
      <c r="E1023" s="470"/>
      <c r="F1023" s="471"/>
      <c r="G1023" s="472">
        <f t="shared" si="12"/>
        <v>0</v>
      </c>
    </row>
    <row r="1024" spans="1:7" x14ac:dyDescent="0.25">
      <c r="A1024" s="468"/>
      <c r="B1024" s="475" t="s">
        <v>1450</v>
      </c>
      <c r="C1024" s="470"/>
      <c r="D1024" s="470"/>
      <c r="E1024" s="470"/>
      <c r="F1024" s="471"/>
      <c r="G1024" s="472">
        <f t="shared" si="12"/>
        <v>0</v>
      </c>
    </row>
    <row r="1025" spans="1:7" x14ac:dyDescent="0.25">
      <c r="A1025" s="468"/>
      <c r="B1025" s="475" t="s">
        <v>1451</v>
      </c>
      <c r="C1025" s="470"/>
      <c r="D1025" s="470"/>
      <c r="E1025" s="470"/>
      <c r="F1025" s="471"/>
      <c r="G1025" s="472">
        <f t="shared" si="12"/>
        <v>0</v>
      </c>
    </row>
    <row r="1026" spans="1:7" x14ac:dyDescent="0.25">
      <c r="A1026" s="468" t="s">
        <v>5</v>
      </c>
      <c r="B1026" s="475" t="s">
        <v>1452</v>
      </c>
      <c r="C1026" s="470"/>
      <c r="D1026" s="470"/>
      <c r="E1026" s="470"/>
      <c r="F1026" s="471"/>
      <c r="G1026" s="472">
        <f t="shared" si="12"/>
        <v>0</v>
      </c>
    </row>
    <row r="1027" spans="1:7" x14ac:dyDescent="0.25">
      <c r="A1027" s="468"/>
      <c r="B1027" s="475" t="s">
        <v>1453</v>
      </c>
      <c r="C1027" s="470"/>
      <c r="D1027" s="470"/>
      <c r="E1027" s="470"/>
      <c r="F1027" s="471"/>
      <c r="G1027" s="472">
        <f t="shared" si="12"/>
        <v>0</v>
      </c>
    </row>
    <row r="1028" spans="1:7" x14ac:dyDescent="0.25">
      <c r="A1028" s="468"/>
      <c r="B1028" s="475" t="s">
        <v>1454</v>
      </c>
      <c r="C1028" s="470"/>
      <c r="D1028" s="470"/>
      <c r="E1028" s="470"/>
      <c r="F1028" s="471"/>
      <c r="G1028" s="472">
        <f t="shared" si="12"/>
        <v>0</v>
      </c>
    </row>
    <row r="1029" spans="1:7" x14ac:dyDescent="0.25">
      <c r="A1029" s="468"/>
      <c r="B1029" s="475" t="s">
        <v>1455</v>
      </c>
      <c r="C1029" s="470"/>
      <c r="D1029" s="470"/>
      <c r="E1029" s="470"/>
      <c r="F1029" s="471"/>
      <c r="G1029" s="472">
        <f t="shared" si="12"/>
        <v>0</v>
      </c>
    </row>
    <row r="1030" spans="1:7" x14ac:dyDescent="0.25">
      <c r="A1030" s="468"/>
      <c r="B1030" s="475" t="s">
        <v>1456</v>
      </c>
      <c r="C1030" s="470"/>
      <c r="D1030" s="470"/>
      <c r="E1030" s="470"/>
      <c r="F1030" s="471"/>
      <c r="G1030" s="472">
        <f t="shared" si="12"/>
        <v>0</v>
      </c>
    </row>
    <row r="1031" spans="1:7" x14ac:dyDescent="0.25">
      <c r="A1031" s="468"/>
      <c r="B1031" s="475" t="s">
        <v>1457</v>
      </c>
      <c r="C1031" s="470"/>
      <c r="D1031" s="470"/>
      <c r="E1031" s="470"/>
      <c r="F1031" s="471"/>
      <c r="G1031" s="472">
        <f t="shared" si="12"/>
        <v>0</v>
      </c>
    </row>
    <row r="1032" spans="1:7" x14ac:dyDescent="0.25">
      <c r="A1032" s="468" t="s">
        <v>6</v>
      </c>
      <c r="B1032" s="475" t="s">
        <v>1458</v>
      </c>
      <c r="C1032" s="470"/>
      <c r="D1032" s="470"/>
      <c r="E1032" s="470"/>
      <c r="F1032" s="471"/>
      <c r="G1032" s="472">
        <f t="shared" si="12"/>
        <v>0</v>
      </c>
    </row>
    <row r="1033" spans="1:7" x14ac:dyDescent="0.25">
      <c r="A1033" s="468"/>
      <c r="B1033" s="475" t="s">
        <v>1459</v>
      </c>
      <c r="C1033" s="470"/>
      <c r="D1033" s="470"/>
      <c r="E1033" s="470"/>
      <c r="F1033" s="471"/>
      <c r="G1033" s="472">
        <f t="shared" si="12"/>
        <v>0</v>
      </c>
    </row>
    <row r="1034" spans="1:7" x14ac:dyDescent="0.25">
      <c r="A1034" s="468"/>
      <c r="B1034" s="475" t="s">
        <v>1460</v>
      </c>
      <c r="C1034" s="470"/>
      <c r="D1034" s="470"/>
      <c r="E1034" s="470"/>
      <c r="F1034" s="471"/>
      <c r="G1034" s="472">
        <f t="shared" si="12"/>
        <v>0</v>
      </c>
    </row>
    <row r="1035" spans="1:7" x14ac:dyDescent="0.25">
      <c r="A1035" s="468" t="s">
        <v>7</v>
      </c>
      <c r="B1035" s="475" t="s">
        <v>1461</v>
      </c>
      <c r="C1035" s="470"/>
      <c r="D1035" s="470"/>
      <c r="E1035" s="470"/>
      <c r="F1035" s="471"/>
      <c r="G1035" s="472">
        <f t="shared" si="12"/>
        <v>0</v>
      </c>
    </row>
    <row r="1036" spans="1:7" x14ac:dyDescent="0.25">
      <c r="A1036" s="468"/>
      <c r="B1036" s="475" t="s">
        <v>1462</v>
      </c>
      <c r="C1036" s="470"/>
      <c r="D1036" s="470"/>
      <c r="E1036" s="470"/>
      <c r="F1036" s="471"/>
      <c r="G1036" s="472">
        <f t="shared" si="12"/>
        <v>0</v>
      </c>
    </row>
    <row r="1037" spans="1:7" x14ac:dyDescent="0.25">
      <c r="A1037" s="468"/>
      <c r="B1037" s="475" t="s">
        <v>1463</v>
      </c>
      <c r="C1037" s="470"/>
      <c r="D1037" s="470"/>
      <c r="E1037" s="470"/>
      <c r="F1037" s="471"/>
      <c r="G1037" s="472">
        <f t="shared" si="12"/>
        <v>0</v>
      </c>
    </row>
    <row r="1038" spans="1:7" x14ac:dyDescent="0.25">
      <c r="A1038" s="468"/>
      <c r="B1038" s="475" t="s">
        <v>1464</v>
      </c>
      <c r="C1038" s="470"/>
      <c r="D1038" s="470"/>
      <c r="E1038" s="470"/>
      <c r="F1038" s="471"/>
      <c r="G1038" s="472">
        <f t="shared" si="12"/>
        <v>0</v>
      </c>
    </row>
    <row r="1039" spans="1:7" x14ac:dyDescent="0.25">
      <c r="A1039" s="468"/>
      <c r="B1039" s="475" t="s">
        <v>1465</v>
      </c>
      <c r="C1039" s="470"/>
      <c r="D1039" s="470"/>
      <c r="E1039" s="470"/>
      <c r="F1039" s="471"/>
      <c r="G1039" s="472">
        <f t="shared" si="12"/>
        <v>0</v>
      </c>
    </row>
    <row r="1040" spans="1:7" x14ac:dyDescent="0.25">
      <c r="A1040" s="468"/>
      <c r="B1040" s="475"/>
      <c r="C1040" s="470"/>
      <c r="D1040" s="470"/>
      <c r="E1040" s="470"/>
      <c r="F1040" s="471"/>
      <c r="G1040" s="472">
        <f t="shared" si="12"/>
        <v>0</v>
      </c>
    </row>
    <row r="1041" spans="1:7" x14ac:dyDescent="0.25">
      <c r="A1041" s="468"/>
      <c r="B1041" s="474" t="s">
        <v>1466</v>
      </c>
      <c r="C1041" s="470"/>
      <c r="D1041" s="470"/>
      <c r="E1041" s="470"/>
      <c r="F1041" s="471"/>
      <c r="G1041" s="472">
        <f t="shared" si="12"/>
        <v>0</v>
      </c>
    </row>
    <row r="1042" spans="1:7" x14ac:dyDescent="0.25">
      <c r="A1042" s="468" t="s">
        <v>8</v>
      </c>
      <c r="B1042" s="475" t="s">
        <v>1467</v>
      </c>
      <c r="C1042" s="470"/>
      <c r="D1042" s="470"/>
      <c r="E1042" s="470"/>
      <c r="F1042" s="471"/>
      <c r="G1042" s="472">
        <f t="shared" si="12"/>
        <v>0</v>
      </c>
    </row>
    <row r="1043" spans="1:7" x14ac:dyDescent="0.25">
      <c r="A1043" s="468"/>
      <c r="B1043" s="475" t="s">
        <v>1468</v>
      </c>
      <c r="C1043" s="470"/>
      <c r="D1043" s="470"/>
      <c r="E1043" s="470"/>
      <c r="F1043" s="471"/>
      <c r="G1043" s="472">
        <f t="shared" si="12"/>
        <v>0</v>
      </c>
    </row>
    <row r="1044" spans="1:7" x14ac:dyDescent="0.25">
      <c r="A1044" s="468"/>
      <c r="B1044" s="475" t="s">
        <v>1469</v>
      </c>
      <c r="C1044" s="470"/>
      <c r="D1044" s="470"/>
      <c r="E1044" s="470"/>
      <c r="F1044" s="471"/>
      <c r="G1044" s="472">
        <f t="shared" si="12"/>
        <v>0</v>
      </c>
    </row>
    <row r="1045" spans="1:7" x14ac:dyDescent="0.25">
      <c r="A1045" s="468"/>
      <c r="B1045" s="475"/>
      <c r="C1045" s="470"/>
      <c r="D1045" s="470"/>
      <c r="E1045" s="470"/>
      <c r="F1045" s="471"/>
      <c r="G1045" s="472">
        <f t="shared" si="12"/>
        <v>0</v>
      </c>
    </row>
    <row r="1046" spans="1:7" ht="15.75" thickBot="1" x14ac:dyDescent="0.3">
      <c r="A1046" s="468"/>
      <c r="B1046" s="476" t="s">
        <v>666</v>
      </c>
      <c r="C1046" s="477"/>
      <c r="D1046" s="477"/>
      <c r="E1046" s="477"/>
      <c r="F1046" s="478"/>
      <c r="G1046" s="472">
        <f t="shared" si="12"/>
        <v>0</v>
      </c>
    </row>
    <row r="1047" spans="1:7" s="485" customFormat="1" ht="15.75" thickTop="1" x14ac:dyDescent="0.25">
      <c r="A1047" s="480"/>
      <c r="B1047" s="481" t="s">
        <v>1470</v>
      </c>
      <c r="C1047" s="482"/>
      <c r="D1047" s="482"/>
      <c r="E1047" s="482"/>
      <c r="F1047" s="483"/>
      <c r="G1047" s="472">
        <f t="shared" si="12"/>
        <v>0</v>
      </c>
    </row>
    <row r="1048" spans="1:7" s="467" customFormat="1" x14ac:dyDescent="0.25">
      <c r="A1048" s="462"/>
      <c r="B1048" s="486" t="s">
        <v>668</v>
      </c>
      <c r="C1048" s="464"/>
      <c r="D1048" s="464"/>
      <c r="E1048" s="464"/>
      <c r="F1048" s="465"/>
      <c r="G1048" s="472">
        <f t="shared" si="12"/>
        <v>0</v>
      </c>
    </row>
    <row r="1049" spans="1:7" x14ac:dyDescent="0.25">
      <c r="A1049" s="468"/>
      <c r="B1049" s="474" t="s">
        <v>1471</v>
      </c>
      <c r="C1049" s="470"/>
      <c r="D1049" s="470"/>
      <c r="E1049" s="470"/>
      <c r="F1049" s="471"/>
      <c r="G1049" s="472">
        <f t="shared" si="12"/>
        <v>0</v>
      </c>
    </row>
    <row r="1050" spans="1:7" x14ac:dyDescent="0.25">
      <c r="A1050" s="468" t="s">
        <v>2</v>
      </c>
      <c r="B1050" s="475" t="s">
        <v>1472</v>
      </c>
      <c r="C1050" s="470"/>
      <c r="D1050" s="470"/>
      <c r="E1050" s="470"/>
      <c r="F1050" s="471"/>
      <c r="G1050" s="472">
        <f t="shared" si="12"/>
        <v>0</v>
      </c>
    </row>
    <row r="1051" spans="1:7" x14ac:dyDescent="0.25">
      <c r="A1051" s="468"/>
      <c r="B1051" s="475" t="s">
        <v>1473</v>
      </c>
      <c r="C1051" s="470"/>
      <c r="D1051" s="470"/>
      <c r="E1051" s="470"/>
      <c r="F1051" s="471"/>
      <c r="G1051" s="472">
        <f t="shared" si="12"/>
        <v>0</v>
      </c>
    </row>
    <row r="1052" spans="1:7" x14ac:dyDescent="0.25">
      <c r="A1052" s="468"/>
      <c r="B1052" s="475" t="s">
        <v>1474</v>
      </c>
      <c r="C1052" s="470"/>
      <c r="D1052" s="470"/>
      <c r="E1052" s="470"/>
      <c r="F1052" s="471"/>
      <c r="G1052" s="472">
        <f t="shared" si="12"/>
        <v>0</v>
      </c>
    </row>
    <row r="1053" spans="1:7" x14ac:dyDescent="0.25">
      <c r="A1053" s="468"/>
      <c r="B1053" s="475" t="s">
        <v>1475</v>
      </c>
      <c r="C1053" s="470"/>
      <c r="D1053" s="470"/>
      <c r="E1053" s="470"/>
      <c r="F1053" s="471"/>
      <c r="G1053" s="472">
        <f t="shared" si="12"/>
        <v>0</v>
      </c>
    </row>
    <row r="1054" spans="1:7" x14ac:dyDescent="0.25">
      <c r="A1054" s="468"/>
      <c r="B1054" s="475" t="s">
        <v>1476</v>
      </c>
      <c r="C1054" s="470"/>
      <c r="D1054" s="470"/>
      <c r="E1054" s="470"/>
      <c r="F1054" s="471"/>
      <c r="G1054" s="472">
        <f t="shared" si="12"/>
        <v>0</v>
      </c>
    </row>
    <row r="1055" spans="1:7" x14ac:dyDescent="0.25">
      <c r="A1055" s="468"/>
      <c r="B1055" s="475" t="s">
        <v>1477</v>
      </c>
      <c r="C1055" s="470"/>
      <c r="D1055" s="470"/>
      <c r="E1055" s="470"/>
      <c r="F1055" s="471"/>
      <c r="G1055" s="472">
        <f t="shared" si="12"/>
        <v>0</v>
      </c>
    </row>
    <row r="1056" spans="1:7" x14ac:dyDescent="0.25">
      <c r="A1056" s="468"/>
      <c r="B1056" s="475" t="s">
        <v>1478</v>
      </c>
      <c r="C1056" s="470"/>
      <c r="D1056" s="470"/>
      <c r="E1056" s="470"/>
      <c r="F1056" s="471"/>
      <c r="G1056" s="472">
        <f t="shared" si="12"/>
        <v>0</v>
      </c>
    </row>
    <row r="1057" spans="1:7" x14ac:dyDescent="0.25">
      <c r="A1057" s="468"/>
      <c r="B1057" s="475" t="s">
        <v>1479</v>
      </c>
      <c r="C1057" s="470"/>
      <c r="D1057" s="470"/>
      <c r="E1057" s="470"/>
      <c r="F1057" s="471"/>
      <c r="G1057" s="472">
        <f t="shared" si="12"/>
        <v>0</v>
      </c>
    </row>
    <row r="1058" spans="1:7" x14ac:dyDescent="0.25">
      <c r="A1058" s="468"/>
      <c r="B1058" s="475" t="s">
        <v>1480</v>
      </c>
      <c r="C1058" s="470"/>
      <c r="D1058" s="470"/>
      <c r="E1058" s="470"/>
      <c r="F1058" s="471"/>
      <c r="G1058" s="472">
        <f t="shared" si="12"/>
        <v>0</v>
      </c>
    </row>
    <row r="1059" spans="1:7" x14ac:dyDescent="0.25">
      <c r="A1059" s="468"/>
      <c r="B1059" s="475" t="s">
        <v>1481</v>
      </c>
      <c r="C1059" s="470"/>
      <c r="D1059" s="470"/>
      <c r="E1059" s="470"/>
      <c r="F1059" s="471"/>
      <c r="G1059" s="472">
        <f t="shared" si="12"/>
        <v>0</v>
      </c>
    </row>
    <row r="1060" spans="1:7" x14ac:dyDescent="0.25">
      <c r="A1060" s="468"/>
      <c r="B1060" s="475" t="s">
        <v>1482</v>
      </c>
      <c r="C1060" s="470"/>
      <c r="D1060" s="470"/>
      <c r="E1060" s="470"/>
      <c r="F1060" s="471"/>
      <c r="G1060" s="472">
        <f t="shared" si="12"/>
        <v>0</v>
      </c>
    </row>
    <row r="1061" spans="1:7" x14ac:dyDescent="0.25">
      <c r="A1061" s="468"/>
      <c r="B1061" s="475" t="s">
        <v>1483</v>
      </c>
      <c r="C1061" s="470"/>
      <c r="D1061" s="470"/>
      <c r="E1061" s="470"/>
      <c r="F1061" s="471"/>
      <c r="G1061" s="472">
        <f t="shared" si="12"/>
        <v>0</v>
      </c>
    </row>
    <row r="1062" spans="1:7" x14ac:dyDescent="0.25">
      <c r="A1062" s="468"/>
      <c r="B1062" s="475" t="s">
        <v>1484</v>
      </c>
      <c r="C1062" s="470"/>
      <c r="D1062" s="470"/>
      <c r="E1062" s="470"/>
      <c r="F1062" s="471"/>
      <c r="G1062" s="472">
        <f t="shared" si="12"/>
        <v>0</v>
      </c>
    </row>
    <row r="1063" spans="1:7" x14ac:dyDescent="0.25">
      <c r="A1063" s="468"/>
      <c r="B1063" s="475" t="s">
        <v>1485</v>
      </c>
      <c r="C1063" s="470"/>
      <c r="D1063" s="470"/>
      <c r="E1063" s="470"/>
      <c r="F1063" s="471"/>
      <c r="G1063" s="472">
        <f t="shared" si="12"/>
        <v>0</v>
      </c>
    </row>
    <row r="1064" spans="1:7" x14ac:dyDescent="0.25">
      <c r="A1064" s="468"/>
      <c r="B1064" s="475" t="s">
        <v>1486</v>
      </c>
      <c r="C1064" s="470"/>
      <c r="D1064" s="470"/>
      <c r="E1064" s="470"/>
      <c r="F1064" s="471"/>
      <c r="G1064" s="472">
        <f t="shared" si="12"/>
        <v>0</v>
      </c>
    </row>
    <row r="1065" spans="1:7" x14ac:dyDescent="0.25">
      <c r="A1065" s="468"/>
      <c r="B1065" s="475" t="s">
        <v>1487</v>
      </c>
      <c r="C1065" s="470"/>
      <c r="D1065" s="470"/>
      <c r="E1065" s="470"/>
      <c r="F1065" s="471"/>
      <c r="G1065" s="472">
        <f t="shared" si="12"/>
        <v>0</v>
      </c>
    </row>
    <row r="1066" spans="1:7" x14ac:dyDescent="0.25">
      <c r="A1066" s="468"/>
      <c r="B1066" s="475" t="s">
        <v>1488</v>
      </c>
      <c r="C1066" s="470"/>
      <c r="D1066" s="470"/>
      <c r="E1066" s="470"/>
      <c r="F1066" s="471"/>
      <c r="G1066" s="472">
        <f t="shared" si="12"/>
        <v>0</v>
      </c>
    </row>
    <row r="1067" spans="1:7" x14ac:dyDescent="0.25">
      <c r="A1067" s="468"/>
      <c r="B1067" s="475" t="s">
        <v>1489</v>
      </c>
      <c r="C1067" s="470"/>
      <c r="D1067" s="470"/>
      <c r="E1067" s="470"/>
      <c r="F1067" s="471"/>
      <c r="G1067" s="472">
        <f t="shared" si="12"/>
        <v>0</v>
      </c>
    </row>
    <row r="1068" spans="1:7" x14ac:dyDescent="0.25">
      <c r="A1068" s="468"/>
      <c r="B1068" s="475" t="s">
        <v>1490</v>
      </c>
      <c r="C1068" s="470"/>
      <c r="D1068" s="470"/>
      <c r="E1068" s="470"/>
      <c r="F1068" s="471"/>
      <c r="G1068" s="472">
        <f t="shared" si="12"/>
        <v>0</v>
      </c>
    </row>
    <row r="1069" spans="1:7" x14ac:dyDescent="0.25">
      <c r="A1069" s="468"/>
      <c r="B1069" s="475"/>
      <c r="C1069" s="470"/>
      <c r="D1069" s="470"/>
      <c r="E1069" s="470"/>
      <c r="F1069" s="471"/>
      <c r="G1069" s="472">
        <f t="shared" si="12"/>
        <v>0</v>
      </c>
    </row>
    <row r="1070" spans="1:7" x14ac:dyDescent="0.25">
      <c r="A1070" s="468" t="s">
        <v>3</v>
      </c>
      <c r="B1070" s="475" t="s">
        <v>1491</v>
      </c>
      <c r="C1070" s="470"/>
      <c r="D1070" s="470"/>
      <c r="E1070" s="470"/>
      <c r="F1070" s="471"/>
      <c r="G1070" s="472">
        <f t="shared" si="12"/>
        <v>0</v>
      </c>
    </row>
    <row r="1071" spans="1:7" x14ac:dyDescent="0.25">
      <c r="A1071" s="468"/>
      <c r="B1071" s="475" t="s">
        <v>1492</v>
      </c>
      <c r="C1071" s="470"/>
      <c r="D1071" s="470"/>
      <c r="E1071" s="470"/>
      <c r="F1071" s="471"/>
      <c r="G1071" s="472">
        <f t="shared" si="12"/>
        <v>0</v>
      </c>
    </row>
    <row r="1072" spans="1:7" x14ac:dyDescent="0.25">
      <c r="A1072" s="468"/>
      <c r="B1072" s="475" t="s">
        <v>1493</v>
      </c>
      <c r="C1072" s="470"/>
      <c r="D1072" s="470"/>
      <c r="E1072" s="470"/>
      <c r="F1072" s="471"/>
      <c r="G1072" s="472">
        <f t="shared" ref="G1072:G1135" si="13">F1072*0.13</f>
        <v>0</v>
      </c>
    </row>
    <row r="1073" spans="1:7" x14ac:dyDescent="0.25">
      <c r="A1073" s="468"/>
      <c r="B1073" s="475" t="s">
        <v>1494</v>
      </c>
      <c r="C1073" s="470"/>
      <c r="D1073" s="470"/>
      <c r="E1073" s="470"/>
      <c r="F1073" s="471"/>
      <c r="G1073" s="472">
        <f t="shared" si="13"/>
        <v>0</v>
      </c>
    </row>
    <row r="1074" spans="1:7" x14ac:dyDescent="0.25">
      <c r="A1074" s="468"/>
      <c r="B1074" s="475"/>
      <c r="C1074" s="470"/>
      <c r="D1074" s="470"/>
      <c r="E1074" s="470"/>
      <c r="F1074" s="471"/>
      <c r="G1074" s="472">
        <f t="shared" si="13"/>
        <v>0</v>
      </c>
    </row>
    <row r="1075" spans="1:7" x14ac:dyDescent="0.25">
      <c r="A1075" s="468" t="s">
        <v>4</v>
      </c>
      <c r="B1075" s="475" t="s">
        <v>1495</v>
      </c>
      <c r="C1075" s="470"/>
      <c r="D1075" s="470"/>
      <c r="E1075" s="470"/>
      <c r="F1075" s="471"/>
      <c r="G1075" s="472">
        <f t="shared" si="13"/>
        <v>0</v>
      </c>
    </row>
    <row r="1076" spans="1:7" x14ac:dyDescent="0.25">
      <c r="A1076" s="468"/>
      <c r="B1076" s="475" t="s">
        <v>1496</v>
      </c>
      <c r="C1076" s="470"/>
      <c r="D1076" s="470"/>
      <c r="E1076" s="470"/>
      <c r="F1076" s="471"/>
      <c r="G1076" s="472">
        <f t="shared" si="13"/>
        <v>0</v>
      </c>
    </row>
    <row r="1077" spans="1:7" x14ac:dyDescent="0.25">
      <c r="A1077" s="468"/>
      <c r="B1077" s="475" t="s">
        <v>1497</v>
      </c>
      <c r="C1077" s="470"/>
      <c r="D1077" s="470"/>
      <c r="E1077" s="470"/>
      <c r="F1077" s="471"/>
      <c r="G1077" s="472">
        <f t="shared" si="13"/>
        <v>0</v>
      </c>
    </row>
    <row r="1078" spans="1:7" x14ac:dyDescent="0.25">
      <c r="A1078" s="468"/>
      <c r="B1078" s="475" t="s">
        <v>1498</v>
      </c>
      <c r="C1078" s="470"/>
      <c r="D1078" s="470"/>
      <c r="E1078" s="470"/>
      <c r="F1078" s="471"/>
      <c r="G1078" s="472">
        <f t="shared" si="13"/>
        <v>0</v>
      </c>
    </row>
    <row r="1079" spans="1:7" x14ac:dyDescent="0.25">
      <c r="A1079" s="468"/>
      <c r="B1079" s="475" t="s">
        <v>1499</v>
      </c>
      <c r="C1079" s="470"/>
      <c r="D1079" s="470"/>
      <c r="E1079" s="470"/>
      <c r="F1079" s="471"/>
      <c r="G1079" s="472">
        <f t="shared" si="13"/>
        <v>0</v>
      </c>
    </row>
    <row r="1080" spans="1:7" x14ac:dyDescent="0.25">
      <c r="A1080" s="468"/>
      <c r="B1080" s="475"/>
      <c r="C1080" s="470"/>
      <c r="D1080" s="470"/>
      <c r="E1080" s="470"/>
      <c r="F1080" s="471"/>
      <c r="G1080" s="472">
        <f t="shared" si="13"/>
        <v>0</v>
      </c>
    </row>
    <row r="1081" spans="1:7" x14ac:dyDescent="0.25">
      <c r="A1081" s="468" t="s">
        <v>5</v>
      </c>
      <c r="B1081" s="475" t="s">
        <v>1500</v>
      </c>
      <c r="C1081" s="470"/>
      <c r="D1081" s="470"/>
      <c r="E1081" s="470"/>
      <c r="F1081" s="471"/>
      <c r="G1081" s="472">
        <f t="shared" si="13"/>
        <v>0</v>
      </c>
    </row>
    <row r="1082" spans="1:7" x14ac:dyDescent="0.25">
      <c r="A1082" s="468"/>
      <c r="B1082" s="475" t="s">
        <v>1501</v>
      </c>
      <c r="C1082" s="470"/>
      <c r="D1082" s="470"/>
      <c r="E1082" s="470"/>
      <c r="F1082" s="471"/>
      <c r="G1082" s="472">
        <f t="shared" si="13"/>
        <v>0</v>
      </c>
    </row>
    <row r="1083" spans="1:7" x14ac:dyDescent="0.25">
      <c r="A1083" s="468"/>
      <c r="B1083" s="475" t="s">
        <v>1502</v>
      </c>
      <c r="C1083" s="470"/>
      <c r="D1083" s="470"/>
      <c r="E1083" s="470"/>
      <c r="F1083" s="471"/>
      <c r="G1083" s="472">
        <f t="shared" si="13"/>
        <v>0</v>
      </c>
    </row>
    <row r="1084" spans="1:7" x14ac:dyDescent="0.25">
      <c r="A1084" s="468"/>
      <c r="B1084" s="475"/>
      <c r="C1084" s="470"/>
      <c r="D1084" s="470"/>
      <c r="E1084" s="470"/>
      <c r="F1084" s="471"/>
      <c r="G1084" s="472">
        <f t="shared" si="13"/>
        <v>0</v>
      </c>
    </row>
    <row r="1085" spans="1:7" x14ac:dyDescent="0.25">
      <c r="A1085" s="468"/>
      <c r="B1085" s="474" t="s">
        <v>1503</v>
      </c>
      <c r="C1085" s="470"/>
      <c r="D1085" s="470"/>
      <c r="E1085" s="470"/>
      <c r="F1085" s="471"/>
      <c r="G1085" s="472">
        <f t="shared" si="13"/>
        <v>0</v>
      </c>
    </row>
    <row r="1086" spans="1:7" x14ac:dyDescent="0.25">
      <c r="A1086" s="468" t="s">
        <v>6</v>
      </c>
      <c r="B1086" s="475" t="s">
        <v>1504</v>
      </c>
      <c r="C1086" s="470"/>
      <c r="D1086" s="470"/>
      <c r="E1086" s="470"/>
      <c r="F1086" s="471"/>
      <c r="G1086" s="472">
        <f t="shared" si="13"/>
        <v>0</v>
      </c>
    </row>
    <row r="1087" spans="1:7" x14ac:dyDescent="0.25">
      <c r="A1087" s="468"/>
      <c r="B1087" s="475" t="s">
        <v>1505</v>
      </c>
      <c r="C1087" s="470"/>
      <c r="D1087" s="470"/>
      <c r="E1087" s="470"/>
      <c r="F1087" s="471"/>
      <c r="G1087" s="472">
        <f t="shared" si="13"/>
        <v>0</v>
      </c>
    </row>
    <row r="1088" spans="1:7" x14ac:dyDescent="0.25">
      <c r="A1088" s="468"/>
      <c r="B1088" s="475" t="s">
        <v>1506</v>
      </c>
      <c r="C1088" s="470"/>
      <c r="D1088" s="470"/>
      <c r="E1088" s="470"/>
      <c r="F1088" s="471">
        <v>50000</v>
      </c>
      <c r="G1088" s="472">
        <f t="shared" si="13"/>
        <v>6500</v>
      </c>
    </row>
    <row r="1089" spans="1:7" x14ac:dyDescent="0.25">
      <c r="A1089" s="468"/>
      <c r="B1089" s="475"/>
      <c r="C1089" s="470"/>
      <c r="D1089" s="470"/>
      <c r="E1089" s="470"/>
      <c r="F1089" s="471"/>
      <c r="G1089" s="472">
        <f t="shared" si="13"/>
        <v>0</v>
      </c>
    </row>
    <row r="1090" spans="1:7" x14ac:dyDescent="0.25">
      <c r="A1090" s="468" t="s">
        <v>7</v>
      </c>
      <c r="B1090" s="475" t="s">
        <v>1507</v>
      </c>
      <c r="C1090" s="470"/>
      <c r="D1090" s="470"/>
      <c r="E1090" s="470"/>
      <c r="F1090" s="471"/>
      <c r="G1090" s="472">
        <f t="shared" si="13"/>
        <v>0</v>
      </c>
    </row>
    <row r="1091" spans="1:7" x14ac:dyDescent="0.25">
      <c r="A1091" s="468"/>
      <c r="B1091" s="475"/>
      <c r="C1091" s="470"/>
      <c r="D1091" s="470"/>
      <c r="E1091" s="470"/>
      <c r="F1091" s="471"/>
      <c r="G1091" s="472">
        <f t="shared" si="13"/>
        <v>0</v>
      </c>
    </row>
    <row r="1092" spans="1:7" ht="15.75" thickBot="1" x14ac:dyDescent="0.3">
      <c r="A1092" s="468"/>
      <c r="B1092" s="476" t="s">
        <v>666</v>
      </c>
      <c r="C1092" s="477"/>
      <c r="D1092" s="477"/>
      <c r="E1092" s="477"/>
      <c r="F1092" s="478">
        <f>SUM(F1088:F1091)</f>
        <v>50000</v>
      </c>
      <c r="G1092" s="472">
        <f t="shared" si="13"/>
        <v>6500</v>
      </c>
    </row>
    <row r="1093" spans="1:7" s="485" customFormat="1" ht="15.75" thickTop="1" x14ac:dyDescent="0.25">
      <c r="A1093" s="480"/>
      <c r="B1093" s="481" t="s">
        <v>1508</v>
      </c>
      <c r="C1093" s="482"/>
      <c r="D1093" s="482"/>
      <c r="E1093" s="482"/>
      <c r="F1093" s="483"/>
      <c r="G1093" s="472">
        <f t="shared" si="13"/>
        <v>0</v>
      </c>
    </row>
    <row r="1094" spans="1:7" s="467" customFormat="1" x14ac:dyDescent="0.25">
      <c r="A1094" s="462"/>
      <c r="B1094" s="486" t="s">
        <v>668</v>
      </c>
      <c r="C1094" s="464"/>
      <c r="D1094" s="464"/>
      <c r="E1094" s="464"/>
      <c r="F1094" s="465"/>
      <c r="G1094" s="472">
        <f t="shared" si="13"/>
        <v>0</v>
      </c>
    </row>
    <row r="1095" spans="1:7" x14ac:dyDescent="0.25">
      <c r="A1095" s="468" t="s">
        <v>2</v>
      </c>
      <c r="B1095" s="475" t="s">
        <v>1509</v>
      </c>
      <c r="C1095" s="470"/>
      <c r="D1095" s="470"/>
      <c r="E1095" s="470"/>
      <c r="F1095" s="471"/>
      <c r="G1095" s="472">
        <f t="shared" si="13"/>
        <v>0</v>
      </c>
    </row>
    <row r="1096" spans="1:7" x14ac:dyDescent="0.25">
      <c r="A1096" s="468"/>
      <c r="B1096" s="475" t="s">
        <v>1510</v>
      </c>
      <c r="C1096" s="470"/>
      <c r="D1096" s="470"/>
      <c r="E1096" s="470"/>
      <c r="F1096" s="471"/>
      <c r="G1096" s="472">
        <f t="shared" si="13"/>
        <v>0</v>
      </c>
    </row>
    <row r="1097" spans="1:7" x14ac:dyDescent="0.25">
      <c r="A1097" s="468"/>
      <c r="B1097" s="475" t="s">
        <v>1511</v>
      </c>
      <c r="C1097" s="470"/>
      <c r="D1097" s="470"/>
      <c r="E1097" s="470"/>
      <c r="F1097" s="471"/>
      <c r="G1097" s="472">
        <f t="shared" si="13"/>
        <v>0</v>
      </c>
    </row>
    <row r="1098" spans="1:7" x14ac:dyDescent="0.25">
      <c r="A1098" s="468"/>
      <c r="B1098" s="475" t="s">
        <v>1512</v>
      </c>
      <c r="C1098" s="470"/>
      <c r="D1098" s="470"/>
      <c r="E1098" s="470"/>
      <c r="F1098" s="471"/>
      <c r="G1098" s="472">
        <f t="shared" si="13"/>
        <v>0</v>
      </c>
    </row>
    <row r="1099" spans="1:7" x14ac:dyDescent="0.25">
      <c r="A1099" s="468"/>
      <c r="B1099" s="475" t="s">
        <v>1513</v>
      </c>
      <c r="C1099" s="470"/>
      <c r="D1099" s="470"/>
      <c r="E1099" s="470"/>
      <c r="F1099" s="471"/>
      <c r="G1099" s="472">
        <f t="shared" si="13"/>
        <v>0</v>
      </c>
    </row>
    <row r="1100" spans="1:7" x14ac:dyDescent="0.25">
      <c r="A1100" s="468" t="s">
        <v>3</v>
      </c>
      <c r="B1100" s="475" t="s">
        <v>1514</v>
      </c>
      <c r="C1100" s="470"/>
      <c r="D1100" s="470"/>
      <c r="E1100" s="470"/>
      <c r="F1100" s="471"/>
      <c r="G1100" s="472">
        <f t="shared" si="13"/>
        <v>0</v>
      </c>
    </row>
    <row r="1101" spans="1:7" x14ac:dyDescent="0.25">
      <c r="A1101" s="468"/>
      <c r="B1101" s="475" t="s">
        <v>1515</v>
      </c>
      <c r="C1101" s="470"/>
      <c r="D1101" s="470"/>
      <c r="E1101" s="470"/>
      <c r="F1101" s="471"/>
      <c r="G1101" s="472">
        <f t="shared" si="13"/>
        <v>0</v>
      </c>
    </row>
    <row r="1102" spans="1:7" x14ac:dyDescent="0.25">
      <c r="A1102" s="468"/>
      <c r="B1102" s="475" t="s">
        <v>1516</v>
      </c>
      <c r="C1102" s="470"/>
      <c r="D1102" s="470"/>
      <c r="E1102" s="470"/>
      <c r="F1102" s="471"/>
      <c r="G1102" s="472">
        <f t="shared" si="13"/>
        <v>0</v>
      </c>
    </row>
    <row r="1103" spans="1:7" x14ac:dyDescent="0.25">
      <c r="A1103" s="468"/>
      <c r="B1103" s="475" t="s">
        <v>1517</v>
      </c>
      <c r="C1103" s="470"/>
      <c r="D1103" s="470"/>
      <c r="E1103" s="470"/>
      <c r="F1103" s="471"/>
      <c r="G1103" s="472">
        <f t="shared" si="13"/>
        <v>0</v>
      </c>
    </row>
    <row r="1104" spans="1:7" x14ac:dyDescent="0.25">
      <c r="A1104" s="468"/>
      <c r="B1104" s="474" t="s">
        <v>1518</v>
      </c>
      <c r="C1104" s="470"/>
      <c r="D1104" s="470"/>
      <c r="E1104" s="470"/>
      <c r="F1104" s="471"/>
      <c r="G1104" s="472">
        <f t="shared" si="13"/>
        <v>0</v>
      </c>
    </row>
    <row r="1105" spans="1:7" x14ac:dyDescent="0.25">
      <c r="A1105" s="468"/>
      <c r="B1105" s="475"/>
      <c r="C1105" s="470"/>
      <c r="D1105" s="470"/>
      <c r="E1105" s="470"/>
      <c r="F1105" s="471"/>
      <c r="G1105" s="472">
        <f t="shared" si="13"/>
        <v>0</v>
      </c>
    </row>
    <row r="1106" spans="1:7" x14ac:dyDescent="0.25">
      <c r="A1106" s="468" t="s">
        <v>4</v>
      </c>
      <c r="B1106" s="475" t="s">
        <v>1519</v>
      </c>
      <c r="C1106" s="470"/>
      <c r="D1106" s="470"/>
      <c r="E1106" s="470"/>
      <c r="F1106" s="471"/>
      <c r="G1106" s="472">
        <f t="shared" si="13"/>
        <v>0</v>
      </c>
    </row>
    <row r="1107" spans="1:7" x14ac:dyDescent="0.25">
      <c r="A1107" s="468"/>
      <c r="B1107" s="475" t="s">
        <v>1520</v>
      </c>
      <c r="C1107" s="470"/>
      <c r="D1107" s="470"/>
      <c r="E1107" s="470"/>
      <c r="F1107" s="471"/>
      <c r="G1107" s="472">
        <f t="shared" si="13"/>
        <v>0</v>
      </c>
    </row>
    <row r="1108" spans="1:7" x14ac:dyDescent="0.25">
      <c r="A1108" s="468"/>
      <c r="B1108" s="475" t="s">
        <v>1521</v>
      </c>
      <c r="C1108" s="470"/>
      <c r="D1108" s="470"/>
      <c r="E1108" s="470"/>
      <c r="F1108" s="471"/>
      <c r="G1108" s="472">
        <f t="shared" si="13"/>
        <v>0</v>
      </c>
    </row>
    <row r="1109" spans="1:7" x14ac:dyDescent="0.25">
      <c r="A1109" s="468"/>
      <c r="B1109" s="475" t="s">
        <v>1522</v>
      </c>
      <c r="C1109" s="470"/>
      <c r="D1109" s="470"/>
      <c r="E1109" s="470"/>
      <c r="F1109" s="471"/>
      <c r="G1109" s="472">
        <f t="shared" si="13"/>
        <v>0</v>
      </c>
    </row>
    <row r="1110" spans="1:7" x14ac:dyDescent="0.25">
      <c r="A1110" s="468"/>
      <c r="B1110" s="475"/>
      <c r="C1110" s="470"/>
      <c r="D1110" s="470"/>
      <c r="E1110" s="470"/>
      <c r="F1110" s="471"/>
      <c r="G1110" s="472">
        <f t="shared" si="13"/>
        <v>0</v>
      </c>
    </row>
    <row r="1111" spans="1:7" x14ac:dyDescent="0.25">
      <c r="A1111" s="468"/>
      <c r="B1111" s="474" t="s">
        <v>1523</v>
      </c>
      <c r="C1111" s="470"/>
      <c r="D1111" s="470"/>
      <c r="E1111" s="470"/>
      <c r="F1111" s="471"/>
      <c r="G1111" s="472">
        <f t="shared" si="13"/>
        <v>0</v>
      </c>
    </row>
    <row r="1112" spans="1:7" x14ac:dyDescent="0.25">
      <c r="A1112" s="468" t="s">
        <v>5</v>
      </c>
      <c r="B1112" s="475" t="s">
        <v>1524</v>
      </c>
      <c r="C1112" s="470"/>
      <c r="D1112" s="470"/>
      <c r="E1112" s="470"/>
      <c r="F1112" s="471"/>
      <c r="G1112" s="472">
        <f t="shared" si="13"/>
        <v>0</v>
      </c>
    </row>
    <row r="1113" spans="1:7" x14ac:dyDescent="0.25">
      <c r="A1113" s="468"/>
      <c r="B1113" s="475" t="s">
        <v>1525</v>
      </c>
      <c r="C1113" s="470"/>
      <c r="D1113" s="470"/>
      <c r="E1113" s="470"/>
      <c r="F1113" s="471"/>
      <c r="G1113" s="472">
        <f t="shared" si="13"/>
        <v>0</v>
      </c>
    </row>
    <row r="1114" spans="1:7" x14ac:dyDescent="0.25">
      <c r="A1114" s="468"/>
      <c r="B1114" s="475" t="s">
        <v>1526</v>
      </c>
      <c r="C1114" s="470"/>
      <c r="D1114" s="470"/>
      <c r="E1114" s="470"/>
      <c r="F1114" s="471"/>
      <c r="G1114" s="472">
        <f t="shared" si="13"/>
        <v>0</v>
      </c>
    </row>
    <row r="1115" spans="1:7" x14ac:dyDescent="0.25">
      <c r="A1115" s="468"/>
      <c r="B1115" s="475" t="s">
        <v>1527</v>
      </c>
      <c r="C1115" s="470"/>
      <c r="D1115" s="470"/>
      <c r="E1115" s="470"/>
      <c r="F1115" s="471"/>
      <c r="G1115" s="472">
        <f t="shared" si="13"/>
        <v>0</v>
      </c>
    </row>
    <row r="1116" spans="1:7" x14ac:dyDescent="0.25">
      <c r="A1116" s="468"/>
      <c r="B1116" s="475" t="s">
        <v>1528</v>
      </c>
      <c r="C1116" s="470"/>
      <c r="D1116" s="470"/>
      <c r="E1116" s="470"/>
      <c r="F1116" s="471"/>
      <c r="G1116" s="472">
        <f t="shared" si="13"/>
        <v>0</v>
      </c>
    </row>
    <row r="1117" spans="1:7" x14ac:dyDescent="0.25">
      <c r="A1117" s="468"/>
      <c r="B1117" s="475" t="s">
        <v>1529</v>
      </c>
      <c r="C1117" s="470"/>
      <c r="D1117" s="470"/>
      <c r="E1117" s="470"/>
      <c r="F1117" s="471"/>
      <c r="G1117" s="472">
        <f t="shared" si="13"/>
        <v>0</v>
      </c>
    </row>
    <row r="1118" spans="1:7" x14ac:dyDescent="0.25">
      <c r="A1118" s="468"/>
      <c r="B1118" s="475" t="s">
        <v>1530</v>
      </c>
      <c r="C1118" s="470"/>
      <c r="D1118" s="470"/>
      <c r="E1118" s="470"/>
      <c r="F1118" s="471"/>
      <c r="G1118" s="472">
        <f t="shared" si="13"/>
        <v>0</v>
      </c>
    </row>
    <row r="1119" spans="1:7" x14ac:dyDescent="0.25">
      <c r="A1119" s="468"/>
      <c r="B1119" s="475" t="s">
        <v>1531</v>
      </c>
      <c r="C1119" s="470"/>
      <c r="D1119" s="470"/>
      <c r="E1119" s="470"/>
      <c r="F1119" s="471"/>
      <c r="G1119" s="472">
        <f t="shared" si="13"/>
        <v>0</v>
      </c>
    </row>
    <row r="1120" spans="1:7" x14ac:dyDescent="0.25">
      <c r="A1120" s="468" t="s">
        <v>6</v>
      </c>
      <c r="B1120" s="475" t="s">
        <v>1532</v>
      </c>
      <c r="C1120" s="470"/>
      <c r="D1120" s="470"/>
      <c r="E1120" s="470"/>
      <c r="F1120" s="471"/>
      <c r="G1120" s="472">
        <f t="shared" si="13"/>
        <v>0</v>
      </c>
    </row>
    <row r="1121" spans="1:7" x14ac:dyDescent="0.25">
      <c r="A1121" s="468"/>
      <c r="B1121" s="475" t="s">
        <v>1533</v>
      </c>
      <c r="C1121" s="470"/>
      <c r="D1121" s="470"/>
      <c r="E1121" s="470"/>
      <c r="F1121" s="471"/>
      <c r="G1121" s="472">
        <f t="shared" si="13"/>
        <v>0</v>
      </c>
    </row>
    <row r="1122" spans="1:7" x14ac:dyDescent="0.25">
      <c r="A1122" s="468"/>
      <c r="B1122" s="475" t="s">
        <v>1534</v>
      </c>
      <c r="C1122" s="470"/>
      <c r="D1122" s="470"/>
      <c r="E1122" s="470"/>
      <c r="F1122" s="471"/>
      <c r="G1122" s="472">
        <f t="shared" si="13"/>
        <v>0</v>
      </c>
    </row>
    <row r="1123" spans="1:7" x14ac:dyDescent="0.25">
      <c r="A1123" s="468"/>
      <c r="B1123" s="475" t="s">
        <v>1535</v>
      </c>
      <c r="C1123" s="470"/>
      <c r="D1123" s="470"/>
      <c r="E1123" s="470"/>
      <c r="F1123" s="471"/>
      <c r="G1123" s="472">
        <f t="shared" si="13"/>
        <v>0</v>
      </c>
    </row>
    <row r="1124" spans="1:7" x14ac:dyDescent="0.25">
      <c r="A1124" s="468"/>
      <c r="B1124" s="475"/>
      <c r="C1124" s="470"/>
      <c r="D1124" s="470"/>
      <c r="E1124" s="470"/>
      <c r="F1124" s="471"/>
      <c r="G1124" s="472">
        <f t="shared" si="13"/>
        <v>0</v>
      </c>
    </row>
    <row r="1125" spans="1:7" x14ac:dyDescent="0.25">
      <c r="A1125" s="468"/>
      <c r="B1125" s="474" t="s">
        <v>1536</v>
      </c>
      <c r="C1125" s="470"/>
      <c r="D1125" s="470"/>
      <c r="E1125" s="470"/>
      <c r="F1125" s="471"/>
      <c r="G1125" s="472">
        <f t="shared" si="13"/>
        <v>0</v>
      </c>
    </row>
    <row r="1126" spans="1:7" x14ac:dyDescent="0.25">
      <c r="A1126" s="468"/>
      <c r="B1126" s="475"/>
      <c r="C1126" s="470"/>
      <c r="D1126" s="470"/>
      <c r="E1126" s="470"/>
      <c r="F1126" s="471"/>
      <c r="G1126" s="472">
        <f t="shared" si="13"/>
        <v>0</v>
      </c>
    </row>
    <row r="1127" spans="1:7" x14ac:dyDescent="0.25">
      <c r="A1127" s="468" t="s">
        <v>7</v>
      </c>
      <c r="B1127" s="475" t="s">
        <v>1537</v>
      </c>
      <c r="C1127" s="470"/>
      <c r="D1127" s="470"/>
      <c r="E1127" s="470"/>
      <c r="F1127" s="471"/>
      <c r="G1127" s="472">
        <f t="shared" si="13"/>
        <v>0</v>
      </c>
    </row>
    <row r="1128" spans="1:7" x14ac:dyDescent="0.25">
      <c r="A1128" s="468"/>
      <c r="B1128" s="475" t="s">
        <v>1538</v>
      </c>
      <c r="C1128" s="470"/>
      <c r="D1128" s="470"/>
      <c r="E1128" s="470"/>
      <c r="F1128" s="471"/>
      <c r="G1128" s="472">
        <f t="shared" si="13"/>
        <v>0</v>
      </c>
    </row>
    <row r="1129" spans="1:7" x14ac:dyDescent="0.25">
      <c r="A1129" s="468"/>
      <c r="B1129" s="475" t="s">
        <v>1539</v>
      </c>
      <c r="C1129" s="470"/>
      <c r="D1129" s="470"/>
      <c r="E1129" s="470"/>
      <c r="F1129" s="471"/>
      <c r="G1129" s="472">
        <f t="shared" si="13"/>
        <v>0</v>
      </c>
    </row>
    <row r="1130" spans="1:7" x14ac:dyDescent="0.25">
      <c r="A1130" s="468"/>
      <c r="B1130" s="475"/>
      <c r="C1130" s="470"/>
      <c r="D1130" s="470"/>
      <c r="E1130" s="470"/>
      <c r="F1130" s="471"/>
      <c r="G1130" s="472">
        <f t="shared" si="13"/>
        <v>0</v>
      </c>
    </row>
    <row r="1131" spans="1:7" x14ac:dyDescent="0.25">
      <c r="A1131" s="468"/>
      <c r="B1131" s="474" t="s">
        <v>1540</v>
      </c>
      <c r="C1131" s="470"/>
      <c r="D1131" s="470"/>
      <c r="E1131" s="470"/>
      <c r="F1131" s="471"/>
      <c r="G1131" s="472">
        <f t="shared" si="13"/>
        <v>0</v>
      </c>
    </row>
    <row r="1132" spans="1:7" x14ac:dyDescent="0.25">
      <c r="A1132" s="468"/>
      <c r="B1132" s="475"/>
      <c r="C1132" s="470"/>
      <c r="D1132" s="470"/>
      <c r="E1132" s="470"/>
      <c r="F1132" s="471"/>
      <c r="G1132" s="472">
        <f t="shared" si="13"/>
        <v>0</v>
      </c>
    </row>
    <row r="1133" spans="1:7" x14ac:dyDescent="0.25">
      <c r="A1133" s="468" t="s">
        <v>8</v>
      </c>
      <c r="B1133" s="475" t="s">
        <v>1541</v>
      </c>
      <c r="C1133" s="470"/>
      <c r="D1133" s="470"/>
      <c r="E1133" s="470"/>
      <c r="F1133" s="471"/>
      <c r="G1133" s="472">
        <f t="shared" si="13"/>
        <v>0</v>
      </c>
    </row>
    <row r="1134" spans="1:7" x14ac:dyDescent="0.25">
      <c r="A1134" s="468"/>
      <c r="B1134" s="475" t="s">
        <v>1542</v>
      </c>
      <c r="C1134" s="470"/>
      <c r="D1134" s="470"/>
      <c r="E1134" s="470"/>
      <c r="F1134" s="471"/>
      <c r="G1134" s="472">
        <f t="shared" si="13"/>
        <v>0</v>
      </c>
    </row>
    <row r="1135" spans="1:7" x14ac:dyDescent="0.25">
      <c r="A1135" s="468"/>
      <c r="B1135" s="475" t="s">
        <v>1543</v>
      </c>
      <c r="C1135" s="470"/>
      <c r="D1135" s="470"/>
      <c r="E1135" s="470"/>
      <c r="F1135" s="471"/>
      <c r="G1135" s="472">
        <f t="shared" si="13"/>
        <v>0</v>
      </c>
    </row>
    <row r="1136" spans="1:7" x14ac:dyDescent="0.25">
      <c r="A1136" s="468"/>
      <c r="B1136" s="475" t="s">
        <v>1544</v>
      </c>
      <c r="C1136" s="470"/>
      <c r="D1136" s="470"/>
      <c r="E1136" s="470"/>
      <c r="F1136" s="471"/>
      <c r="G1136" s="472">
        <f t="shared" ref="G1136:G1199" si="14">F1136*0.13</f>
        <v>0</v>
      </c>
    </row>
    <row r="1137" spans="1:7" x14ac:dyDescent="0.25">
      <c r="A1137" s="468"/>
      <c r="B1137" s="475"/>
      <c r="C1137" s="470"/>
      <c r="D1137" s="470"/>
      <c r="E1137" s="470"/>
      <c r="F1137" s="471"/>
      <c r="G1137" s="472">
        <f t="shared" si="14"/>
        <v>0</v>
      </c>
    </row>
    <row r="1138" spans="1:7" ht="15.75" thickBot="1" x14ac:dyDescent="0.3">
      <c r="A1138" s="468"/>
      <c r="B1138" s="476" t="s">
        <v>666</v>
      </c>
      <c r="C1138" s="477"/>
      <c r="D1138" s="477"/>
      <c r="E1138" s="477"/>
      <c r="F1138" s="478"/>
      <c r="G1138" s="472">
        <f t="shared" si="14"/>
        <v>0</v>
      </c>
    </row>
    <row r="1139" spans="1:7" s="485" customFormat="1" ht="15.75" thickTop="1" x14ac:dyDescent="0.25">
      <c r="A1139" s="480"/>
      <c r="B1139" s="481" t="s">
        <v>1545</v>
      </c>
      <c r="C1139" s="482"/>
      <c r="D1139" s="482"/>
      <c r="E1139" s="482"/>
      <c r="F1139" s="483"/>
      <c r="G1139" s="472">
        <f t="shared" si="14"/>
        <v>0</v>
      </c>
    </row>
    <row r="1140" spans="1:7" s="467" customFormat="1" x14ac:dyDescent="0.25">
      <c r="A1140" s="462"/>
      <c r="B1140" s="486" t="s">
        <v>668</v>
      </c>
      <c r="C1140" s="464"/>
      <c r="D1140" s="464"/>
      <c r="E1140" s="464"/>
      <c r="F1140" s="465"/>
      <c r="G1140" s="472">
        <f t="shared" si="14"/>
        <v>0</v>
      </c>
    </row>
    <row r="1141" spans="1:7" x14ac:dyDescent="0.25">
      <c r="A1141" s="468"/>
      <c r="B1141" s="474" t="s">
        <v>1546</v>
      </c>
      <c r="C1141" s="470"/>
      <c r="D1141" s="470"/>
      <c r="E1141" s="470"/>
      <c r="F1141" s="471"/>
      <c r="G1141" s="472">
        <f t="shared" si="14"/>
        <v>0</v>
      </c>
    </row>
    <row r="1142" spans="1:7" x14ac:dyDescent="0.25">
      <c r="A1142" s="468" t="s">
        <v>2</v>
      </c>
      <c r="B1142" s="475" t="s">
        <v>1547</v>
      </c>
      <c r="C1142" s="470"/>
      <c r="D1142" s="470"/>
      <c r="E1142" s="470"/>
      <c r="F1142" s="471"/>
      <c r="G1142" s="472">
        <f t="shared" si="14"/>
        <v>0</v>
      </c>
    </row>
    <row r="1143" spans="1:7" x14ac:dyDescent="0.25">
      <c r="A1143" s="468"/>
      <c r="B1143" s="475" t="s">
        <v>1548</v>
      </c>
      <c r="C1143" s="470"/>
      <c r="D1143" s="470"/>
      <c r="E1143" s="470"/>
      <c r="F1143" s="471"/>
      <c r="G1143" s="472">
        <f t="shared" si="14"/>
        <v>0</v>
      </c>
    </row>
    <row r="1144" spans="1:7" x14ac:dyDescent="0.25">
      <c r="A1144" s="468"/>
      <c r="B1144" s="475" t="s">
        <v>1549</v>
      </c>
      <c r="C1144" s="470"/>
      <c r="D1144" s="470"/>
      <c r="E1144" s="470"/>
      <c r="F1144" s="471"/>
      <c r="G1144" s="472">
        <f t="shared" si="14"/>
        <v>0</v>
      </c>
    </row>
    <row r="1145" spans="1:7" x14ac:dyDescent="0.25">
      <c r="A1145" s="468"/>
      <c r="B1145" s="475" t="s">
        <v>1550</v>
      </c>
      <c r="C1145" s="470"/>
      <c r="D1145" s="470"/>
      <c r="E1145" s="470"/>
      <c r="F1145" s="471"/>
      <c r="G1145" s="472">
        <f t="shared" si="14"/>
        <v>0</v>
      </c>
    </row>
    <row r="1146" spans="1:7" x14ac:dyDescent="0.25">
      <c r="A1146" s="468"/>
      <c r="B1146" s="475" t="s">
        <v>1551</v>
      </c>
      <c r="C1146" s="470"/>
      <c r="D1146" s="470"/>
      <c r="E1146" s="470"/>
      <c r="F1146" s="471"/>
      <c r="G1146" s="472">
        <f t="shared" si="14"/>
        <v>0</v>
      </c>
    </row>
    <row r="1147" spans="1:7" x14ac:dyDescent="0.25">
      <c r="A1147" s="468"/>
      <c r="B1147" s="475" t="s">
        <v>1552</v>
      </c>
      <c r="C1147" s="470"/>
      <c r="D1147" s="470"/>
      <c r="E1147" s="470"/>
      <c r="F1147" s="471"/>
      <c r="G1147" s="472">
        <f t="shared" si="14"/>
        <v>0</v>
      </c>
    </row>
    <row r="1148" spans="1:7" x14ac:dyDescent="0.25">
      <c r="A1148" s="468"/>
      <c r="B1148" s="475" t="s">
        <v>1553</v>
      </c>
      <c r="C1148" s="470"/>
      <c r="D1148" s="470"/>
      <c r="E1148" s="470"/>
      <c r="F1148" s="471"/>
      <c r="G1148" s="472">
        <f t="shared" si="14"/>
        <v>0</v>
      </c>
    </row>
    <row r="1149" spans="1:7" x14ac:dyDescent="0.25">
      <c r="A1149" s="468"/>
      <c r="B1149" s="474" t="s">
        <v>1554</v>
      </c>
      <c r="C1149" s="470"/>
      <c r="D1149" s="470"/>
      <c r="E1149" s="470"/>
      <c r="F1149" s="471"/>
      <c r="G1149" s="472">
        <f t="shared" si="14"/>
        <v>0</v>
      </c>
    </row>
    <row r="1150" spans="1:7" x14ac:dyDescent="0.25">
      <c r="A1150" s="468" t="s">
        <v>3</v>
      </c>
      <c r="B1150" s="475" t="s">
        <v>1555</v>
      </c>
      <c r="C1150" s="470"/>
      <c r="D1150" s="470"/>
      <c r="E1150" s="470"/>
      <c r="F1150" s="471"/>
      <c r="G1150" s="472">
        <f t="shared" si="14"/>
        <v>0</v>
      </c>
    </row>
    <row r="1151" spans="1:7" x14ac:dyDescent="0.25">
      <c r="A1151" s="468"/>
      <c r="B1151" s="475" t="s">
        <v>1556</v>
      </c>
      <c r="C1151" s="470"/>
      <c r="D1151" s="470"/>
      <c r="E1151" s="470"/>
      <c r="F1151" s="471"/>
      <c r="G1151" s="472">
        <f t="shared" si="14"/>
        <v>0</v>
      </c>
    </row>
    <row r="1152" spans="1:7" x14ac:dyDescent="0.25">
      <c r="A1152" s="468"/>
      <c r="B1152" s="475" t="s">
        <v>1557</v>
      </c>
      <c r="C1152" s="470"/>
      <c r="D1152" s="470"/>
      <c r="E1152" s="470"/>
      <c r="F1152" s="471"/>
      <c r="G1152" s="472">
        <f t="shared" si="14"/>
        <v>0</v>
      </c>
    </row>
    <row r="1153" spans="1:7" x14ac:dyDescent="0.25">
      <c r="A1153" s="468"/>
      <c r="B1153" s="475" t="s">
        <v>1558</v>
      </c>
      <c r="C1153" s="470"/>
      <c r="D1153" s="470"/>
      <c r="E1153" s="470"/>
      <c r="F1153" s="471"/>
      <c r="G1153" s="472">
        <f t="shared" si="14"/>
        <v>0</v>
      </c>
    </row>
    <row r="1154" spans="1:7" x14ac:dyDescent="0.25">
      <c r="A1154" s="468"/>
      <c r="B1154" s="475" t="s">
        <v>1559</v>
      </c>
      <c r="C1154" s="470"/>
      <c r="D1154" s="470"/>
      <c r="E1154" s="470"/>
      <c r="F1154" s="471"/>
      <c r="G1154" s="472">
        <f t="shared" si="14"/>
        <v>0</v>
      </c>
    </row>
    <row r="1155" spans="1:7" x14ac:dyDescent="0.25">
      <c r="A1155" s="468"/>
      <c r="B1155" s="475" t="s">
        <v>1560</v>
      </c>
      <c r="C1155" s="470"/>
      <c r="D1155" s="470"/>
      <c r="E1155" s="470"/>
      <c r="F1155" s="471"/>
      <c r="G1155" s="472">
        <f t="shared" si="14"/>
        <v>0</v>
      </c>
    </row>
    <row r="1156" spans="1:7" x14ac:dyDescent="0.25">
      <c r="A1156" s="468"/>
      <c r="B1156" s="475" t="s">
        <v>1561</v>
      </c>
      <c r="C1156" s="470"/>
      <c r="D1156" s="470"/>
      <c r="E1156" s="470"/>
      <c r="F1156" s="471"/>
      <c r="G1156" s="472">
        <f t="shared" si="14"/>
        <v>0</v>
      </c>
    </row>
    <row r="1157" spans="1:7" x14ac:dyDescent="0.25">
      <c r="A1157" s="468"/>
      <c r="B1157" s="475" t="s">
        <v>1562</v>
      </c>
      <c r="C1157" s="470"/>
      <c r="D1157" s="470"/>
      <c r="E1157" s="470"/>
      <c r="F1157" s="471"/>
      <c r="G1157" s="472">
        <f t="shared" si="14"/>
        <v>0</v>
      </c>
    </row>
    <row r="1158" spans="1:7" x14ac:dyDescent="0.25">
      <c r="A1158" s="468"/>
      <c r="B1158" s="475" t="s">
        <v>1563</v>
      </c>
      <c r="C1158" s="470"/>
      <c r="D1158" s="470"/>
      <c r="E1158" s="470"/>
      <c r="F1158" s="471"/>
      <c r="G1158" s="472">
        <f t="shared" si="14"/>
        <v>0</v>
      </c>
    </row>
    <row r="1159" spans="1:7" x14ac:dyDescent="0.25">
      <c r="A1159" s="468"/>
      <c r="B1159" s="475" t="s">
        <v>1564</v>
      </c>
      <c r="C1159" s="470"/>
      <c r="D1159" s="470"/>
      <c r="E1159" s="470"/>
      <c r="F1159" s="471">
        <v>3000000</v>
      </c>
      <c r="G1159" s="472">
        <f t="shared" si="14"/>
        <v>390000</v>
      </c>
    </row>
    <row r="1160" spans="1:7" x14ac:dyDescent="0.25">
      <c r="A1160" s="468"/>
      <c r="B1160" s="474" t="s">
        <v>1565</v>
      </c>
      <c r="C1160" s="470"/>
      <c r="D1160" s="470"/>
      <c r="E1160" s="470"/>
      <c r="F1160" s="471"/>
      <c r="G1160" s="472">
        <f t="shared" si="14"/>
        <v>0</v>
      </c>
    </row>
    <row r="1161" spans="1:7" x14ac:dyDescent="0.25">
      <c r="A1161" s="468" t="s">
        <v>4</v>
      </c>
      <c r="B1161" s="475" t="s">
        <v>1566</v>
      </c>
      <c r="C1161" s="470"/>
      <c r="D1161" s="470"/>
      <c r="E1161" s="470"/>
      <c r="F1161" s="471"/>
      <c r="G1161" s="472">
        <f t="shared" si="14"/>
        <v>0</v>
      </c>
    </row>
    <row r="1162" spans="1:7" x14ac:dyDescent="0.25">
      <c r="A1162" s="468"/>
      <c r="B1162" s="475" t="s">
        <v>1567</v>
      </c>
      <c r="C1162" s="470"/>
      <c r="D1162" s="470"/>
      <c r="E1162" s="470"/>
      <c r="F1162" s="471"/>
      <c r="G1162" s="472">
        <f t="shared" si="14"/>
        <v>0</v>
      </c>
    </row>
    <row r="1163" spans="1:7" x14ac:dyDescent="0.25">
      <c r="A1163" s="468"/>
      <c r="B1163" s="475" t="s">
        <v>1568</v>
      </c>
      <c r="C1163" s="470"/>
      <c r="D1163" s="470"/>
      <c r="E1163" s="470"/>
      <c r="F1163" s="471">
        <v>200000</v>
      </c>
      <c r="G1163" s="472">
        <f t="shared" si="14"/>
        <v>26000</v>
      </c>
    </row>
    <row r="1164" spans="1:7" x14ac:dyDescent="0.25">
      <c r="A1164" s="468"/>
      <c r="B1164" s="475" t="s">
        <v>1569</v>
      </c>
      <c r="C1164" s="470"/>
      <c r="D1164" s="470"/>
      <c r="E1164" s="470"/>
      <c r="F1164" s="471"/>
      <c r="G1164" s="472">
        <f t="shared" si="14"/>
        <v>0</v>
      </c>
    </row>
    <row r="1165" spans="1:7" x14ac:dyDescent="0.25">
      <c r="A1165" s="468"/>
      <c r="B1165" s="475"/>
      <c r="C1165" s="470"/>
      <c r="D1165" s="470"/>
      <c r="E1165" s="470"/>
      <c r="F1165" s="471"/>
      <c r="G1165" s="472">
        <f t="shared" si="14"/>
        <v>0</v>
      </c>
    </row>
    <row r="1166" spans="1:7" x14ac:dyDescent="0.25">
      <c r="A1166" s="468"/>
      <c r="B1166" s="474" t="s">
        <v>1570</v>
      </c>
      <c r="C1166" s="470"/>
      <c r="D1166" s="470"/>
      <c r="E1166" s="470"/>
      <c r="F1166" s="471"/>
      <c r="G1166" s="472">
        <f t="shared" si="14"/>
        <v>0</v>
      </c>
    </row>
    <row r="1167" spans="1:7" x14ac:dyDescent="0.25">
      <c r="A1167" s="468" t="s">
        <v>5</v>
      </c>
      <c r="B1167" s="475" t="s">
        <v>1571</v>
      </c>
      <c r="C1167" s="470"/>
      <c r="D1167" s="470"/>
      <c r="E1167" s="470"/>
      <c r="F1167" s="471"/>
      <c r="G1167" s="472">
        <f t="shared" si="14"/>
        <v>0</v>
      </c>
    </row>
    <row r="1168" spans="1:7" x14ac:dyDescent="0.25">
      <c r="A1168" s="468"/>
      <c r="B1168" s="475" t="s">
        <v>1572</v>
      </c>
      <c r="C1168" s="470"/>
      <c r="D1168" s="470"/>
      <c r="E1168" s="470"/>
      <c r="F1168" s="471"/>
      <c r="G1168" s="472">
        <f t="shared" si="14"/>
        <v>0</v>
      </c>
    </row>
    <row r="1169" spans="1:7" x14ac:dyDescent="0.25">
      <c r="A1169" s="468"/>
      <c r="B1169" s="475" t="s">
        <v>1573</v>
      </c>
      <c r="C1169" s="470"/>
      <c r="D1169" s="470"/>
      <c r="E1169" s="470"/>
      <c r="F1169" s="471"/>
      <c r="G1169" s="472">
        <f t="shared" si="14"/>
        <v>0</v>
      </c>
    </row>
    <row r="1170" spans="1:7" x14ac:dyDescent="0.25">
      <c r="A1170" s="468"/>
      <c r="B1170" s="475" t="s">
        <v>1574</v>
      </c>
      <c r="C1170" s="470"/>
      <c r="D1170" s="470"/>
      <c r="E1170" s="470"/>
      <c r="F1170" s="471"/>
      <c r="G1170" s="472">
        <f t="shared" si="14"/>
        <v>0</v>
      </c>
    </row>
    <row r="1171" spans="1:7" x14ac:dyDescent="0.25">
      <c r="A1171" s="468"/>
      <c r="B1171" s="475" t="s">
        <v>1575</v>
      </c>
      <c r="C1171" s="470"/>
      <c r="D1171" s="470"/>
      <c r="E1171" s="470"/>
      <c r="F1171" s="471"/>
      <c r="G1171" s="472">
        <f t="shared" si="14"/>
        <v>0</v>
      </c>
    </row>
    <row r="1172" spans="1:7" x14ac:dyDescent="0.25">
      <c r="A1172" s="468"/>
      <c r="B1172" s="475"/>
      <c r="C1172" s="470"/>
      <c r="D1172" s="470"/>
      <c r="E1172" s="470"/>
      <c r="F1172" s="471"/>
      <c r="G1172" s="472">
        <f t="shared" si="14"/>
        <v>0</v>
      </c>
    </row>
    <row r="1173" spans="1:7" x14ac:dyDescent="0.25">
      <c r="A1173" s="468" t="s">
        <v>6</v>
      </c>
      <c r="B1173" s="475" t="s">
        <v>1576</v>
      </c>
      <c r="C1173" s="470"/>
      <c r="D1173" s="470"/>
      <c r="E1173" s="470"/>
      <c r="F1173" s="471"/>
      <c r="G1173" s="472">
        <f t="shared" si="14"/>
        <v>0</v>
      </c>
    </row>
    <row r="1174" spans="1:7" x14ac:dyDescent="0.25">
      <c r="A1174" s="468"/>
      <c r="B1174" s="475" t="s">
        <v>1577</v>
      </c>
      <c r="C1174" s="470"/>
      <c r="D1174" s="470"/>
      <c r="E1174" s="470"/>
      <c r="F1174" s="471"/>
      <c r="G1174" s="472">
        <f t="shared" si="14"/>
        <v>0</v>
      </c>
    </row>
    <row r="1175" spans="1:7" x14ac:dyDescent="0.25">
      <c r="A1175" s="468"/>
      <c r="B1175" s="475" t="s">
        <v>1578</v>
      </c>
      <c r="C1175" s="470"/>
      <c r="D1175" s="470"/>
      <c r="E1175" s="470"/>
      <c r="F1175" s="471"/>
      <c r="G1175" s="472">
        <f t="shared" si="14"/>
        <v>0</v>
      </c>
    </row>
    <row r="1176" spans="1:7" x14ac:dyDescent="0.25">
      <c r="A1176" s="468"/>
      <c r="B1176" s="475"/>
      <c r="C1176" s="470"/>
      <c r="D1176" s="470"/>
      <c r="E1176" s="470"/>
      <c r="F1176" s="471"/>
      <c r="G1176" s="472">
        <f t="shared" si="14"/>
        <v>0</v>
      </c>
    </row>
    <row r="1177" spans="1:7" x14ac:dyDescent="0.25">
      <c r="A1177" s="468"/>
      <c r="B1177" s="474" t="s">
        <v>1579</v>
      </c>
      <c r="C1177" s="470"/>
      <c r="D1177" s="470"/>
      <c r="E1177" s="470"/>
      <c r="F1177" s="471"/>
      <c r="G1177" s="472">
        <f t="shared" si="14"/>
        <v>0</v>
      </c>
    </row>
    <row r="1178" spans="1:7" x14ac:dyDescent="0.25">
      <c r="A1178" s="468" t="s">
        <v>7</v>
      </c>
      <c r="B1178" s="475" t="s">
        <v>1580</v>
      </c>
      <c r="C1178" s="470"/>
      <c r="D1178" s="470"/>
      <c r="E1178" s="470"/>
      <c r="F1178" s="471"/>
      <c r="G1178" s="472">
        <f t="shared" si="14"/>
        <v>0</v>
      </c>
    </row>
    <row r="1179" spans="1:7" x14ac:dyDescent="0.25">
      <c r="A1179" s="468"/>
      <c r="B1179" s="475" t="s">
        <v>1581</v>
      </c>
      <c r="C1179" s="470"/>
      <c r="D1179" s="470"/>
      <c r="E1179" s="470"/>
      <c r="F1179" s="471"/>
      <c r="G1179" s="472">
        <f t="shared" si="14"/>
        <v>0</v>
      </c>
    </row>
    <row r="1180" spans="1:7" x14ac:dyDescent="0.25">
      <c r="A1180" s="468"/>
      <c r="B1180" s="475" t="s">
        <v>1582</v>
      </c>
      <c r="C1180" s="470"/>
      <c r="D1180" s="470"/>
      <c r="E1180" s="470"/>
      <c r="F1180" s="471"/>
      <c r="G1180" s="472">
        <f t="shared" si="14"/>
        <v>0</v>
      </c>
    </row>
    <row r="1181" spans="1:7" x14ac:dyDescent="0.25">
      <c r="A1181" s="468"/>
      <c r="B1181" s="475" t="s">
        <v>1583</v>
      </c>
      <c r="C1181" s="470"/>
      <c r="D1181" s="470"/>
      <c r="E1181" s="470"/>
      <c r="F1181" s="471"/>
      <c r="G1181" s="472">
        <f t="shared" si="14"/>
        <v>0</v>
      </c>
    </row>
    <row r="1182" spans="1:7" x14ac:dyDescent="0.25">
      <c r="A1182" s="468"/>
      <c r="B1182" s="475" t="s">
        <v>1584</v>
      </c>
      <c r="C1182" s="470"/>
      <c r="D1182" s="470"/>
      <c r="E1182" s="470"/>
      <c r="F1182" s="471">
        <v>150000</v>
      </c>
      <c r="G1182" s="472">
        <f t="shared" si="14"/>
        <v>19500</v>
      </c>
    </row>
    <row r="1183" spans="1:7" x14ac:dyDescent="0.25">
      <c r="A1183" s="468"/>
      <c r="B1183" s="475" t="s">
        <v>1585</v>
      </c>
      <c r="C1183" s="470"/>
      <c r="D1183" s="470"/>
      <c r="E1183" s="470"/>
      <c r="F1183" s="471"/>
      <c r="G1183" s="472">
        <f t="shared" si="14"/>
        <v>0</v>
      </c>
    </row>
    <row r="1184" spans="1:7" ht="15.75" thickBot="1" x14ac:dyDescent="0.3">
      <c r="A1184" s="468"/>
      <c r="B1184" s="476" t="s">
        <v>666</v>
      </c>
      <c r="C1184" s="477"/>
      <c r="D1184" s="477"/>
      <c r="E1184" s="477"/>
      <c r="F1184" s="478">
        <f>SUM(F1159:F1183)</f>
        <v>3350000</v>
      </c>
      <c r="G1184" s="472">
        <f t="shared" si="14"/>
        <v>435500</v>
      </c>
    </row>
    <row r="1185" spans="1:7" s="485" customFormat="1" ht="15.75" thickTop="1" x14ac:dyDescent="0.25">
      <c r="A1185" s="480"/>
      <c r="B1185" s="481" t="s">
        <v>1586</v>
      </c>
      <c r="C1185" s="482"/>
      <c r="D1185" s="482"/>
      <c r="E1185" s="482"/>
      <c r="F1185" s="483"/>
      <c r="G1185" s="472">
        <f t="shared" si="14"/>
        <v>0</v>
      </c>
    </row>
    <row r="1186" spans="1:7" s="467" customFormat="1" x14ac:dyDescent="0.25">
      <c r="A1186" s="462"/>
      <c r="B1186" s="486" t="s">
        <v>668</v>
      </c>
      <c r="C1186" s="464"/>
      <c r="D1186" s="464"/>
      <c r="E1186" s="464"/>
      <c r="F1186" s="465"/>
      <c r="G1186" s="472">
        <f t="shared" si="14"/>
        <v>0</v>
      </c>
    </row>
    <row r="1187" spans="1:7" x14ac:dyDescent="0.25">
      <c r="A1187" s="468" t="s">
        <v>2</v>
      </c>
      <c r="B1187" s="475" t="s">
        <v>1587</v>
      </c>
      <c r="C1187" s="470"/>
      <c r="D1187" s="470"/>
      <c r="E1187" s="470"/>
      <c r="F1187" s="471"/>
      <c r="G1187" s="472">
        <f t="shared" si="14"/>
        <v>0</v>
      </c>
    </row>
    <row r="1188" spans="1:7" x14ac:dyDescent="0.25">
      <c r="A1188" s="468"/>
      <c r="B1188" s="475" t="s">
        <v>1588</v>
      </c>
      <c r="C1188" s="470"/>
      <c r="D1188" s="470"/>
      <c r="E1188" s="470"/>
      <c r="F1188" s="471"/>
      <c r="G1188" s="472">
        <f t="shared" si="14"/>
        <v>0</v>
      </c>
    </row>
    <row r="1189" spans="1:7" x14ac:dyDescent="0.25">
      <c r="A1189" s="468"/>
      <c r="B1189" s="475" t="s">
        <v>1589</v>
      </c>
      <c r="C1189" s="470"/>
      <c r="D1189" s="470"/>
      <c r="E1189" s="470"/>
      <c r="F1189" s="471"/>
      <c r="G1189" s="472">
        <f t="shared" si="14"/>
        <v>0</v>
      </c>
    </row>
    <row r="1190" spans="1:7" x14ac:dyDescent="0.25">
      <c r="A1190" s="468"/>
      <c r="B1190" s="475" t="s">
        <v>1590</v>
      </c>
      <c r="C1190" s="470"/>
      <c r="D1190" s="470"/>
      <c r="E1190" s="470"/>
      <c r="F1190" s="471"/>
      <c r="G1190" s="472">
        <f t="shared" si="14"/>
        <v>0</v>
      </c>
    </row>
    <row r="1191" spans="1:7" x14ac:dyDescent="0.25">
      <c r="A1191" s="468"/>
      <c r="B1191" s="475" t="s">
        <v>1591</v>
      </c>
      <c r="C1191" s="470"/>
      <c r="D1191" s="470"/>
      <c r="E1191" s="470"/>
      <c r="F1191" s="471"/>
      <c r="G1191" s="472">
        <f t="shared" si="14"/>
        <v>0</v>
      </c>
    </row>
    <row r="1192" spans="1:7" x14ac:dyDescent="0.25">
      <c r="A1192" s="468"/>
      <c r="B1192" s="475" t="s">
        <v>1592</v>
      </c>
      <c r="C1192" s="470"/>
      <c r="D1192" s="470"/>
      <c r="E1192" s="470"/>
      <c r="F1192" s="471"/>
      <c r="G1192" s="472">
        <f t="shared" si="14"/>
        <v>0</v>
      </c>
    </row>
    <row r="1193" spans="1:7" x14ac:dyDescent="0.25">
      <c r="A1193" s="468"/>
      <c r="B1193" s="475" t="s">
        <v>1593</v>
      </c>
      <c r="C1193" s="470"/>
      <c r="D1193" s="470"/>
      <c r="E1193" s="470"/>
      <c r="F1193" s="471"/>
      <c r="G1193" s="472">
        <f t="shared" si="14"/>
        <v>0</v>
      </c>
    </row>
    <row r="1194" spans="1:7" x14ac:dyDescent="0.25">
      <c r="A1194" s="468"/>
      <c r="B1194" s="475" t="s">
        <v>1594</v>
      </c>
      <c r="C1194" s="470"/>
      <c r="D1194" s="470"/>
      <c r="E1194" s="470"/>
      <c r="F1194" s="471"/>
      <c r="G1194" s="472">
        <f t="shared" si="14"/>
        <v>0</v>
      </c>
    </row>
    <row r="1195" spans="1:7" x14ac:dyDescent="0.25">
      <c r="A1195" s="468"/>
      <c r="B1195" s="475" t="s">
        <v>1595</v>
      </c>
      <c r="C1195" s="470"/>
      <c r="D1195" s="470"/>
      <c r="E1195" s="470"/>
      <c r="F1195" s="471"/>
      <c r="G1195" s="472">
        <f t="shared" si="14"/>
        <v>0</v>
      </c>
    </row>
    <row r="1196" spans="1:7" x14ac:dyDescent="0.25">
      <c r="A1196" s="468"/>
      <c r="B1196" s="475" t="s">
        <v>1522</v>
      </c>
      <c r="C1196" s="470"/>
      <c r="D1196" s="470"/>
      <c r="E1196" s="470"/>
      <c r="F1196" s="471"/>
      <c r="G1196" s="472">
        <f t="shared" si="14"/>
        <v>0</v>
      </c>
    </row>
    <row r="1197" spans="1:7" x14ac:dyDescent="0.25">
      <c r="A1197" s="468" t="s">
        <v>3</v>
      </c>
      <c r="B1197" s="475" t="s">
        <v>1596</v>
      </c>
      <c r="C1197" s="470"/>
      <c r="D1197" s="470"/>
      <c r="E1197" s="470"/>
      <c r="F1197" s="471"/>
      <c r="G1197" s="472">
        <f t="shared" si="14"/>
        <v>0</v>
      </c>
    </row>
    <row r="1198" spans="1:7" x14ac:dyDescent="0.25">
      <c r="A1198" s="468"/>
      <c r="B1198" s="475" t="s">
        <v>1597</v>
      </c>
      <c r="C1198" s="470"/>
      <c r="D1198" s="470"/>
      <c r="E1198" s="470"/>
      <c r="F1198" s="471"/>
      <c r="G1198" s="472">
        <f t="shared" si="14"/>
        <v>0</v>
      </c>
    </row>
    <row r="1199" spans="1:7" x14ac:dyDescent="0.25">
      <c r="A1199" s="468"/>
      <c r="B1199" s="475" t="s">
        <v>1598</v>
      </c>
      <c r="C1199" s="470"/>
      <c r="D1199" s="470"/>
      <c r="E1199" s="470"/>
      <c r="F1199" s="471"/>
      <c r="G1199" s="472">
        <f t="shared" si="14"/>
        <v>0</v>
      </c>
    </row>
    <row r="1200" spans="1:7" x14ac:dyDescent="0.25">
      <c r="A1200" s="468"/>
      <c r="B1200" s="475" t="s">
        <v>1599</v>
      </c>
      <c r="C1200" s="470"/>
      <c r="D1200" s="470"/>
      <c r="E1200" s="470"/>
      <c r="F1200" s="471"/>
      <c r="G1200" s="472">
        <f t="shared" ref="G1200:G1209" si="15">F1200*0.13</f>
        <v>0</v>
      </c>
    </row>
    <row r="1201" spans="1:9" x14ac:dyDescent="0.25">
      <c r="A1201" s="468"/>
      <c r="B1201" s="474" t="s">
        <v>1600</v>
      </c>
      <c r="C1201" s="470"/>
      <c r="D1201" s="470"/>
      <c r="E1201" s="470"/>
      <c r="F1201" s="471"/>
      <c r="G1201" s="472">
        <f t="shared" si="15"/>
        <v>0</v>
      </c>
    </row>
    <row r="1202" spans="1:9" x14ac:dyDescent="0.25">
      <c r="A1202" s="468" t="s">
        <v>4</v>
      </c>
      <c r="B1202" s="475" t="s">
        <v>1601</v>
      </c>
      <c r="C1202" s="470"/>
      <c r="D1202" s="470"/>
      <c r="E1202" s="470"/>
      <c r="F1202" s="471"/>
      <c r="G1202" s="472">
        <f t="shared" si="15"/>
        <v>0</v>
      </c>
    </row>
    <row r="1203" spans="1:9" x14ac:dyDescent="0.25">
      <c r="A1203" s="468"/>
      <c r="B1203" s="475" t="s">
        <v>1602</v>
      </c>
      <c r="C1203" s="470"/>
      <c r="D1203" s="470"/>
      <c r="E1203" s="470"/>
      <c r="F1203" s="471"/>
      <c r="G1203" s="472">
        <f t="shared" si="15"/>
        <v>0</v>
      </c>
    </row>
    <row r="1204" spans="1:9" x14ac:dyDescent="0.25">
      <c r="A1204" s="468"/>
      <c r="B1204" s="475" t="s">
        <v>1603</v>
      </c>
      <c r="C1204" s="470"/>
      <c r="D1204" s="470"/>
      <c r="E1204" s="470"/>
      <c r="F1204" s="471"/>
      <c r="G1204" s="472">
        <f t="shared" si="15"/>
        <v>0</v>
      </c>
    </row>
    <row r="1205" spans="1:9" x14ac:dyDescent="0.25">
      <c r="A1205" s="468"/>
      <c r="B1205" s="475" t="s">
        <v>1604</v>
      </c>
      <c r="C1205" s="470"/>
      <c r="D1205" s="470"/>
      <c r="E1205" s="470"/>
      <c r="F1205" s="471"/>
      <c r="G1205" s="472">
        <f t="shared" si="15"/>
        <v>0</v>
      </c>
    </row>
    <row r="1206" spans="1:9" x14ac:dyDescent="0.25">
      <c r="A1206" s="468"/>
      <c r="B1206" s="475" t="s">
        <v>1605</v>
      </c>
      <c r="C1206" s="470"/>
      <c r="D1206" s="470"/>
      <c r="E1206" s="470"/>
      <c r="F1206" s="471"/>
      <c r="G1206" s="472">
        <f t="shared" si="15"/>
        <v>0</v>
      </c>
      <c r="I1206" s="472">
        <v>11524868</v>
      </c>
    </row>
    <row r="1207" spans="1:9" x14ac:dyDescent="0.25">
      <c r="A1207" s="468" t="s">
        <v>5</v>
      </c>
      <c r="B1207" s="508" t="s">
        <v>1606</v>
      </c>
      <c r="C1207" s="470"/>
      <c r="D1207" s="470"/>
      <c r="E1207" s="470"/>
      <c r="F1207" s="471"/>
      <c r="G1207" s="472">
        <f t="shared" si="15"/>
        <v>0</v>
      </c>
    </row>
    <row r="1208" spans="1:9" x14ac:dyDescent="0.25">
      <c r="A1208" s="468"/>
      <c r="B1208" s="475" t="s">
        <v>1607</v>
      </c>
      <c r="C1208" s="470"/>
      <c r="D1208" s="470"/>
      <c r="E1208" s="470"/>
      <c r="F1208" s="471"/>
      <c r="G1208" s="472">
        <f t="shared" si="15"/>
        <v>0</v>
      </c>
    </row>
    <row r="1209" spans="1:9" x14ac:dyDescent="0.25">
      <c r="A1209" s="468"/>
      <c r="B1209" s="475" t="s">
        <v>1608</v>
      </c>
      <c r="C1209" s="470"/>
      <c r="D1209" s="470"/>
      <c r="E1209" s="470"/>
      <c r="F1209" s="471">
        <v>200000</v>
      </c>
      <c r="G1209" s="472">
        <f t="shared" si="15"/>
        <v>26000</v>
      </c>
      <c r="I1209" s="473" t="e">
        <f>#REF!/I1206</f>
        <v>#REF!</v>
      </c>
    </row>
    <row r="1210" spans="1:9" x14ac:dyDescent="0.25">
      <c r="A1210" s="468"/>
      <c r="B1210" s="475"/>
      <c r="C1210" s="470"/>
      <c r="D1210" s="470"/>
      <c r="E1210" s="470"/>
      <c r="F1210" s="471"/>
    </row>
    <row r="1211" spans="1:9" x14ac:dyDescent="0.25">
      <c r="A1211" s="468"/>
      <c r="B1211" s="475"/>
      <c r="C1211" s="470"/>
      <c r="D1211" s="470"/>
      <c r="E1211" s="470"/>
      <c r="F1211" s="471"/>
    </row>
    <row r="1212" spans="1:9" ht="12.75" x14ac:dyDescent="0.2">
      <c r="A1212" s="470"/>
      <c r="B1212" s="470"/>
      <c r="C1212" s="470"/>
      <c r="D1212" s="470"/>
      <c r="E1212" s="470"/>
      <c r="F1212" s="470"/>
      <c r="G1212" s="473"/>
    </row>
    <row r="1213" spans="1:9" ht="12.75" x14ac:dyDescent="0.2">
      <c r="A1213" s="470"/>
      <c r="B1213" s="470"/>
      <c r="C1213" s="470"/>
      <c r="D1213" s="470"/>
      <c r="E1213" s="470"/>
      <c r="F1213" s="470"/>
      <c r="G1213" s="473"/>
    </row>
    <row r="1214" spans="1:9" ht="12.75" x14ac:dyDescent="0.2">
      <c r="A1214" s="470"/>
      <c r="B1214" s="470"/>
      <c r="C1214" s="470"/>
      <c r="D1214" s="470"/>
      <c r="E1214" s="470"/>
      <c r="F1214" s="470"/>
      <c r="G1214" s="473"/>
    </row>
    <row r="1215" spans="1:9" ht="12.75" x14ac:dyDescent="0.2">
      <c r="A1215" s="470"/>
      <c r="B1215" s="470"/>
      <c r="C1215" s="470"/>
      <c r="D1215" s="470"/>
      <c r="E1215" s="470"/>
      <c r="F1215" s="470"/>
      <c r="G1215" s="473"/>
    </row>
    <row r="1216" spans="1:9" x14ac:dyDescent="0.25">
      <c r="A1216" s="468"/>
      <c r="B1216" s="470"/>
      <c r="C1216" s="470"/>
      <c r="D1216" s="470"/>
      <c r="E1216" s="470"/>
      <c r="F1216" s="471"/>
    </row>
    <row r="1217" spans="1:7" x14ac:dyDescent="0.25">
      <c r="A1217" s="468"/>
      <c r="B1217" s="475"/>
      <c r="C1217" s="470"/>
      <c r="D1217" s="470"/>
      <c r="E1217" s="470"/>
      <c r="F1217" s="471"/>
    </row>
    <row r="1218" spans="1:7" x14ac:dyDescent="0.25">
      <c r="A1218" s="468"/>
      <c r="B1218" s="475"/>
      <c r="C1218" s="470"/>
      <c r="D1218" s="470"/>
      <c r="E1218" s="470"/>
      <c r="F1218" s="471"/>
    </row>
    <row r="1219" spans="1:7" x14ac:dyDescent="0.25">
      <c r="A1219" s="468"/>
      <c r="B1219" s="475"/>
      <c r="C1219" s="470"/>
      <c r="D1219" s="470"/>
      <c r="E1219" s="470"/>
      <c r="F1219" s="471"/>
    </row>
    <row r="1220" spans="1:7" x14ac:dyDescent="0.25">
      <c r="A1220" s="468"/>
      <c r="B1220" s="475"/>
      <c r="C1220" s="470"/>
      <c r="D1220" s="470"/>
      <c r="E1220" s="470"/>
      <c r="F1220" s="471"/>
    </row>
    <row r="1221" spans="1:7" x14ac:dyDescent="0.25">
      <c r="A1221" s="468"/>
      <c r="B1221" s="475"/>
      <c r="C1221" s="470"/>
      <c r="D1221" s="470"/>
      <c r="E1221" s="470"/>
      <c r="F1221" s="471"/>
    </row>
    <row r="1222" spans="1:7" x14ac:dyDescent="0.25">
      <c r="A1222" s="468"/>
      <c r="B1222" s="475"/>
      <c r="C1222" s="470"/>
      <c r="D1222" s="470"/>
      <c r="E1222" s="470"/>
      <c r="F1222" s="471"/>
    </row>
    <row r="1223" spans="1:7" x14ac:dyDescent="0.25">
      <c r="A1223" s="468"/>
      <c r="B1223" s="475"/>
      <c r="C1223" s="470"/>
      <c r="D1223" s="470"/>
      <c r="E1223" s="470"/>
      <c r="F1223" s="471"/>
    </row>
    <row r="1224" spans="1:7" x14ac:dyDescent="0.25">
      <c r="A1224" s="468"/>
      <c r="B1224" s="475"/>
      <c r="C1224" s="470"/>
      <c r="D1224" s="470"/>
      <c r="E1224" s="470"/>
      <c r="F1224" s="471"/>
    </row>
    <row r="1225" spans="1:7" x14ac:dyDescent="0.25">
      <c r="A1225" s="468"/>
      <c r="B1225" s="475"/>
      <c r="C1225" s="470"/>
      <c r="D1225" s="470"/>
      <c r="E1225" s="470"/>
      <c r="F1225" s="471"/>
    </row>
    <row r="1226" spans="1:7" x14ac:dyDescent="0.25">
      <c r="A1226" s="468"/>
      <c r="B1226" s="475"/>
      <c r="C1226" s="470"/>
      <c r="D1226" s="470"/>
      <c r="E1226" s="470"/>
      <c r="F1226" s="471"/>
    </row>
    <row r="1227" spans="1:7" x14ac:dyDescent="0.25">
      <c r="A1227" s="468"/>
      <c r="B1227" s="475"/>
      <c r="C1227" s="470"/>
      <c r="D1227" s="470"/>
      <c r="E1227" s="470"/>
      <c r="F1227" s="471"/>
    </row>
    <row r="1228" spans="1:7" x14ac:dyDescent="0.25">
      <c r="A1228" s="468"/>
      <c r="B1228" s="475"/>
      <c r="C1228" s="470"/>
      <c r="D1228" s="470"/>
      <c r="E1228" s="470"/>
      <c r="F1228" s="471"/>
    </row>
    <row r="1229" spans="1:7" x14ac:dyDescent="0.25">
      <c r="A1229" s="468"/>
      <c r="B1229" s="475"/>
      <c r="C1229" s="470"/>
      <c r="D1229" s="470"/>
      <c r="E1229" s="470"/>
      <c r="F1229" s="471"/>
    </row>
    <row r="1230" spans="1:7" x14ac:dyDescent="0.25">
      <c r="A1230" s="468"/>
      <c r="B1230" s="475"/>
      <c r="C1230" s="470"/>
      <c r="D1230" s="470"/>
      <c r="E1230" s="470"/>
      <c r="F1230" s="471"/>
    </row>
    <row r="1231" spans="1:7" ht="13.5" thickBot="1" x14ac:dyDescent="0.25">
      <c r="A1231" s="468"/>
      <c r="B1231" s="476" t="s">
        <v>666</v>
      </c>
      <c r="C1231" s="477"/>
      <c r="D1231" s="477"/>
      <c r="E1231" s="477"/>
      <c r="F1231" s="478"/>
      <c r="G1231" s="479"/>
    </row>
    <row r="1232" spans="1:7" s="485" customFormat="1" ht="15.75" thickTop="1" x14ac:dyDescent="0.25">
      <c r="A1232" s="480"/>
      <c r="B1232" s="481" t="s">
        <v>1609</v>
      </c>
      <c r="C1232" s="482"/>
      <c r="D1232" s="482"/>
      <c r="E1232" s="482"/>
      <c r="F1232" s="483"/>
      <c r="G1232" s="484"/>
    </row>
    <row r="1233" spans="1:6" x14ac:dyDescent="0.25">
      <c r="A1233" s="462"/>
      <c r="B1233" s="486" t="s">
        <v>1610</v>
      </c>
      <c r="C1233" s="464"/>
      <c r="D1233" s="464"/>
      <c r="E1233" s="464"/>
      <c r="F1233" s="465"/>
    </row>
    <row r="1234" spans="1:6" x14ac:dyDescent="0.25">
      <c r="A1234" s="468"/>
      <c r="B1234" s="475" t="s">
        <v>691</v>
      </c>
      <c r="C1234" s="470"/>
      <c r="D1234" s="470"/>
      <c r="E1234" s="470"/>
      <c r="F1234" s="471"/>
    </row>
    <row r="1235" spans="1:6" x14ac:dyDescent="0.25">
      <c r="A1235" s="468"/>
      <c r="B1235" s="475" t="s">
        <v>731</v>
      </c>
      <c r="C1235" s="470"/>
      <c r="D1235" s="470"/>
      <c r="E1235" s="470"/>
      <c r="F1235" s="471"/>
    </row>
    <row r="1236" spans="1:6" x14ac:dyDescent="0.25">
      <c r="A1236" s="468"/>
      <c r="B1236" s="475" t="s">
        <v>771</v>
      </c>
      <c r="C1236" s="470"/>
      <c r="D1236" s="470"/>
      <c r="E1236" s="470"/>
      <c r="F1236" s="471"/>
    </row>
    <row r="1237" spans="1:6" x14ac:dyDescent="0.25">
      <c r="A1237" s="468"/>
      <c r="B1237" s="475"/>
      <c r="C1237" s="470"/>
      <c r="D1237" s="470"/>
      <c r="E1237" s="470"/>
      <c r="F1237" s="471"/>
    </row>
    <row r="1238" spans="1:6" x14ac:dyDescent="0.25">
      <c r="A1238" s="468"/>
      <c r="B1238" s="475" t="s">
        <v>800</v>
      </c>
      <c r="C1238" s="470"/>
      <c r="D1238" s="470"/>
      <c r="E1238" s="470"/>
      <c r="F1238" s="471"/>
    </row>
    <row r="1239" spans="1:6" x14ac:dyDescent="0.25">
      <c r="A1239" s="468"/>
      <c r="B1239" s="475"/>
      <c r="C1239" s="470"/>
      <c r="D1239" s="470"/>
      <c r="E1239" s="470"/>
      <c r="F1239" s="471"/>
    </row>
    <row r="1240" spans="1:6" x14ac:dyDescent="0.25">
      <c r="A1240" s="468"/>
      <c r="B1240" s="475" t="s">
        <v>841</v>
      </c>
      <c r="C1240" s="470"/>
      <c r="D1240" s="470"/>
      <c r="E1240" s="470"/>
      <c r="F1240" s="471">
        <f>F273</f>
        <v>200000</v>
      </c>
    </row>
    <row r="1241" spans="1:6" x14ac:dyDescent="0.25">
      <c r="A1241" s="468"/>
      <c r="B1241" s="475"/>
      <c r="C1241" s="470"/>
      <c r="D1241" s="470"/>
      <c r="E1241" s="470"/>
      <c r="F1241" s="471"/>
    </row>
    <row r="1242" spans="1:6" x14ac:dyDescent="0.25">
      <c r="A1242" s="468"/>
      <c r="B1242" s="475" t="s">
        <v>1611</v>
      </c>
      <c r="C1242" s="470"/>
      <c r="D1242" s="470"/>
      <c r="E1242" s="470"/>
      <c r="F1242" s="471"/>
    </row>
    <row r="1243" spans="1:6" x14ac:dyDescent="0.25">
      <c r="A1243" s="468"/>
      <c r="B1243" s="475"/>
      <c r="C1243" s="470"/>
      <c r="D1243" s="470"/>
      <c r="E1243" s="470"/>
      <c r="F1243" s="471"/>
    </row>
    <row r="1244" spans="1:6" x14ac:dyDescent="0.25">
      <c r="A1244" s="468"/>
      <c r="B1244" s="475" t="s">
        <v>920</v>
      </c>
      <c r="C1244" s="470"/>
      <c r="D1244" s="470"/>
      <c r="E1244" s="470"/>
      <c r="F1244" s="471">
        <f>F365</f>
        <v>1000000</v>
      </c>
    </row>
    <row r="1245" spans="1:6" x14ac:dyDescent="0.25">
      <c r="A1245" s="468"/>
      <c r="B1245" s="475"/>
      <c r="C1245" s="470"/>
      <c r="D1245" s="470"/>
      <c r="E1245" s="470"/>
      <c r="F1245" s="471"/>
    </row>
    <row r="1246" spans="1:6" x14ac:dyDescent="0.25">
      <c r="A1246" s="468"/>
      <c r="B1246" s="475" t="s">
        <v>957</v>
      </c>
      <c r="C1246" s="470"/>
      <c r="D1246" s="470"/>
      <c r="E1246" s="470"/>
      <c r="F1246" s="471">
        <f>F411</f>
        <v>450000</v>
      </c>
    </row>
    <row r="1247" spans="1:6" x14ac:dyDescent="0.25">
      <c r="A1247" s="468"/>
      <c r="B1247" s="475"/>
      <c r="C1247" s="470"/>
      <c r="D1247" s="470"/>
      <c r="E1247" s="470"/>
      <c r="F1247" s="471"/>
    </row>
    <row r="1248" spans="1:6" x14ac:dyDescent="0.25">
      <c r="A1248" s="468"/>
      <c r="B1248" s="475" t="s">
        <v>990</v>
      </c>
      <c r="C1248" s="470"/>
      <c r="D1248" s="470"/>
      <c r="E1248" s="470"/>
      <c r="F1248" s="471"/>
    </row>
    <row r="1249" spans="1:6" x14ac:dyDescent="0.25">
      <c r="A1249" s="468"/>
      <c r="B1249" s="475"/>
      <c r="C1249" s="470"/>
      <c r="D1249" s="470"/>
      <c r="E1249" s="470"/>
      <c r="F1249" s="471"/>
    </row>
    <row r="1250" spans="1:6" x14ac:dyDescent="0.25">
      <c r="A1250" s="468"/>
      <c r="B1250" s="475" t="s">
        <v>1032</v>
      </c>
      <c r="C1250" s="470"/>
      <c r="D1250" s="470"/>
      <c r="E1250" s="470"/>
      <c r="F1250" s="471">
        <f>F502</f>
        <v>250000</v>
      </c>
    </row>
    <row r="1251" spans="1:6" x14ac:dyDescent="0.25">
      <c r="A1251" s="468"/>
      <c r="B1251" s="475"/>
      <c r="C1251" s="470"/>
      <c r="D1251" s="470"/>
      <c r="E1251" s="470"/>
      <c r="F1251" s="471"/>
    </row>
    <row r="1252" spans="1:6" x14ac:dyDescent="0.25">
      <c r="A1252" s="468"/>
      <c r="B1252" s="475" t="s">
        <v>1067</v>
      </c>
      <c r="C1252" s="470"/>
      <c r="D1252" s="470"/>
      <c r="E1252" s="470"/>
      <c r="F1252" s="471"/>
    </row>
    <row r="1253" spans="1:6" x14ac:dyDescent="0.25">
      <c r="A1253" s="468"/>
      <c r="B1253" s="475"/>
      <c r="C1253" s="470"/>
      <c r="D1253" s="470"/>
      <c r="E1253" s="470"/>
      <c r="F1253" s="471"/>
    </row>
    <row r="1254" spans="1:6" x14ac:dyDescent="0.25">
      <c r="A1254" s="468"/>
      <c r="B1254" s="475" t="s">
        <v>1105</v>
      </c>
      <c r="C1254" s="470"/>
      <c r="D1254" s="470"/>
      <c r="E1254" s="470"/>
      <c r="F1254" s="471">
        <f>F594</f>
        <v>500000</v>
      </c>
    </row>
    <row r="1255" spans="1:6" x14ac:dyDescent="0.25">
      <c r="A1255" s="468"/>
      <c r="B1255" s="475"/>
      <c r="C1255" s="470"/>
      <c r="D1255" s="470"/>
      <c r="E1255" s="470"/>
      <c r="F1255" s="471"/>
    </row>
    <row r="1256" spans="1:6" x14ac:dyDescent="0.25">
      <c r="A1256" s="468"/>
      <c r="B1256" s="475" t="s">
        <v>1142</v>
      </c>
      <c r="C1256" s="470"/>
      <c r="D1256" s="470"/>
      <c r="E1256" s="470"/>
      <c r="F1256" s="471">
        <f>F640</f>
        <v>150000</v>
      </c>
    </row>
    <row r="1257" spans="1:6" x14ac:dyDescent="0.25">
      <c r="A1257" s="468"/>
      <c r="B1257" s="475"/>
      <c r="C1257" s="470"/>
      <c r="D1257" s="470"/>
      <c r="E1257" s="470"/>
      <c r="F1257" s="471"/>
    </row>
    <row r="1258" spans="1:6" x14ac:dyDescent="0.25">
      <c r="A1258" s="468"/>
      <c r="B1258" s="475" t="s">
        <v>1182</v>
      </c>
      <c r="C1258" s="470"/>
      <c r="D1258" s="470"/>
      <c r="E1258" s="470"/>
      <c r="F1258" s="471">
        <f>F685</f>
        <v>1750000</v>
      </c>
    </row>
    <row r="1259" spans="1:6" x14ac:dyDescent="0.25">
      <c r="A1259" s="468"/>
      <c r="B1259" s="475"/>
      <c r="C1259" s="470"/>
      <c r="D1259" s="470"/>
      <c r="E1259" s="470"/>
      <c r="F1259" s="471"/>
    </row>
    <row r="1260" spans="1:6" x14ac:dyDescent="0.25">
      <c r="A1260" s="468"/>
      <c r="B1260" s="475" t="s">
        <v>1219</v>
      </c>
      <c r="C1260" s="470"/>
      <c r="D1260" s="470"/>
      <c r="E1260" s="470"/>
      <c r="F1260" s="471">
        <f>F731</f>
        <v>100000</v>
      </c>
    </row>
    <row r="1261" spans="1:6" x14ac:dyDescent="0.25">
      <c r="A1261" s="468"/>
      <c r="B1261" s="475"/>
      <c r="C1261" s="470"/>
      <c r="D1261" s="470"/>
      <c r="E1261" s="470"/>
      <c r="F1261" s="471"/>
    </row>
    <row r="1262" spans="1:6" x14ac:dyDescent="0.25">
      <c r="A1262" s="468"/>
      <c r="B1262" s="475" t="s">
        <v>1258</v>
      </c>
      <c r="C1262" s="470"/>
      <c r="D1262" s="470"/>
      <c r="E1262" s="470"/>
      <c r="F1262" s="471"/>
    </row>
    <row r="1263" spans="1:6" x14ac:dyDescent="0.25">
      <c r="A1263" s="468"/>
      <c r="B1263" s="475"/>
      <c r="C1263" s="470"/>
      <c r="D1263" s="470"/>
      <c r="E1263" s="470"/>
      <c r="F1263" s="471"/>
    </row>
    <row r="1264" spans="1:6" x14ac:dyDescent="0.25">
      <c r="A1264" s="468"/>
      <c r="B1264" s="475" t="s">
        <v>1295</v>
      </c>
      <c r="C1264" s="470"/>
      <c r="D1264" s="470"/>
      <c r="E1264" s="470"/>
      <c r="F1264" s="471"/>
    </row>
    <row r="1265" spans="1:7" x14ac:dyDescent="0.25">
      <c r="A1265" s="468"/>
      <c r="B1265" s="475"/>
      <c r="C1265" s="470"/>
      <c r="D1265" s="470"/>
      <c r="E1265" s="470"/>
      <c r="F1265" s="471"/>
    </row>
    <row r="1266" spans="1:7" x14ac:dyDescent="0.25">
      <c r="A1266" s="468"/>
      <c r="B1266" s="475" t="s">
        <v>1327</v>
      </c>
      <c r="C1266" s="470"/>
      <c r="D1266" s="470"/>
      <c r="E1266" s="470"/>
      <c r="F1266" s="471">
        <f>F866</f>
        <v>2500000</v>
      </c>
    </row>
    <row r="1267" spans="1:7" x14ac:dyDescent="0.25">
      <c r="A1267" s="468"/>
      <c r="B1267" s="475"/>
      <c r="C1267" s="470"/>
      <c r="D1267" s="470"/>
      <c r="E1267" s="470"/>
      <c r="F1267" s="471"/>
    </row>
    <row r="1268" spans="1:7" x14ac:dyDescent="0.25">
      <c r="A1268" s="468"/>
      <c r="B1268" s="475" t="s">
        <v>1347</v>
      </c>
      <c r="C1268" s="470"/>
      <c r="D1268" s="470"/>
      <c r="E1268" s="470"/>
      <c r="F1268" s="471"/>
    </row>
    <row r="1269" spans="1:7" x14ac:dyDescent="0.25">
      <c r="A1269" s="468"/>
      <c r="B1269" s="475"/>
      <c r="C1269" s="470"/>
      <c r="D1269" s="470"/>
      <c r="E1269" s="470"/>
      <c r="F1269" s="471"/>
    </row>
    <row r="1270" spans="1:7" x14ac:dyDescent="0.25">
      <c r="A1270" s="468"/>
      <c r="B1270" s="475" t="s">
        <v>1385</v>
      </c>
      <c r="C1270" s="470"/>
      <c r="D1270" s="470"/>
      <c r="E1270" s="470"/>
      <c r="F1270" s="471">
        <f>F954</f>
        <v>2500000</v>
      </c>
    </row>
    <row r="1271" spans="1:7" x14ac:dyDescent="0.25">
      <c r="A1271" s="468"/>
      <c r="B1271" s="475"/>
      <c r="C1271" s="470"/>
      <c r="D1271" s="470"/>
      <c r="E1271" s="470"/>
      <c r="F1271" s="471"/>
    </row>
    <row r="1272" spans="1:7" x14ac:dyDescent="0.25">
      <c r="A1272" s="468"/>
      <c r="B1272" s="475" t="s">
        <v>1428</v>
      </c>
      <c r="C1272" s="470"/>
      <c r="D1272" s="470"/>
      <c r="E1272" s="470"/>
      <c r="F1272" s="471"/>
    </row>
    <row r="1273" spans="1:7" x14ac:dyDescent="0.25">
      <c r="A1273" s="468"/>
      <c r="B1273" s="475"/>
      <c r="C1273" s="470"/>
      <c r="D1273" s="470"/>
      <c r="E1273" s="470"/>
      <c r="F1273" s="471"/>
    </row>
    <row r="1274" spans="1:7" x14ac:dyDescent="0.25">
      <c r="A1274" s="468"/>
      <c r="B1274" s="475" t="s">
        <v>1470</v>
      </c>
      <c r="C1274" s="470"/>
      <c r="D1274" s="470"/>
      <c r="E1274" s="470"/>
      <c r="F1274" s="471"/>
    </row>
    <row r="1275" spans="1:7" x14ac:dyDescent="0.25">
      <c r="A1275" s="468"/>
      <c r="B1275" s="475"/>
      <c r="C1275" s="470"/>
      <c r="D1275" s="470"/>
      <c r="E1275" s="470"/>
      <c r="F1275" s="471"/>
    </row>
    <row r="1276" spans="1:7" x14ac:dyDescent="0.25">
      <c r="A1276" s="468"/>
      <c r="B1276" s="475" t="s">
        <v>1508</v>
      </c>
      <c r="C1276" s="470"/>
      <c r="D1276" s="470"/>
      <c r="E1276" s="470"/>
      <c r="F1276" s="471">
        <f>F1092</f>
        <v>50000</v>
      </c>
    </row>
    <row r="1277" spans="1:7" ht="13.5" thickBot="1" x14ac:dyDescent="0.25">
      <c r="A1277" s="468"/>
      <c r="B1277" s="476" t="s">
        <v>1612</v>
      </c>
      <c r="C1277" s="477"/>
      <c r="D1277" s="477"/>
      <c r="E1277" s="477"/>
      <c r="F1277" s="478">
        <f>SUM(F1237:F1276)</f>
        <v>9450000</v>
      </c>
      <c r="G1277" s="479"/>
    </row>
    <row r="1278" spans="1:7" s="485" customFormat="1" ht="15.75" thickTop="1" x14ac:dyDescent="0.25">
      <c r="A1278" s="480"/>
      <c r="B1278" s="481" t="s">
        <v>1613</v>
      </c>
      <c r="C1278" s="482"/>
      <c r="D1278" s="482"/>
      <c r="E1278" s="482"/>
      <c r="F1278" s="483"/>
      <c r="G1278" s="484"/>
    </row>
    <row r="1279" spans="1:7" s="467" customFormat="1" x14ac:dyDescent="0.25">
      <c r="A1279" s="462"/>
      <c r="B1279" s="486" t="s">
        <v>668</v>
      </c>
      <c r="C1279" s="464"/>
      <c r="D1279" s="464"/>
      <c r="E1279" s="464"/>
      <c r="F1279" s="465"/>
      <c r="G1279" s="466"/>
    </row>
    <row r="1280" spans="1:7" x14ac:dyDescent="0.25">
      <c r="A1280" s="468"/>
      <c r="B1280" s="475"/>
      <c r="C1280" s="470"/>
      <c r="D1280" s="470"/>
      <c r="E1280" s="470"/>
      <c r="F1280" s="471"/>
    </row>
    <row r="1281" spans="1:6" x14ac:dyDescent="0.25">
      <c r="A1281" s="468"/>
      <c r="B1281" s="508" t="s">
        <v>1614</v>
      </c>
      <c r="C1281" s="470"/>
      <c r="D1281" s="470"/>
      <c r="E1281" s="470"/>
      <c r="F1281" s="471">
        <f>F1277</f>
        <v>9450000</v>
      </c>
    </row>
    <row r="1282" spans="1:6" x14ac:dyDescent="0.25">
      <c r="A1282" s="468"/>
      <c r="B1282" s="475"/>
      <c r="C1282" s="470"/>
      <c r="D1282" s="470"/>
      <c r="E1282" s="470"/>
      <c r="F1282" s="471"/>
    </row>
    <row r="1283" spans="1:6" x14ac:dyDescent="0.25">
      <c r="A1283" s="468"/>
      <c r="B1283" s="475" t="s">
        <v>1545</v>
      </c>
      <c r="C1283" s="470"/>
      <c r="D1283" s="470"/>
      <c r="E1283" s="470"/>
      <c r="F1283" s="471"/>
    </row>
    <row r="1284" spans="1:6" x14ac:dyDescent="0.25">
      <c r="A1284" s="468"/>
      <c r="B1284" s="475"/>
      <c r="C1284" s="470"/>
      <c r="D1284" s="470"/>
      <c r="E1284" s="470"/>
      <c r="F1284" s="471"/>
    </row>
    <row r="1285" spans="1:6" x14ac:dyDescent="0.25">
      <c r="A1285" s="468"/>
      <c r="B1285" s="475" t="s">
        <v>1586</v>
      </c>
      <c r="C1285" s="470"/>
      <c r="D1285" s="470"/>
      <c r="E1285" s="470"/>
      <c r="F1285" s="471">
        <f>F1184</f>
        <v>3350000</v>
      </c>
    </row>
    <row r="1286" spans="1:6" x14ac:dyDescent="0.25">
      <c r="A1286" s="468"/>
      <c r="B1286" s="475"/>
      <c r="C1286" s="470"/>
      <c r="D1286" s="470"/>
      <c r="E1286" s="470"/>
      <c r="F1286" s="471"/>
    </row>
    <row r="1287" spans="1:6" x14ac:dyDescent="0.25">
      <c r="A1287" s="468"/>
      <c r="B1287" s="475" t="s">
        <v>1609</v>
      </c>
      <c r="C1287" s="470"/>
      <c r="D1287" s="470"/>
      <c r="E1287" s="470"/>
      <c r="F1287" s="471"/>
    </row>
    <row r="1288" spans="1:6" x14ac:dyDescent="0.25">
      <c r="A1288" s="468"/>
      <c r="B1288" s="475"/>
      <c r="C1288" s="470"/>
      <c r="D1288" s="470"/>
      <c r="E1288" s="470"/>
      <c r="F1288" s="471"/>
    </row>
    <row r="1289" spans="1:6" x14ac:dyDescent="0.25">
      <c r="A1289" s="468"/>
      <c r="B1289" s="475"/>
      <c r="C1289" s="470"/>
      <c r="D1289" s="470"/>
      <c r="E1289" s="470"/>
      <c r="F1289" s="471"/>
    </row>
    <row r="1290" spans="1:6" x14ac:dyDescent="0.25">
      <c r="A1290" s="468"/>
      <c r="B1290" s="475"/>
      <c r="C1290" s="470"/>
      <c r="D1290" s="470"/>
      <c r="E1290" s="470"/>
      <c r="F1290" s="471"/>
    </row>
    <row r="1291" spans="1:6" x14ac:dyDescent="0.25">
      <c r="A1291" s="468"/>
      <c r="B1291" s="475"/>
      <c r="C1291" s="470"/>
      <c r="D1291" s="470"/>
      <c r="E1291" s="470"/>
      <c r="F1291" s="471"/>
    </row>
    <row r="1292" spans="1:6" x14ac:dyDescent="0.25">
      <c r="A1292" s="468"/>
      <c r="B1292" s="475"/>
      <c r="C1292" s="470"/>
      <c r="D1292" s="470"/>
      <c r="E1292" s="470"/>
      <c r="F1292" s="471"/>
    </row>
    <row r="1293" spans="1:6" x14ac:dyDescent="0.25">
      <c r="A1293" s="468"/>
      <c r="B1293" s="475"/>
      <c r="C1293" s="470"/>
      <c r="D1293" s="470"/>
      <c r="E1293" s="470"/>
      <c r="F1293" s="471"/>
    </row>
    <row r="1294" spans="1:6" x14ac:dyDescent="0.25">
      <c r="A1294" s="468"/>
      <c r="B1294" s="475"/>
      <c r="C1294" s="470"/>
      <c r="D1294" s="470"/>
      <c r="E1294" s="470"/>
      <c r="F1294" s="471"/>
    </row>
    <row r="1295" spans="1:6" x14ac:dyDescent="0.25">
      <c r="A1295" s="468"/>
      <c r="B1295" s="475"/>
      <c r="C1295" s="470"/>
      <c r="D1295" s="470"/>
      <c r="E1295" s="470"/>
      <c r="F1295" s="471"/>
    </row>
    <row r="1296" spans="1:6" x14ac:dyDescent="0.25">
      <c r="A1296" s="468"/>
      <c r="B1296" s="475"/>
      <c r="C1296" s="470"/>
      <c r="D1296" s="470"/>
      <c r="E1296" s="470"/>
      <c r="F1296" s="471"/>
    </row>
    <row r="1297" spans="1:6" x14ac:dyDescent="0.25">
      <c r="A1297" s="468"/>
      <c r="B1297" s="475"/>
      <c r="C1297" s="470"/>
      <c r="D1297" s="470"/>
      <c r="E1297" s="470"/>
      <c r="F1297" s="471"/>
    </row>
    <row r="1298" spans="1:6" x14ac:dyDescent="0.25">
      <c r="A1298" s="468"/>
      <c r="B1298" s="475"/>
      <c r="C1298" s="470"/>
      <c r="D1298" s="470"/>
      <c r="E1298" s="470"/>
      <c r="F1298" s="471"/>
    </row>
    <row r="1299" spans="1:6" x14ac:dyDescent="0.25">
      <c r="A1299" s="468"/>
      <c r="B1299" s="475"/>
      <c r="C1299" s="470"/>
      <c r="D1299" s="470"/>
      <c r="E1299" s="470"/>
      <c r="F1299" s="471"/>
    </row>
    <row r="1300" spans="1:6" x14ac:dyDescent="0.25">
      <c r="A1300" s="468"/>
      <c r="B1300" s="475"/>
      <c r="C1300" s="470"/>
      <c r="D1300" s="470"/>
      <c r="E1300" s="470"/>
      <c r="F1300" s="471"/>
    </row>
    <row r="1301" spans="1:6" x14ac:dyDescent="0.25">
      <c r="A1301" s="468"/>
      <c r="B1301" s="475"/>
      <c r="C1301" s="470"/>
      <c r="D1301" s="470"/>
      <c r="E1301" s="470"/>
      <c r="F1301" s="471"/>
    </row>
    <row r="1302" spans="1:6" x14ac:dyDescent="0.25">
      <c r="A1302" s="468"/>
      <c r="B1302" s="475"/>
      <c r="C1302" s="470"/>
      <c r="D1302" s="470"/>
      <c r="E1302" s="470"/>
      <c r="F1302" s="471"/>
    </row>
    <row r="1303" spans="1:6" x14ac:dyDescent="0.25">
      <c r="A1303" s="468"/>
      <c r="B1303" s="475"/>
      <c r="C1303" s="470"/>
      <c r="D1303" s="470"/>
      <c r="E1303" s="470"/>
      <c r="F1303" s="471"/>
    </row>
    <row r="1304" spans="1:6" x14ac:dyDescent="0.25">
      <c r="A1304" s="468"/>
      <c r="B1304" s="475"/>
      <c r="C1304" s="470"/>
      <c r="D1304" s="470"/>
      <c r="E1304" s="470"/>
      <c r="F1304" s="471"/>
    </row>
    <row r="1305" spans="1:6" x14ac:dyDescent="0.25">
      <c r="A1305" s="468"/>
      <c r="B1305" s="475"/>
      <c r="C1305" s="470"/>
      <c r="D1305" s="470"/>
      <c r="E1305" s="470"/>
      <c r="F1305" s="471"/>
    </row>
    <row r="1306" spans="1:6" x14ac:dyDescent="0.25">
      <c r="A1306" s="468"/>
      <c r="B1306" s="475"/>
      <c r="C1306" s="470"/>
      <c r="D1306" s="470"/>
      <c r="E1306" s="470"/>
      <c r="F1306" s="471"/>
    </row>
    <row r="1307" spans="1:6" x14ac:dyDescent="0.25">
      <c r="A1307" s="468"/>
      <c r="B1307" s="475"/>
      <c r="C1307" s="470"/>
      <c r="D1307" s="470"/>
      <c r="E1307" s="470"/>
      <c r="F1307" s="471"/>
    </row>
    <row r="1308" spans="1:6" x14ac:dyDescent="0.25">
      <c r="A1308" s="468"/>
      <c r="B1308" s="475"/>
      <c r="C1308" s="470"/>
      <c r="D1308" s="470"/>
      <c r="E1308" s="470"/>
      <c r="F1308" s="471"/>
    </row>
    <row r="1309" spans="1:6" x14ac:dyDescent="0.25">
      <c r="A1309" s="468"/>
      <c r="B1309" s="475"/>
      <c r="C1309" s="470"/>
      <c r="D1309" s="470"/>
      <c r="E1309" s="470"/>
      <c r="F1309" s="471"/>
    </row>
    <row r="1310" spans="1:6" x14ac:dyDescent="0.25">
      <c r="A1310" s="468"/>
      <c r="B1310" s="475"/>
      <c r="C1310" s="470"/>
      <c r="D1310" s="470"/>
      <c r="E1310" s="470"/>
      <c r="F1310" s="471"/>
    </row>
    <row r="1311" spans="1:6" x14ac:dyDescent="0.25">
      <c r="A1311" s="468"/>
      <c r="B1311" s="475"/>
      <c r="C1311" s="470"/>
      <c r="D1311" s="470"/>
      <c r="E1311" s="470"/>
      <c r="F1311" s="471"/>
    </row>
    <row r="1312" spans="1:6" x14ac:dyDescent="0.25">
      <c r="A1312" s="468"/>
      <c r="B1312" s="475"/>
      <c r="C1312" s="470"/>
      <c r="D1312" s="470"/>
      <c r="E1312" s="470"/>
      <c r="F1312" s="471"/>
    </row>
    <row r="1313" spans="1:9" x14ac:dyDescent="0.25">
      <c r="A1313" s="468"/>
      <c r="B1313" s="475"/>
      <c r="C1313" s="470"/>
      <c r="D1313" s="470"/>
      <c r="E1313" s="470"/>
      <c r="F1313" s="471"/>
    </row>
    <row r="1314" spans="1:9" x14ac:dyDescent="0.25">
      <c r="A1314" s="468"/>
      <c r="B1314" s="475"/>
      <c r="C1314" s="470"/>
      <c r="D1314" s="470"/>
      <c r="E1314" s="470"/>
      <c r="F1314" s="471"/>
    </row>
    <row r="1315" spans="1:9" x14ac:dyDescent="0.25">
      <c r="A1315" s="468"/>
      <c r="B1315" s="475"/>
      <c r="C1315" s="470"/>
      <c r="D1315" s="470"/>
      <c r="E1315" s="470"/>
      <c r="F1315" s="471"/>
    </row>
    <row r="1316" spans="1:9" x14ac:dyDescent="0.25">
      <c r="A1316" s="468"/>
      <c r="B1316" s="475"/>
      <c r="C1316" s="470"/>
      <c r="D1316" s="470"/>
      <c r="E1316" s="470"/>
      <c r="F1316" s="471"/>
    </row>
    <row r="1317" spans="1:9" x14ac:dyDescent="0.25">
      <c r="A1317" s="468"/>
      <c r="B1317" s="475"/>
      <c r="C1317" s="470"/>
      <c r="D1317" s="470"/>
      <c r="E1317" s="470"/>
      <c r="F1317" s="471"/>
    </row>
    <row r="1318" spans="1:9" x14ac:dyDescent="0.25">
      <c r="A1318" s="468"/>
      <c r="B1318" s="475"/>
      <c r="C1318" s="470"/>
      <c r="D1318" s="470"/>
      <c r="E1318" s="470"/>
      <c r="F1318" s="471"/>
    </row>
    <row r="1319" spans="1:9" x14ac:dyDescent="0.25">
      <c r="A1319" s="468"/>
      <c r="B1319" s="475"/>
      <c r="C1319" s="470"/>
      <c r="D1319" s="470"/>
      <c r="E1319" s="470"/>
      <c r="F1319" s="471"/>
    </row>
    <row r="1320" spans="1:9" x14ac:dyDescent="0.25">
      <c r="A1320" s="468"/>
      <c r="B1320" s="475"/>
      <c r="C1320" s="470"/>
      <c r="D1320" s="470"/>
      <c r="E1320" s="470"/>
      <c r="F1320" s="471"/>
    </row>
    <row r="1321" spans="1:9" x14ac:dyDescent="0.25">
      <c r="A1321" s="468"/>
      <c r="B1321" s="475"/>
      <c r="C1321" s="470"/>
      <c r="D1321" s="470"/>
      <c r="E1321" s="470"/>
      <c r="F1321" s="471"/>
    </row>
    <row r="1322" spans="1:9" x14ac:dyDescent="0.25">
      <c r="A1322" s="468"/>
      <c r="B1322" s="475"/>
      <c r="C1322" s="470"/>
      <c r="D1322" s="470"/>
      <c r="E1322" s="470"/>
      <c r="F1322" s="471"/>
    </row>
    <row r="1323" spans="1:9" ht="19.5" thickBot="1" x14ac:dyDescent="0.35">
      <c r="A1323" s="468"/>
      <c r="B1323" s="509" t="s">
        <v>1615</v>
      </c>
      <c r="C1323" s="477"/>
      <c r="D1323" s="477"/>
      <c r="E1323" s="477"/>
      <c r="F1323" s="478">
        <f>SUM(F1281:F1322)</f>
        <v>12800000</v>
      </c>
      <c r="G1323" s="479"/>
      <c r="I1323" s="472"/>
    </row>
    <row r="1324" spans="1:9" s="485" customFormat="1" ht="15.75" thickTop="1" x14ac:dyDescent="0.25">
      <c r="A1324" s="480"/>
      <c r="B1324" s="481" t="s">
        <v>1616</v>
      </c>
      <c r="C1324" s="482"/>
      <c r="D1324" s="482"/>
      <c r="E1324" s="482"/>
      <c r="F1324" s="483"/>
      <c r="G1324" s="484"/>
      <c r="I1324" s="484" t="e">
        <f>#REF!-F1323</f>
        <v>#REF!</v>
      </c>
    </row>
    <row r="1325" spans="1:9" x14ac:dyDescent="0.25">
      <c r="A1325" s="510"/>
      <c r="C1325" s="473"/>
      <c r="D1325" s="473"/>
      <c r="E1325" s="473"/>
      <c r="F1325" s="472"/>
    </row>
    <row r="1326" spans="1:9" x14ac:dyDescent="0.25">
      <c r="A1326" s="510"/>
      <c r="C1326" s="473"/>
      <c r="D1326" s="473"/>
      <c r="E1326" s="473"/>
      <c r="F1326" s="472"/>
    </row>
    <row r="1327" spans="1:9" x14ac:dyDescent="0.25">
      <c r="A1327" s="510"/>
      <c r="C1327" s="473"/>
      <c r="D1327" s="473"/>
      <c r="E1327" s="473"/>
      <c r="F1327" s="472"/>
    </row>
    <row r="1328" spans="1:9" x14ac:dyDescent="0.25">
      <c r="A1328" s="510"/>
      <c r="C1328" s="473"/>
      <c r="D1328" s="473"/>
      <c r="E1328" s="473"/>
      <c r="F1328" s="472"/>
    </row>
    <row r="1329" spans="1:7" x14ac:dyDescent="0.25">
      <c r="A1329" s="510"/>
      <c r="C1329" s="473"/>
      <c r="D1329" s="473"/>
      <c r="E1329" s="473"/>
      <c r="F1329" s="472"/>
    </row>
    <row r="1330" spans="1:7" x14ac:dyDescent="0.25">
      <c r="A1330" s="510"/>
      <c r="C1330" s="473"/>
      <c r="D1330" s="473"/>
      <c r="E1330" s="473"/>
      <c r="F1330" s="472"/>
    </row>
    <row r="1331" spans="1:7" x14ac:dyDescent="0.25">
      <c r="A1331" s="510"/>
      <c r="C1331" s="473"/>
      <c r="D1331" s="473"/>
      <c r="E1331" s="473"/>
      <c r="F1331" s="472"/>
    </row>
    <row r="1332" spans="1:7" x14ac:dyDescent="0.25">
      <c r="A1332" s="510"/>
      <c r="C1332" s="473"/>
      <c r="D1332" s="473"/>
      <c r="E1332" s="473"/>
      <c r="F1332" s="472"/>
    </row>
    <row r="1333" spans="1:7" x14ac:dyDescent="0.25">
      <c r="A1333" s="510"/>
      <c r="C1333" s="473"/>
      <c r="D1333" s="473"/>
      <c r="E1333" s="473"/>
      <c r="F1333" s="472"/>
    </row>
    <row r="1334" spans="1:7" x14ac:dyDescent="0.25">
      <c r="A1334" s="510"/>
      <c r="C1334" s="473"/>
      <c r="D1334" s="473"/>
      <c r="E1334" s="473"/>
      <c r="F1334" s="472"/>
    </row>
    <row r="1335" spans="1:7" x14ac:dyDescent="0.25">
      <c r="A1335" s="510"/>
      <c r="C1335" s="473"/>
      <c r="D1335" s="473"/>
      <c r="E1335" s="473"/>
      <c r="F1335" s="472"/>
      <c r="G1335" s="473"/>
    </row>
    <row r="1336" spans="1:7" x14ac:dyDescent="0.25">
      <c r="A1336" s="510"/>
      <c r="C1336" s="473"/>
      <c r="D1336" s="473"/>
      <c r="E1336" s="473"/>
      <c r="F1336" s="472"/>
      <c r="G1336" s="473"/>
    </row>
    <row r="1337" spans="1:7" x14ac:dyDescent="0.25">
      <c r="A1337" s="510"/>
      <c r="C1337" s="473"/>
      <c r="D1337" s="473"/>
      <c r="E1337" s="473"/>
      <c r="F1337" s="472"/>
      <c r="G1337" s="473"/>
    </row>
    <row r="1338" spans="1:7" x14ac:dyDescent="0.25">
      <c r="A1338" s="510"/>
      <c r="C1338" s="473"/>
      <c r="D1338" s="473"/>
      <c r="E1338" s="473"/>
      <c r="F1338" s="472"/>
      <c r="G1338" s="473"/>
    </row>
    <row r="1339" spans="1:7" x14ac:dyDescent="0.25">
      <c r="A1339" s="510"/>
      <c r="C1339" s="473"/>
      <c r="D1339" s="473"/>
      <c r="E1339" s="473"/>
      <c r="F1339" s="472"/>
      <c r="G1339" s="473"/>
    </row>
    <row r="1340" spans="1:7" x14ac:dyDescent="0.25">
      <c r="A1340" s="510"/>
      <c r="C1340" s="473"/>
      <c r="D1340" s="473"/>
      <c r="E1340" s="473"/>
      <c r="F1340" s="472"/>
      <c r="G1340" s="473"/>
    </row>
    <row r="1341" spans="1:7" x14ac:dyDescent="0.25">
      <c r="A1341" s="510"/>
      <c r="C1341" s="473"/>
      <c r="D1341" s="473"/>
      <c r="E1341" s="473"/>
      <c r="F1341" s="472"/>
      <c r="G1341" s="473"/>
    </row>
    <row r="1342" spans="1:7" x14ac:dyDescent="0.25">
      <c r="A1342" s="510"/>
      <c r="C1342" s="473"/>
      <c r="D1342" s="473"/>
      <c r="E1342" s="473"/>
      <c r="F1342" s="472"/>
      <c r="G1342" s="473"/>
    </row>
    <row r="1343" spans="1:7" x14ac:dyDescent="0.25">
      <c r="A1343" s="510"/>
      <c r="C1343" s="473"/>
      <c r="D1343" s="473"/>
      <c r="E1343" s="473"/>
      <c r="F1343" s="472"/>
      <c r="G1343" s="473"/>
    </row>
    <row r="1344" spans="1:7" x14ac:dyDescent="0.25">
      <c r="A1344" s="510"/>
      <c r="C1344" s="473"/>
      <c r="D1344" s="473"/>
      <c r="E1344" s="473"/>
      <c r="F1344" s="472"/>
      <c r="G1344" s="473"/>
    </row>
    <row r="1345" spans="1:7" x14ac:dyDescent="0.25">
      <c r="A1345" s="510"/>
      <c r="C1345" s="473"/>
      <c r="D1345" s="473"/>
      <c r="E1345" s="473"/>
      <c r="F1345" s="472"/>
      <c r="G1345" s="473"/>
    </row>
    <row r="1346" spans="1:7" x14ac:dyDescent="0.25">
      <c r="A1346" s="510"/>
      <c r="C1346" s="473"/>
      <c r="D1346" s="473"/>
      <c r="E1346" s="473"/>
      <c r="F1346" s="472"/>
      <c r="G1346" s="473"/>
    </row>
    <row r="1347" spans="1:7" x14ac:dyDescent="0.25">
      <c r="A1347" s="510"/>
      <c r="C1347" s="473"/>
      <c r="D1347" s="473"/>
      <c r="E1347" s="473"/>
      <c r="F1347" s="472"/>
      <c r="G1347" s="473"/>
    </row>
    <row r="1348" spans="1:7" x14ac:dyDescent="0.25">
      <c r="A1348" s="510"/>
      <c r="C1348" s="473"/>
      <c r="D1348" s="473"/>
      <c r="E1348" s="473"/>
      <c r="F1348" s="472"/>
      <c r="G1348" s="473"/>
    </row>
    <row r="1349" spans="1:7" x14ac:dyDescent="0.25">
      <c r="A1349" s="510"/>
      <c r="C1349" s="473"/>
      <c r="D1349" s="473"/>
      <c r="E1349" s="473"/>
      <c r="F1349" s="472"/>
      <c r="G1349" s="473"/>
    </row>
    <row r="1350" spans="1:7" x14ac:dyDescent="0.25">
      <c r="A1350" s="510"/>
      <c r="C1350" s="473"/>
      <c r="D1350" s="473"/>
      <c r="E1350" s="473"/>
      <c r="F1350" s="472"/>
      <c r="G1350" s="473"/>
    </row>
    <row r="1351" spans="1:7" x14ac:dyDescent="0.25">
      <c r="A1351" s="510"/>
      <c r="C1351" s="473"/>
      <c r="D1351" s="473"/>
      <c r="E1351" s="473"/>
      <c r="F1351" s="472"/>
      <c r="G1351" s="473"/>
    </row>
    <row r="1352" spans="1:7" x14ac:dyDescent="0.25">
      <c r="A1352" s="510"/>
      <c r="C1352" s="473"/>
      <c r="D1352" s="473"/>
      <c r="E1352" s="473"/>
      <c r="F1352" s="472"/>
      <c r="G1352" s="473"/>
    </row>
    <row r="1353" spans="1:7" x14ac:dyDescent="0.25">
      <c r="A1353" s="510"/>
      <c r="C1353" s="473"/>
      <c r="D1353" s="473"/>
      <c r="E1353" s="473"/>
      <c r="F1353" s="472"/>
      <c r="G1353" s="473"/>
    </row>
    <row r="1354" spans="1:7" x14ac:dyDescent="0.25">
      <c r="A1354" s="510"/>
      <c r="C1354" s="473"/>
      <c r="D1354" s="473"/>
      <c r="E1354" s="473"/>
      <c r="F1354" s="472"/>
      <c r="G1354" s="473"/>
    </row>
    <row r="1355" spans="1:7" x14ac:dyDescent="0.25">
      <c r="A1355" s="510"/>
      <c r="C1355" s="473"/>
      <c r="D1355" s="473"/>
      <c r="E1355" s="473"/>
      <c r="F1355" s="472"/>
      <c r="G1355" s="473"/>
    </row>
    <row r="1356" spans="1:7" x14ac:dyDescent="0.25">
      <c r="A1356" s="510"/>
      <c r="C1356" s="473"/>
      <c r="D1356" s="473"/>
      <c r="E1356" s="473"/>
      <c r="F1356" s="472"/>
      <c r="G1356" s="473"/>
    </row>
    <row r="1357" spans="1:7" x14ac:dyDescent="0.25">
      <c r="A1357" s="510"/>
      <c r="C1357" s="473"/>
      <c r="D1357" s="473"/>
      <c r="E1357" s="473"/>
      <c r="F1357" s="472"/>
      <c r="G1357" s="473"/>
    </row>
    <row r="1358" spans="1:7" x14ac:dyDescent="0.25">
      <c r="A1358" s="510"/>
      <c r="C1358" s="473"/>
      <c r="D1358" s="473"/>
      <c r="E1358" s="473"/>
      <c r="F1358" s="472"/>
      <c r="G1358" s="473"/>
    </row>
    <row r="1359" spans="1:7" x14ac:dyDescent="0.25">
      <c r="A1359" s="510"/>
      <c r="C1359" s="473"/>
      <c r="D1359" s="473"/>
      <c r="E1359" s="473"/>
      <c r="F1359" s="472"/>
      <c r="G1359" s="473"/>
    </row>
    <row r="1360" spans="1:7" x14ac:dyDescent="0.25">
      <c r="A1360" s="510"/>
      <c r="C1360" s="473"/>
      <c r="D1360" s="473"/>
      <c r="E1360" s="473"/>
      <c r="F1360" s="472"/>
      <c r="G1360" s="473"/>
    </row>
    <row r="1361" spans="1:7" x14ac:dyDescent="0.25">
      <c r="A1361" s="510"/>
      <c r="C1361" s="473"/>
      <c r="D1361" s="473"/>
      <c r="E1361" s="473"/>
      <c r="F1361" s="472"/>
      <c r="G1361" s="473"/>
    </row>
    <row r="1362" spans="1:7" x14ac:dyDescent="0.25">
      <c r="A1362" s="510"/>
      <c r="C1362" s="473"/>
      <c r="D1362" s="473"/>
      <c r="E1362" s="473"/>
      <c r="F1362" s="472"/>
      <c r="G1362" s="473"/>
    </row>
    <row r="1363" spans="1:7" x14ac:dyDescent="0.25">
      <c r="A1363" s="510"/>
      <c r="C1363" s="473"/>
      <c r="D1363" s="473"/>
      <c r="E1363" s="473"/>
      <c r="F1363" s="472"/>
      <c r="G1363" s="473"/>
    </row>
    <row r="1364" spans="1:7" x14ac:dyDescent="0.25">
      <c r="A1364" s="510"/>
      <c r="C1364" s="473"/>
      <c r="D1364" s="473"/>
      <c r="E1364" s="473"/>
      <c r="F1364" s="472"/>
      <c r="G1364" s="473"/>
    </row>
    <row r="1365" spans="1:7" x14ac:dyDescent="0.25">
      <c r="A1365" s="510"/>
      <c r="C1365" s="473"/>
      <c r="D1365" s="473"/>
      <c r="E1365" s="473"/>
      <c r="F1365" s="472"/>
      <c r="G1365" s="473"/>
    </row>
    <row r="1366" spans="1:7" x14ac:dyDescent="0.25">
      <c r="A1366" s="510"/>
      <c r="C1366" s="473"/>
      <c r="D1366" s="473"/>
      <c r="E1366" s="473"/>
      <c r="F1366" s="472"/>
      <c r="G1366" s="473"/>
    </row>
    <row r="1367" spans="1:7" x14ac:dyDescent="0.25">
      <c r="A1367" s="510"/>
      <c r="C1367" s="473"/>
      <c r="D1367" s="473"/>
      <c r="E1367" s="473"/>
      <c r="F1367" s="472"/>
      <c r="G1367" s="473"/>
    </row>
    <row r="1368" spans="1:7" x14ac:dyDescent="0.25">
      <c r="A1368" s="510"/>
      <c r="C1368" s="473"/>
      <c r="D1368" s="473"/>
      <c r="E1368" s="473"/>
      <c r="F1368" s="472"/>
      <c r="G1368" s="473"/>
    </row>
    <row r="1369" spans="1:7" x14ac:dyDescent="0.25">
      <c r="A1369" s="510"/>
      <c r="C1369" s="473"/>
      <c r="D1369" s="473"/>
      <c r="E1369" s="473"/>
      <c r="F1369" s="472"/>
      <c r="G1369" s="473"/>
    </row>
    <row r="1370" spans="1:7" x14ac:dyDescent="0.25">
      <c r="A1370" s="510"/>
      <c r="C1370" s="473"/>
      <c r="D1370" s="473"/>
      <c r="E1370" s="473"/>
      <c r="F1370" s="472"/>
      <c r="G1370" s="473"/>
    </row>
    <row r="1371" spans="1:7" x14ac:dyDescent="0.25">
      <c r="A1371" s="510"/>
      <c r="C1371" s="473"/>
      <c r="D1371" s="473"/>
      <c r="E1371" s="473"/>
      <c r="F1371" s="472"/>
      <c r="G1371" s="473"/>
    </row>
    <row r="1372" spans="1:7" x14ac:dyDescent="0.25">
      <c r="A1372" s="510"/>
      <c r="C1372" s="473"/>
      <c r="D1372" s="473"/>
      <c r="E1372" s="473"/>
      <c r="F1372" s="472"/>
      <c r="G1372" s="473"/>
    </row>
    <row r="1373" spans="1:7" x14ac:dyDescent="0.25">
      <c r="A1373" s="510"/>
      <c r="C1373" s="473"/>
      <c r="D1373" s="473"/>
      <c r="E1373" s="473"/>
      <c r="F1373" s="472"/>
      <c r="G1373" s="473"/>
    </row>
    <row r="1374" spans="1:7" x14ac:dyDescent="0.25">
      <c r="A1374" s="510"/>
      <c r="C1374" s="473"/>
      <c r="D1374" s="473"/>
      <c r="E1374" s="473"/>
      <c r="F1374" s="472"/>
      <c r="G1374" s="473"/>
    </row>
    <row r="1375" spans="1:7" x14ac:dyDescent="0.25">
      <c r="A1375" s="510"/>
      <c r="C1375" s="473"/>
      <c r="D1375" s="473"/>
      <c r="E1375" s="473"/>
      <c r="F1375" s="472"/>
      <c r="G1375" s="473"/>
    </row>
    <row r="1376" spans="1:7" x14ac:dyDescent="0.25">
      <c r="A1376" s="510"/>
      <c r="C1376" s="473"/>
      <c r="D1376" s="473"/>
      <c r="E1376" s="473"/>
      <c r="F1376" s="472"/>
      <c r="G1376" s="473"/>
    </row>
    <row r="1377" spans="1:7" x14ac:dyDescent="0.25">
      <c r="A1377" s="510"/>
      <c r="C1377" s="473"/>
      <c r="D1377" s="473"/>
      <c r="E1377" s="473"/>
      <c r="F1377" s="472"/>
      <c r="G1377" s="473"/>
    </row>
    <row r="1378" spans="1:7" x14ac:dyDescent="0.25">
      <c r="A1378" s="510"/>
      <c r="C1378" s="473"/>
      <c r="D1378" s="473"/>
      <c r="E1378" s="473"/>
      <c r="F1378" s="472"/>
      <c r="G1378" s="473"/>
    </row>
    <row r="1379" spans="1:7" x14ac:dyDescent="0.25">
      <c r="A1379" s="510"/>
      <c r="C1379" s="473"/>
      <c r="D1379" s="473"/>
      <c r="E1379" s="473"/>
      <c r="F1379" s="472"/>
      <c r="G1379" s="473"/>
    </row>
    <row r="1380" spans="1:7" x14ac:dyDescent="0.25">
      <c r="A1380" s="510"/>
      <c r="C1380" s="473"/>
      <c r="D1380" s="473"/>
      <c r="E1380" s="473"/>
      <c r="F1380" s="472"/>
      <c r="G1380" s="473"/>
    </row>
    <row r="1381" spans="1:7" x14ac:dyDescent="0.25">
      <c r="A1381" s="510"/>
      <c r="C1381" s="473"/>
      <c r="D1381" s="473"/>
      <c r="E1381" s="473"/>
      <c r="F1381" s="472"/>
      <c r="G1381" s="473"/>
    </row>
    <row r="1382" spans="1:7" x14ac:dyDescent="0.25">
      <c r="A1382" s="510"/>
      <c r="C1382" s="473"/>
      <c r="D1382" s="473"/>
      <c r="E1382" s="473"/>
      <c r="F1382" s="472"/>
      <c r="G1382" s="473"/>
    </row>
    <row r="1383" spans="1:7" x14ac:dyDescent="0.25">
      <c r="A1383" s="510"/>
      <c r="C1383" s="473"/>
      <c r="D1383" s="473"/>
      <c r="E1383" s="473"/>
      <c r="F1383" s="472"/>
      <c r="G1383" s="473"/>
    </row>
    <row r="1384" spans="1:7" x14ac:dyDescent="0.25">
      <c r="A1384" s="510"/>
      <c r="C1384" s="473"/>
      <c r="D1384" s="473"/>
      <c r="E1384" s="473"/>
      <c r="F1384" s="472"/>
      <c r="G1384" s="473"/>
    </row>
    <row r="1385" spans="1:7" x14ac:dyDescent="0.25">
      <c r="A1385" s="510"/>
      <c r="C1385" s="473"/>
      <c r="D1385" s="473"/>
      <c r="E1385" s="473"/>
      <c r="F1385" s="472"/>
      <c r="G1385" s="473"/>
    </row>
    <row r="1386" spans="1:7" x14ac:dyDescent="0.25">
      <c r="A1386" s="510"/>
      <c r="C1386" s="473"/>
      <c r="D1386" s="473"/>
      <c r="E1386" s="473"/>
      <c r="F1386" s="472"/>
      <c r="G1386" s="473"/>
    </row>
    <row r="1387" spans="1:7" x14ac:dyDescent="0.25">
      <c r="A1387" s="510"/>
      <c r="C1387" s="473"/>
      <c r="D1387" s="473"/>
      <c r="E1387" s="473"/>
      <c r="F1387" s="472"/>
      <c r="G1387" s="473"/>
    </row>
    <row r="1388" spans="1:7" x14ac:dyDescent="0.25">
      <c r="A1388" s="510"/>
      <c r="C1388" s="473"/>
      <c r="D1388" s="473"/>
      <c r="E1388" s="473"/>
      <c r="F1388" s="472"/>
      <c r="G1388" s="473"/>
    </row>
    <row r="1389" spans="1:7" x14ac:dyDescent="0.25">
      <c r="A1389" s="510"/>
      <c r="C1389" s="473"/>
      <c r="D1389" s="473"/>
      <c r="E1389" s="473"/>
      <c r="F1389" s="472"/>
      <c r="G1389" s="473"/>
    </row>
    <row r="1390" spans="1:7" x14ac:dyDescent="0.25">
      <c r="A1390" s="510"/>
      <c r="C1390" s="473"/>
      <c r="D1390" s="473"/>
      <c r="E1390" s="473"/>
      <c r="F1390" s="472"/>
      <c r="G1390" s="473"/>
    </row>
    <row r="1391" spans="1:7" x14ac:dyDescent="0.25">
      <c r="A1391" s="510"/>
      <c r="C1391" s="473"/>
      <c r="D1391" s="473"/>
      <c r="E1391" s="473"/>
      <c r="F1391" s="472"/>
      <c r="G1391" s="473"/>
    </row>
    <row r="1392" spans="1:7" x14ac:dyDescent="0.25">
      <c r="A1392" s="510"/>
      <c r="C1392" s="473"/>
      <c r="D1392" s="473"/>
      <c r="E1392" s="473"/>
      <c r="F1392" s="472"/>
      <c r="G1392" s="473"/>
    </row>
    <row r="1393" spans="1:7" x14ac:dyDescent="0.25">
      <c r="A1393" s="510"/>
      <c r="C1393" s="473"/>
      <c r="D1393" s="473"/>
      <c r="E1393" s="473"/>
      <c r="F1393" s="472"/>
      <c r="G1393" s="473"/>
    </row>
    <row r="1394" spans="1:7" x14ac:dyDescent="0.25">
      <c r="A1394" s="510"/>
      <c r="C1394" s="473"/>
      <c r="D1394" s="473"/>
      <c r="E1394" s="473"/>
      <c r="F1394" s="472"/>
      <c r="G1394" s="473"/>
    </row>
    <row r="1395" spans="1:7" x14ac:dyDescent="0.25">
      <c r="A1395" s="510"/>
      <c r="C1395" s="473"/>
      <c r="D1395" s="473"/>
      <c r="E1395" s="473"/>
      <c r="F1395" s="472"/>
      <c r="G1395" s="473"/>
    </row>
    <row r="1396" spans="1:7" x14ac:dyDescent="0.25">
      <c r="A1396" s="510"/>
      <c r="C1396" s="473"/>
      <c r="D1396" s="473"/>
      <c r="E1396" s="473"/>
      <c r="F1396" s="472"/>
      <c r="G1396" s="473"/>
    </row>
    <row r="1397" spans="1:7" x14ac:dyDescent="0.25">
      <c r="A1397" s="510"/>
      <c r="C1397" s="473"/>
      <c r="D1397" s="473"/>
      <c r="E1397" s="473"/>
      <c r="F1397" s="472"/>
      <c r="G1397" s="473"/>
    </row>
    <row r="1398" spans="1:7" x14ac:dyDescent="0.25">
      <c r="A1398" s="510"/>
      <c r="C1398" s="473"/>
      <c r="D1398" s="473"/>
      <c r="E1398" s="473"/>
      <c r="F1398" s="472"/>
      <c r="G1398" s="473"/>
    </row>
    <row r="1399" spans="1:7" x14ac:dyDescent="0.25">
      <c r="A1399" s="510"/>
      <c r="C1399" s="473"/>
      <c r="D1399" s="473"/>
      <c r="E1399" s="473"/>
      <c r="F1399" s="472"/>
      <c r="G1399" s="473"/>
    </row>
    <row r="1400" spans="1:7" x14ac:dyDescent="0.25">
      <c r="A1400" s="510"/>
      <c r="C1400" s="473"/>
      <c r="D1400" s="473"/>
      <c r="E1400" s="473"/>
      <c r="F1400" s="472"/>
      <c r="G1400" s="473"/>
    </row>
    <row r="1401" spans="1:7" x14ac:dyDescent="0.25">
      <c r="A1401" s="510"/>
      <c r="C1401" s="473"/>
      <c r="D1401" s="473"/>
      <c r="E1401" s="473"/>
      <c r="F1401" s="472"/>
      <c r="G1401" s="473"/>
    </row>
    <row r="1402" spans="1:7" x14ac:dyDescent="0.25">
      <c r="A1402" s="510"/>
      <c r="C1402" s="473"/>
      <c r="D1402" s="473"/>
      <c r="E1402" s="473"/>
      <c r="F1402" s="472"/>
      <c r="G1402" s="473"/>
    </row>
    <row r="1403" spans="1:7" x14ac:dyDescent="0.25">
      <c r="A1403" s="510"/>
      <c r="C1403" s="473"/>
      <c r="D1403" s="473"/>
      <c r="E1403" s="473"/>
      <c r="F1403" s="472"/>
      <c r="G1403" s="473"/>
    </row>
    <row r="1404" spans="1:7" x14ac:dyDescent="0.25">
      <c r="A1404" s="510"/>
      <c r="C1404" s="473"/>
      <c r="D1404" s="473"/>
      <c r="E1404" s="473"/>
      <c r="F1404" s="472"/>
      <c r="G1404" s="473"/>
    </row>
    <row r="1405" spans="1:7" x14ac:dyDescent="0.25">
      <c r="A1405" s="510"/>
      <c r="C1405" s="473"/>
      <c r="D1405" s="473"/>
      <c r="E1405" s="473"/>
      <c r="F1405" s="472"/>
      <c r="G1405" s="473"/>
    </row>
    <row r="1406" spans="1:7" x14ac:dyDescent="0.25">
      <c r="A1406" s="510"/>
      <c r="C1406" s="473"/>
      <c r="D1406" s="473"/>
      <c r="E1406" s="473"/>
      <c r="F1406" s="472"/>
      <c r="G1406" s="473"/>
    </row>
    <row r="1407" spans="1:7" x14ac:dyDescent="0.25">
      <c r="A1407" s="510"/>
      <c r="C1407" s="473"/>
      <c r="D1407" s="473"/>
      <c r="E1407" s="473"/>
      <c r="F1407" s="472"/>
      <c r="G1407" s="473"/>
    </row>
    <row r="1408" spans="1:7" x14ac:dyDescent="0.25">
      <c r="A1408" s="510"/>
      <c r="C1408" s="473"/>
      <c r="D1408" s="473"/>
      <c r="E1408" s="473"/>
      <c r="F1408" s="472"/>
      <c r="G1408" s="473"/>
    </row>
    <row r="1409" spans="1:7" x14ac:dyDescent="0.25">
      <c r="A1409" s="510"/>
      <c r="C1409" s="473"/>
      <c r="D1409" s="473"/>
      <c r="E1409" s="473"/>
      <c r="F1409" s="472"/>
      <c r="G1409" s="473"/>
    </row>
    <row r="1410" spans="1:7" x14ac:dyDescent="0.25">
      <c r="A1410" s="510"/>
      <c r="C1410" s="473"/>
      <c r="D1410" s="473"/>
      <c r="E1410" s="473"/>
      <c r="F1410" s="472"/>
      <c r="G1410" s="473"/>
    </row>
    <row r="1411" spans="1:7" x14ac:dyDescent="0.25">
      <c r="A1411" s="510"/>
      <c r="C1411" s="473"/>
      <c r="D1411" s="473"/>
      <c r="E1411" s="473"/>
      <c r="F1411" s="472"/>
      <c r="G1411" s="473"/>
    </row>
    <row r="1412" spans="1:7" x14ac:dyDescent="0.25">
      <c r="A1412" s="510"/>
      <c r="C1412" s="473"/>
      <c r="D1412" s="473"/>
      <c r="E1412" s="473"/>
      <c r="F1412" s="472"/>
      <c r="G1412" s="473"/>
    </row>
    <row r="1413" spans="1:7" x14ac:dyDescent="0.25">
      <c r="A1413" s="510"/>
      <c r="C1413" s="473"/>
      <c r="D1413" s="473"/>
      <c r="E1413" s="473"/>
      <c r="F1413" s="472"/>
      <c r="G1413" s="473"/>
    </row>
    <row r="1414" spans="1:7" x14ac:dyDescent="0.25">
      <c r="A1414" s="510"/>
      <c r="C1414" s="473"/>
      <c r="D1414" s="473"/>
      <c r="E1414" s="473"/>
      <c r="F1414" s="472"/>
      <c r="G1414" s="473"/>
    </row>
    <row r="1415" spans="1:7" x14ac:dyDescent="0.25">
      <c r="A1415" s="510"/>
      <c r="C1415" s="473"/>
      <c r="D1415" s="473"/>
      <c r="E1415" s="473"/>
      <c r="F1415" s="472"/>
      <c r="G1415" s="473"/>
    </row>
    <row r="1416" spans="1:7" x14ac:dyDescent="0.25">
      <c r="A1416" s="510"/>
      <c r="C1416" s="473"/>
      <c r="D1416" s="473"/>
      <c r="E1416" s="473"/>
      <c r="F1416" s="472"/>
      <c r="G1416" s="473"/>
    </row>
    <row r="1417" spans="1:7" x14ac:dyDescent="0.25">
      <c r="A1417" s="510"/>
      <c r="C1417" s="473"/>
      <c r="D1417" s="473"/>
      <c r="E1417" s="473"/>
      <c r="F1417" s="472"/>
      <c r="G1417" s="473"/>
    </row>
    <row r="1418" spans="1:7" x14ac:dyDescent="0.25">
      <c r="A1418" s="510"/>
      <c r="C1418" s="473"/>
      <c r="D1418" s="473"/>
      <c r="E1418" s="473"/>
      <c r="F1418" s="472"/>
      <c r="G1418" s="473"/>
    </row>
    <row r="1419" spans="1:7" x14ac:dyDescent="0.25">
      <c r="A1419" s="510"/>
      <c r="C1419" s="473"/>
      <c r="D1419" s="473"/>
      <c r="E1419" s="473"/>
      <c r="F1419" s="472"/>
      <c r="G1419" s="473"/>
    </row>
    <row r="1420" spans="1:7" x14ac:dyDescent="0.25">
      <c r="A1420" s="510"/>
      <c r="C1420" s="473"/>
      <c r="D1420" s="473"/>
      <c r="E1420" s="473"/>
      <c r="F1420" s="472"/>
      <c r="G1420" s="473"/>
    </row>
    <row r="1421" spans="1:7" x14ac:dyDescent="0.25">
      <c r="A1421" s="510"/>
      <c r="C1421" s="473"/>
      <c r="D1421" s="473"/>
      <c r="E1421" s="473"/>
      <c r="F1421" s="472"/>
      <c r="G1421" s="473"/>
    </row>
    <row r="1422" spans="1:7" x14ac:dyDescent="0.25">
      <c r="A1422" s="510"/>
      <c r="C1422" s="473"/>
      <c r="D1422" s="473"/>
      <c r="E1422" s="473"/>
      <c r="F1422" s="472"/>
      <c r="G1422" s="473"/>
    </row>
    <row r="1423" spans="1:7" x14ac:dyDescent="0.25">
      <c r="A1423" s="510"/>
      <c r="C1423" s="473"/>
      <c r="D1423" s="473"/>
      <c r="E1423" s="473"/>
      <c r="F1423" s="472"/>
      <c r="G1423" s="473"/>
    </row>
    <row r="1424" spans="1:7" x14ac:dyDescent="0.25">
      <c r="A1424" s="510"/>
      <c r="C1424" s="473"/>
      <c r="D1424" s="473"/>
      <c r="E1424" s="473"/>
      <c r="F1424" s="472"/>
      <c r="G1424" s="473"/>
    </row>
    <row r="1425" spans="1:7" x14ac:dyDescent="0.25">
      <c r="A1425" s="510"/>
      <c r="C1425" s="473"/>
      <c r="D1425" s="473"/>
      <c r="E1425" s="473"/>
      <c r="F1425" s="472"/>
      <c r="G1425" s="473"/>
    </row>
    <row r="1426" spans="1:7" x14ac:dyDescent="0.25">
      <c r="A1426" s="510"/>
      <c r="C1426" s="473"/>
      <c r="D1426" s="473"/>
      <c r="E1426" s="473"/>
      <c r="F1426" s="472"/>
      <c r="G1426" s="473"/>
    </row>
    <row r="1427" spans="1:7" x14ac:dyDescent="0.25">
      <c r="A1427" s="510"/>
      <c r="C1427" s="473"/>
      <c r="D1427" s="473"/>
      <c r="E1427" s="473"/>
      <c r="F1427" s="472"/>
      <c r="G1427" s="473"/>
    </row>
    <row r="1428" spans="1:7" x14ac:dyDescent="0.25">
      <c r="A1428" s="510"/>
      <c r="C1428" s="473"/>
      <c r="D1428" s="473"/>
      <c r="E1428" s="473"/>
      <c r="F1428" s="472"/>
      <c r="G1428" s="473"/>
    </row>
    <row r="1429" spans="1:7" x14ac:dyDescent="0.25">
      <c r="A1429" s="510"/>
      <c r="C1429" s="473"/>
      <c r="D1429" s="473"/>
      <c r="E1429" s="473"/>
      <c r="F1429" s="472"/>
      <c r="G1429" s="473"/>
    </row>
    <row r="1430" spans="1:7" x14ac:dyDescent="0.25">
      <c r="A1430" s="510"/>
      <c r="C1430" s="473"/>
      <c r="D1430" s="473"/>
      <c r="E1430" s="473"/>
      <c r="F1430" s="472"/>
      <c r="G1430" s="473"/>
    </row>
    <row r="1431" spans="1:7" x14ac:dyDescent="0.25">
      <c r="A1431" s="510"/>
      <c r="C1431" s="473"/>
      <c r="D1431" s="473"/>
      <c r="E1431" s="473"/>
      <c r="F1431" s="472"/>
      <c r="G1431" s="473"/>
    </row>
    <row r="1432" spans="1:7" x14ac:dyDescent="0.25">
      <c r="A1432" s="510"/>
      <c r="C1432" s="473"/>
      <c r="D1432" s="473"/>
      <c r="E1432" s="473"/>
      <c r="F1432" s="472"/>
      <c r="G1432" s="473"/>
    </row>
    <row r="1433" spans="1:7" x14ac:dyDescent="0.25">
      <c r="A1433" s="510"/>
      <c r="C1433" s="473"/>
      <c r="D1433" s="473"/>
      <c r="E1433" s="473"/>
      <c r="F1433" s="472"/>
      <c r="G1433" s="473"/>
    </row>
    <row r="1434" spans="1:7" x14ac:dyDescent="0.25">
      <c r="A1434" s="510"/>
      <c r="C1434" s="473"/>
      <c r="D1434" s="473"/>
      <c r="E1434" s="473"/>
      <c r="F1434" s="472"/>
      <c r="G1434" s="473"/>
    </row>
    <row r="1435" spans="1:7" x14ac:dyDescent="0.25">
      <c r="A1435" s="510"/>
      <c r="C1435" s="473"/>
      <c r="D1435" s="473"/>
      <c r="E1435" s="473"/>
      <c r="F1435" s="472"/>
      <c r="G1435" s="473"/>
    </row>
    <row r="1436" spans="1:7" x14ac:dyDescent="0.25">
      <c r="A1436" s="510"/>
      <c r="C1436" s="473"/>
      <c r="D1436" s="473"/>
      <c r="E1436" s="473"/>
      <c r="F1436" s="472"/>
      <c r="G1436" s="473"/>
    </row>
    <row r="1437" spans="1:7" x14ac:dyDescent="0.25">
      <c r="A1437" s="510"/>
      <c r="C1437" s="473"/>
      <c r="D1437" s="473"/>
      <c r="E1437" s="473"/>
      <c r="F1437" s="472"/>
      <c r="G1437" s="473"/>
    </row>
    <row r="1438" spans="1:7" x14ac:dyDescent="0.25">
      <c r="A1438" s="510"/>
      <c r="C1438" s="473"/>
      <c r="D1438" s="473"/>
      <c r="E1438" s="473"/>
      <c r="F1438" s="472"/>
      <c r="G1438" s="473"/>
    </row>
    <row r="1439" spans="1:7" x14ac:dyDescent="0.25">
      <c r="A1439" s="510"/>
      <c r="C1439" s="473"/>
      <c r="D1439" s="473"/>
      <c r="E1439" s="473"/>
      <c r="F1439" s="472"/>
      <c r="G1439" s="473"/>
    </row>
    <row r="1440" spans="1:7" x14ac:dyDescent="0.25">
      <c r="A1440" s="510"/>
      <c r="C1440" s="473"/>
      <c r="D1440" s="473"/>
      <c r="E1440" s="473"/>
      <c r="F1440" s="472"/>
      <c r="G1440" s="473"/>
    </row>
    <row r="1441" spans="1:7" x14ac:dyDescent="0.25">
      <c r="A1441" s="510"/>
      <c r="C1441" s="473"/>
      <c r="D1441" s="473"/>
      <c r="E1441" s="473"/>
      <c r="F1441" s="472"/>
      <c r="G1441" s="473"/>
    </row>
    <row r="1442" spans="1:7" x14ac:dyDescent="0.25">
      <c r="A1442" s="510"/>
      <c r="C1442" s="473"/>
      <c r="D1442" s="473"/>
      <c r="E1442" s="473"/>
      <c r="F1442" s="472"/>
      <c r="G1442" s="473"/>
    </row>
    <row r="1443" spans="1:7" x14ac:dyDescent="0.25">
      <c r="A1443" s="510"/>
      <c r="C1443" s="473"/>
      <c r="D1443" s="473"/>
      <c r="E1443" s="473"/>
      <c r="F1443" s="472"/>
      <c r="G1443" s="473"/>
    </row>
    <row r="1444" spans="1:7" x14ac:dyDescent="0.25">
      <c r="A1444" s="510"/>
      <c r="C1444" s="473"/>
      <c r="D1444" s="473"/>
      <c r="E1444" s="473"/>
      <c r="F1444" s="472"/>
      <c r="G1444" s="473"/>
    </row>
    <row r="1445" spans="1:7" x14ac:dyDescent="0.25">
      <c r="A1445" s="510"/>
      <c r="C1445" s="473"/>
      <c r="D1445" s="473"/>
      <c r="E1445" s="473"/>
      <c r="F1445" s="472"/>
      <c r="G1445" s="473"/>
    </row>
    <row r="1446" spans="1:7" x14ac:dyDescent="0.25">
      <c r="A1446" s="510"/>
      <c r="C1446" s="473"/>
      <c r="D1446" s="473"/>
      <c r="E1446" s="473"/>
      <c r="F1446" s="472"/>
      <c r="G1446" s="473"/>
    </row>
    <row r="1447" spans="1:7" x14ac:dyDescent="0.25">
      <c r="A1447" s="510"/>
      <c r="C1447" s="473"/>
      <c r="D1447" s="473"/>
      <c r="E1447" s="473"/>
      <c r="F1447" s="472"/>
      <c r="G1447" s="473"/>
    </row>
    <row r="1448" spans="1:7" x14ac:dyDescent="0.25">
      <c r="A1448" s="510"/>
      <c r="C1448" s="473"/>
      <c r="D1448" s="473"/>
      <c r="E1448" s="473"/>
      <c r="F1448" s="472"/>
      <c r="G1448" s="473"/>
    </row>
    <row r="1449" spans="1:7" x14ac:dyDescent="0.25">
      <c r="A1449" s="510"/>
      <c r="C1449" s="473"/>
      <c r="D1449" s="473"/>
      <c r="E1449" s="473"/>
      <c r="F1449" s="472"/>
      <c r="G1449" s="473"/>
    </row>
    <row r="1450" spans="1:7" x14ac:dyDescent="0.25">
      <c r="A1450" s="510"/>
      <c r="C1450" s="473"/>
      <c r="D1450" s="473"/>
      <c r="E1450" s="473"/>
      <c r="F1450" s="472"/>
      <c r="G1450" s="473"/>
    </row>
    <row r="1451" spans="1:7" x14ac:dyDescent="0.25">
      <c r="A1451" s="510"/>
      <c r="C1451" s="473"/>
      <c r="D1451" s="473"/>
      <c r="E1451" s="473"/>
      <c r="F1451" s="472"/>
      <c r="G1451" s="473"/>
    </row>
    <row r="1452" spans="1:7" x14ac:dyDescent="0.25">
      <c r="A1452" s="510"/>
      <c r="C1452" s="473"/>
      <c r="D1452" s="473"/>
      <c r="E1452" s="473"/>
      <c r="F1452" s="472"/>
      <c r="G1452" s="473"/>
    </row>
    <row r="1453" spans="1:7" x14ac:dyDescent="0.25">
      <c r="A1453" s="510"/>
      <c r="C1453" s="473"/>
      <c r="D1453" s="473"/>
      <c r="E1453" s="473"/>
      <c r="F1453" s="472"/>
      <c r="G1453" s="473"/>
    </row>
    <row r="1454" spans="1:7" x14ac:dyDescent="0.25">
      <c r="A1454" s="510"/>
      <c r="C1454" s="473"/>
      <c r="D1454" s="473"/>
      <c r="E1454" s="473"/>
      <c r="F1454" s="472"/>
      <c r="G1454" s="473"/>
    </row>
    <row r="1455" spans="1:7" x14ac:dyDescent="0.25">
      <c r="A1455" s="510"/>
      <c r="C1455" s="473"/>
      <c r="D1455" s="473"/>
      <c r="E1455" s="473"/>
      <c r="F1455" s="472"/>
      <c r="G1455" s="473"/>
    </row>
    <row r="1456" spans="1:7" x14ac:dyDescent="0.25">
      <c r="A1456" s="510"/>
      <c r="C1456" s="473"/>
      <c r="D1456" s="473"/>
      <c r="E1456" s="473"/>
      <c r="F1456" s="472"/>
      <c r="G1456" s="473"/>
    </row>
    <row r="1457" spans="1:7" x14ac:dyDescent="0.25">
      <c r="A1457" s="510"/>
      <c r="C1457" s="473"/>
      <c r="D1457" s="473"/>
      <c r="E1457" s="473"/>
      <c r="F1457" s="472"/>
      <c r="G1457" s="473"/>
    </row>
    <row r="1458" spans="1:7" x14ac:dyDescent="0.25">
      <c r="A1458" s="510"/>
      <c r="C1458" s="473"/>
      <c r="D1458" s="473"/>
      <c r="E1458" s="473"/>
      <c r="F1458" s="472"/>
      <c r="G1458" s="473"/>
    </row>
    <row r="1459" spans="1:7" x14ac:dyDescent="0.25">
      <c r="A1459" s="510"/>
      <c r="C1459" s="473"/>
      <c r="D1459" s="473"/>
      <c r="E1459" s="473"/>
      <c r="F1459" s="472"/>
      <c r="G1459" s="473"/>
    </row>
    <row r="1460" spans="1:7" x14ac:dyDescent="0.25">
      <c r="A1460" s="510"/>
      <c r="C1460" s="473"/>
      <c r="D1460" s="473"/>
      <c r="E1460" s="473"/>
      <c r="F1460" s="472"/>
      <c r="G1460" s="473"/>
    </row>
    <row r="1461" spans="1:7" x14ac:dyDescent="0.25">
      <c r="A1461" s="510"/>
      <c r="C1461" s="473"/>
      <c r="D1461" s="473"/>
      <c r="E1461" s="473"/>
      <c r="F1461" s="472"/>
      <c r="G1461" s="473"/>
    </row>
    <row r="1462" spans="1:7" x14ac:dyDescent="0.25">
      <c r="A1462" s="510"/>
      <c r="C1462" s="473"/>
      <c r="D1462" s="473"/>
      <c r="E1462" s="473"/>
      <c r="F1462" s="472"/>
      <c r="G1462" s="473"/>
    </row>
    <row r="1463" spans="1:7" x14ac:dyDescent="0.25">
      <c r="A1463" s="510"/>
      <c r="C1463" s="473"/>
      <c r="D1463" s="473"/>
      <c r="E1463" s="473"/>
      <c r="F1463" s="472"/>
      <c r="G1463" s="473"/>
    </row>
    <row r="1464" spans="1:7" x14ac:dyDescent="0.25">
      <c r="A1464" s="510"/>
      <c r="C1464" s="473"/>
      <c r="D1464" s="473"/>
      <c r="E1464" s="473"/>
      <c r="F1464" s="472"/>
      <c r="G1464" s="473"/>
    </row>
    <row r="1465" spans="1:7" x14ac:dyDescent="0.25">
      <c r="A1465" s="510"/>
      <c r="C1465" s="473"/>
      <c r="D1465" s="473"/>
      <c r="E1465" s="473"/>
      <c r="F1465" s="472"/>
      <c r="G1465" s="473"/>
    </row>
    <row r="1466" spans="1:7" x14ac:dyDescent="0.25">
      <c r="A1466" s="510"/>
      <c r="C1466" s="473"/>
      <c r="D1466" s="473"/>
      <c r="E1466" s="473"/>
      <c r="F1466" s="472"/>
      <c r="G1466" s="473"/>
    </row>
    <row r="1467" spans="1:7" x14ac:dyDescent="0.25">
      <c r="A1467" s="510"/>
      <c r="C1467" s="473"/>
      <c r="D1467" s="473"/>
      <c r="E1467" s="473"/>
      <c r="F1467" s="472"/>
      <c r="G1467" s="473"/>
    </row>
    <row r="1468" spans="1:7" x14ac:dyDescent="0.25">
      <c r="A1468" s="510"/>
      <c r="C1468" s="473"/>
      <c r="D1468" s="473"/>
      <c r="E1468" s="473"/>
      <c r="F1468" s="472"/>
      <c r="G1468" s="473"/>
    </row>
    <row r="1469" spans="1:7" x14ac:dyDescent="0.25">
      <c r="A1469" s="510"/>
      <c r="C1469" s="473"/>
      <c r="D1469" s="473"/>
      <c r="E1469" s="473"/>
      <c r="F1469" s="472"/>
      <c r="G1469" s="473"/>
    </row>
    <row r="1470" spans="1:7" x14ac:dyDescent="0.25">
      <c r="A1470" s="510"/>
      <c r="C1470" s="473"/>
      <c r="D1470" s="473"/>
      <c r="E1470" s="473"/>
      <c r="F1470" s="472"/>
      <c r="G1470" s="473"/>
    </row>
    <row r="1471" spans="1:7" x14ac:dyDescent="0.25">
      <c r="A1471" s="510"/>
      <c r="C1471" s="473"/>
      <c r="D1471" s="473"/>
      <c r="E1471" s="473"/>
      <c r="F1471" s="472"/>
      <c r="G1471" s="473"/>
    </row>
    <row r="1472" spans="1:7" x14ac:dyDescent="0.25">
      <c r="A1472" s="510"/>
      <c r="C1472" s="473"/>
      <c r="D1472" s="473"/>
      <c r="E1472" s="473"/>
      <c r="F1472" s="472"/>
      <c r="G1472" s="473"/>
    </row>
    <row r="1473" spans="1:7" x14ac:dyDescent="0.25">
      <c r="A1473" s="510"/>
      <c r="C1473" s="473"/>
      <c r="D1473" s="473"/>
      <c r="E1473" s="473"/>
      <c r="F1473" s="472"/>
      <c r="G1473" s="473"/>
    </row>
    <row r="1474" spans="1:7" x14ac:dyDescent="0.25">
      <c r="A1474" s="510"/>
      <c r="C1474" s="473"/>
      <c r="D1474" s="473"/>
      <c r="E1474" s="473"/>
      <c r="F1474" s="472"/>
      <c r="G1474" s="473"/>
    </row>
    <row r="1475" spans="1:7" x14ac:dyDescent="0.25">
      <c r="A1475" s="510"/>
      <c r="C1475" s="473"/>
      <c r="D1475" s="473"/>
      <c r="E1475" s="473"/>
      <c r="F1475" s="472"/>
      <c r="G1475" s="473"/>
    </row>
    <row r="1476" spans="1:7" x14ac:dyDescent="0.25">
      <c r="A1476" s="510"/>
      <c r="C1476" s="473"/>
      <c r="D1476" s="473"/>
      <c r="E1476" s="473"/>
      <c r="F1476" s="472"/>
      <c r="G1476" s="473"/>
    </row>
    <row r="1477" spans="1:7" x14ac:dyDescent="0.25">
      <c r="A1477" s="510"/>
      <c r="C1477" s="473"/>
      <c r="D1477" s="473"/>
      <c r="E1477" s="473"/>
      <c r="F1477" s="472"/>
      <c r="G1477" s="473"/>
    </row>
    <row r="1478" spans="1:7" x14ac:dyDescent="0.25">
      <c r="A1478" s="510"/>
      <c r="C1478" s="473"/>
      <c r="D1478" s="473"/>
      <c r="E1478" s="473"/>
      <c r="F1478" s="472"/>
      <c r="G1478" s="473"/>
    </row>
    <row r="1479" spans="1:7" x14ac:dyDescent="0.25">
      <c r="A1479" s="510"/>
      <c r="C1479" s="473"/>
      <c r="D1479" s="473"/>
      <c r="E1479" s="473"/>
      <c r="F1479" s="472"/>
      <c r="G1479" s="473"/>
    </row>
    <row r="1480" spans="1:7" x14ac:dyDescent="0.25">
      <c r="A1480" s="510"/>
      <c r="C1480" s="473"/>
      <c r="D1480" s="473"/>
      <c r="E1480" s="473"/>
      <c r="F1480" s="472"/>
      <c r="G1480" s="473"/>
    </row>
    <row r="1481" spans="1:7" x14ac:dyDescent="0.25">
      <c r="A1481" s="510"/>
      <c r="C1481" s="473"/>
      <c r="D1481" s="473"/>
      <c r="E1481" s="473"/>
      <c r="F1481" s="472"/>
      <c r="G1481" s="473"/>
    </row>
    <row r="1482" spans="1:7" x14ac:dyDescent="0.25">
      <c r="A1482" s="510"/>
      <c r="C1482" s="473"/>
      <c r="D1482" s="473"/>
      <c r="E1482" s="473"/>
      <c r="F1482" s="472"/>
      <c r="G1482" s="473"/>
    </row>
    <row r="1483" spans="1:7" x14ac:dyDescent="0.25">
      <c r="A1483" s="510"/>
      <c r="C1483" s="473"/>
      <c r="D1483" s="473"/>
      <c r="E1483" s="473"/>
      <c r="F1483" s="472"/>
      <c r="G1483" s="473"/>
    </row>
    <row r="1484" spans="1:7" x14ac:dyDescent="0.25">
      <c r="A1484" s="510"/>
      <c r="C1484" s="473"/>
      <c r="D1484" s="473"/>
      <c r="E1484" s="473"/>
      <c r="F1484" s="472"/>
      <c r="G1484" s="473"/>
    </row>
    <row r="1485" spans="1:7" x14ac:dyDescent="0.25">
      <c r="A1485" s="510"/>
      <c r="C1485" s="473"/>
      <c r="D1485" s="473"/>
      <c r="E1485" s="473"/>
      <c r="F1485" s="472"/>
      <c r="G1485" s="473"/>
    </row>
    <row r="1486" spans="1:7" x14ac:dyDescent="0.25">
      <c r="A1486" s="510"/>
      <c r="C1486" s="473"/>
      <c r="D1486" s="473"/>
      <c r="E1486" s="473"/>
      <c r="F1486" s="472"/>
      <c r="G1486" s="473"/>
    </row>
    <row r="1487" spans="1:7" x14ac:dyDescent="0.25">
      <c r="A1487" s="510"/>
      <c r="C1487" s="473"/>
      <c r="D1487" s="473"/>
      <c r="E1487" s="473"/>
      <c r="F1487" s="472"/>
      <c r="G1487" s="473"/>
    </row>
    <row r="1488" spans="1:7" x14ac:dyDescent="0.25">
      <c r="A1488" s="510"/>
      <c r="C1488" s="473"/>
      <c r="D1488" s="473"/>
      <c r="E1488" s="473"/>
      <c r="F1488" s="472"/>
      <c r="G1488" s="473"/>
    </row>
    <row r="1489" spans="1:7" x14ac:dyDescent="0.25">
      <c r="A1489" s="510"/>
      <c r="C1489" s="473"/>
      <c r="D1489" s="473"/>
      <c r="E1489" s="473"/>
      <c r="F1489" s="472"/>
      <c r="G1489" s="473"/>
    </row>
    <row r="1490" spans="1:7" x14ac:dyDescent="0.25">
      <c r="A1490" s="510"/>
      <c r="C1490" s="473"/>
      <c r="D1490" s="473"/>
      <c r="E1490" s="473"/>
      <c r="F1490" s="472"/>
      <c r="G1490" s="473"/>
    </row>
    <row r="1491" spans="1:7" x14ac:dyDescent="0.25">
      <c r="A1491" s="510"/>
      <c r="C1491" s="473"/>
      <c r="D1491" s="473"/>
      <c r="E1491" s="473"/>
      <c r="F1491" s="472"/>
      <c r="G1491" s="473"/>
    </row>
    <row r="1492" spans="1:7" x14ac:dyDescent="0.25">
      <c r="A1492" s="510"/>
      <c r="C1492" s="473"/>
      <c r="D1492" s="473"/>
      <c r="E1492" s="473"/>
      <c r="F1492" s="472"/>
      <c r="G1492" s="473"/>
    </row>
    <row r="1493" spans="1:7" x14ac:dyDescent="0.25">
      <c r="A1493" s="510"/>
      <c r="C1493" s="473"/>
      <c r="D1493" s="473"/>
      <c r="E1493" s="473"/>
      <c r="F1493" s="472"/>
      <c r="G1493" s="473"/>
    </row>
    <row r="1494" spans="1:7" x14ac:dyDescent="0.25">
      <c r="A1494" s="510"/>
      <c r="C1494" s="473"/>
      <c r="D1494" s="473"/>
      <c r="E1494" s="473"/>
      <c r="F1494" s="472"/>
      <c r="G1494" s="473"/>
    </row>
    <row r="1495" spans="1:7" x14ac:dyDescent="0.25">
      <c r="A1495" s="510"/>
      <c r="C1495" s="473"/>
      <c r="D1495" s="473"/>
      <c r="E1495" s="473"/>
      <c r="F1495" s="472"/>
      <c r="G1495" s="473"/>
    </row>
    <row r="1496" spans="1:7" x14ac:dyDescent="0.25">
      <c r="A1496" s="510"/>
      <c r="C1496" s="473"/>
      <c r="D1496" s="473"/>
      <c r="E1496" s="473"/>
      <c r="F1496" s="472"/>
      <c r="G1496" s="473"/>
    </row>
    <row r="1497" spans="1:7" x14ac:dyDescent="0.25">
      <c r="A1497" s="510"/>
      <c r="C1497" s="473"/>
      <c r="D1497" s="473"/>
      <c r="E1497" s="473"/>
      <c r="F1497" s="472"/>
      <c r="G1497" s="473"/>
    </row>
    <row r="1498" spans="1:7" x14ac:dyDescent="0.25">
      <c r="A1498" s="510"/>
      <c r="C1498" s="473"/>
      <c r="D1498" s="473"/>
      <c r="E1498" s="473"/>
      <c r="F1498" s="472"/>
      <c r="G1498" s="473"/>
    </row>
    <row r="1499" spans="1:7" x14ac:dyDescent="0.25">
      <c r="A1499" s="510"/>
      <c r="C1499" s="473"/>
      <c r="D1499" s="473"/>
      <c r="E1499" s="473"/>
      <c r="F1499" s="472"/>
      <c r="G1499" s="473"/>
    </row>
    <row r="1500" spans="1:7" x14ac:dyDescent="0.25">
      <c r="A1500" s="510"/>
      <c r="C1500" s="473"/>
      <c r="D1500" s="473"/>
      <c r="E1500" s="473"/>
      <c r="F1500" s="472"/>
      <c r="G1500" s="473"/>
    </row>
    <row r="1501" spans="1:7" x14ac:dyDescent="0.25">
      <c r="A1501" s="510"/>
      <c r="C1501" s="473"/>
      <c r="D1501" s="473"/>
      <c r="E1501" s="473"/>
      <c r="F1501" s="472"/>
      <c r="G1501" s="473"/>
    </row>
    <row r="1502" spans="1:7" x14ac:dyDescent="0.25">
      <c r="A1502" s="510"/>
      <c r="C1502" s="473"/>
      <c r="D1502" s="473"/>
      <c r="E1502" s="473"/>
      <c r="F1502" s="472"/>
      <c r="G1502" s="473"/>
    </row>
    <row r="1503" spans="1:7" x14ac:dyDescent="0.25">
      <c r="A1503" s="510"/>
      <c r="C1503" s="473"/>
      <c r="D1503" s="473"/>
      <c r="E1503" s="473"/>
      <c r="F1503" s="472"/>
      <c r="G1503" s="473"/>
    </row>
    <row r="1504" spans="1:7" x14ac:dyDescent="0.25">
      <c r="A1504" s="510"/>
      <c r="C1504" s="473"/>
      <c r="D1504" s="473"/>
      <c r="E1504" s="473"/>
      <c r="F1504" s="472"/>
      <c r="G1504" s="473"/>
    </row>
    <row r="1505" spans="1:7" x14ac:dyDescent="0.25">
      <c r="A1505" s="510"/>
      <c r="C1505" s="473"/>
      <c r="D1505" s="473"/>
      <c r="E1505" s="473"/>
      <c r="F1505" s="472"/>
      <c r="G1505" s="473"/>
    </row>
    <row r="1506" spans="1:7" x14ac:dyDescent="0.25">
      <c r="A1506" s="510"/>
      <c r="C1506" s="473"/>
      <c r="D1506" s="473"/>
      <c r="E1506" s="473"/>
      <c r="F1506" s="472"/>
      <c r="G1506" s="473"/>
    </row>
    <row r="1507" spans="1:7" x14ac:dyDescent="0.25">
      <c r="A1507" s="510"/>
      <c r="C1507" s="473"/>
      <c r="D1507" s="473"/>
      <c r="E1507" s="473"/>
      <c r="F1507" s="472"/>
      <c r="G1507" s="473"/>
    </row>
    <row r="1508" spans="1:7" x14ac:dyDescent="0.25">
      <c r="A1508" s="510"/>
      <c r="C1508" s="473"/>
      <c r="D1508" s="473"/>
      <c r="E1508" s="473"/>
      <c r="F1508" s="472"/>
      <c r="G1508" s="473"/>
    </row>
    <row r="1509" spans="1:7" x14ac:dyDescent="0.25">
      <c r="A1509" s="510"/>
      <c r="C1509" s="473"/>
      <c r="D1509" s="473"/>
      <c r="E1509" s="473"/>
      <c r="F1509" s="472"/>
      <c r="G1509" s="473"/>
    </row>
    <row r="1510" spans="1:7" x14ac:dyDescent="0.25">
      <c r="A1510" s="510"/>
      <c r="C1510" s="473"/>
      <c r="D1510" s="473"/>
      <c r="E1510" s="473"/>
      <c r="F1510" s="472"/>
      <c r="G1510" s="473"/>
    </row>
    <row r="1511" spans="1:7" x14ac:dyDescent="0.25">
      <c r="A1511" s="510"/>
      <c r="C1511" s="473"/>
      <c r="D1511" s="473"/>
      <c r="E1511" s="473"/>
      <c r="F1511" s="472"/>
      <c r="G1511" s="473"/>
    </row>
    <row r="1512" spans="1:7" x14ac:dyDescent="0.25">
      <c r="A1512" s="510"/>
      <c r="C1512" s="473"/>
      <c r="D1512" s="473"/>
      <c r="E1512" s="473"/>
      <c r="F1512" s="472"/>
      <c r="G1512" s="473"/>
    </row>
    <row r="1513" spans="1:7" x14ac:dyDescent="0.25">
      <c r="A1513" s="510"/>
      <c r="C1513" s="473"/>
      <c r="D1513" s="473"/>
      <c r="E1513" s="473"/>
      <c r="F1513" s="472"/>
      <c r="G1513" s="473"/>
    </row>
    <row r="1514" spans="1:7" x14ac:dyDescent="0.25">
      <c r="A1514" s="510"/>
      <c r="C1514" s="473"/>
      <c r="D1514" s="473"/>
      <c r="E1514" s="473"/>
      <c r="F1514" s="472"/>
      <c r="G1514" s="473"/>
    </row>
    <row r="1515" spans="1:7" x14ac:dyDescent="0.25">
      <c r="A1515" s="510"/>
      <c r="C1515" s="473"/>
      <c r="D1515" s="473"/>
      <c r="E1515" s="473"/>
      <c r="F1515" s="472"/>
      <c r="G1515" s="473"/>
    </row>
    <row r="1516" spans="1:7" x14ac:dyDescent="0.25">
      <c r="A1516" s="510"/>
      <c r="C1516" s="473"/>
      <c r="D1516" s="473"/>
      <c r="E1516" s="473"/>
      <c r="F1516" s="472"/>
      <c r="G1516" s="473"/>
    </row>
    <row r="1517" spans="1:7" x14ac:dyDescent="0.25">
      <c r="A1517" s="510"/>
      <c r="C1517" s="473"/>
      <c r="D1517" s="473"/>
      <c r="E1517" s="473"/>
      <c r="F1517" s="472"/>
      <c r="G1517" s="473"/>
    </row>
    <row r="1518" spans="1:7" x14ac:dyDescent="0.25">
      <c r="A1518" s="510"/>
      <c r="C1518" s="473"/>
      <c r="D1518" s="473"/>
      <c r="E1518" s="473"/>
      <c r="F1518" s="472"/>
      <c r="G1518" s="473"/>
    </row>
    <row r="1519" spans="1:7" x14ac:dyDescent="0.25">
      <c r="A1519" s="510"/>
      <c r="C1519" s="473"/>
      <c r="D1519" s="473"/>
      <c r="E1519" s="473"/>
      <c r="F1519" s="472"/>
      <c r="G1519" s="473"/>
    </row>
    <row r="1520" spans="1:7" x14ac:dyDescent="0.25">
      <c r="A1520" s="510"/>
      <c r="C1520" s="473"/>
      <c r="D1520" s="473"/>
      <c r="E1520" s="473"/>
      <c r="F1520" s="472"/>
      <c r="G1520" s="473"/>
    </row>
    <row r="1521" spans="1:7" x14ac:dyDescent="0.25">
      <c r="A1521" s="510"/>
      <c r="C1521" s="473"/>
      <c r="D1521" s="473"/>
      <c r="E1521" s="473"/>
      <c r="F1521" s="472"/>
      <c r="G1521" s="473"/>
    </row>
    <row r="1522" spans="1:7" x14ac:dyDescent="0.25">
      <c r="A1522" s="510"/>
      <c r="C1522" s="473"/>
      <c r="D1522" s="473"/>
      <c r="E1522" s="473"/>
      <c r="F1522" s="472"/>
      <c r="G1522" s="473"/>
    </row>
    <row r="1523" spans="1:7" x14ac:dyDescent="0.25">
      <c r="A1523" s="510"/>
      <c r="C1523" s="473"/>
      <c r="D1523" s="473"/>
      <c r="E1523" s="473"/>
      <c r="F1523" s="472"/>
      <c r="G1523" s="473"/>
    </row>
    <row r="1524" spans="1:7" x14ac:dyDescent="0.25">
      <c r="A1524" s="510"/>
      <c r="C1524" s="473"/>
      <c r="D1524" s="473"/>
      <c r="E1524" s="473"/>
      <c r="F1524" s="472"/>
      <c r="G1524" s="473"/>
    </row>
    <row r="1525" spans="1:7" x14ac:dyDescent="0.25">
      <c r="A1525" s="510"/>
      <c r="C1525" s="473"/>
      <c r="D1525" s="473"/>
      <c r="E1525" s="473"/>
      <c r="F1525" s="472"/>
      <c r="G1525" s="473"/>
    </row>
    <row r="1526" spans="1:7" x14ac:dyDescent="0.25">
      <c r="A1526" s="510"/>
      <c r="C1526" s="473"/>
      <c r="D1526" s="473"/>
      <c r="E1526" s="473"/>
      <c r="F1526" s="472"/>
      <c r="G1526" s="473"/>
    </row>
    <row r="1527" spans="1:7" x14ac:dyDescent="0.25">
      <c r="A1527" s="510"/>
      <c r="C1527" s="473"/>
      <c r="D1527" s="473"/>
      <c r="E1527" s="473"/>
      <c r="F1527" s="472"/>
      <c r="G1527" s="473"/>
    </row>
    <row r="1528" spans="1:7" x14ac:dyDescent="0.25">
      <c r="A1528" s="510"/>
      <c r="C1528" s="473"/>
      <c r="D1528" s="473"/>
      <c r="E1528" s="473"/>
      <c r="F1528" s="472"/>
      <c r="G1528" s="473"/>
    </row>
    <row r="1529" spans="1:7" x14ac:dyDescent="0.25">
      <c r="A1529" s="510"/>
      <c r="C1529" s="473"/>
      <c r="D1529" s="473"/>
      <c r="E1529" s="473"/>
      <c r="F1529" s="472"/>
      <c r="G1529" s="473"/>
    </row>
    <row r="1530" spans="1:7" x14ac:dyDescent="0.25">
      <c r="A1530" s="510"/>
      <c r="C1530" s="473"/>
      <c r="D1530" s="473"/>
      <c r="E1530" s="473"/>
      <c r="F1530" s="472"/>
      <c r="G1530" s="473"/>
    </row>
    <row r="1531" spans="1:7" x14ac:dyDescent="0.25">
      <c r="A1531" s="510"/>
      <c r="C1531" s="473"/>
      <c r="D1531" s="473"/>
      <c r="E1531" s="473"/>
      <c r="F1531" s="472"/>
      <c r="G1531" s="473"/>
    </row>
    <row r="1532" spans="1:7" x14ac:dyDescent="0.25">
      <c r="A1532" s="510"/>
      <c r="C1532" s="473"/>
      <c r="D1532" s="473"/>
      <c r="E1532" s="473"/>
      <c r="F1532" s="472"/>
      <c r="G1532" s="473"/>
    </row>
    <row r="1533" spans="1:7" x14ac:dyDescent="0.25">
      <c r="A1533" s="510"/>
      <c r="C1533" s="473"/>
      <c r="D1533" s="473"/>
      <c r="E1533" s="473"/>
      <c r="F1533" s="472"/>
      <c r="G1533" s="473"/>
    </row>
    <row r="1534" spans="1:7" x14ac:dyDescent="0.25">
      <c r="A1534" s="510"/>
      <c r="C1534" s="473"/>
      <c r="D1534" s="473"/>
      <c r="E1534" s="473"/>
      <c r="F1534" s="472"/>
      <c r="G1534" s="473"/>
    </row>
    <row r="1535" spans="1:7" x14ac:dyDescent="0.25">
      <c r="A1535" s="510"/>
      <c r="C1535" s="473"/>
      <c r="D1535" s="473"/>
      <c r="E1535" s="473"/>
      <c r="F1535" s="472"/>
      <c r="G1535" s="473"/>
    </row>
    <row r="1536" spans="1:7" x14ac:dyDescent="0.25">
      <c r="A1536" s="510"/>
      <c r="C1536" s="473"/>
      <c r="D1536" s="473"/>
      <c r="E1536" s="473"/>
      <c r="F1536" s="472"/>
      <c r="G1536" s="473"/>
    </row>
    <row r="1537" spans="1:7" x14ac:dyDescent="0.25">
      <c r="A1537" s="510"/>
      <c r="C1537" s="473"/>
      <c r="D1537" s="473"/>
      <c r="E1537" s="473"/>
      <c r="F1537" s="472"/>
      <c r="G1537" s="473"/>
    </row>
    <row r="1538" spans="1:7" x14ac:dyDescent="0.25">
      <c r="A1538" s="510"/>
      <c r="C1538" s="473"/>
      <c r="D1538" s="473"/>
      <c r="E1538" s="473"/>
      <c r="F1538" s="472"/>
      <c r="G1538" s="473"/>
    </row>
    <row r="1539" spans="1:7" x14ac:dyDescent="0.25">
      <c r="A1539" s="510"/>
      <c r="C1539" s="473"/>
      <c r="D1539" s="473"/>
      <c r="E1539" s="473"/>
      <c r="F1539" s="472"/>
      <c r="G1539" s="473"/>
    </row>
    <row r="1540" spans="1:7" x14ac:dyDescent="0.25">
      <c r="A1540" s="510"/>
      <c r="C1540" s="473"/>
      <c r="D1540" s="473"/>
      <c r="E1540" s="473"/>
      <c r="F1540" s="472"/>
      <c r="G1540" s="473"/>
    </row>
    <row r="1541" spans="1:7" x14ac:dyDescent="0.25">
      <c r="A1541" s="510"/>
      <c r="C1541" s="473"/>
      <c r="D1541" s="473"/>
      <c r="E1541" s="473"/>
      <c r="F1541" s="472"/>
      <c r="G1541" s="473"/>
    </row>
    <row r="1542" spans="1:7" x14ac:dyDescent="0.25">
      <c r="A1542" s="510"/>
      <c r="C1542" s="473"/>
      <c r="D1542" s="473"/>
      <c r="E1542" s="473"/>
      <c r="F1542" s="472"/>
      <c r="G1542" s="473"/>
    </row>
    <row r="1543" spans="1:7" x14ac:dyDescent="0.25">
      <c r="A1543" s="510"/>
      <c r="C1543" s="473"/>
      <c r="D1543" s="473"/>
      <c r="E1543" s="473"/>
      <c r="F1543" s="472"/>
      <c r="G1543" s="473"/>
    </row>
    <row r="1544" spans="1:7" x14ac:dyDescent="0.25">
      <c r="A1544" s="510"/>
      <c r="C1544" s="473"/>
      <c r="D1544" s="473"/>
      <c r="E1544" s="473"/>
      <c r="F1544" s="472"/>
      <c r="G1544" s="473"/>
    </row>
    <row r="1545" spans="1:7" x14ac:dyDescent="0.25">
      <c r="A1545" s="510"/>
      <c r="C1545" s="473"/>
      <c r="D1545" s="473"/>
      <c r="E1545" s="473"/>
      <c r="F1545" s="472"/>
      <c r="G1545" s="473"/>
    </row>
    <row r="1546" spans="1:7" x14ac:dyDescent="0.25">
      <c r="A1546" s="510"/>
      <c r="C1546" s="473"/>
      <c r="D1546" s="473"/>
      <c r="E1546" s="473"/>
      <c r="F1546" s="472"/>
      <c r="G1546" s="473"/>
    </row>
    <row r="1547" spans="1:7" x14ac:dyDescent="0.25">
      <c r="A1547" s="510"/>
      <c r="C1547" s="473"/>
      <c r="D1547" s="473"/>
      <c r="E1547" s="473"/>
      <c r="F1547" s="472"/>
      <c r="G1547" s="473"/>
    </row>
    <row r="1548" spans="1:7" x14ac:dyDescent="0.25">
      <c r="A1548" s="510"/>
      <c r="C1548" s="473"/>
      <c r="D1548" s="473"/>
      <c r="E1548" s="473"/>
      <c r="F1548" s="472"/>
      <c r="G1548" s="473"/>
    </row>
    <row r="1549" spans="1:7" x14ac:dyDescent="0.25">
      <c r="A1549" s="510"/>
      <c r="C1549" s="473"/>
      <c r="D1549" s="473"/>
      <c r="E1549" s="473"/>
      <c r="F1549" s="472"/>
      <c r="G1549" s="473"/>
    </row>
    <row r="1550" spans="1:7" x14ac:dyDescent="0.25">
      <c r="A1550" s="510"/>
      <c r="C1550" s="473"/>
      <c r="D1550" s="473"/>
      <c r="E1550" s="473"/>
      <c r="F1550" s="472"/>
      <c r="G1550" s="473"/>
    </row>
    <row r="1551" spans="1:7" x14ac:dyDescent="0.25">
      <c r="A1551" s="510"/>
      <c r="C1551" s="473"/>
      <c r="D1551" s="473"/>
      <c r="E1551" s="473"/>
      <c r="F1551" s="472"/>
      <c r="G1551" s="473"/>
    </row>
    <row r="1552" spans="1:7" x14ac:dyDescent="0.25">
      <c r="A1552" s="510"/>
      <c r="C1552" s="473"/>
      <c r="D1552" s="473"/>
      <c r="E1552" s="473"/>
      <c r="F1552" s="472"/>
      <c r="G1552" s="473"/>
    </row>
    <row r="1553" spans="1:7" x14ac:dyDescent="0.25">
      <c r="A1553" s="510"/>
      <c r="C1553" s="473"/>
      <c r="D1553" s="473"/>
      <c r="E1553" s="473"/>
      <c r="F1553" s="472"/>
      <c r="G1553" s="473"/>
    </row>
    <row r="1554" spans="1:7" x14ac:dyDescent="0.25">
      <c r="A1554" s="510"/>
      <c r="C1554" s="473"/>
      <c r="D1554" s="473"/>
      <c r="E1554" s="473"/>
      <c r="F1554" s="472"/>
      <c r="G1554" s="473"/>
    </row>
    <row r="1555" spans="1:7" x14ac:dyDescent="0.25">
      <c r="A1555" s="510"/>
      <c r="C1555" s="473"/>
      <c r="D1555" s="473"/>
      <c r="E1555" s="473"/>
      <c r="F1555" s="472"/>
      <c r="G1555" s="473"/>
    </row>
    <row r="1556" spans="1:7" x14ac:dyDescent="0.25">
      <c r="A1556" s="510"/>
      <c r="C1556" s="473"/>
      <c r="D1556" s="473"/>
      <c r="E1556" s="473"/>
      <c r="F1556" s="472"/>
      <c r="G1556" s="473"/>
    </row>
    <row r="1557" spans="1:7" x14ac:dyDescent="0.25">
      <c r="A1557" s="510"/>
      <c r="C1557" s="473"/>
      <c r="D1557" s="473"/>
      <c r="E1557" s="473"/>
      <c r="F1557" s="472"/>
      <c r="G1557" s="473"/>
    </row>
    <row r="1558" spans="1:7" x14ac:dyDescent="0.25">
      <c r="A1558" s="510"/>
      <c r="C1558" s="473"/>
      <c r="D1558" s="473"/>
      <c r="E1558" s="473"/>
      <c r="F1558" s="472"/>
      <c r="G1558" s="473"/>
    </row>
    <row r="1559" spans="1:7" x14ac:dyDescent="0.25">
      <c r="A1559" s="510"/>
      <c r="C1559" s="473"/>
      <c r="D1559" s="473"/>
      <c r="E1559" s="473"/>
      <c r="F1559" s="472"/>
      <c r="G1559" s="473"/>
    </row>
    <row r="1560" spans="1:7" x14ac:dyDescent="0.25">
      <c r="A1560" s="510"/>
      <c r="C1560" s="473"/>
      <c r="D1560" s="473"/>
      <c r="E1560" s="473"/>
      <c r="F1560" s="472"/>
      <c r="G1560" s="473"/>
    </row>
    <row r="1561" spans="1:7" x14ac:dyDescent="0.25">
      <c r="A1561" s="510"/>
      <c r="C1561" s="473"/>
      <c r="D1561" s="473"/>
      <c r="E1561" s="473"/>
      <c r="F1561" s="472"/>
      <c r="G1561" s="473"/>
    </row>
    <row r="1562" spans="1:7" x14ac:dyDescent="0.25">
      <c r="A1562" s="510"/>
      <c r="C1562" s="473"/>
      <c r="D1562" s="473"/>
      <c r="E1562" s="473"/>
      <c r="F1562" s="472"/>
      <c r="G1562" s="473"/>
    </row>
    <row r="1563" spans="1:7" x14ac:dyDescent="0.25">
      <c r="A1563" s="510"/>
      <c r="C1563" s="473"/>
      <c r="D1563" s="473"/>
      <c r="E1563" s="473"/>
      <c r="F1563" s="472"/>
      <c r="G1563" s="473"/>
    </row>
    <row r="1564" spans="1:7" x14ac:dyDescent="0.25">
      <c r="A1564" s="510"/>
      <c r="C1564" s="473"/>
      <c r="D1564" s="473"/>
      <c r="E1564" s="473"/>
      <c r="F1564" s="472"/>
      <c r="G1564" s="473"/>
    </row>
    <row r="1565" spans="1:7" x14ac:dyDescent="0.25">
      <c r="A1565" s="510"/>
      <c r="C1565" s="473"/>
      <c r="D1565" s="473"/>
      <c r="E1565" s="473"/>
      <c r="F1565" s="472"/>
      <c r="G1565" s="473"/>
    </row>
    <row r="1566" spans="1:7" x14ac:dyDescent="0.25">
      <c r="A1566" s="510"/>
      <c r="C1566" s="473"/>
      <c r="D1566" s="473"/>
      <c r="E1566" s="473"/>
      <c r="F1566" s="472"/>
      <c r="G1566" s="473"/>
    </row>
    <row r="1567" spans="1:7" x14ac:dyDescent="0.25">
      <c r="A1567" s="510"/>
      <c r="C1567" s="473"/>
      <c r="D1567" s="473"/>
      <c r="E1567" s="473"/>
      <c r="F1567" s="472"/>
      <c r="G1567" s="473"/>
    </row>
    <row r="1568" spans="1:7" x14ac:dyDescent="0.25">
      <c r="A1568" s="510"/>
      <c r="C1568" s="473"/>
      <c r="D1568" s="473"/>
      <c r="E1568" s="473"/>
      <c r="F1568" s="472"/>
      <c r="G1568" s="473"/>
    </row>
    <row r="1569" spans="1:7" x14ac:dyDescent="0.25">
      <c r="A1569" s="510"/>
      <c r="C1569" s="473"/>
      <c r="D1569" s="473"/>
      <c r="E1569" s="473"/>
      <c r="F1569" s="472"/>
      <c r="G1569" s="473"/>
    </row>
    <row r="1570" spans="1:7" x14ac:dyDescent="0.25">
      <c r="A1570" s="510"/>
      <c r="C1570" s="473"/>
      <c r="D1570" s="473"/>
      <c r="E1570" s="473"/>
      <c r="F1570" s="472"/>
      <c r="G1570" s="473"/>
    </row>
    <row r="1571" spans="1:7" x14ac:dyDescent="0.25">
      <c r="A1571" s="510"/>
      <c r="C1571" s="473"/>
      <c r="D1571" s="473"/>
      <c r="E1571" s="473"/>
      <c r="F1571" s="472"/>
      <c r="G1571" s="473"/>
    </row>
    <row r="1572" spans="1:7" x14ac:dyDescent="0.25">
      <c r="A1572" s="510"/>
      <c r="C1572" s="473"/>
      <c r="D1572" s="473"/>
      <c r="E1572" s="473"/>
      <c r="F1572" s="472"/>
      <c r="G1572" s="473"/>
    </row>
    <row r="1573" spans="1:7" x14ac:dyDescent="0.25">
      <c r="A1573" s="510"/>
      <c r="C1573" s="473"/>
      <c r="D1573" s="473"/>
      <c r="E1573" s="473"/>
      <c r="F1573" s="472"/>
      <c r="G1573" s="473"/>
    </row>
    <row r="1574" spans="1:7" x14ac:dyDescent="0.25">
      <c r="A1574" s="510"/>
      <c r="C1574" s="473"/>
      <c r="D1574" s="473"/>
      <c r="E1574" s="473"/>
      <c r="F1574" s="472"/>
      <c r="G1574" s="473"/>
    </row>
    <row r="1575" spans="1:7" x14ac:dyDescent="0.25">
      <c r="A1575" s="510"/>
      <c r="C1575" s="473"/>
      <c r="D1575" s="473"/>
      <c r="E1575" s="473"/>
      <c r="F1575" s="472"/>
      <c r="G1575" s="473"/>
    </row>
    <row r="1576" spans="1:7" x14ac:dyDescent="0.25">
      <c r="A1576" s="510"/>
      <c r="C1576" s="473"/>
      <c r="D1576" s="473"/>
      <c r="E1576" s="473"/>
      <c r="F1576" s="472"/>
      <c r="G1576" s="473"/>
    </row>
    <row r="1577" spans="1:7" x14ac:dyDescent="0.25">
      <c r="A1577" s="510"/>
      <c r="C1577" s="473"/>
      <c r="D1577" s="473"/>
      <c r="E1577" s="473"/>
      <c r="F1577" s="472"/>
      <c r="G1577" s="473"/>
    </row>
    <row r="1578" spans="1:7" x14ac:dyDescent="0.25">
      <c r="A1578" s="510"/>
      <c r="C1578" s="473"/>
      <c r="D1578" s="473"/>
      <c r="E1578" s="473"/>
      <c r="F1578" s="472"/>
      <c r="G1578" s="473"/>
    </row>
    <row r="1579" spans="1:7" x14ac:dyDescent="0.25">
      <c r="A1579" s="510"/>
      <c r="C1579" s="473"/>
      <c r="D1579" s="473"/>
      <c r="E1579" s="473"/>
      <c r="F1579" s="472"/>
      <c r="G1579" s="473"/>
    </row>
    <row r="1580" spans="1:7" x14ac:dyDescent="0.25">
      <c r="A1580" s="510"/>
      <c r="C1580" s="473"/>
      <c r="D1580" s="473"/>
      <c r="E1580" s="473"/>
      <c r="F1580" s="472"/>
      <c r="G1580" s="473"/>
    </row>
    <row r="1581" spans="1:7" x14ac:dyDescent="0.25">
      <c r="A1581" s="510"/>
      <c r="C1581" s="473"/>
      <c r="D1581" s="473"/>
      <c r="E1581" s="473"/>
      <c r="F1581" s="472"/>
      <c r="G1581" s="473"/>
    </row>
    <row r="1582" spans="1:7" x14ac:dyDescent="0.25">
      <c r="A1582" s="510"/>
      <c r="C1582" s="473"/>
      <c r="D1582" s="473"/>
      <c r="E1582" s="473"/>
      <c r="F1582" s="472"/>
      <c r="G1582" s="473"/>
    </row>
    <row r="1583" spans="1:7" x14ac:dyDescent="0.25">
      <c r="A1583" s="510"/>
      <c r="C1583" s="473"/>
      <c r="D1583" s="473"/>
      <c r="E1583" s="473"/>
      <c r="F1583" s="472"/>
      <c r="G1583" s="473"/>
    </row>
    <row r="1584" spans="1:7" x14ac:dyDescent="0.25">
      <c r="A1584" s="510"/>
      <c r="C1584" s="473"/>
      <c r="D1584" s="473"/>
      <c r="E1584" s="473"/>
      <c r="F1584" s="472"/>
      <c r="G1584" s="473"/>
    </row>
    <row r="1585" spans="1:7" x14ac:dyDescent="0.25">
      <c r="A1585" s="510"/>
      <c r="C1585" s="473"/>
      <c r="D1585" s="473"/>
      <c r="E1585" s="473"/>
      <c r="F1585" s="472"/>
      <c r="G1585" s="473"/>
    </row>
    <row r="1586" spans="1:7" x14ac:dyDescent="0.25">
      <c r="A1586" s="510"/>
      <c r="C1586" s="473"/>
      <c r="D1586" s="473"/>
      <c r="E1586" s="473"/>
      <c r="F1586" s="472"/>
      <c r="G1586" s="473"/>
    </row>
    <row r="1587" spans="1:7" x14ac:dyDescent="0.25">
      <c r="A1587" s="510"/>
      <c r="C1587" s="473"/>
      <c r="D1587" s="473"/>
      <c r="E1587" s="473"/>
      <c r="F1587" s="472"/>
      <c r="G1587" s="473"/>
    </row>
    <row r="1588" spans="1:7" x14ac:dyDescent="0.25">
      <c r="A1588" s="510"/>
      <c r="C1588" s="473"/>
      <c r="D1588" s="473"/>
      <c r="E1588" s="473"/>
      <c r="F1588" s="472"/>
      <c r="G1588" s="473"/>
    </row>
    <row r="1589" spans="1:7" x14ac:dyDescent="0.25">
      <c r="A1589" s="510"/>
      <c r="C1589" s="473"/>
      <c r="D1589" s="473"/>
      <c r="E1589" s="473"/>
      <c r="F1589" s="472"/>
      <c r="G1589" s="473"/>
    </row>
    <row r="1590" spans="1:7" x14ac:dyDescent="0.25">
      <c r="A1590" s="510"/>
      <c r="C1590" s="473"/>
      <c r="D1590" s="473"/>
      <c r="E1590" s="473"/>
      <c r="F1590" s="472"/>
      <c r="G1590" s="473"/>
    </row>
    <row r="1591" spans="1:7" x14ac:dyDescent="0.25">
      <c r="A1591" s="510"/>
      <c r="C1591" s="473"/>
      <c r="D1591" s="473"/>
      <c r="E1591" s="473"/>
      <c r="F1591" s="472"/>
      <c r="G1591" s="473"/>
    </row>
    <row r="1592" spans="1:7" x14ac:dyDescent="0.25">
      <c r="A1592" s="510"/>
      <c r="C1592" s="473"/>
      <c r="D1592" s="473"/>
      <c r="E1592" s="473"/>
      <c r="F1592" s="472"/>
      <c r="G1592" s="473"/>
    </row>
    <row r="1593" spans="1:7" x14ac:dyDescent="0.25">
      <c r="A1593" s="510"/>
      <c r="C1593" s="473"/>
      <c r="D1593" s="473"/>
      <c r="E1593" s="473"/>
      <c r="F1593" s="472"/>
      <c r="G1593" s="473"/>
    </row>
    <row r="1594" spans="1:7" x14ac:dyDescent="0.25">
      <c r="A1594" s="510"/>
      <c r="C1594" s="473"/>
      <c r="D1594" s="473"/>
      <c r="E1594" s="473"/>
      <c r="F1594" s="472"/>
      <c r="G1594" s="473"/>
    </row>
    <row r="1595" spans="1:7" x14ac:dyDescent="0.25">
      <c r="A1595" s="510"/>
      <c r="C1595" s="473"/>
      <c r="D1595" s="473"/>
      <c r="E1595" s="473"/>
      <c r="F1595" s="472"/>
      <c r="G1595" s="473"/>
    </row>
    <row r="1596" spans="1:7" x14ac:dyDescent="0.25">
      <c r="A1596" s="510"/>
      <c r="C1596" s="473"/>
      <c r="D1596" s="473"/>
      <c r="E1596" s="473"/>
      <c r="F1596" s="472"/>
      <c r="G1596" s="473"/>
    </row>
    <row r="1597" spans="1:7" x14ac:dyDescent="0.25">
      <c r="A1597" s="510"/>
      <c r="C1597" s="473"/>
      <c r="D1597" s="473"/>
      <c r="E1597" s="473"/>
      <c r="F1597" s="472"/>
      <c r="G1597" s="473"/>
    </row>
    <row r="1598" spans="1:7" x14ac:dyDescent="0.25">
      <c r="A1598" s="510"/>
      <c r="C1598" s="473"/>
      <c r="D1598" s="473"/>
      <c r="E1598" s="473"/>
      <c r="F1598" s="472"/>
      <c r="G1598" s="473"/>
    </row>
    <row r="1599" spans="1:7" x14ac:dyDescent="0.25">
      <c r="A1599" s="510"/>
      <c r="C1599" s="473"/>
      <c r="D1599" s="473"/>
      <c r="E1599" s="473"/>
      <c r="F1599" s="472"/>
      <c r="G1599" s="473"/>
    </row>
    <row r="1600" spans="1:7" x14ac:dyDescent="0.25">
      <c r="A1600" s="510"/>
      <c r="C1600" s="473"/>
      <c r="D1600" s="473"/>
      <c r="E1600" s="473"/>
      <c r="F1600" s="472"/>
      <c r="G1600" s="473"/>
    </row>
    <row r="1601" spans="1:7" x14ac:dyDescent="0.25">
      <c r="A1601" s="510"/>
      <c r="C1601" s="473"/>
      <c r="D1601" s="473"/>
      <c r="E1601" s="473"/>
      <c r="F1601" s="472"/>
      <c r="G1601" s="473"/>
    </row>
    <row r="1602" spans="1:7" x14ac:dyDescent="0.25">
      <c r="A1602" s="510"/>
      <c r="C1602" s="473"/>
      <c r="D1602" s="473"/>
      <c r="E1602" s="473"/>
      <c r="F1602" s="472"/>
      <c r="G1602" s="473"/>
    </row>
    <row r="1603" spans="1:7" x14ac:dyDescent="0.25">
      <c r="A1603" s="510"/>
      <c r="C1603" s="473"/>
      <c r="D1603" s="473"/>
      <c r="E1603" s="473"/>
      <c r="F1603" s="472"/>
      <c r="G1603" s="473"/>
    </row>
    <row r="1604" spans="1:7" x14ac:dyDescent="0.25">
      <c r="A1604" s="510"/>
      <c r="C1604" s="473"/>
      <c r="D1604" s="473"/>
      <c r="E1604" s="473"/>
      <c r="F1604" s="472"/>
      <c r="G1604" s="473"/>
    </row>
    <row r="1605" spans="1:7" x14ac:dyDescent="0.25">
      <c r="A1605" s="510"/>
      <c r="C1605" s="473"/>
      <c r="D1605" s="473"/>
      <c r="E1605" s="473"/>
      <c r="F1605" s="472"/>
      <c r="G1605" s="473"/>
    </row>
    <row r="1606" spans="1:7" x14ac:dyDescent="0.25">
      <c r="A1606" s="510"/>
      <c r="C1606" s="473"/>
      <c r="D1606" s="473"/>
      <c r="E1606" s="473"/>
      <c r="F1606" s="472"/>
      <c r="G1606" s="473"/>
    </row>
    <row r="1607" spans="1:7" x14ac:dyDescent="0.25">
      <c r="A1607" s="510"/>
      <c r="C1607" s="473"/>
      <c r="D1607" s="473"/>
      <c r="E1607" s="473"/>
      <c r="F1607" s="472"/>
      <c r="G1607" s="473"/>
    </row>
    <row r="1608" spans="1:7" x14ac:dyDescent="0.25">
      <c r="A1608" s="510"/>
      <c r="C1608" s="473"/>
      <c r="D1608" s="473"/>
      <c r="E1608" s="473"/>
      <c r="F1608" s="472"/>
      <c r="G1608" s="473"/>
    </row>
    <row r="1609" spans="1:7" x14ac:dyDescent="0.25">
      <c r="A1609" s="510"/>
      <c r="C1609" s="473"/>
      <c r="D1609" s="473"/>
      <c r="E1609" s="473"/>
      <c r="F1609" s="472"/>
      <c r="G1609" s="473"/>
    </row>
    <row r="1610" spans="1:7" x14ac:dyDescent="0.25">
      <c r="A1610" s="510"/>
      <c r="C1610" s="473"/>
      <c r="D1610" s="473"/>
      <c r="E1610" s="473"/>
      <c r="F1610" s="472"/>
      <c r="G1610" s="473"/>
    </row>
    <row r="1611" spans="1:7" x14ac:dyDescent="0.25">
      <c r="A1611" s="510"/>
      <c r="C1611" s="473"/>
      <c r="D1611" s="473"/>
      <c r="E1611" s="473"/>
      <c r="F1611" s="472"/>
      <c r="G1611" s="473"/>
    </row>
    <row r="1612" spans="1:7" x14ac:dyDescent="0.25">
      <c r="A1612" s="510"/>
      <c r="C1612" s="473"/>
      <c r="D1612" s="473"/>
      <c r="E1612" s="473"/>
      <c r="F1612" s="472"/>
      <c r="G1612" s="473"/>
    </row>
    <row r="1613" spans="1:7" x14ac:dyDescent="0.25">
      <c r="A1613" s="510"/>
      <c r="C1613" s="473"/>
      <c r="D1613" s="473"/>
      <c r="E1613" s="473"/>
      <c r="F1613" s="472"/>
      <c r="G1613" s="473"/>
    </row>
    <row r="1614" spans="1:7" x14ac:dyDescent="0.25">
      <c r="A1614" s="510"/>
      <c r="C1614" s="473"/>
      <c r="D1614" s="473"/>
      <c r="E1614" s="473"/>
      <c r="F1614" s="472"/>
      <c r="G1614" s="473"/>
    </row>
    <row r="1615" spans="1:7" x14ac:dyDescent="0.25">
      <c r="A1615" s="510"/>
      <c r="C1615" s="473"/>
      <c r="D1615" s="473"/>
      <c r="E1615" s="473"/>
      <c r="F1615" s="472"/>
      <c r="G1615" s="473"/>
    </row>
    <row r="1616" spans="1:7" x14ac:dyDescent="0.25">
      <c r="A1616" s="510"/>
      <c r="C1616" s="473"/>
      <c r="D1616" s="473"/>
      <c r="E1616" s="473"/>
      <c r="F1616" s="472"/>
      <c r="G1616" s="473"/>
    </row>
    <row r="1617" spans="1:7" x14ac:dyDescent="0.25">
      <c r="A1617" s="510"/>
      <c r="C1617" s="473"/>
      <c r="D1617" s="473"/>
      <c r="E1617" s="473"/>
      <c r="F1617" s="472"/>
      <c r="G1617" s="473"/>
    </row>
    <row r="1618" spans="1:7" x14ac:dyDescent="0.25">
      <c r="A1618" s="510"/>
      <c r="C1618" s="473"/>
      <c r="D1618" s="473"/>
      <c r="E1618" s="473"/>
      <c r="F1618" s="472"/>
      <c r="G1618" s="473"/>
    </row>
    <row r="1619" spans="1:7" x14ac:dyDescent="0.25">
      <c r="A1619" s="510"/>
      <c r="C1619" s="473"/>
      <c r="D1619" s="473"/>
      <c r="E1619" s="473"/>
      <c r="F1619" s="472"/>
      <c r="G1619" s="473"/>
    </row>
    <row r="1620" spans="1:7" x14ac:dyDescent="0.25">
      <c r="A1620" s="510"/>
      <c r="C1620" s="473"/>
      <c r="D1620" s="473"/>
      <c r="E1620" s="473"/>
      <c r="F1620" s="472"/>
      <c r="G1620" s="473"/>
    </row>
    <row r="1621" spans="1:7" x14ac:dyDescent="0.25">
      <c r="A1621" s="510"/>
      <c r="C1621" s="473"/>
      <c r="D1621" s="473"/>
      <c r="E1621" s="473"/>
      <c r="F1621" s="472"/>
      <c r="G1621" s="473"/>
    </row>
    <row r="1622" spans="1:7" x14ac:dyDescent="0.25">
      <c r="A1622" s="510"/>
      <c r="C1622" s="473"/>
      <c r="D1622" s="473"/>
      <c r="E1622" s="473"/>
      <c r="F1622" s="472"/>
      <c r="G1622" s="473"/>
    </row>
    <row r="1623" spans="1:7" x14ac:dyDescent="0.25">
      <c r="A1623" s="510"/>
      <c r="C1623" s="473"/>
      <c r="D1623" s="473"/>
      <c r="E1623" s="473"/>
      <c r="F1623" s="472"/>
      <c r="G1623" s="473"/>
    </row>
    <row r="1624" spans="1:7" x14ac:dyDescent="0.25">
      <c r="A1624" s="510"/>
      <c r="C1624" s="473"/>
      <c r="D1624" s="473"/>
      <c r="E1624" s="473"/>
      <c r="F1624" s="472"/>
      <c r="G1624" s="473"/>
    </row>
    <row r="1625" spans="1:7" x14ac:dyDescent="0.25">
      <c r="A1625" s="510"/>
      <c r="C1625" s="473"/>
      <c r="D1625" s="473"/>
      <c r="E1625" s="473"/>
      <c r="F1625" s="472"/>
      <c r="G1625" s="473"/>
    </row>
    <row r="1626" spans="1:7" x14ac:dyDescent="0.25">
      <c r="A1626" s="510"/>
      <c r="C1626" s="473"/>
      <c r="D1626" s="473"/>
      <c r="E1626" s="473"/>
      <c r="F1626" s="472"/>
      <c r="G1626" s="473"/>
    </row>
    <row r="1627" spans="1:7" x14ac:dyDescent="0.25">
      <c r="A1627" s="510"/>
      <c r="C1627" s="473"/>
      <c r="D1627" s="473"/>
      <c r="E1627" s="473"/>
      <c r="F1627" s="472"/>
      <c r="G1627" s="473"/>
    </row>
    <row r="1628" spans="1:7" x14ac:dyDescent="0.25">
      <c r="A1628" s="510"/>
      <c r="C1628" s="473"/>
      <c r="D1628" s="473"/>
      <c r="E1628" s="473"/>
      <c r="F1628" s="472"/>
      <c r="G1628" s="473"/>
    </row>
    <row r="1629" spans="1:7" x14ac:dyDescent="0.25">
      <c r="A1629" s="510"/>
      <c r="C1629" s="473"/>
      <c r="D1629" s="473"/>
      <c r="E1629" s="473"/>
      <c r="F1629" s="472"/>
      <c r="G1629" s="473"/>
    </row>
    <row r="1630" spans="1:7" x14ac:dyDescent="0.25">
      <c r="A1630" s="510"/>
      <c r="C1630" s="473"/>
      <c r="D1630" s="473"/>
      <c r="E1630" s="473"/>
      <c r="F1630" s="472"/>
      <c r="G1630" s="473"/>
    </row>
    <row r="1631" spans="1:7" x14ac:dyDescent="0.25">
      <c r="A1631" s="510"/>
      <c r="C1631" s="473"/>
      <c r="D1631" s="473"/>
      <c r="E1631" s="473"/>
      <c r="F1631" s="472"/>
      <c r="G1631" s="473"/>
    </row>
    <row r="1632" spans="1:7" x14ac:dyDescent="0.25">
      <c r="A1632" s="510"/>
      <c r="C1632" s="473"/>
      <c r="D1632" s="473"/>
      <c r="E1632" s="473"/>
      <c r="F1632" s="472"/>
      <c r="G1632" s="473"/>
    </row>
    <row r="1633" spans="1:7" x14ac:dyDescent="0.25">
      <c r="A1633" s="510"/>
      <c r="C1633" s="473"/>
      <c r="D1633" s="473"/>
      <c r="E1633" s="473"/>
      <c r="F1633" s="472"/>
      <c r="G1633" s="473"/>
    </row>
    <row r="1634" spans="1:7" x14ac:dyDescent="0.25">
      <c r="A1634" s="510"/>
      <c r="C1634" s="473"/>
      <c r="D1634" s="473"/>
      <c r="E1634" s="473"/>
      <c r="F1634" s="472"/>
      <c r="G1634" s="473"/>
    </row>
    <row r="1635" spans="1:7" x14ac:dyDescent="0.25">
      <c r="A1635" s="510"/>
      <c r="C1635" s="473"/>
      <c r="D1635" s="473"/>
      <c r="E1635" s="473"/>
      <c r="F1635" s="472"/>
      <c r="G1635" s="473"/>
    </row>
    <row r="1636" spans="1:7" x14ac:dyDescent="0.25">
      <c r="A1636" s="510"/>
      <c r="C1636" s="473"/>
      <c r="D1636" s="473"/>
      <c r="E1636" s="473"/>
      <c r="F1636" s="472"/>
      <c r="G1636" s="473"/>
    </row>
    <row r="1637" spans="1:7" x14ac:dyDescent="0.25">
      <c r="A1637" s="510"/>
      <c r="C1637" s="473"/>
      <c r="D1637" s="473"/>
      <c r="E1637" s="473"/>
      <c r="F1637" s="472"/>
      <c r="G1637" s="473"/>
    </row>
    <row r="1638" spans="1:7" x14ac:dyDescent="0.25">
      <c r="A1638" s="510"/>
      <c r="C1638" s="473"/>
      <c r="D1638" s="473"/>
      <c r="E1638" s="473"/>
      <c r="F1638" s="472"/>
      <c r="G1638" s="473"/>
    </row>
    <row r="1639" spans="1:7" x14ac:dyDescent="0.25">
      <c r="A1639" s="510"/>
      <c r="C1639" s="473"/>
      <c r="D1639" s="473"/>
      <c r="E1639" s="473"/>
      <c r="F1639" s="472"/>
      <c r="G1639" s="473"/>
    </row>
    <row r="1640" spans="1:7" x14ac:dyDescent="0.25">
      <c r="A1640" s="510"/>
      <c r="C1640" s="473"/>
      <c r="D1640" s="473"/>
      <c r="E1640" s="473"/>
      <c r="F1640" s="472"/>
      <c r="G1640" s="473"/>
    </row>
    <row r="1641" spans="1:7" x14ac:dyDescent="0.25">
      <c r="A1641" s="510"/>
      <c r="C1641" s="473"/>
      <c r="D1641" s="473"/>
      <c r="E1641" s="473"/>
      <c r="F1641" s="472"/>
      <c r="G1641" s="473"/>
    </row>
    <row r="1642" spans="1:7" x14ac:dyDescent="0.25">
      <c r="A1642" s="510"/>
      <c r="C1642" s="473"/>
      <c r="D1642" s="473"/>
      <c r="E1642" s="473"/>
      <c r="F1642" s="472"/>
      <c r="G1642" s="473"/>
    </row>
    <row r="1643" spans="1:7" x14ac:dyDescent="0.25">
      <c r="A1643" s="510"/>
      <c r="C1643" s="473"/>
      <c r="D1643" s="473"/>
      <c r="E1643" s="473"/>
      <c r="F1643" s="472"/>
      <c r="G1643" s="473"/>
    </row>
    <row r="1644" spans="1:7" x14ac:dyDescent="0.25">
      <c r="A1644" s="510"/>
      <c r="C1644" s="473"/>
      <c r="D1644" s="473"/>
      <c r="E1644" s="473"/>
      <c r="F1644" s="472"/>
      <c r="G1644" s="473"/>
    </row>
    <row r="1645" spans="1:7" x14ac:dyDescent="0.25">
      <c r="A1645" s="510"/>
      <c r="C1645" s="473"/>
      <c r="D1645" s="473"/>
      <c r="E1645" s="473"/>
      <c r="F1645" s="472"/>
      <c r="G1645" s="473"/>
    </row>
    <row r="1646" spans="1:7" x14ac:dyDescent="0.25">
      <c r="A1646" s="510"/>
      <c r="C1646" s="473"/>
      <c r="D1646" s="473"/>
      <c r="E1646" s="473"/>
      <c r="F1646" s="472"/>
      <c r="G1646" s="473"/>
    </row>
    <row r="1647" spans="1:7" x14ac:dyDescent="0.25">
      <c r="A1647" s="510"/>
      <c r="C1647" s="473"/>
      <c r="D1647" s="473"/>
      <c r="E1647" s="473"/>
      <c r="F1647" s="472"/>
      <c r="G1647" s="473"/>
    </row>
    <row r="1648" spans="1:7" x14ac:dyDescent="0.25">
      <c r="A1648" s="510"/>
      <c r="C1648" s="473"/>
      <c r="D1648" s="473"/>
      <c r="E1648" s="473"/>
      <c r="F1648" s="472"/>
      <c r="G1648" s="473"/>
    </row>
    <row r="1649" spans="1:7" x14ac:dyDescent="0.25">
      <c r="A1649" s="510"/>
      <c r="C1649" s="473"/>
      <c r="D1649" s="473"/>
      <c r="E1649" s="473"/>
      <c r="F1649" s="472"/>
      <c r="G1649" s="473"/>
    </row>
    <row r="1650" spans="1:7" x14ac:dyDescent="0.25">
      <c r="A1650" s="510"/>
      <c r="C1650" s="473"/>
      <c r="D1650" s="473"/>
      <c r="E1650" s="473"/>
      <c r="F1650" s="472"/>
      <c r="G1650" s="473"/>
    </row>
    <row r="1651" spans="1:7" x14ac:dyDescent="0.25">
      <c r="A1651" s="510"/>
      <c r="C1651" s="473"/>
      <c r="D1651" s="473"/>
      <c r="E1651" s="473"/>
      <c r="F1651" s="472"/>
      <c r="G1651" s="473"/>
    </row>
    <row r="1652" spans="1:7" x14ac:dyDescent="0.25">
      <c r="A1652" s="510"/>
      <c r="C1652" s="473"/>
      <c r="D1652" s="473"/>
      <c r="E1652" s="473"/>
      <c r="F1652" s="472"/>
      <c r="G1652" s="473"/>
    </row>
    <row r="1653" spans="1:7" x14ac:dyDescent="0.25">
      <c r="A1653" s="510"/>
      <c r="C1653" s="473"/>
      <c r="D1653" s="473"/>
      <c r="E1653" s="473"/>
      <c r="F1653" s="472"/>
      <c r="G1653" s="473"/>
    </row>
    <row r="1654" spans="1:7" x14ac:dyDescent="0.25">
      <c r="A1654" s="510"/>
      <c r="C1654" s="473"/>
      <c r="D1654" s="473"/>
      <c r="E1654" s="473"/>
      <c r="F1654" s="472"/>
      <c r="G1654" s="473"/>
    </row>
    <row r="1655" spans="1:7" x14ac:dyDescent="0.25">
      <c r="A1655" s="510"/>
      <c r="C1655" s="473"/>
      <c r="D1655" s="473"/>
      <c r="E1655" s="473"/>
      <c r="F1655" s="472"/>
      <c r="G1655" s="473"/>
    </row>
    <row r="1656" spans="1:7" x14ac:dyDescent="0.25">
      <c r="A1656" s="510"/>
      <c r="C1656" s="473"/>
      <c r="D1656" s="473"/>
      <c r="E1656" s="473"/>
      <c r="F1656" s="472"/>
      <c r="G1656" s="473"/>
    </row>
    <row r="1657" spans="1:7" x14ac:dyDescent="0.25">
      <c r="A1657" s="510"/>
      <c r="C1657" s="473"/>
      <c r="D1657" s="473"/>
      <c r="E1657" s="473"/>
      <c r="F1657" s="472"/>
      <c r="G1657" s="473"/>
    </row>
    <row r="1658" spans="1:7" x14ac:dyDescent="0.25">
      <c r="A1658" s="510"/>
      <c r="C1658" s="473"/>
      <c r="D1658" s="473"/>
      <c r="E1658" s="473"/>
      <c r="F1658" s="472"/>
      <c r="G1658" s="473"/>
    </row>
    <row r="1659" spans="1:7" x14ac:dyDescent="0.25">
      <c r="A1659" s="510"/>
      <c r="C1659" s="473"/>
      <c r="D1659" s="473"/>
      <c r="E1659" s="473"/>
      <c r="F1659" s="472"/>
      <c r="G1659" s="473"/>
    </row>
    <row r="1660" spans="1:7" x14ac:dyDescent="0.25">
      <c r="A1660" s="510"/>
      <c r="C1660" s="473"/>
      <c r="D1660" s="473"/>
      <c r="E1660" s="473"/>
      <c r="F1660" s="472"/>
      <c r="G1660" s="473"/>
    </row>
    <row r="1661" spans="1:7" x14ac:dyDescent="0.25">
      <c r="A1661" s="510"/>
      <c r="C1661" s="473"/>
      <c r="D1661" s="473"/>
      <c r="E1661" s="473"/>
      <c r="F1661" s="472"/>
      <c r="G1661" s="473"/>
    </row>
    <row r="1662" spans="1:7" x14ac:dyDescent="0.25">
      <c r="A1662" s="510"/>
      <c r="C1662" s="473"/>
      <c r="D1662" s="473"/>
      <c r="E1662" s="473"/>
      <c r="F1662" s="472"/>
      <c r="G1662" s="473"/>
    </row>
    <row r="1663" spans="1:7" x14ac:dyDescent="0.25">
      <c r="A1663" s="510"/>
      <c r="C1663" s="473"/>
      <c r="D1663" s="473"/>
      <c r="E1663" s="473"/>
      <c r="F1663" s="472"/>
      <c r="G1663" s="473"/>
    </row>
    <row r="1664" spans="1:7" x14ac:dyDescent="0.25">
      <c r="A1664" s="510"/>
      <c r="C1664" s="473"/>
      <c r="D1664" s="473"/>
      <c r="E1664" s="473"/>
      <c r="F1664" s="472"/>
      <c r="G1664" s="473"/>
    </row>
    <row r="1665" spans="1:7" x14ac:dyDescent="0.25">
      <c r="A1665" s="510"/>
      <c r="C1665" s="473"/>
      <c r="D1665" s="473"/>
      <c r="E1665" s="473"/>
      <c r="F1665" s="472"/>
      <c r="G1665" s="473"/>
    </row>
    <row r="1666" spans="1:7" x14ac:dyDescent="0.25">
      <c r="A1666" s="510"/>
      <c r="C1666" s="473"/>
      <c r="D1666" s="473"/>
      <c r="E1666" s="473"/>
      <c r="F1666" s="472"/>
      <c r="G1666" s="473"/>
    </row>
    <row r="1667" spans="1:7" x14ac:dyDescent="0.25">
      <c r="A1667" s="510"/>
      <c r="C1667" s="473"/>
      <c r="D1667" s="473"/>
      <c r="E1667" s="473"/>
      <c r="F1667" s="472"/>
      <c r="G1667" s="473"/>
    </row>
    <row r="1668" spans="1:7" x14ac:dyDescent="0.25">
      <c r="A1668" s="510"/>
      <c r="C1668" s="473"/>
      <c r="D1668" s="473"/>
      <c r="E1668" s="473"/>
      <c r="F1668" s="472"/>
      <c r="G1668" s="473"/>
    </row>
    <row r="1669" spans="1:7" x14ac:dyDescent="0.25">
      <c r="A1669" s="510"/>
      <c r="C1669" s="473"/>
      <c r="D1669" s="473"/>
      <c r="E1669" s="473"/>
      <c r="F1669" s="472"/>
      <c r="G1669" s="473"/>
    </row>
    <row r="1670" spans="1:7" x14ac:dyDescent="0.25">
      <c r="A1670" s="510"/>
      <c r="C1670" s="473"/>
      <c r="D1670" s="473"/>
      <c r="E1670" s="473"/>
      <c r="F1670" s="472"/>
      <c r="G1670" s="473"/>
    </row>
    <row r="1671" spans="1:7" x14ac:dyDescent="0.25">
      <c r="A1671" s="510"/>
      <c r="C1671" s="473"/>
      <c r="D1671" s="473"/>
      <c r="E1671" s="473"/>
      <c r="F1671" s="472"/>
      <c r="G1671" s="473"/>
    </row>
    <row r="1672" spans="1:7" x14ac:dyDescent="0.25">
      <c r="A1672" s="510"/>
      <c r="C1672" s="473"/>
      <c r="D1672" s="473"/>
      <c r="E1672" s="473"/>
      <c r="F1672" s="472"/>
      <c r="G1672" s="473"/>
    </row>
    <row r="1673" spans="1:7" x14ac:dyDescent="0.25">
      <c r="A1673" s="510"/>
      <c r="C1673" s="473"/>
      <c r="D1673" s="473"/>
      <c r="E1673" s="473"/>
      <c r="F1673" s="472"/>
      <c r="G1673" s="473"/>
    </row>
    <row r="1674" spans="1:7" x14ac:dyDescent="0.25">
      <c r="A1674" s="510"/>
      <c r="C1674" s="473"/>
      <c r="D1674" s="473"/>
      <c r="E1674" s="473"/>
      <c r="F1674" s="472"/>
      <c r="G1674" s="473"/>
    </row>
    <row r="1675" spans="1:7" x14ac:dyDescent="0.25">
      <c r="A1675" s="510"/>
      <c r="C1675" s="473"/>
      <c r="D1675" s="473"/>
      <c r="E1675" s="473"/>
      <c r="F1675" s="472"/>
      <c r="G1675" s="473"/>
    </row>
    <row r="1676" spans="1:7" x14ac:dyDescent="0.25">
      <c r="A1676" s="510"/>
      <c r="C1676" s="473"/>
      <c r="D1676" s="473"/>
      <c r="E1676" s="473"/>
      <c r="F1676" s="472"/>
      <c r="G1676" s="473"/>
    </row>
    <row r="1677" spans="1:7" x14ac:dyDescent="0.25">
      <c r="A1677" s="510"/>
      <c r="C1677" s="473"/>
      <c r="D1677" s="473"/>
      <c r="E1677" s="473"/>
      <c r="F1677" s="472"/>
      <c r="G1677" s="473"/>
    </row>
    <row r="1678" spans="1:7" x14ac:dyDescent="0.25">
      <c r="A1678" s="510"/>
      <c r="C1678" s="473"/>
      <c r="D1678" s="473"/>
      <c r="E1678" s="473"/>
      <c r="F1678" s="472"/>
      <c r="G1678" s="473"/>
    </row>
    <row r="1679" spans="1:7" x14ac:dyDescent="0.25">
      <c r="A1679" s="510"/>
      <c r="C1679" s="473"/>
      <c r="D1679" s="473"/>
      <c r="E1679" s="473"/>
      <c r="F1679" s="472"/>
      <c r="G1679" s="473"/>
    </row>
    <row r="1680" spans="1:7" x14ac:dyDescent="0.25">
      <c r="A1680" s="510"/>
      <c r="C1680" s="473"/>
      <c r="D1680" s="473"/>
      <c r="E1680" s="473"/>
      <c r="F1680" s="472"/>
      <c r="G1680" s="473"/>
    </row>
    <row r="1681" spans="1:7" x14ac:dyDescent="0.25">
      <c r="A1681" s="510"/>
      <c r="C1681" s="473"/>
      <c r="D1681" s="473"/>
      <c r="E1681" s="473"/>
      <c r="F1681" s="472"/>
      <c r="G1681" s="473"/>
    </row>
    <row r="1682" spans="1:7" x14ac:dyDescent="0.25">
      <c r="A1682" s="510"/>
      <c r="C1682" s="473"/>
      <c r="D1682" s="473"/>
      <c r="E1682" s="473"/>
      <c r="F1682" s="472"/>
      <c r="G1682" s="473"/>
    </row>
    <row r="1683" spans="1:7" x14ac:dyDescent="0.25">
      <c r="A1683" s="510"/>
      <c r="C1683" s="473"/>
      <c r="D1683" s="473"/>
      <c r="E1683" s="473"/>
      <c r="F1683" s="472"/>
      <c r="G1683" s="473"/>
    </row>
    <row r="1684" spans="1:7" x14ac:dyDescent="0.25">
      <c r="A1684" s="510"/>
      <c r="C1684" s="473"/>
      <c r="D1684" s="473"/>
      <c r="E1684" s="473"/>
      <c r="F1684" s="472"/>
      <c r="G1684" s="473"/>
    </row>
    <row r="1685" spans="1:7" x14ac:dyDescent="0.25">
      <c r="A1685" s="510"/>
      <c r="C1685" s="473"/>
      <c r="D1685" s="473"/>
      <c r="E1685" s="473"/>
      <c r="F1685" s="472"/>
      <c r="G1685" s="473"/>
    </row>
    <row r="1686" spans="1:7" x14ac:dyDescent="0.25">
      <c r="A1686" s="510"/>
      <c r="C1686" s="473"/>
      <c r="D1686" s="473"/>
      <c r="E1686" s="473"/>
      <c r="F1686" s="472"/>
      <c r="G1686" s="473"/>
    </row>
    <row r="1687" spans="1:7" x14ac:dyDescent="0.25">
      <c r="A1687" s="510"/>
      <c r="C1687" s="473"/>
      <c r="D1687" s="473"/>
      <c r="E1687" s="473"/>
      <c r="F1687" s="472"/>
      <c r="G1687" s="473"/>
    </row>
    <row r="1688" spans="1:7" x14ac:dyDescent="0.25">
      <c r="A1688" s="510"/>
      <c r="C1688" s="473"/>
      <c r="D1688" s="473"/>
      <c r="E1688" s="473"/>
      <c r="F1688" s="472"/>
      <c r="G1688" s="473"/>
    </row>
    <row r="1689" spans="1:7" x14ac:dyDescent="0.25">
      <c r="A1689" s="510"/>
      <c r="C1689" s="473"/>
      <c r="D1689" s="473"/>
      <c r="E1689" s="473"/>
      <c r="F1689" s="472"/>
      <c r="G1689" s="473"/>
    </row>
    <row r="1690" spans="1:7" x14ac:dyDescent="0.25">
      <c r="A1690" s="510"/>
      <c r="C1690" s="473"/>
      <c r="D1690" s="473"/>
      <c r="E1690" s="473"/>
      <c r="F1690" s="472"/>
      <c r="G1690" s="473"/>
    </row>
    <row r="1691" spans="1:7" x14ac:dyDescent="0.25">
      <c r="A1691" s="510"/>
      <c r="C1691" s="473"/>
      <c r="D1691" s="473"/>
      <c r="E1691" s="473"/>
      <c r="F1691" s="472"/>
      <c r="G1691" s="473"/>
    </row>
    <row r="1692" spans="1:7" x14ac:dyDescent="0.25">
      <c r="A1692" s="510"/>
      <c r="C1692" s="473"/>
      <c r="D1692" s="473"/>
      <c r="E1692" s="473"/>
      <c r="F1692" s="472"/>
      <c r="G1692" s="473"/>
    </row>
    <row r="1693" spans="1:7" x14ac:dyDescent="0.25">
      <c r="A1693" s="510"/>
      <c r="C1693" s="473"/>
      <c r="D1693" s="473"/>
      <c r="E1693" s="473"/>
      <c r="F1693" s="472"/>
      <c r="G1693" s="473"/>
    </row>
    <row r="1694" spans="1:7" x14ac:dyDescent="0.25">
      <c r="A1694" s="510"/>
      <c r="C1694" s="473"/>
      <c r="D1694" s="473"/>
      <c r="E1694" s="473"/>
      <c r="F1694" s="472"/>
      <c r="G1694" s="473"/>
    </row>
    <row r="1695" spans="1:7" x14ac:dyDescent="0.25">
      <c r="A1695" s="510"/>
      <c r="C1695" s="473"/>
      <c r="D1695" s="473"/>
      <c r="E1695" s="473"/>
      <c r="F1695" s="472"/>
      <c r="G1695" s="473"/>
    </row>
    <row r="1696" spans="1:7" x14ac:dyDescent="0.25">
      <c r="A1696" s="510"/>
      <c r="C1696" s="473"/>
      <c r="D1696" s="473"/>
      <c r="E1696" s="473"/>
      <c r="F1696" s="472"/>
      <c r="G1696" s="473"/>
    </row>
    <row r="1697" spans="1:7" x14ac:dyDescent="0.25">
      <c r="A1697" s="510"/>
      <c r="C1697" s="473"/>
      <c r="D1697" s="473"/>
      <c r="E1697" s="473"/>
      <c r="F1697" s="472"/>
      <c r="G1697" s="473"/>
    </row>
    <row r="1698" spans="1:7" x14ac:dyDescent="0.25">
      <c r="A1698" s="510"/>
      <c r="C1698" s="473"/>
      <c r="D1698" s="473"/>
      <c r="E1698" s="473"/>
      <c r="F1698" s="472"/>
      <c r="G1698" s="473"/>
    </row>
    <row r="1699" spans="1:7" x14ac:dyDescent="0.25">
      <c r="A1699" s="510"/>
      <c r="C1699" s="473"/>
      <c r="D1699" s="473"/>
      <c r="E1699" s="473"/>
      <c r="F1699" s="472"/>
      <c r="G1699" s="473"/>
    </row>
    <row r="1700" spans="1:7" x14ac:dyDescent="0.25">
      <c r="A1700" s="510"/>
      <c r="C1700" s="473"/>
      <c r="D1700" s="473"/>
      <c r="E1700" s="473"/>
      <c r="F1700" s="472"/>
      <c r="G1700" s="473"/>
    </row>
    <row r="1701" spans="1:7" x14ac:dyDescent="0.25">
      <c r="A1701" s="510"/>
      <c r="C1701" s="473"/>
      <c r="D1701" s="473"/>
      <c r="E1701" s="473"/>
      <c r="F1701" s="472"/>
      <c r="G1701" s="473"/>
    </row>
    <row r="1702" spans="1:7" x14ac:dyDescent="0.25">
      <c r="A1702" s="510"/>
      <c r="C1702" s="473"/>
      <c r="D1702" s="473"/>
      <c r="E1702" s="473"/>
      <c r="F1702" s="472"/>
      <c r="G1702" s="473"/>
    </row>
    <row r="1703" spans="1:7" x14ac:dyDescent="0.25">
      <c r="A1703" s="510"/>
      <c r="C1703" s="473"/>
      <c r="D1703" s="473"/>
      <c r="E1703" s="473"/>
      <c r="F1703" s="472"/>
      <c r="G1703" s="473"/>
    </row>
    <row r="1704" spans="1:7" x14ac:dyDescent="0.25">
      <c r="A1704" s="510"/>
      <c r="C1704" s="473"/>
      <c r="D1704" s="473"/>
      <c r="E1704" s="473"/>
      <c r="F1704" s="472"/>
      <c r="G1704" s="473"/>
    </row>
    <row r="1705" spans="1:7" x14ac:dyDescent="0.25">
      <c r="A1705" s="510"/>
      <c r="C1705" s="473"/>
      <c r="D1705" s="473"/>
      <c r="E1705" s="473"/>
      <c r="F1705" s="472"/>
      <c r="G1705" s="473"/>
    </row>
    <row r="1706" spans="1:7" x14ac:dyDescent="0.25">
      <c r="A1706" s="510"/>
      <c r="C1706" s="473"/>
      <c r="D1706" s="473"/>
      <c r="E1706" s="473"/>
      <c r="F1706" s="472"/>
      <c r="G1706" s="473"/>
    </row>
    <row r="1707" spans="1:7" x14ac:dyDescent="0.25">
      <c r="A1707" s="510"/>
      <c r="C1707" s="473"/>
      <c r="D1707" s="473"/>
      <c r="E1707" s="473"/>
      <c r="F1707" s="472"/>
      <c r="G1707" s="473"/>
    </row>
    <row r="1708" spans="1:7" x14ac:dyDescent="0.25">
      <c r="A1708" s="510"/>
      <c r="C1708" s="473"/>
      <c r="D1708" s="473"/>
      <c r="E1708" s="473"/>
      <c r="F1708" s="472"/>
      <c r="G1708" s="473"/>
    </row>
    <row r="1709" spans="1:7" x14ac:dyDescent="0.25">
      <c r="A1709" s="510"/>
      <c r="C1709" s="473"/>
      <c r="D1709" s="473"/>
      <c r="E1709" s="473"/>
      <c r="F1709" s="472"/>
      <c r="G1709" s="473"/>
    </row>
    <row r="1710" spans="1:7" x14ac:dyDescent="0.25">
      <c r="A1710" s="510"/>
      <c r="C1710" s="473"/>
      <c r="D1710" s="473"/>
      <c r="E1710" s="473"/>
      <c r="F1710" s="472"/>
      <c r="G1710" s="473"/>
    </row>
    <row r="1711" spans="1:7" x14ac:dyDescent="0.25">
      <c r="A1711" s="510"/>
      <c r="C1711" s="473"/>
      <c r="D1711" s="473"/>
      <c r="E1711" s="473"/>
      <c r="F1711" s="472"/>
      <c r="G1711" s="473"/>
    </row>
    <row r="1712" spans="1:7" x14ac:dyDescent="0.25">
      <c r="A1712" s="510"/>
      <c r="C1712" s="473"/>
      <c r="D1712" s="473"/>
      <c r="E1712" s="473"/>
      <c r="F1712" s="472"/>
      <c r="G1712" s="473"/>
    </row>
    <row r="1713" spans="1:7" x14ac:dyDescent="0.25">
      <c r="A1713" s="510"/>
      <c r="C1713" s="473"/>
      <c r="D1713" s="473"/>
      <c r="E1713" s="473"/>
      <c r="F1713" s="472"/>
      <c r="G1713" s="473"/>
    </row>
    <row r="1714" spans="1:7" x14ac:dyDescent="0.25">
      <c r="A1714" s="510"/>
      <c r="C1714" s="473"/>
      <c r="D1714" s="473"/>
      <c r="E1714" s="473"/>
      <c r="F1714" s="472"/>
      <c r="G1714" s="473"/>
    </row>
    <row r="1715" spans="1:7" x14ac:dyDescent="0.25">
      <c r="A1715" s="510"/>
      <c r="C1715" s="473"/>
      <c r="D1715" s="473"/>
      <c r="E1715" s="473"/>
      <c r="F1715" s="472"/>
      <c r="G1715" s="473"/>
    </row>
    <row r="1716" spans="1:7" x14ac:dyDescent="0.25">
      <c r="A1716" s="510"/>
      <c r="C1716" s="473"/>
      <c r="D1716" s="473"/>
      <c r="E1716" s="473"/>
      <c r="F1716" s="472"/>
      <c r="G1716" s="473"/>
    </row>
    <row r="1717" spans="1:7" x14ac:dyDescent="0.25">
      <c r="A1717" s="510"/>
      <c r="C1717" s="473"/>
      <c r="D1717" s="473"/>
      <c r="E1717" s="473"/>
      <c r="F1717" s="472"/>
      <c r="G1717" s="473"/>
    </row>
    <row r="1718" spans="1:7" x14ac:dyDescent="0.25">
      <c r="A1718" s="510"/>
      <c r="C1718" s="473"/>
      <c r="D1718" s="473"/>
      <c r="E1718" s="473"/>
      <c r="F1718" s="472"/>
      <c r="G1718" s="473"/>
    </row>
    <row r="1719" spans="1:7" x14ac:dyDescent="0.25">
      <c r="A1719" s="510"/>
      <c r="C1719" s="473"/>
      <c r="D1719" s="473"/>
      <c r="E1719" s="473"/>
      <c r="F1719" s="472"/>
      <c r="G1719" s="473"/>
    </row>
    <row r="1720" spans="1:7" x14ac:dyDescent="0.25">
      <c r="A1720" s="510"/>
      <c r="C1720" s="473"/>
      <c r="D1720" s="473"/>
      <c r="E1720" s="473"/>
      <c r="F1720" s="472"/>
      <c r="G1720" s="473"/>
    </row>
    <row r="1721" spans="1:7" x14ac:dyDescent="0.25">
      <c r="A1721" s="510"/>
      <c r="C1721" s="473"/>
      <c r="D1721" s="473"/>
      <c r="E1721" s="473"/>
      <c r="F1721" s="472"/>
      <c r="G1721" s="473"/>
    </row>
    <row r="1722" spans="1:7" x14ac:dyDescent="0.25">
      <c r="A1722" s="510"/>
      <c r="C1722" s="473"/>
      <c r="D1722" s="473"/>
      <c r="E1722" s="473"/>
      <c r="F1722" s="472"/>
      <c r="G1722" s="473"/>
    </row>
    <row r="1723" spans="1:7" x14ac:dyDescent="0.25">
      <c r="A1723" s="510"/>
      <c r="C1723" s="473"/>
      <c r="D1723" s="473"/>
      <c r="E1723" s="473"/>
      <c r="F1723" s="472"/>
      <c r="G1723" s="473"/>
    </row>
    <row r="1724" spans="1:7" x14ac:dyDescent="0.25">
      <c r="A1724" s="510"/>
      <c r="C1724" s="473"/>
      <c r="D1724" s="473"/>
      <c r="E1724" s="473"/>
      <c r="F1724" s="472"/>
      <c r="G1724" s="473"/>
    </row>
    <row r="1725" spans="1:7" x14ac:dyDescent="0.25">
      <c r="A1725" s="510"/>
      <c r="C1725" s="473"/>
      <c r="D1725" s="473"/>
      <c r="E1725" s="473"/>
      <c r="F1725" s="472"/>
      <c r="G1725" s="473"/>
    </row>
    <row r="1726" spans="1:7" x14ac:dyDescent="0.25">
      <c r="A1726" s="510"/>
      <c r="C1726" s="473"/>
      <c r="D1726" s="473"/>
      <c r="E1726" s="473"/>
      <c r="F1726" s="472"/>
      <c r="G1726" s="473"/>
    </row>
    <row r="1727" spans="1:7" x14ac:dyDescent="0.25">
      <c r="A1727" s="510"/>
      <c r="C1727" s="473"/>
      <c r="D1727" s="473"/>
      <c r="E1727" s="473"/>
      <c r="F1727" s="472"/>
      <c r="G1727" s="473"/>
    </row>
    <row r="1728" spans="1:7" x14ac:dyDescent="0.25">
      <c r="A1728" s="510"/>
      <c r="C1728" s="473"/>
      <c r="D1728" s="473"/>
      <c r="E1728" s="473"/>
      <c r="F1728" s="472"/>
      <c r="G1728" s="473"/>
    </row>
    <row r="1729" spans="1:7" x14ac:dyDescent="0.25">
      <c r="A1729" s="510"/>
      <c r="C1729" s="473"/>
      <c r="D1729" s="473"/>
      <c r="E1729" s="473"/>
      <c r="F1729" s="472"/>
      <c r="G1729" s="473"/>
    </row>
    <row r="1730" spans="1:7" x14ac:dyDescent="0.25">
      <c r="A1730" s="510"/>
      <c r="C1730" s="473"/>
      <c r="D1730" s="473"/>
      <c r="E1730" s="473"/>
      <c r="F1730" s="472"/>
      <c r="G1730" s="473"/>
    </row>
    <row r="1731" spans="1:7" x14ac:dyDescent="0.25">
      <c r="A1731" s="510"/>
      <c r="C1731" s="473"/>
      <c r="D1731" s="473"/>
      <c r="E1731" s="473"/>
      <c r="F1731" s="472"/>
      <c r="G1731" s="473"/>
    </row>
    <row r="1732" spans="1:7" x14ac:dyDescent="0.25">
      <c r="A1732" s="510"/>
      <c r="C1732" s="473"/>
      <c r="D1732" s="473"/>
      <c r="E1732" s="473"/>
      <c r="F1732" s="472"/>
      <c r="G1732" s="473"/>
    </row>
    <row r="1733" spans="1:7" x14ac:dyDescent="0.25">
      <c r="A1733" s="510"/>
      <c r="C1733" s="473"/>
      <c r="D1733" s="473"/>
      <c r="E1733" s="473"/>
      <c r="F1733" s="472"/>
      <c r="G1733" s="473"/>
    </row>
    <row r="1734" spans="1:7" x14ac:dyDescent="0.25">
      <c r="A1734" s="510"/>
      <c r="C1734" s="473"/>
      <c r="D1734" s="473"/>
      <c r="E1734" s="473"/>
      <c r="F1734" s="472"/>
      <c r="G1734" s="473"/>
    </row>
    <row r="1735" spans="1:7" x14ac:dyDescent="0.25">
      <c r="A1735" s="510"/>
      <c r="C1735" s="473"/>
      <c r="D1735" s="473"/>
      <c r="E1735" s="473"/>
      <c r="F1735" s="472"/>
      <c r="G1735" s="473"/>
    </row>
    <row r="1736" spans="1:7" x14ac:dyDescent="0.25">
      <c r="A1736" s="510"/>
      <c r="C1736" s="473"/>
      <c r="D1736" s="473"/>
      <c r="E1736" s="473"/>
      <c r="F1736" s="472"/>
      <c r="G1736" s="473"/>
    </row>
    <row r="1737" spans="1:7" x14ac:dyDescent="0.25">
      <c r="A1737" s="510"/>
      <c r="C1737" s="473"/>
      <c r="D1737" s="473"/>
      <c r="E1737" s="473"/>
      <c r="F1737" s="472"/>
      <c r="G1737" s="473"/>
    </row>
    <row r="1738" spans="1:7" x14ac:dyDescent="0.25">
      <c r="A1738" s="510"/>
      <c r="C1738" s="473"/>
      <c r="D1738" s="473"/>
      <c r="E1738" s="473"/>
      <c r="F1738" s="472"/>
      <c r="G1738" s="473"/>
    </row>
    <row r="1739" spans="1:7" x14ac:dyDescent="0.25">
      <c r="A1739" s="510"/>
      <c r="C1739" s="473"/>
      <c r="D1739" s="473"/>
      <c r="E1739" s="473"/>
      <c r="F1739" s="472"/>
      <c r="G1739" s="473"/>
    </row>
    <row r="1740" spans="1:7" x14ac:dyDescent="0.25">
      <c r="A1740" s="510"/>
      <c r="C1740" s="473"/>
      <c r="D1740" s="473"/>
      <c r="E1740" s="473"/>
      <c r="F1740" s="472"/>
      <c r="G1740" s="473"/>
    </row>
    <row r="1741" spans="1:7" x14ac:dyDescent="0.25">
      <c r="A1741" s="510"/>
      <c r="C1741" s="473"/>
      <c r="D1741" s="473"/>
      <c r="E1741" s="473"/>
      <c r="F1741" s="472"/>
      <c r="G1741" s="473"/>
    </row>
    <row r="1742" spans="1:7" x14ac:dyDescent="0.25">
      <c r="A1742" s="510"/>
      <c r="C1742" s="473"/>
      <c r="D1742" s="473"/>
      <c r="E1742" s="473"/>
      <c r="F1742" s="472"/>
      <c r="G1742" s="473"/>
    </row>
    <row r="1743" spans="1:7" x14ac:dyDescent="0.25">
      <c r="A1743" s="510"/>
      <c r="C1743" s="473"/>
      <c r="D1743" s="473"/>
      <c r="E1743" s="473"/>
      <c r="F1743" s="472"/>
      <c r="G1743" s="473"/>
    </row>
    <row r="1744" spans="1:7" x14ac:dyDescent="0.25">
      <c r="A1744" s="510"/>
      <c r="C1744" s="473"/>
      <c r="D1744" s="473"/>
      <c r="E1744" s="473"/>
      <c r="F1744" s="472"/>
      <c r="G1744" s="473"/>
    </row>
    <row r="1745" spans="1:7" x14ac:dyDescent="0.25">
      <c r="A1745" s="510"/>
      <c r="C1745" s="473"/>
      <c r="D1745" s="473"/>
      <c r="E1745" s="473"/>
      <c r="F1745" s="472"/>
      <c r="G1745" s="473"/>
    </row>
    <row r="1746" spans="1:7" x14ac:dyDescent="0.25">
      <c r="A1746" s="510"/>
      <c r="C1746" s="473"/>
      <c r="D1746" s="473"/>
      <c r="E1746" s="473"/>
      <c r="F1746" s="472"/>
      <c r="G1746" s="473"/>
    </row>
    <row r="1747" spans="1:7" x14ac:dyDescent="0.25">
      <c r="A1747" s="510"/>
      <c r="C1747" s="473"/>
      <c r="D1747" s="473"/>
      <c r="E1747" s="473"/>
      <c r="F1747" s="472"/>
      <c r="G1747" s="473"/>
    </row>
    <row r="1748" spans="1:7" x14ac:dyDescent="0.25">
      <c r="A1748" s="510"/>
      <c r="C1748" s="473"/>
      <c r="D1748" s="473"/>
      <c r="E1748" s="473"/>
      <c r="F1748" s="472"/>
      <c r="G1748" s="473"/>
    </row>
    <row r="1749" spans="1:7" x14ac:dyDescent="0.25">
      <c r="A1749" s="510"/>
      <c r="C1749" s="473"/>
      <c r="D1749" s="473"/>
      <c r="E1749" s="473"/>
      <c r="F1749" s="472"/>
      <c r="G1749" s="473"/>
    </row>
    <row r="1750" spans="1:7" x14ac:dyDescent="0.25">
      <c r="A1750" s="510"/>
      <c r="C1750" s="473"/>
      <c r="D1750" s="473"/>
      <c r="E1750" s="473"/>
      <c r="F1750" s="472"/>
      <c r="G1750" s="473"/>
    </row>
    <row r="1751" spans="1:7" x14ac:dyDescent="0.25">
      <c r="A1751" s="510"/>
      <c r="C1751" s="473"/>
      <c r="D1751" s="473"/>
      <c r="E1751" s="473"/>
      <c r="F1751" s="472"/>
      <c r="G1751" s="473"/>
    </row>
    <row r="1752" spans="1:7" x14ac:dyDescent="0.25">
      <c r="A1752" s="510"/>
      <c r="C1752" s="473"/>
      <c r="D1752" s="473"/>
      <c r="E1752" s="473"/>
      <c r="F1752" s="472"/>
      <c r="G1752" s="473"/>
    </row>
    <row r="1753" spans="1:7" x14ac:dyDescent="0.25">
      <c r="A1753" s="510"/>
      <c r="C1753" s="473"/>
      <c r="D1753" s="473"/>
      <c r="E1753" s="473"/>
      <c r="F1753" s="472"/>
      <c r="G1753" s="473"/>
    </row>
    <row r="1754" spans="1:7" x14ac:dyDescent="0.25">
      <c r="A1754" s="510"/>
      <c r="C1754" s="473"/>
      <c r="D1754" s="473"/>
      <c r="E1754" s="473"/>
      <c r="F1754" s="472"/>
      <c r="G1754" s="473"/>
    </row>
    <row r="1755" spans="1:7" x14ac:dyDescent="0.25">
      <c r="A1755" s="510"/>
      <c r="C1755" s="473"/>
      <c r="D1755" s="473"/>
      <c r="E1755" s="473"/>
      <c r="F1755" s="472"/>
      <c r="G1755" s="473"/>
    </row>
    <row r="1756" spans="1:7" x14ac:dyDescent="0.25">
      <c r="A1756" s="510"/>
      <c r="C1756" s="473"/>
      <c r="D1756" s="473"/>
      <c r="E1756" s="473"/>
      <c r="F1756" s="472"/>
      <c r="G1756" s="473"/>
    </row>
    <row r="1757" spans="1:7" x14ac:dyDescent="0.25">
      <c r="A1757" s="510"/>
      <c r="C1757" s="473"/>
      <c r="D1757" s="473"/>
      <c r="E1757" s="473"/>
      <c r="F1757" s="472"/>
      <c r="G1757" s="473"/>
    </row>
    <row r="1758" spans="1:7" x14ac:dyDescent="0.25">
      <c r="A1758" s="510"/>
      <c r="C1758" s="473"/>
      <c r="D1758" s="473"/>
      <c r="E1758" s="473"/>
      <c r="F1758" s="472"/>
      <c r="G1758" s="473"/>
    </row>
    <row r="1759" spans="1:7" x14ac:dyDescent="0.25">
      <c r="A1759" s="510"/>
      <c r="C1759" s="473"/>
      <c r="D1759" s="473"/>
      <c r="E1759" s="473"/>
      <c r="F1759" s="472"/>
      <c r="G1759" s="473"/>
    </row>
    <row r="1760" spans="1:7" x14ac:dyDescent="0.25">
      <c r="A1760" s="510"/>
      <c r="C1760" s="473"/>
      <c r="D1760" s="473"/>
      <c r="E1760" s="473"/>
      <c r="F1760" s="472"/>
      <c r="G1760" s="473"/>
    </row>
    <row r="1761" spans="1:7" x14ac:dyDescent="0.25">
      <c r="A1761" s="510"/>
      <c r="C1761" s="473"/>
      <c r="D1761" s="473"/>
      <c r="E1761" s="473"/>
      <c r="F1761" s="472"/>
      <c r="G1761" s="473"/>
    </row>
    <row r="1762" spans="1:7" x14ac:dyDescent="0.25">
      <c r="A1762" s="510"/>
      <c r="C1762" s="473"/>
      <c r="D1762" s="473"/>
      <c r="E1762" s="473"/>
      <c r="F1762" s="472"/>
      <c r="G1762" s="473"/>
    </row>
    <row r="1763" spans="1:7" x14ac:dyDescent="0.25">
      <c r="A1763" s="510"/>
      <c r="C1763" s="473"/>
      <c r="D1763" s="473"/>
      <c r="E1763" s="473"/>
      <c r="F1763" s="472"/>
      <c r="G1763" s="473"/>
    </row>
    <row r="1764" spans="1:7" x14ac:dyDescent="0.25">
      <c r="A1764" s="510"/>
      <c r="C1764" s="473"/>
      <c r="D1764" s="473"/>
      <c r="E1764" s="473"/>
      <c r="F1764" s="472"/>
      <c r="G1764" s="473"/>
    </row>
    <row r="1765" spans="1:7" x14ac:dyDescent="0.25">
      <c r="A1765" s="510"/>
      <c r="C1765" s="473"/>
      <c r="D1765" s="473"/>
      <c r="E1765" s="473"/>
      <c r="F1765" s="472"/>
      <c r="G1765" s="473"/>
    </row>
    <row r="1766" spans="1:7" x14ac:dyDescent="0.25">
      <c r="A1766" s="510"/>
      <c r="C1766" s="473"/>
      <c r="D1766" s="473"/>
      <c r="E1766" s="473"/>
      <c r="F1766" s="472"/>
      <c r="G1766" s="473"/>
    </row>
    <row r="1767" spans="1:7" x14ac:dyDescent="0.25">
      <c r="A1767" s="510"/>
      <c r="C1767" s="473"/>
      <c r="D1767" s="473"/>
      <c r="E1767" s="473"/>
      <c r="F1767" s="472"/>
      <c r="G1767" s="473"/>
    </row>
    <row r="1768" spans="1:7" x14ac:dyDescent="0.25">
      <c r="A1768" s="510"/>
      <c r="C1768" s="473"/>
      <c r="D1768" s="473"/>
      <c r="E1768" s="473"/>
      <c r="F1768" s="472"/>
      <c r="G1768" s="473"/>
    </row>
    <row r="1769" spans="1:7" x14ac:dyDescent="0.25">
      <c r="A1769" s="510"/>
      <c r="C1769" s="473"/>
      <c r="D1769" s="473"/>
      <c r="E1769" s="473"/>
      <c r="F1769" s="472"/>
      <c r="G1769" s="473"/>
    </row>
    <row r="1770" spans="1:7" x14ac:dyDescent="0.25">
      <c r="A1770" s="510"/>
      <c r="C1770" s="473"/>
      <c r="D1770" s="473"/>
      <c r="E1770" s="473"/>
      <c r="F1770" s="472"/>
      <c r="G1770" s="473"/>
    </row>
    <row r="1771" spans="1:7" x14ac:dyDescent="0.25">
      <c r="A1771" s="510"/>
      <c r="C1771" s="473"/>
      <c r="D1771" s="473"/>
      <c r="E1771" s="473"/>
      <c r="F1771" s="472"/>
      <c r="G1771" s="473"/>
    </row>
    <row r="1772" spans="1:7" x14ac:dyDescent="0.25">
      <c r="A1772" s="510"/>
      <c r="C1772" s="473"/>
      <c r="D1772" s="473"/>
      <c r="E1772" s="473"/>
      <c r="F1772" s="472"/>
      <c r="G1772" s="473"/>
    </row>
    <row r="1773" spans="1:7" x14ac:dyDescent="0.25">
      <c r="A1773" s="510"/>
      <c r="C1773" s="473"/>
      <c r="D1773" s="473"/>
      <c r="E1773" s="473"/>
      <c r="F1773" s="472"/>
      <c r="G1773" s="473"/>
    </row>
    <row r="1774" spans="1:7" x14ac:dyDescent="0.25">
      <c r="A1774" s="510"/>
      <c r="C1774" s="473"/>
      <c r="D1774" s="473"/>
      <c r="E1774" s="473"/>
      <c r="F1774" s="472"/>
      <c r="G1774" s="473"/>
    </row>
    <row r="1775" spans="1:7" x14ac:dyDescent="0.25">
      <c r="A1775" s="510"/>
      <c r="C1775" s="473"/>
      <c r="D1775" s="473"/>
      <c r="E1775" s="473"/>
      <c r="F1775" s="472"/>
      <c r="G1775" s="473"/>
    </row>
    <row r="1776" spans="1:7" x14ac:dyDescent="0.25">
      <c r="A1776" s="510"/>
      <c r="C1776" s="473"/>
      <c r="D1776" s="473"/>
      <c r="E1776" s="473"/>
      <c r="F1776" s="472"/>
      <c r="G1776" s="473"/>
    </row>
    <row r="1777" spans="1:7" x14ac:dyDescent="0.25">
      <c r="A1777" s="510"/>
      <c r="C1777" s="473"/>
      <c r="D1777" s="473"/>
      <c r="E1777" s="473"/>
      <c r="F1777" s="472"/>
      <c r="G1777" s="473"/>
    </row>
    <row r="1778" spans="1:7" x14ac:dyDescent="0.25">
      <c r="A1778" s="510"/>
      <c r="C1778" s="473"/>
      <c r="D1778" s="473"/>
      <c r="E1778" s="473"/>
      <c r="F1778" s="472"/>
      <c r="G1778" s="473"/>
    </row>
    <row r="1779" spans="1:7" x14ac:dyDescent="0.25">
      <c r="A1779" s="510"/>
      <c r="C1779" s="473"/>
      <c r="D1779" s="473"/>
      <c r="E1779" s="473"/>
      <c r="F1779" s="472"/>
      <c r="G1779" s="473"/>
    </row>
    <row r="1780" spans="1:7" x14ac:dyDescent="0.25">
      <c r="A1780" s="510"/>
      <c r="C1780" s="473"/>
      <c r="D1780" s="473"/>
      <c r="E1780" s="473"/>
      <c r="F1780" s="472"/>
      <c r="G1780" s="473"/>
    </row>
    <row r="1781" spans="1:7" x14ac:dyDescent="0.25">
      <c r="A1781" s="510"/>
      <c r="C1781" s="473"/>
      <c r="D1781" s="473"/>
      <c r="E1781" s="473"/>
      <c r="F1781" s="472"/>
      <c r="G1781" s="473"/>
    </row>
    <row r="1782" spans="1:7" x14ac:dyDescent="0.25">
      <c r="A1782" s="510"/>
      <c r="C1782" s="473"/>
      <c r="D1782" s="473"/>
      <c r="E1782" s="473"/>
      <c r="F1782" s="472"/>
      <c r="G1782" s="473"/>
    </row>
    <row r="1783" spans="1:7" x14ac:dyDescent="0.25">
      <c r="A1783" s="510"/>
      <c r="C1783" s="473"/>
      <c r="D1783" s="473"/>
      <c r="E1783" s="473"/>
      <c r="F1783" s="472"/>
      <c r="G1783" s="473"/>
    </row>
    <row r="1784" spans="1:7" x14ac:dyDescent="0.25">
      <c r="A1784" s="510"/>
      <c r="C1784" s="473"/>
      <c r="D1784" s="473"/>
      <c r="E1784" s="473"/>
      <c r="F1784" s="472"/>
      <c r="G1784" s="473"/>
    </row>
    <row r="1785" spans="1:7" x14ac:dyDescent="0.25">
      <c r="A1785" s="510"/>
      <c r="C1785" s="473"/>
      <c r="D1785" s="473"/>
      <c r="E1785" s="473"/>
      <c r="F1785" s="472"/>
      <c r="G1785" s="473"/>
    </row>
    <row r="1786" spans="1:7" x14ac:dyDescent="0.25">
      <c r="A1786" s="510"/>
      <c r="C1786" s="473"/>
      <c r="D1786" s="473"/>
      <c r="E1786" s="473"/>
      <c r="F1786" s="472"/>
      <c r="G1786" s="473"/>
    </row>
    <row r="1787" spans="1:7" x14ac:dyDescent="0.25">
      <c r="A1787" s="510"/>
      <c r="C1787" s="473"/>
      <c r="D1787" s="473"/>
      <c r="E1787" s="473"/>
      <c r="F1787" s="472"/>
      <c r="G1787" s="473"/>
    </row>
    <row r="1788" spans="1:7" x14ac:dyDescent="0.25">
      <c r="A1788" s="510"/>
      <c r="C1788" s="473"/>
      <c r="D1788" s="473"/>
      <c r="E1788" s="473"/>
      <c r="F1788" s="472"/>
      <c r="G1788" s="473"/>
    </row>
    <row r="1789" spans="1:7" x14ac:dyDescent="0.25">
      <c r="A1789" s="510"/>
      <c r="C1789" s="473"/>
      <c r="D1789" s="473"/>
      <c r="E1789" s="473"/>
      <c r="F1789" s="472"/>
      <c r="G1789" s="473"/>
    </row>
    <row r="1790" spans="1:7" x14ac:dyDescent="0.25">
      <c r="A1790" s="510"/>
      <c r="C1790" s="473"/>
      <c r="D1790" s="473"/>
      <c r="E1790" s="473"/>
      <c r="F1790" s="472"/>
      <c r="G1790" s="473"/>
    </row>
    <row r="1791" spans="1:7" x14ac:dyDescent="0.25">
      <c r="A1791" s="510"/>
      <c r="C1791" s="473"/>
      <c r="D1791" s="473"/>
      <c r="E1791" s="473"/>
      <c r="F1791" s="472"/>
      <c r="G1791" s="473"/>
    </row>
    <row r="1792" spans="1:7" x14ac:dyDescent="0.25">
      <c r="A1792" s="510"/>
      <c r="C1792" s="473"/>
      <c r="D1792" s="473"/>
      <c r="E1792" s="473"/>
      <c r="F1792" s="472"/>
      <c r="G1792" s="473"/>
    </row>
    <row r="1793" spans="1:7" x14ac:dyDescent="0.25">
      <c r="A1793" s="510"/>
      <c r="C1793" s="473"/>
      <c r="D1793" s="473"/>
      <c r="E1793" s="473"/>
      <c r="F1793" s="472"/>
      <c r="G1793" s="473"/>
    </row>
    <row r="1794" spans="1:7" x14ac:dyDescent="0.25">
      <c r="A1794" s="510"/>
      <c r="C1794" s="473"/>
      <c r="D1794" s="473"/>
      <c r="E1794" s="473"/>
      <c r="F1794" s="472"/>
      <c r="G1794" s="473"/>
    </row>
    <row r="1795" spans="1:7" x14ac:dyDescent="0.25">
      <c r="A1795" s="510"/>
      <c r="C1795" s="473"/>
      <c r="D1795" s="473"/>
      <c r="E1795" s="473"/>
      <c r="F1795" s="472"/>
      <c r="G1795" s="473"/>
    </row>
    <row r="1796" spans="1:7" x14ac:dyDescent="0.25">
      <c r="A1796" s="510"/>
      <c r="C1796" s="473"/>
      <c r="D1796" s="473"/>
      <c r="E1796" s="473"/>
      <c r="F1796" s="472"/>
      <c r="G1796" s="473"/>
    </row>
    <row r="1797" spans="1:7" x14ac:dyDescent="0.25">
      <c r="A1797" s="510"/>
      <c r="C1797" s="473"/>
      <c r="D1797" s="473"/>
      <c r="E1797" s="473"/>
      <c r="F1797" s="472"/>
      <c r="G1797" s="473"/>
    </row>
    <row r="1798" spans="1:7" x14ac:dyDescent="0.25">
      <c r="A1798" s="510"/>
      <c r="C1798" s="473"/>
      <c r="D1798" s="473"/>
      <c r="E1798" s="473"/>
      <c r="F1798" s="472"/>
      <c r="G1798" s="473"/>
    </row>
    <row r="1799" spans="1:7" x14ac:dyDescent="0.25">
      <c r="A1799" s="510"/>
      <c r="C1799" s="473"/>
      <c r="D1799" s="473"/>
      <c r="E1799" s="473"/>
      <c r="F1799" s="472"/>
      <c r="G1799" s="473"/>
    </row>
    <row r="1800" spans="1:7" x14ac:dyDescent="0.25">
      <c r="A1800" s="510"/>
      <c r="C1800" s="473"/>
      <c r="D1800" s="473"/>
      <c r="E1800" s="473"/>
      <c r="F1800" s="472"/>
      <c r="G1800" s="473"/>
    </row>
    <row r="1801" spans="1:7" x14ac:dyDescent="0.25">
      <c r="A1801" s="510"/>
      <c r="C1801" s="473"/>
      <c r="D1801" s="473"/>
      <c r="E1801" s="473"/>
      <c r="F1801" s="472"/>
      <c r="G1801" s="473"/>
    </row>
    <row r="1802" spans="1:7" x14ac:dyDescent="0.25">
      <c r="A1802" s="510"/>
      <c r="C1802" s="473"/>
      <c r="D1802" s="473"/>
      <c r="E1802" s="473"/>
      <c r="F1802" s="472"/>
      <c r="G1802" s="473"/>
    </row>
    <row r="1803" spans="1:7" x14ac:dyDescent="0.25">
      <c r="A1803" s="510"/>
      <c r="C1803" s="473"/>
      <c r="D1803" s="473"/>
      <c r="E1803" s="473"/>
      <c r="F1803" s="472"/>
      <c r="G1803" s="473"/>
    </row>
    <row r="1804" spans="1:7" x14ac:dyDescent="0.25">
      <c r="A1804" s="510"/>
      <c r="C1804" s="473"/>
      <c r="D1804" s="473"/>
      <c r="E1804" s="473"/>
      <c r="F1804" s="472"/>
      <c r="G1804" s="473"/>
    </row>
    <row r="1805" spans="1:7" x14ac:dyDescent="0.25">
      <c r="A1805" s="510"/>
      <c r="C1805" s="473"/>
      <c r="D1805" s="473"/>
      <c r="E1805" s="473"/>
      <c r="F1805" s="472"/>
      <c r="G1805" s="473"/>
    </row>
    <row r="1806" spans="1:7" x14ac:dyDescent="0.25">
      <c r="A1806" s="510"/>
      <c r="C1806" s="473"/>
      <c r="D1806" s="473"/>
      <c r="E1806" s="473"/>
      <c r="F1806" s="472"/>
      <c r="G1806" s="473"/>
    </row>
    <row r="1807" spans="1:7" x14ac:dyDescent="0.25">
      <c r="A1807" s="510"/>
      <c r="C1807" s="473"/>
      <c r="D1807" s="473"/>
      <c r="E1807" s="473"/>
      <c r="F1807" s="472"/>
      <c r="G1807" s="473"/>
    </row>
    <row r="1808" spans="1:7" x14ac:dyDescent="0.25">
      <c r="A1808" s="510"/>
      <c r="C1808" s="473"/>
      <c r="D1808" s="473"/>
      <c r="E1808" s="473"/>
      <c r="F1808" s="472"/>
      <c r="G1808" s="473"/>
    </row>
    <row r="1809" spans="1:7" x14ac:dyDescent="0.25">
      <c r="A1809" s="510"/>
      <c r="C1809" s="473"/>
      <c r="D1809" s="473"/>
      <c r="E1809" s="473"/>
      <c r="F1809" s="472"/>
      <c r="G1809" s="473"/>
    </row>
    <row r="1810" spans="1:7" x14ac:dyDescent="0.25">
      <c r="A1810" s="510"/>
      <c r="C1810" s="473"/>
      <c r="D1810" s="473"/>
      <c r="E1810" s="473"/>
      <c r="F1810" s="472"/>
      <c r="G1810" s="473"/>
    </row>
    <row r="1811" spans="1:7" x14ac:dyDescent="0.25">
      <c r="A1811" s="510"/>
      <c r="C1811" s="473"/>
      <c r="D1811" s="473"/>
      <c r="E1811" s="473"/>
      <c r="F1811" s="472"/>
      <c r="G1811" s="473"/>
    </row>
    <row r="1812" spans="1:7" x14ac:dyDescent="0.25">
      <c r="A1812" s="510"/>
      <c r="C1812" s="473"/>
      <c r="D1812" s="473"/>
      <c r="E1812" s="473"/>
      <c r="F1812" s="472"/>
      <c r="G1812" s="473"/>
    </row>
    <row r="1813" spans="1:7" x14ac:dyDescent="0.25">
      <c r="A1813" s="510"/>
      <c r="C1813" s="473"/>
      <c r="D1813" s="473"/>
      <c r="E1813" s="473"/>
      <c r="F1813" s="472"/>
      <c r="G1813" s="473"/>
    </row>
    <row r="1814" spans="1:7" x14ac:dyDescent="0.25">
      <c r="A1814" s="510"/>
      <c r="C1814" s="473"/>
      <c r="D1814" s="473"/>
      <c r="E1814" s="473"/>
      <c r="F1814" s="472"/>
      <c r="G1814" s="473"/>
    </row>
    <row r="1815" spans="1:7" x14ac:dyDescent="0.25">
      <c r="A1815" s="510"/>
      <c r="C1815" s="473"/>
      <c r="D1815" s="473"/>
      <c r="E1815" s="473"/>
      <c r="F1815" s="472"/>
      <c r="G1815" s="473"/>
    </row>
    <row r="1816" spans="1:7" x14ac:dyDescent="0.25">
      <c r="A1816" s="510"/>
      <c r="C1816" s="473"/>
      <c r="D1816" s="473"/>
      <c r="E1816" s="473"/>
      <c r="F1816" s="472"/>
      <c r="G1816" s="473"/>
    </row>
    <row r="1817" spans="1:7" x14ac:dyDescent="0.25">
      <c r="A1817" s="510"/>
      <c r="C1817" s="473"/>
      <c r="D1817" s="473"/>
      <c r="E1817" s="473"/>
      <c r="F1817" s="472"/>
      <c r="G1817" s="473"/>
    </row>
    <row r="1818" spans="1:7" x14ac:dyDescent="0.25">
      <c r="A1818" s="510"/>
      <c r="C1818" s="473"/>
      <c r="D1818" s="473"/>
      <c r="E1818" s="473"/>
      <c r="F1818" s="472"/>
      <c r="G1818" s="473"/>
    </row>
    <row r="1819" spans="1:7" x14ac:dyDescent="0.25">
      <c r="A1819" s="510"/>
      <c r="C1819" s="473"/>
      <c r="D1819" s="473"/>
      <c r="E1819" s="473"/>
      <c r="F1819" s="472"/>
      <c r="G1819" s="473"/>
    </row>
    <row r="1820" spans="1:7" x14ac:dyDescent="0.25">
      <c r="A1820" s="510"/>
      <c r="C1820" s="473"/>
      <c r="D1820" s="473"/>
      <c r="E1820" s="473"/>
      <c r="F1820" s="472"/>
      <c r="G1820" s="473"/>
    </row>
    <row r="1821" spans="1:7" x14ac:dyDescent="0.25">
      <c r="A1821" s="510"/>
      <c r="C1821" s="473"/>
      <c r="D1821" s="473"/>
      <c r="E1821" s="473"/>
      <c r="F1821" s="472"/>
      <c r="G1821" s="473"/>
    </row>
    <row r="1822" spans="1:7" x14ac:dyDescent="0.25">
      <c r="A1822" s="510"/>
      <c r="C1822" s="473"/>
      <c r="D1822" s="473"/>
      <c r="E1822" s="473"/>
      <c r="F1822" s="472"/>
      <c r="G1822" s="473"/>
    </row>
    <row r="1823" spans="1:7" x14ac:dyDescent="0.25">
      <c r="A1823" s="510"/>
      <c r="C1823" s="473"/>
      <c r="D1823" s="473"/>
      <c r="E1823" s="473"/>
      <c r="F1823" s="472"/>
      <c r="G1823" s="473"/>
    </row>
    <row r="1824" spans="1:7" x14ac:dyDescent="0.25">
      <c r="A1824" s="510"/>
      <c r="C1824" s="473"/>
      <c r="D1824" s="473"/>
      <c r="E1824" s="473"/>
      <c r="F1824" s="472"/>
      <c r="G1824" s="473"/>
    </row>
    <row r="1825" spans="1:7" x14ac:dyDescent="0.25">
      <c r="A1825" s="510"/>
      <c r="C1825" s="473"/>
      <c r="D1825" s="473"/>
      <c r="E1825" s="473"/>
      <c r="F1825" s="472"/>
      <c r="G1825" s="473"/>
    </row>
    <row r="1826" spans="1:7" x14ac:dyDescent="0.25">
      <c r="A1826" s="510"/>
      <c r="C1826" s="473"/>
      <c r="D1826" s="473"/>
      <c r="E1826" s="473"/>
      <c r="F1826" s="472"/>
      <c r="G1826" s="473"/>
    </row>
    <row r="1827" spans="1:7" x14ac:dyDescent="0.25">
      <c r="A1827" s="510"/>
      <c r="C1827" s="473"/>
      <c r="D1827" s="473"/>
      <c r="E1827" s="473"/>
      <c r="F1827" s="472"/>
      <c r="G1827" s="473"/>
    </row>
    <row r="1828" spans="1:7" x14ac:dyDescent="0.25">
      <c r="A1828" s="510"/>
      <c r="C1828" s="473"/>
      <c r="D1828" s="473"/>
      <c r="E1828" s="473"/>
      <c r="F1828" s="472"/>
      <c r="G1828" s="473"/>
    </row>
    <row r="1829" spans="1:7" x14ac:dyDescent="0.25">
      <c r="A1829" s="510"/>
      <c r="C1829" s="473"/>
      <c r="D1829" s="473"/>
      <c r="E1829" s="473"/>
      <c r="F1829" s="472"/>
      <c r="G1829" s="473"/>
    </row>
    <row r="1830" spans="1:7" x14ac:dyDescent="0.25">
      <c r="A1830" s="510"/>
      <c r="C1830" s="473"/>
      <c r="D1830" s="473"/>
      <c r="E1830" s="473"/>
      <c r="F1830" s="472"/>
      <c r="G1830" s="473"/>
    </row>
    <row r="1831" spans="1:7" x14ac:dyDescent="0.25">
      <c r="A1831" s="510"/>
      <c r="C1831" s="473"/>
      <c r="D1831" s="473"/>
      <c r="E1831" s="473"/>
      <c r="F1831" s="472"/>
      <c r="G1831" s="473"/>
    </row>
    <row r="1832" spans="1:7" x14ac:dyDescent="0.25">
      <c r="A1832" s="510"/>
      <c r="C1832" s="473"/>
      <c r="D1832" s="473"/>
      <c r="E1832" s="473"/>
      <c r="F1832" s="472"/>
      <c r="G1832" s="473"/>
    </row>
    <row r="1833" spans="1:7" x14ac:dyDescent="0.25">
      <c r="A1833" s="510"/>
      <c r="C1833" s="473"/>
      <c r="D1833" s="473"/>
      <c r="E1833" s="473"/>
      <c r="F1833" s="472"/>
      <c r="G1833" s="473"/>
    </row>
    <row r="1834" spans="1:7" x14ac:dyDescent="0.25">
      <c r="A1834" s="510"/>
      <c r="C1834" s="473"/>
      <c r="D1834" s="473"/>
      <c r="E1834" s="473"/>
      <c r="F1834" s="472"/>
      <c r="G1834" s="473"/>
    </row>
    <row r="1835" spans="1:7" x14ac:dyDescent="0.25">
      <c r="A1835" s="510"/>
      <c r="C1835" s="473"/>
      <c r="D1835" s="473"/>
      <c r="E1835" s="473"/>
      <c r="F1835" s="472"/>
      <c r="G1835" s="473"/>
    </row>
    <row r="1836" spans="1:7" x14ac:dyDescent="0.25">
      <c r="A1836" s="510"/>
      <c r="C1836" s="473"/>
      <c r="D1836" s="473"/>
      <c r="E1836" s="473"/>
      <c r="F1836" s="472"/>
      <c r="G1836" s="473"/>
    </row>
    <row r="1837" spans="1:7" x14ac:dyDescent="0.25">
      <c r="A1837" s="510"/>
      <c r="C1837" s="473"/>
      <c r="D1837" s="473"/>
      <c r="E1837" s="473"/>
      <c r="F1837" s="472"/>
      <c r="G1837" s="473"/>
    </row>
    <row r="1838" spans="1:7" x14ac:dyDescent="0.25">
      <c r="A1838" s="510"/>
      <c r="C1838" s="473"/>
      <c r="D1838" s="473"/>
      <c r="E1838" s="473"/>
      <c r="F1838" s="472"/>
      <c r="G1838" s="473"/>
    </row>
    <row r="1839" spans="1:7" x14ac:dyDescent="0.25">
      <c r="A1839" s="510"/>
      <c r="C1839" s="473"/>
      <c r="D1839" s="473"/>
      <c r="E1839" s="473"/>
      <c r="F1839" s="472"/>
      <c r="G1839" s="473"/>
    </row>
    <row r="1840" spans="1:7" x14ac:dyDescent="0.25">
      <c r="A1840" s="510"/>
      <c r="C1840" s="473"/>
      <c r="D1840" s="473"/>
      <c r="E1840" s="473"/>
      <c r="F1840" s="472"/>
      <c r="G1840" s="473"/>
    </row>
    <row r="1841" spans="1:7" x14ac:dyDescent="0.25">
      <c r="A1841" s="510"/>
      <c r="C1841" s="473"/>
      <c r="D1841" s="473"/>
      <c r="E1841" s="473"/>
      <c r="F1841" s="472"/>
      <c r="G1841" s="473"/>
    </row>
    <row r="1842" spans="1:7" x14ac:dyDescent="0.25">
      <c r="A1842" s="510"/>
      <c r="C1842" s="473"/>
      <c r="D1842" s="473"/>
      <c r="E1842" s="473"/>
      <c r="F1842" s="472"/>
      <c r="G1842" s="473"/>
    </row>
    <row r="1843" spans="1:7" x14ac:dyDescent="0.25">
      <c r="A1843" s="510"/>
      <c r="C1843" s="473"/>
      <c r="D1843" s="473"/>
      <c r="E1843" s="473"/>
      <c r="F1843" s="472"/>
      <c r="G1843" s="473"/>
    </row>
    <row r="1844" spans="1:7" x14ac:dyDescent="0.25">
      <c r="A1844" s="510"/>
      <c r="C1844" s="473"/>
      <c r="D1844" s="473"/>
      <c r="E1844" s="473"/>
      <c r="F1844" s="472"/>
      <c r="G1844" s="473"/>
    </row>
    <row r="1845" spans="1:7" x14ac:dyDescent="0.25">
      <c r="A1845" s="510"/>
      <c r="C1845" s="473"/>
      <c r="D1845" s="473"/>
      <c r="E1845" s="473"/>
      <c r="F1845" s="472"/>
      <c r="G1845" s="473"/>
    </row>
    <row r="1846" spans="1:7" x14ac:dyDescent="0.25">
      <c r="A1846" s="510"/>
      <c r="C1846" s="473"/>
      <c r="D1846" s="473"/>
      <c r="E1846" s="473"/>
      <c r="F1846" s="472"/>
      <c r="G1846" s="473"/>
    </row>
    <row r="1847" spans="1:7" x14ac:dyDescent="0.25">
      <c r="A1847" s="510"/>
      <c r="C1847" s="473"/>
      <c r="D1847" s="473"/>
      <c r="E1847" s="473"/>
      <c r="F1847" s="472"/>
      <c r="G1847" s="473"/>
    </row>
    <row r="1848" spans="1:7" x14ac:dyDescent="0.25">
      <c r="A1848" s="510"/>
      <c r="C1848" s="473"/>
      <c r="D1848" s="473"/>
      <c r="E1848" s="473"/>
      <c r="F1848" s="472"/>
      <c r="G1848" s="473"/>
    </row>
    <row r="1849" spans="1:7" x14ac:dyDescent="0.25">
      <c r="A1849" s="510"/>
      <c r="C1849" s="473"/>
      <c r="D1849" s="473"/>
      <c r="E1849" s="473"/>
      <c r="F1849" s="472"/>
      <c r="G1849" s="473"/>
    </row>
    <row r="1850" spans="1:7" x14ac:dyDescent="0.25">
      <c r="A1850" s="510"/>
      <c r="C1850" s="473"/>
      <c r="D1850" s="473"/>
      <c r="E1850" s="473"/>
      <c r="F1850" s="472"/>
      <c r="G1850" s="473"/>
    </row>
    <row r="1851" spans="1:7" x14ac:dyDescent="0.25">
      <c r="A1851" s="510"/>
      <c r="C1851" s="473"/>
      <c r="D1851" s="473"/>
      <c r="E1851" s="473"/>
      <c r="F1851" s="472"/>
      <c r="G1851" s="473"/>
    </row>
    <row r="1852" spans="1:7" x14ac:dyDescent="0.25">
      <c r="A1852" s="510"/>
      <c r="C1852" s="473"/>
      <c r="D1852" s="473"/>
      <c r="E1852" s="473"/>
      <c r="F1852" s="472"/>
      <c r="G1852" s="473"/>
    </row>
    <row r="1853" spans="1:7" x14ac:dyDescent="0.25">
      <c r="A1853" s="510"/>
      <c r="C1853" s="473"/>
      <c r="D1853" s="473"/>
      <c r="E1853" s="473"/>
      <c r="F1853" s="472"/>
      <c r="G1853" s="473"/>
    </row>
    <row r="1854" spans="1:7" x14ac:dyDescent="0.25">
      <c r="A1854" s="510"/>
      <c r="C1854" s="473"/>
      <c r="D1854" s="473"/>
      <c r="E1854" s="473"/>
      <c r="F1854" s="472"/>
      <c r="G1854" s="473"/>
    </row>
    <row r="1855" spans="1:7" x14ac:dyDescent="0.25">
      <c r="A1855" s="510"/>
      <c r="C1855" s="473"/>
      <c r="D1855" s="473"/>
      <c r="E1855" s="473"/>
      <c r="F1855" s="472"/>
      <c r="G1855" s="473"/>
    </row>
    <row r="1856" spans="1:7" x14ac:dyDescent="0.25">
      <c r="A1856" s="510"/>
      <c r="C1856" s="473"/>
      <c r="D1856" s="473"/>
      <c r="E1856" s="473"/>
      <c r="F1856" s="472"/>
      <c r="G1856" s="473"/>
    </row>
    <row r="1857" spans="1:7" x14ac:dyDescent="0.25">
      <c r="A1857" s="510"/>
      <c r="C1857" s="473"/>
      <c r="D1857" s="473"/>
      <c r="E1857" s="473"/>
      <c r="F1857" s="472"/>
      <c r="G1857" s="473"/>
    </row>
    <row r="1858" spans="1:7" x14ac:dyDescent="0.25">
      <c r="A1858" s="510"/>
      <c r="C1858" s="473"/>
      <c r="D1858" s="473"/>
      <c r="E1858" s="473"/>
      <c r="F1858" s="472"/>
      <c r="G1858" s="473"/>
    </row>
    <row r="1859" spans="1:7" x14ac:dyDescent="0.25">
      <c r="A1859" s="510"/>
      <c r="C1859" s="473"/>
      <c r="D1859" s="473"/>
      <c r="E1859" s="473"/>
      <c r="F1859" s="472"/>
      <c r="G1859" s="473"/>
    </row>
    <row r="1860" spans="1:7" x14ac:dyDescent="0.25">
      <c r="A1860" s="510"/>
      <c r="C1860" s="473"/>
      <c r="D1860" s="473"/>
      <c r="E1860" s="473"/>
      <c r="F1860" s="472"/>
      <c r="G1860" s="473"/>
    </row>
    <row r="1861" spans="1:7" x14ac:dyDescent="0.25">
      <c r="A1861" s="510"/>
      <c r="C1861" s="473"/>
      <c r="D1861" s="473"/>
      <c r="E1861" s="473"/>
      <c r="F1861" s="472"/>
      <c r="G1861" s="473"/>
    </row>
    <row r="1862" spans="1:7" x14ac:dyDescent="0.25">
      <c r="A1862" s="510"/>
      <c r="C1862" s="473"/>
      <c r="D1862" s="473"/>
      <c r="E1862" s="473"/>
      <c r="F1862" s="472"/>
      <c r="G1862" s="473"/>
    </row>
    <row r="1863" spans="1:7" x14ac:dyDescent="0.25">
      <c r="A1863" s="510"/>
      <c r="C1863" s="473"/>
      <c r="D1863" s="473"/>
      <c r="E1863" s="473"/>
      <c r="F1863" s="472"/>
      <c r="G1863" s="473"/>
    </row>
    <row r="1864" spans="1:7" x14ac:dyDescent="0.25">
      <c r="A1864" s="510"/>
      <c r="C1864" s="473"/>
      <c r="D1864" s="473"/>
      <c r="E1864" s="473"/>
      <c r="F1864" s="472"/>
      <c r="G1864" s="473"/>
    </row>
    <row r="1865" spans="1:7" x14ac:dyDescent="0.25">
      <c r="A1865" s="510"/>
      <c r="C1865" s="473"/>
      <c r="D1865" s="473"/>
      <c r="E1865" s="473"/>
      <c r="F1865" s="472"/>
      <c r="G1865" s="473"/>
    </row>
    <row r="1866" spans="1:7" x14ac:dyDescent="0.25">
      <c r="A1866" s="510"/>
      <c r="C1866" s="473"/>
      <c r="D1866" s="473"/>
      <c r="E1866" s="473"/>
      <c r="F1866" s="472"/>
      <c r="G1866" s="473"/>
    </row>
    <row r="1867" spans="1:7" x14ac:dyDescent="0.25">
      <c r="A1867" s="510"/>
      <c r="C1867" s="473"/>
      <c r="D1867" s="473"/>
      <c r="E1867" s="473"/>
      <c r="F1867" s="472"/>
      <c r="G1867" s="473"/>
    </row>
    <row r="1868" spans="1:7" x14ac:dyDescent="0.25">
      <c r="A1868" s="510"/>
      <c r="C1868" s="473"/>
      <c r="D1868" s="473"/>
      <c r="E1868" s="473"/>
      <c r="F1868" s="472"/>
      <c r="G1868" s="473"/>
    </row>
    <row r="1869" spans="1:7" x14ac:dyDescent="0.25">
      <c r="A1869" s="510"/>
      <c r="C1869" s="473"/>
      <c r="D1869" s="473"/>
      <c r="E1869" s="473"/>
      <c r="F1869" s="472"/>
      <c r="G1869" s="473"/>
    </row>
    <row r="1870" spans="1:7" x14ac:dyDescent="0.25">
      <c r="A1870" s="510"/>
      <c r="C1870" s="473"/>
      <c r="D1870" s="473"/>
      <c r="E1870" s="473"/>
      <c r="F1870" s="472"/>
      <c r="G1870" s="473"/>
    </row>
    <row r="1871" spans="1:7" x14ac:dyDescent="0.25">
      <c r="A1871" s="510"/>
      <c r="C1871" s="473"/>
      <c r="D1871" s="473"/>
      <c r="E1871" s="473"/>
      <c r="F1871" s="472"/>
      <c r="G1871" s="473"/>
    </row>
    <row r="1872" spans="1:7" x14ac:dyDescent="0.25">
      <c r="A1872" s="510"/>
      <c r="C1872" s="473"/>
      <c r="D1872" s="473"/>
      <c r="E1872" s="473"/>
      <c r="F1872" s="472"/>
      <c r="G1872" s="473"/>
    </row>
    <row r="1873" spans="1:7" x14ac:dyDescent="0.25">
      <c r="A1873" s="510"/>
      <c r="C1873" s="473"/>
      <c r="D1873" s="473"/>
      <c r="E1873" s="473"/>
      <c r="F1873" s="472"/>
      <c r="G1873" s="473"/>
    </row>
    <row r="1874" spans="1:7" x14ac:dyDescent="0.25">
      <c r="A1874" s="510"/>
      <c r="C1874" s="473"/>
      <c r="D1874" s="473"/>
      <c r="E1874" s="473"/>
      <c r="F1874" s="472"/>
      <c r="G1874" s="473"/>
    </row>
    <row r="1875" spans="1:7" x14ac:dyDescent="0.25">
      <c r="A1875" s="510"/>
      <c r="C1875" s="473"/>
      <c r="D1875" s="473"/>
      <c r="E1875" s="473"/>
      <c r="F1875" s="472"/>
      <c r="G1875" s="473"/>
    </row>
    <row r="1876" spans="1:7" x14ac:dyDescent="0.25">
      <c r="A1876" s="510"/>
      <c r="C1876" s="473"/>
      <c r="D1876" s="473"/>
      <c r="E1876" s="473"/>
      <c r="F1876" s="472"/>
      <c r="G1876" s="473"/>
    </row>
    <row r="1877" spans="1:7" x14ac:dyDescent="0.25">
      <c r="A1877" s="510"/>
      <c r="C1877" s="473"/>
      <c r="D1877" s="473"/>
      <c r="E1877" s="473"/>
      <c r="F1877" s="472"/>
      <c r="G1877" s="473"/>
    </row>
    <row r="1878" spans="1:7" x14ac:dyDescent="0.25">
      <c r="A1878" s="510"/>
      <c r="C1878" s="473"/>
      <c r="D1878" s="473"/>
      <c r="E1878" s="473"/>
      <c r="F1878" s="472"/>
      <c r="G1878" s="473"/>
    </row>
    <row r="1879" spans="1:7" x14ac:dyDescent="0.25">
      <c r="A1879" s="510"/>
      <c r="C1879" s="473"/>
      <c r="D1879" s="473"/>
      <c r="E1879" s="473"/>
      <c r="F1879" s="472"/>
      <c r="G1879" s="473"/>
    </row>
    <row r="1880" spans="1:7" x14ac:dyDescent="0.25">
      <c r="A1880" s="510"/>
      <c r="C1880" s="473"/>
      <c r="D1880" s="473"/>
      <c r="E1880" s="473"/>
      <c r="F1880" s="472"/>
      <c r="G1880" s="473"/>
    </row>
    <row r="1881" spans="1:7" x14ac:dyDescent="0.25">
      <c r="A1881" s="510"/>
      <c r="C1881" s="473"/>
      <c r="D1881" s="473"/>
      <c r="E1881" s="473"/>
      <c r="F1881" s="472"/>
      <c r="G1881" s="473"/>
    </row>
    <row r="1882" spans="1:7" x14ac:dyDescent="0.25">
      <c r="A1882" s="510"/>
      <c r="C1882" s="473"/>
      <c r="D1882" s="473"/>
      <c r="E1882" s="473"/>
      <c r="F1882" s="472"/>
      <c r="G1882" s="473"/>
    </row>
    <row r="1883" spans="1:7" x14ac:dyDescent="0.25">
      <c r="A1883" s="510"/>
      <c r="C1883" s="473"/>
      <c r="D1883" s="473"/>
      <c r="E1883" s="473"/>
      <c r="F1883" s="472"/>
      <c r="G1883" s="473"/>
    </row>
    <row r="1884" spans="1:7" x14ac:dyDescent="0.25">
      <c r="A1884" s="510"/>
      <c r="C1884" s="473"/>
      <c r="D1884" s="473"/>
      <c r="E1884" s="473"/>
      <c r="F1884" s="472"/>
      <c r="G1884" s="473"/>
    </row>
    <row r="1885" spans="1:7" x14ac:dyDescent="0.25">
      <c r="A1885" s="510"/>
      <c r="C1885" s="473"/>
      <c r="D1885" s="473"/>
      <c r="E1885" s="473"/>
      <c r="F1885" s="472"/>
      <c r="G1885" s="473"/>
    </row>
    <row r="1886" spans="1:7" x14ac:dyDescent="0.25">
      <c r="A1886" s="510"/>
      <c r="C1886" s="473"/>
      <c r="D1886" s="473"/>
      <c r="E1886" s="473"/>
      <c r="F1886" s="472"/>
      <c r="G1886" s="473"/>
    </row>
    <row r="1887" spans="1:7" x14ac:dyDescent="0.25">
      <c r="A1887" s="510"/>
      <c r="C1887" s="473"/>
      <c r="D1887" s="473"/>
      <c r="E1887" s="473"/>
      <c r="F1887" s="472"/>
      <c r="G1887" s="473"/>
    </row>
    <row r="1888" spans="1:7" x14ac:dyDescent="0.25">
      <c r="A1888" s="510"/>
      <c r="C1888" s="473"/>
      <c r="D1888" s="473"/>
      <c r="E1888" s="473"/>
      <c r="F1888" s="472"/>
      <c r="G1888" s="473"/>
    </row>
    <row r="1889" spans="1:7" x14ac:dyDescent="0.25">
      <c r="A1889" s="510"/>
      <c r="C1889" s="473"/>
      <c r="D1889" s="473"/>
      <c r="E1889" s="473"/>
      <c r="F1889" s="472"/>
      <c r="G1889" s="473"/>
    </row>
    <row r="1890" spans="1:7" x14ac:dyDescent="0.25">
      <c r="A1890" s="510"/>
      <c r="C1890" s="473"/>
      <c r="D1890" s="473"/>
      <c r="E1890" s="473"/>
      <c r="F1890" s="472"/>
      <c r="G1890" s="473"/>
    </row>
    <row r="1891" spans="1:7" x14ac:dyDescent="0.25">
      <c r="A1891" s="510"/>
      <c r="C1891" s="473"/>
      <c r="D1891" s="473"/>
      <c r="E1891" s="473"/>
      <c r="F1891" s="472"/>
      <c r="G1891" s="473"/>
    </row>
    <row r="1892" spans="1:7" x14ac:dyDescent="0.25">
      <c r="A1892" s="510"/>
      <c r="C1892" s="473"/>
      <c r="D1892" s="473"/>
      <c r="E1892" s="473"/>
      <c r="F1892" s="472"/>
      <c r="G1892" s="473"/>
    </row>
    <row r="1893" spans="1:7" x14ac:dyDescent="0.25">
      <c r="A1893" s="510"/>
      <c r="C1893" s="473"/>
      <c r="D1893" s="473"/>
      <c r="E1893" s="473"/>
      <c r="F1893" s="472"/>
      <c r="G1893" s="473"/>
    </row>
    <row r="1894" spans="1:7" x14ac:dyDescent="0.25">
      <c r="A1894" s="510"/>
      <c r="C1894" s="473"/>
      <c r="D1894" s="473"/>
      <c r="E1894" s="473"/>
      <c r="F1894" s="472"/>
      <c r="G1894" s="473"/>
    </row>
    <row r="1895" spans="1:7" x14ac:dyDescent="0.25">
      <c r="A1895" s="510"/>
      <c r="C1895" s="473"/>
      <c r="D1895" s="473"/>
      <c r="E1895" s="473"/>
      <c r="F1895" s="472"/>
      <c r="G1895" s="473"/>
    </row>
    <row r="1896" spans="1:7" x14ac:dyDescent="0.25">
      <c r="A1896" s="510"/>
      <c r="C1896" s="473"/>
      <c r="D1896" s="473"/>
      <c r="E1896" s="473"/>
      <c r="F1896" s="472"/>
      <c r="G1896" s="473"/>
    </row>
    <row r="1897" spans="1:7" x14ac:dyDescent="0.25">
      <c r="A1897" s="510"/>
      <c r="C1897" s="473"/>
      <c r="D1897" s="473"/>
      <c r="E1897" s="473"/>
      <c r="F1897" s="472"/>
      <c r="G1897" s="473"/>
    </row>
    <row r="1898" spans="1:7" x14ac:dyDescent="0.25">
      <c r="A1898" s="510"/>
      <c r="C1898" s="473"/>
      <c r="D1898" s="473"/>
      <c r="E1898" s="473"/>
      <c r="F1898" s="472"/>
      <c r="G1898" s="473"/>
    </row>
    <row r="1899" spans="1:7" x14ac:dyDescent="0.25">
      <c r="A1899" s="510"/>
      <c r="C1899" s="473"/>
      <c r="D1899" s="473"/>
      <c r="E1899" s="473"/>
      <c r="F1899" s="472"/>
      <c r="G1899" s="473"/>
    </row>
    <row r="1900" spans="1:7" x14ac:dyDescent="0.25">
      <c r="A1900" s="510"/>
      <c r="C1900" s="473"/>
      <c r="D1900" s="473"/>
      <c r="E1900" s="473"/>
      <c r="F1900" s="472"/>
      <c r="G1900" s="473"/>
    </row>
    <row r="1901" spans="1:7" x14ac:dyDescent="0.25">
      <c r="A1901" s="510"/>
      <c r="C1901" s="473"/>
      <c r="D1901" s="473"/>
      <c r="E1901" s="473"/>
      <c r="F1901" s="472"/>
      <c r="G1901" s="473"/>
    </row>
    <row r="1902" spans="1:7" x14ac:dyDescent="0.25">
      <c r="A1902" s="510"/>
      <c r="C1902" s="473"/>
      <c r="D1902" s="473"/>
      <c r="E1902" s="473"/>
      <c r="F1902" s="472"/>
      <c r="G1902" s="473"/>
    </row>
    <row r="1903" spans="1:7" x14ac:dyDescent="0.25">
      <c r="A1903" s="510"/>
      <c r="C1903" s="473"/>
      <c r="D1903" s="473"/>
      <c r="E1903" s="473"/>
      <c r="F1903" s="472"/>
      <c r="G1903" s="473"/>
    </row>
    <row r="1904" spans="1:7" x14ac:dyDescent="0.25">
      <c r="A1904" s="510"/>
      <c r="C1904" s="473"/>
      <c r="D1904" s="473"/>
      <c r="E1904" s="473"/>
      <c r="F1904" s="472"/>
      <c r="G1904" s="473"/>
    </row>
    <row r="1905" spans="1:7" x14ac:dyDescent="0.25">
      <c r="A1905" s="510"/>
      <c r="C1905" s="473"/>
      <c r="D1905" s="473"/>
      <c r="E1905" s="473"/>
      <c r="F1905" s="472"/>
      <c r="G1905" s="473"/>
    </row>
    <row r="1906" spans="1:7" x14ac:dyDescent="0.25">
      <c r="A1906" s="510"/>
      <c r="C1906" s="473"/>
      <c r="D1906" s="473"/>
      <c r="E1906" s="473"/>
      <c r="F1906" s="472"/>
      <c r="G1906" s="473"/>
    </row>
    <row r="1907" spans="1:7" x14ac:dyDescent="0.25">
      <c r="A1907" s="510"/>
      <c r="C1907" s="473"/>
      <c r="D1907" s="473"/>
      <c r="E1907" s="473"/>
      <c r="F1907" s="472"/>
      <c r="G1907" s="473"/>
    </row>
    <row r="1908" spans="1:7" x14ac:dyDescent="0.25">
      <c r="A1908" s="510"/>
      <c r="C1908" s="473"/>
      <c r="D1908" s="473"/>
      <c r="E1908" s="473"/>
      <c r="F1908" s="472"/>
      <c r="G1908" s="473"/>
    </row>
    <row r="1909" spans="1:7" x14ac:dyDescent="0.25">
      <c r="A1909" s="510"/>
      <c r="C1909" s="473"/>
      <c r="D1909" s="473"/>
      <c r="E1909" s="473"/>
      <c r="F1909" s="472"/>
      <c r="G1909" s="473"/>
    </row>
    <row r="1910" spans="1:7" x14ac:dyDescent="0.25">
      <c r="A1910" s="510"/>
      <c r="C1910" s="473"/>
      <c r="D1910" s="473"/>
      <c r="E1910" s="473"/>
      <c r="F1910" s="472"/>
      <c r="G1910" s="473"/>
    </row>
    <row r="1911" spans="1:7" x14ac:dyDescent="0.25">
      <c r="A1911" s="510"/>
      <c r="C1911" s="473"/>
      <c r="D1911" s="473"/>
      <c r="E1911" s="473"/>
      <c r="F1911" s="472"/>
      <c r="G1911" s="473"/>
    </row>
    <row r="1912" spans="1:7" x14ac:dyDescent="0.25">
      <c r="A1912" s="510"/>
      <c r="C1912" s="473"/>
      <c r="D1912" s="473"/>
      <c r="E1912" s="473"/>
      <c r="F1912" s="472"/>
      <c r="G1912" s="473"/>
    </row>
    <row r="1913" spans="1:7" x14ac:dyDescent="0.25">
      <c r="A1913" s="510"/>
      <c r="C1913" s="473"/>
      <c r="D1913" s="473"/>
      <c r="E1913" s="473"/>
      <c r="F1913" s="472"/>
      <c r="G1913" s="473"/>
    </row>
    <row r="1914" spans="1:7" x14ac:dyDescent="0.25">
      <c r="A1914" s="510"/>
      <c r="C1914" s="473"/>
      <c r="D1914" s="473"/>
      <c r="E1914" s="473"/>
      <c r="F1914" s="472"/>
      <c r="G1914" s="473"/>
    </row>
    <row r="1915" spans="1:7" x14ac:dyDescent="0.25">
      <c r="A1915" s="510"/>
      <c r="C1915" s="473"/>
      <c r="D1915" s="473"/>
      <c r="E1915" s="473"/>
      <c r="F1915" s="472"/>
      <c r="G1915" s="473"/>
    </row>
    <row r="1916" spans="1:7" x14ac:dyDescent="0.25">
      <c r="A1916" s="510"/>
      <c r="C1916" s="473"/>
      <c r="D1916" s="473"/>
      <c r="E1916" s="473"/>
      <c r="F1916" s="472"/>
      <c r="G1916" s="473"/>
    </row>
    <row r="1917" spans="1:7" x14ac:dyDescent="0.25">
      <c r="A1917" s="510"/>
      <c r="C1917" s="473"/>
      <c r="D1917" s="473"/>
      <c r="E1917" s="473"/>
      <c r="F1917" s="472"/>
      <c r="G1917" s="473"/>
    </row>
    <row r="1918" spans="1:7" x14ac:dyDescent="0.25">
      <c r="A1918" s="510"/>
      <c r="C1918" s="473"/>
      <c r="D1918" s="473"/>
      <c r="E1918" s="473"/>
      <c r="F1918" s="472"/>
      <c r="G1918" s="473"/>
    </row>
    <row r="1919" spans="1:7" x14ac:dyDescent="0.25">
      <c r="A1919" s="510"/>
      <c r="C1919" s="473"/>
      <c r="D1919" s="473"/>
      <c r="E1919" s="473"/>
      <c r="F1919" s="472"/>
      <c r="G1919" s="473"/>
    </row>
    <row r="1920" spans="1:7" x14ac:dyDescent="0.25">
      <c r="A1920" s="510"/>
      <c r="C1920" s="473"/>
      <c r="D1920" s="473"/>
      <c r="E1920" s="473"/>
      <c r="F1920" s="472"/>
      <c r="G1920" s="473"/>
    </row>
    <row r="1921" spans="1:7" x14ac:dyDescent="0.25">
      <c r="A1921" s="510"/>
      <c r="C1921" s="473"/>
      <c r="D1921" s="473"/>
      <c r="E1921" s="473"/>
      <c r="F1921" s="472"/>
      <c r="G1921" s="473"/>
    </row>
    <row r="1922" spans="1:7" x14ac:dyDescent="0.25">
      <c r="A1922" s="510"/>
      <c r="C1922" s="473"/>
      <c r="D1922" s="473"/>
      <c r="E1922" s="473"/>
      <c r="F1922" s="472"/>
      <c r="G1922" s="473"/>
    </row>
    <row r="1923" spans="1:7" x14ac:dyDescent="0.25">
      <c r="A1923" s="510"/>
      <c r="C1923" s="473"/>
      <c r="D1923" s="473"/>
      <c r="E1923" s="473"/>
      <c r="F1923" s="472"/>
      <c r="G1923" s="473"/>
    </row>
    <row r="1924" spans="1:7" x14ac:dyDescent="0.25">
      <c r="A1924" s="510"/>
      <c r="C1924" s="473"/>
      <c r="D1924" s="473"/>
      <c r="E1924" s="473"/>
      <c r="F1924" s="472"/>
      <c r="G1924" s="473"/>
    </row>
    <row r="1925" spans="1:7" x14ac:dyDescent="0.25">
      <c r="A1925" s="510"/>
      <c r="C1925" s="473"/>
      <c r="D1925" s="473"/>
      <c r="E1925" s="473"/>
      <c r="F1925" s="472"/>
      <c r="G1925" s="473"/>
    </row>
    <row r="1926" spans="1:7" x14ac:dyDescent="0.25">
      <c r="A1926" s="510"/>
      <c r="C1926" s="473"/>
      <c r="D1926" s="473"/>
      <c r="E1926" s="473"/>
      <c r="F1926" s="472"/>
      <c r="G1926" s="473"/>
    </row>
    <row r="1927" spans="1:7" x14ac:dyDescent="0.25">
      <c r="A1927" s="510"/>
      <c r="C1927" s="473"/>
      <c r="D1927" s="473"/>
      <c r="E1927" s="473"/>
      <c r="F1927" s="472"/>
      <c r="G1927" s="473"/>
    </row>
    <row r="1928" spans="1:7" x14ac:dyDescent="0.25">
      <c r="A1928" s="510"/>
      <c r="C1928" s="473"/>
      <c r="D1928" s="473"/>
      <c r="E1928" s="473"/>
      <c r="F1928" s="472"/>
      <c r="G1928" s="473"/>
    </row>
    <row r="1929" spans="1:7" x14ac:dyDescent="0.25">
      <c r="A1929" s="510"/>
      <c r="C1929" s="473"/>
      <c r="D1929" s="473"/>
      <c r="E1929" s="473"/>
      <c r="F1929" s="472"/>
      <c r="G1929" s="473"/>
    </row>
    <row r="1930" spans="1:7" x14ac:dyDescent="0.25">
      <c r="A1930" s="510"/>
      <c r="C1930" s="473"/>
      <c r="D1930" s="473"/>
      <c r="E1930" s="473"/>
      <c r="F1930" s="472"/>
      <c r="G1930" s="473"/>
    </row>
    <row r="1931" spans="1:7" x14ac:dyDescent="0.25">
      <c r="A1931" s="510"/>
      <c r="C1931" s="473"/>
      <c r="D1931" s="473"/>
      <c r="E1931" s="473"/>
      <c r="F1931" s="472"/>
      <c r="G1931" s="473"/>
    </row>
    <row r="1932" spans="1:7" x14ac:dyDescent="0.25">
      <c r="A1932" s="510"/>
      <c r="C1932" s="473"/>
      <c r="D1932" s="473"/>
      <c r="E1932" s="473"/>
      <c r="F1932" s="472"/>
      <c r="G1932" s="473"/>
    </row>
    <row r="1933" spans="1:7" x14ac:dyDescent="0.25">
      <c r="A1933" s="510"/>
      <c r="C1933" s="473"/>
      <c r="D1933" s="473"/>
      <c r="E1933" s="473"/>
      <c r="F1933" s="472"/>
      <c r="G1933" s="473"/>
    </row>
    <row r="1934" spans="1:7" x14ac:dyDescent="0.25">
      <c r="A1934" s="510"/>
      <c r="C1934" s="473"/>
      <c r="D1934" s="473"/>
      <c r="E1934" s="473"/>
      <c r="F1934" s="472"/>
      <c r="G1934" s="473"/>
    </row>
    <row r="1935" spans="1:7" x14ac:dyDescent="0.25">
      <c r="A1935" s="510"/>
      <c r="C1935" s="473"/>
      <c r="D1935" s="473"/>
      <c r="E1935" s="473"/>
      <c r="F1935" s="472"/>
      <c r="G1935" s="473"/>
    </row>
    <row r="1936" spans="1:7" x14ac:dyDescent="0.25">
      <c r="A1936" s="510"/>
      <c r="C1936" s="473"/>
      <c r="D1936" s="473"/>
      <c r="E1936" s="473"/>
      <c r="F1936" s="472"/>
      <c r="G1936" s="473"/>
    </row>
    <row r="1937" spans="1:7" x14ac:dyDescent="0.25">
      <c r="A1937" s="510"/>
      <c r="C1937" s="473"/>
      <c r="D1937" s="473"/>
      <c r="E1937" s="473"/>
      <c r="F1937" s="472"/>
      <c r="G1937" s="473"/>
    </row>
    <row r="1938" spans="1:7" x14ac:dyDescent="0.25">
      <c r="A1938" s="510"/>
      <c r="C1938" s="473"/>
      <c r="D1938" s="473"/>
      <c r="E1938" s="473"/>
      <c r="F1938" s="472"/>
      <c r="G1938" s="473"/>
    </row>
    <row r="1939" spans="1:7" x14ac:dyDescent="0.25">
      <c r="A1939" s="510"/>
      <c r="C1939" s="473"/>
      <c r="D1939" s="473"/>
      <c r="E1939" s="473"/>
      <c r="F1939" s="472"/>
      <c r="G1939" s="473"/>
    </row>
    <row r="1940" spans="1:7" x14ac:dyDescent="0.25">
      <c r="A1940" s="510"/>
      <c r="C1940" s="473"/>
      <c r="D1940" s="473"/>
      <c r="E1940" s="473"/>
      <c r="F1940" s="472"/>
      <c r="G1940" s="473"/>
    </row>
    <row r="1941" spans="1:7" x14ac:dyDescent="0.25">
      <c r="A1941" s="510"/>
      <c r="C1941" s="473"/>
      <c r="D1941" s="473"/>
      <c r="E1941" s="473"/>
      <c r="F1941" s="472"/>
      <c r="G1941" s="473"/>
    </row>
    <row r="1942" spans="1:7" x14ac:dyDescent="0.25">
      <c r="A1942" s="510"/>
      <c r="C1942" s="473"/>
      <c r="D1942" s="473"/>
      <c r="E1942" s="473"/>
      <c r="F1942" s="472"/>
      <c r="G1942" s="473"/>
    </row>
    <row r="1943" spans="1:7" x14ac:dyDescent="0.25">
      <c r="A1943" s="510"/>
      <c r="C1943" s="473"/>
      <c r="D1943" s="473"/>
      <c r="E1943" s="473"/>
      <c r="F1943" s="472"/>
      <c r="G1943" s="473"/>
    </row>
    <row r="1944" spans="1:7" x14ac:dyDescent="0.25">
      <c r="A1944" s="510"/>
      <c r="C1944" s="473"/>
      <c r="D1944" s="473"/>
      <c r="E1944" s="473"/>
      <c r="F1944" s="472"/>
      <c r="G1944" s="473"/>
    </row>
    <row r="1945" spans="1:7" x14ac:dyDescent="0.25">
      <c r="A1945" s="510"/>
      <c r="C1945" s="473"/>
      <c r="D1945" s="473"/>
      <c r="E1945" s="473"/>
      <c r="F1945" s="472"/>
      <c r="G1945" s="473"/>
    </row>
    <row r="1946" spans="1:7" x14ac:dyDescent="0.25">
      <c r="A1946" s="510"/>
      <c r="C1946" s="473"/>
      <c r="D1946" s="473"/>
      <c r="E1946" s="473"/>
      <c r="F1946" s="472"/>
      <c r="G1946" s="473"/>
    </row>
    <row r="1947" spans="1:7" x14ac:dyDescent="0.25">
      <c r="A1947" s="510"/>
      <c r="C1947" s="473"/>
      <c r="D1947" s="473"/>
      <c r="E1947" s="473"/>
      <c r="F1947" s="472"/>
      <c r="G1947" s="473"/>
    </row>
    <row r="1948" spans="1:7" x14ac:dyDescent="0.25">
      <c r="A1948" s="510"/>
      <c r="C1948" s="473"/>
      <c r="D1948" s="473"/>
      <c r="E1948" s="473"/>
      <c r="F1948" s="472"/>
      <c r="G1948" s="473"/>
    </row>
    <row r="1949" spans="1:7" x14ac:dyDescent="0.25">
      <c r="A1949" s="510"/>
      <c r="C1949" s="473"/>
      <c r="D1949" s="473"/>
      <c r="E1949" s="473"/>
      <c r="F1949" s="472"/>
      <c r="G1949" s="473"/>
    </row>
    <row r="1950" spans="1:7" x14ac:dyDescent="0.25">
      <c r="A1950" s="510"/>
      <c r="C1950" s="473"/>
      <c r="D1950" s="473"/>
      <c r="E1950" s="473"/>
      <c r="F1950" s="472"/>
      <c r="G1950" s="473"/>
    </row>
    <row r="1951" spans="1:7" x14ac:dyDescent="0.25">
      <c r="A1951" s="510"/>
      <c r="C1951" s="473"/>
      <c r="D1951" s="473"/>
      <c r="E1951" s="473"/>
      <c r="F1951" s="472"/>
      <c r="G1951" s="473"/>
    </row>
    <row r="1952" spans="1:7" x14ac:dyDescent="0.25">
      <c r="A1952" s="510"/>
      <c r="C1952" s="473"/>
      <c r="D1952" s="473"/>
      <c r="E1952" s="473"/>
      <c r="F1952" s="472"/>
      <c r="G1952" s="473"/>
    </row>
    <row r="1953" spans="1:7" x14ac:dyDescent="0.25">
      <c r="A1953" s="510"/>
      <c r="C1953" s="473"/>
      <c r="D1953" s="473"/>
      <c r="E1953" s="473"/>
      <c r="F1953" s="472"/>
      <c r="G1953" s="473"/>
    </row>
    <row r="1954" spans="1:7" x14ac:dyDescent="0.25">
      <c r="A1954" s="510"/>
      <c r="C1954" s="473"/>
      <c r="D1954" s="473"/>
      <c r="E1954" s="473"/>
      <c r="F1954" s="472"/>
      <c r="G1954" s="473"/>
    </row>
    <row r="1955" spans="1:7" x14ac:dyDescent="0.25">
      <c r="A1955" s="510"/>
      <c r="C1955" s="473"/>
      <c r="D1955" s="473"/>
      <c r="E1955" s="473"/>
      <c r="F1955" s="472"/>
      <c r="G1955" s="473"/>
    </row>
    <row r="1956" spans="1:7" x14ac:dyDescent="0.25">
      <c r="A1956" s="510"/>
      <c r="C1956" s="473"/>
      <c r="D1956" s="473"/>
      <c r="E1956" s="473"/>
      <c r="F1956" s="472"/>
      <c r="G1956" s="473"/>
    </row>
    <row r="1957" spans="1:7" x14ac:dyDescent="0.25">
      <c r="A1957" s="510"/>
      <c r="C1957" s="473"/>
      <c r="D1957" s="473"/>
      <c r="E1957" s="473"/>
      <c r="F1957" s="472"/>
      <c r="G1957" s="473"/>
    </row>
    <row r="1958" spans="1:7" x14ac:dyDescent="0.25">
      <c r="A1958" s="510"/>
      <c r="C1958" s="473"/>
      <c r="D1958" s="473"/>
      <c r="E1958" s="473"/>
      <c r="F1958" s="472"/>
      <c r="G1958" s="473"/>
    </row>
    <row r="1959" spans="1:7" x14ac:dyDescent="0.25">
      <c r="A1959" s="510"/>
      <c r="C1959" s="473"/>
      <c r="D1959" s="473"/>
      <c r="E1959" s="473"/>
      <c r="F1959" s="472"/>
      <c r="G1959" s="473"/>
    </row>
    <row r="1960" spans="1:7" x14ac:dyDescent="0.25">
      <c r="A1960" s="510"/>
      <c r="C1960" s="473"/>
      <c r="D1960" s="473"/>
      <c r="E1960" s="473"/>
      <c r="F1960" s="472"/>
      <c r="G1960" s="473"/>
    </row>
    <row r="1961" spans="1:7" x14ac:dyDescent="0.25">
      <c r="A1961" s="510"/>
      <c r="C1961" s="473"/>
      <c r="D1961" s="473"/>
      <c r="E1961" s="473"/>
      <c r="F1961" s="472"/>
      <c r="G1961" s="473"/>
    </row>
    <row r="1962" spans="1:7" x14ac:dyDescent="0.25">
      <c r="A1962" s="510"/>
      <c r="C1962" s="473"/>
      <c r="D1962" s="473"/>
      <c r="E1962" s="473"/>
      <c r="F1962" s="472"/>
      <c r="G1962" s="473"/>
    </row>
    <row r="1963" spans="1:7" x14ac:dyDescent="0.25">
      <c r="A1963" s="510"/>
      <c r="C1963" s="473"/>
      <c r="D1963" s="473"/>
      <c r="E1963" s="473"/>
      <c r="F1963" s="472"/>
      <c r="G1963" s="473"/>
    </row>
    <row r="1964" spans="1:7" x14ac:dyDescent="0.25">
      <c r="A1964" s="510"/>
      <c r="C1964" s="473"/>
      <c r="D1964" s="473"/>
      <c r="E1964" s="473"/>
      <c r="F1964" s="472"/>
      <c r="G1964" s="473"/>
    </row>
    <row r="1965" spans="1:7" x14ac:dyDescent="0.25">
      <c r="A1965" s="510"/>
      <c r="C1965" s="473"/>
      <c r="D1965" s="473"/>
      <c r="E1965" s="473"/>
      <c r="F1965" s="472"/>
      <c r="G1965" s="473"/>
    </row>
    <row r="1966" spans="1:7" x14ac:dyDescent="0.25">
      <c r="A1966" s="510"/>
      <c r="C1966" s="473"/>
      <c r="D1966" s="473"/>
      <c r="E1966" s="473"/>
      <c r="F1966" s="472"/>
      <c r="G1966" s="473"/>
    </row>
    <row r="1967" spans="1:7" x14ac:dyDescent="0.25">
      <c r="A1967" s="510"/>
      <c r="C1967" s="473"/>
      <c r="D1967" s="473"/>
      <c r="E1967" s="473"/>
      <c r="F1967" s="472"/>
      <c r="G1967" s="473"/>
    </row>
    <row r="1968" spans="1:7" x14ac:dyDescent="0.25">
      <c r="A1968" s="510"/>
      <c r="C1968" s="473"/>
      <c r="D1968" s="473"/>
      <c r="E1968" s="473"/>
      <c r="F1968" s="472"/>
      <c r="G1968" s="473"/>
    </row>
    <row r="1969" spans="1:7" x14ac:dyDescent="0.25">
      <c r="A1969" s="510"/>
      <c r="C1969" s="473"/>
      <c r="D1969" s="473"/>
      <c r="E1969" s="473"/>
      <c r="F1969" s="472"/>
      <c r="G1969" s="473"/>
    </row>
    <row r="1970" spans="1:7" x14ac:dyDescent="0.25">
      <c r="A1970" s="510"/>
      <c r="C1970" s="473"/>
      <c r="D1970" s="473"/>
      <c r="E1970" s="473"/>
      <c r="F1970" s="472"/>
      <c r="G1970" s="473"/>
    </row>
    <row r="1971" spans="1:7" x14ac:dyDescent="0.25">
      <c r="A1971" s="510"/>
      <c r="C1971" s="473"/>
      <c r="D1971" s="473"/>
      <c r="E1971" s="473"/>
      <c r="F1971" s="472"/>
      <c r="G1971" s="473"/>
    </row>
    <row r="1972" spans="1:7" x14ac:dyDescent="0.25">
      <c r="A1972" s="510"/>
      <c r="C1972" s="473"/>
      <c r="D1972" s="473"/>
      <c r="E1972" s="473"/>
      <c r="F1972" s="472"/>
      <c r="G1972" s="473"/>
    </row>
    <row r="1973" spans="1:7" x14ac:dyDescent="0.25">
      <c r="A1973" s="510"/>
      <c r="C1973" s="473"/>
      <c r="D1973" s="473"/>
      <c r="E1973" s="473"/>
      <c r="F1973" s="472"/>
      <c r="G1973" s="473"/>
    </row>
    <row r="1974" spans="1:7" x14ac:dyDescent="0.25">
      <c r="A1974" s="510"/>
      <c r="C1974" s="473"/>
      <c r="D1974" s="473"/>
      <c r="E1974" s="473"/>
      <c r="F1974" s="472"/>
      <c r="G1974" s="473"/>
    </row>
    <row r="1975" spans="1:7" x14ac:dyDescent="0.25">
      <c r="A1975" s="510"/>
      <c r="C1975" s="473"/>
      <c r="D1975" s="473"/>
      <c r="E1975" s="473"/>
      <c r="F1975" s="472"/>
      <c r="G1975" s="473"/>
    </row>
    <row r="1976" spans="1:7" x14ac:dyDescent="0.25">
      <c r="A1976" s="510"/>
      <c r="C1976" s="473"/>
      <c r="D1976" s="473"/>
      <c r="E1976" s="473"/>
      <c r="F1976" s="472"/>
      <c r="G1976" s="473"/>
    </row>
    <row r="1977" spans="1:7" x14ac:dyDescent="0.25">
      <c r="A1977" s="510"/>
      <c r="C1977" s="473"/>
      <c r="D1977" s="473"/>
      <c r="E1977" s="473"/>
      <c r="F1977" s="472"/>
      <c r="G1977" s="473"/>
    </row>
    <row r="1978" spans="1:7" x14ac:dyDescent="0.25">
      <c r="A1978" s="510"/>
      <c r="C1978" s="473"/>
      <c r="D1978" s="473"/>
      <c r="E1978" s="473"/>
      <c r="F1978" s="472"/>
      <c r="G1978" s="473"/>
    </row>
    <row r="1979" spans="1:7" x14ac:dyDescent="0.25">
      <c r="A1979" s="510"/>
      <c r="C1979" s="473"/>
      <c r="D1979" s="473"/>
      <c r="E1979" s="473"/>
      <c r="F1979" s="472"/>
      <c r="G1979" s="473"/>
    </row>
    <row r="1980" spans="1:7" x14ac:dyDescent="0.25">
      <c r="A1980" s="510"/>
      <c r="C1980" s="473"/>
      <c r="D1980" s="473"/>
      <c r="E1980" s="473"/>
      <c r="F1980" s="472"/>
      <c r="G1980" s="473"/>
    </row>
    <row r="1981" spans="1:7" x14ac:dyDescent="0.25">
      <c r="A1981" s="510"/>
      <c r="C1981" s="473"/>
      <c r="D1981" s="473"/>
      <c r="E1981" s="473"/>
      <c r="F1981" s="472"/>
      <c r="G1981" s="473"/>
    </row>
    <row r="1982" spans="1:7" x14ac:dyDescent="0.25">
      <c r="A1982" s="510"/>
      <c r="C1982" s="473"/>
      <c r="D1982" s="473"/>
      <c r="E1982" s="473"/>
      <c r="F1982" s="472"/>
      <c r="G1982" s="473"/>
    </row>
    <row r="1983" spans="1:7" x14ac:dyDescent="0.25">
      <c r="A1983" s="510"/>
      <c r="C1983" s="473"/>
      <c r="D1983" s="473"/>
      <c r="E1983" s="473"/>
      <c r="F1983" s="472"/>
      <c r="G1983" s="473"/>
    </row>
    <row r="1984" spans="1:7" x14ac:dyDescent="0.25">
      <c r="A1984" s="510"/>
      <c r="C1984" s="473"/>
      <c r="D1984" s="473"/>
      <c r="E1984" s="473"/>
      <c r="F1984" s="472"/>
      <c r="G1984" s="473"/>
    </row>
    <row r="1985" spans="1:7" x14ac:dyDescent="0.25">
      <c r="A1985" s="510"/>
      <c r="C1985" s="473"/>
      <c r="D1985" s="473"/>
      <c r="E1985" s="473"/>
      <c r="F1985" s="472"/>
      <c r="G1985" s="473"/>
    </row>
    <row r="1986" spans="1:7" x14ac:dyDescent="0.25">
      <c r="A1986" s="510"/>
      <c r="C1986" s="473"/>
      <c r="D1986" s="473"/>
      <c r="E1986" s="473"/>
      <c r="F1986" s="472"/>
      <c r="G1986" s="473"/>
    </row>
    <row r="1987" spans="1:7" x14ac:dyDescent="0.25">
      <c r="A1987" s="510"/>
      <c r="C1987" s="473"/>
      <c r="D1987" s="473"/>
      <c r="E1987" s="473"/>
      <c r="F1987" s="472"/>
      <c r="G1987" s="473"/>
    </row>
    <row r="1988" spans="1:7" x14ac:dyDescent="0.25">
      <c r="A1988" s="510"/>
      <c r="C1988" s="473"/>
      <c r="D1988" s="473"/>
      <c r="E1988" s="473"/>
      <c r="F1988" s="472"/>
      <c r="G1988" s="473"/>
    </row>
    <row r="1989" spans="1:7" x14ac:dyDescent="0.25">
      <c r="A1989" s="510"/>
      <c r="C1989" s="473"/>
      <c r="D1989" s="473"/>
      <c r="E1989" s="473"/>
      <c r="F1989" s="472"/>
      <c r="G1989" s="473"/>
    </row>
    <row r="1990" spans="1:7" x14ac:dyDescent="0.25">
      <c r="A1990" s="510"/>
      <c r="C1990" s="473"/>
      <c r="D1990" s="473"/>
      <c r="E1990" s="473"/>
      <c r="F1990" s="472"/>
      <c r="G1990" s="473"/>
    </row>
    <row r="1991" spans="1:7" x14ac:dyDescent="0.25">
      <c r="A1991" s="510"/>
      <c r="C1991" s="473"/>
      <c r="D1991" s="473"/>
      <c r="E1991" s="473"/>
      <c r="F1991" s="472"/>
      <c r="G1991" s="473"/>
    </row>
    <row r="1992" spans="1:7" x14ac:dyDescent="0.25">
      <c r="A1992" s="510"/>
      <c r="C1992" s="473"/>
      <c r="D1992" s="473"/>
      <c r="E1992" s="473"/>
      <c r="F1992" s="472"/>
      <c r="G1992" s="473"/>
    </row>
    <row r="1993" spans="1:7" x14ac:dyDescent="0.25">
      <c r="A1993" s="510"/>
      <c r="C1993" s="473"/>
      <c r="D1993" s="473"/>
      <c r="E1993" s="473"/>
      <c r="F1993" s="472"/>
      <c r="G1993" s="473"/>
    </row>
    <row r="1994" spans="1:7" x14ac:dyDescent="0.25">
      <c r="A1994" s="510"/>
      <c r="C1994" s="473"/>
      <c r="D1994" s="473"/>
      <c r="E1994" s="473"/>
      <c r="F1994" s="472"/>
      <c r="G1994" s="473"/>
    </row>
    <row r="1995" spans="1:7" x14ac:dyDescent="0.25">
      <c r="A1995" s="510"/>
      <c r="C1995" s="473"/>
      <c r="D1995" s="473"/>
      <c r="E1995" s="473"/>
      <c r="F1995" s="472"/>
      <c r="G1995" s="473"/>
    </row>
    <row r="1996" spans="1:7" x14ac:dyDescent="0.25">
      <c r="A1996" s="510"/>
      <c r="C1996" s="473"/>
      <c r="D1996" s="473"/>
      <c r="E1996" s="473"/>
      <c r="F1996" s="472"/>
      <c r="G1996" s="473"/>
    </row>
    <row r="1997" spans="1:7" x14ac:dyDescent="0.25">
      <c r="A1997" s="510"/>
      <c r="C1997" s="473"/>
      <c r="D1997" s="473"/>
      <c r="E1997" s="473"/>
      <c r="F1997" s="472"/>
      <c r="G1997" s="473"/>
    </row>
    <row r="1998" spans="1:7" x14ac:dyDescent="0.25">
      <c r="A1998" s="510"/>
      <c r="C1998" s="473"/>
      <c r="D1998" s="473"/>
      <c r="E1998" s="473"/>
      <c r="F1998" s="472"/>
      <c r="G1998" s="473"/>
    </row>
    <row r="1999" spans="1:7" x14ac:dyDescent="0.25">
      <c r="A1999" s="510"/>
      <c r="C1999" s="473"/>
      <c r="D1999" s="473"/>
      <c r="E1999" s="473"/>
      <c r="F1999" s="472"/>
      <c r="G1999" s="473"/>
    </row>
    <row r="2000" spans="1:7" x14ac:dyDescent="0.25">
      <c r="A2000" s="510"/>
      <c r="C2000" s="473"/>
      <c r="D2000" s="473"/>
      <c r="E2000" s="473"/>
      <c r="F2000" s="472"/>
      <c r="G2000" s="473"/>
    </row>
    <row r="2001" spans="1:7" x14ac:dyDescent="0.25">
      <c r="A2001" s="510"/>
      <c r="C2001" s="473"/>
      <c r="D2001" s="473"/>
      <c r="E2001" s="473"/>
      <c r="F2001" s="472"/>
      <c r="G2001" s="473"/>
    </row>
    <row r="2002" spans="1:7" x14ac:dyDescent="0.25">
      <c r="A2002" s="510"/>
      <c r="C2002" s="473"/>
      <c r="D2002" s="473"/>
      <c r="E2002" s="473"/>
      <c r="F2002" s="472"/>
      <c r="G2002" s="473"/>
    </row>
    <row r="2003" spans="1:7" x14ac:dyDescent="0.25">
      <c r="A2003" s="510"/>
      <c r="C2003" s="473"/>
      <c r="D2003" s="473"/>
      <c r="E2003" s="473"/>
      <c r="F2003" s="472"/>
      <c r="G2003" s="473"/>
    </row>
    <row r="2004" spans="1:7" x14ac:dyDescent="0.25">
      <c r="A2004" s="510"/>
      <c r="C2004" s="473"/>
      <c r="D2004" s="473"/>
      <c r="E2004" s="473"/>
      <c r="F2004" s="472"/>
      <c r="G2004" s="473"/>
    </row>
    <row r="2005" spans="1:7" x14ac:dyDescent="0.25">
      <c r="A2005" s="510"/>
      <c r="C2005" s="473"/>
      <c r="D2005" s="473"/>
      <c r="E2005" s="473"/>
      <c r="F2005" s="472"/>
      <c r="G2005" s="473"/>
    </row>
    <row r="2006" spans="1:7" x14ac:dyDescent="0.25">
      <c r="A2006" s="510"/>
      <c r="C2006" s="473"/>
      <c r="D2006" s="473"/>
      <c r="E2006" s="473"/>
      <c r="F2006" s="472"/>
      <c r="G2006" s="473"/>
    </row>
    <row r="2007" spans="1:7" x14ac:dyDescent="0.25">
      <c r="A2007" s="510"/>
      <c r="C2007" s="473"/>
      <c r="D2007" s="473"/>
      <c r="E2007" s="473"/>
      <c r="F2007" s="472"/>
      <c r="G2007" s="473"/>
    </row>
    <row r="2008" spans="1:7" x14ac:dyDescent="0.25">
      <c r="A2008" s="510"/>
      <c r="C2008" s="473"/>
      <c r="D2008" s="473"/>
      <c r="E2008" s="473"/>
      <c r="F2008" s="472"/>
      <c r="G2008" s="473"/>
    </row>
    <row r="2009" spans="1:7" x14ac:dyDescent="0.25">
      <c r="A2009" s="510"/>
      <c r="C2009" s="473"/>
      <c r="D2009" s="473"/>
      <c r="E2009" s="473"/>
      <c r="F2009" s="472"/>
      <c r="G2009" s="473"/>
    </row>
    <row r="2010" spans="1:7" x14ac:dyDescent="0.25">
      <c r="A2010" s="510"/>
      <c r="C2010" s="473"/>
      <c r="D2010" s="473"/>
      <c r="E2010" s="473"/>
      <c r="F2010" s="472"/>
      <c r="G2010" s="473"/>
    </row>
    <row r="2011" spans="1:7" x14ac:dyDescent="0.25">
      <c r="A2011" s="510"/>
      <c r="C2011" s="473"/>
      <c r="D2011" s="473"/>
      <c r="E2011" s="473"/>
      <c r="F2011" s="472"/>
      <c r="G2011" s="473"/>
    </row>
    <row r="2012" spans="1:7" x14ac:dyDescent="0.25">
      <c r="A2012" s="510"/>
      <c r="C2012" s="473"/>
      <c r="D2012" s="473"/>
      <c r="E2012" s="473"/>
      <c r="F2012" s="472"/>
      <c r="G2012" s="473"/>
    </row>
    <row r="2013" spans="1:7" x14ac:dyDescent="0.25">
      <c r="A2013" s="510"/>
      <c r="C2013" s="473"/>
      <c r="D2013" s="473"/>
      <c r="E2013" s="473"/>
      <c r="F2013" s="472"/>
      <c r="G2013" s="473"/>
    </row>
    <row r="2014" spans="1:7" x14ac:dyDescent="0.25">
      <c r="A2014" s="510"/>
      <c r="C2014" s="473"/>
      <c r="D2014" s="473"/>
      <c r="E2014" s="473"/>
      <c r="F2014" s="472"/>
      <c r="G2014" s="473"/>
    </row>
    <row r="2015" spans="1:7" x14ac:dyDescent="0.25">
      <c r="A2015" s="510"/>
      <c r="C2015" s="473"/>
      <c r="D2015" s="473"/>
      <c r="E2015" s="473"/>
      <c r="F2015" s="472"/>
      <c r="G2015" s="473"/>
    </row>
    <row r="2016" spans="1:7" x14ac:dyDescent="0.25">
      <c r="A2016" s="510"/>
      <c r="C2016" s="473"/>
      <c r="D2016" s="473"/>
      <c r="E2016" s="473"/>
      <c r="F2016" s="472"/>
      <c r="G2016" s="473"/>
    </row>
    <row r="2017" spans="1:7" x14ac:dyDescent="0.25">
      <c r="A2017" s="510"/>
      <c r="C2017" s="473"/>
      <c r="D2017" s="473"/>
      <c r="E2017" s="473"/>
      <c r="F2017" s="472"/>
      <c r="G2017" s="473"/>
    </row>
    <row r="2018" spans="1:7" x14ac:dyDescent="0.25">
      <c r="A2018" s="510"/>
      <c r="C2018" s="473"/>
      <c r="D2018" s="473"/>
      <c r="E2018" s="473"/>
      <c r="F2018" s="472"/>
      <c r="G2018" s="473"/>
    </row>
    <row r="2019" spans="1:7" x14ac:dyDescent="0.25">
      <c r="A2019" s="510"/>
      <c r="C2019" s="473"/>
      <c r="D2019" s="473"/>
      <c r="E2019" s="473"/>
      <c r="F2019" s="472"/>
      <c r="G2019" s="473"/>
    </row>
    <row r="2020" spans="1:7" x14ac:dyDescent="0.25">
      <c r="A2020" s="510"/>
      <c r="C2020" s="473"/>
      <c r="D2020" s="473"/>
      <c r="E2020" s="473"/>
      <c r="F2020" s="472"/>
      <c r="G2020" s="473"/>
    </row>
    <row r="2021" spans="1:7" x14ac:dyDescent="0.25">
      <c r="A2021" s="510"/>
      <c r="C2021" s="473"/>
      <c r="D2021" s="473"/>
      <c r="E2021" s="473"/>
      <c r="F2021" s="472"/>
      <c r="G2021" s="473"/>
    </row>
    <row r="2022" spans="1:7" x14ac:dyDescent="0.25">
      <c r="A2022" s="510"/>
      <c r="C2022" s="473"/>
      <c r="D2022" s="473"/>
      <c r="E2022" s="473"/>
      <c r="F2022" s="472"/>
      <c r="G2022" s="473"/>
    </row>
    <row r="2023" spans="1:7" x14ac:dyDescent="0.25">
      <c r="A2023" s="510"/>
      <c r="C2023" s="473"/>
      <c r="D2023" s="473"/>
      <c r="E2023" s="473"/>
      <c r="F2023" s="472"/>
      <c r="G2023" s="473"/>
    </row>
    <row r="2024" spans="1:7" x14ac:dyDescent="0.25">
      <c r="A2024" s="510"/>
      <c r="C2024" s="473"/>
      <c r="D2024" s="473"/>
      <c r="E2024" s="473"/>
      <c r="F2024" s="472"/>
      <c r="G2024" s="473"/>
    </row>
    <row r="2025" spans="1:7" x14ac:dyDescent="0.25">
      <c r="A2025" s="510"/>
      <c r="C2025" s="473"/>
      <c r="D2025" s="473"/>
      <c r="E2025" s="473"/>
      <c r="F2025" s="472"/>
      <c r="G2025" s="473"/>
    </row>
    <row r="2026" spans="1:7" x14ac:dyDescent="0.25">
      <c r="A2026" s="510"/>
      <c r="C2026" s="473"/>
      <c r="D2026" s="473"/>
      <c r="E2026" s="473"/>
      <c r="F2026" s="472"/>
      <c r="G2026" s="473"/>
    </row>
    <row r="2027" spans="1:7" x14ac:dyDescent="0.25">
      <c r="A2027" s="510"/>
      <c r="C2027" s="473"/>
      <c r="D2027" s="473"/>
      <c r="E2027" s="473"/>
      <c r="F2027" s="472"/>
      <c r="G2027" s="473"/>
    </row>
    <row r="2028" spans="1:7" x14ac:dyDescent="0.25">
      <c r="A2028" s="510"/>
      <c r="C2028" s="473"/>
      <c r="D2028" s="473"/>
      <c r="E2028" s="473"/>
      <c r="F2028" s="472"/>
      <c r="G2028" s="473"/>
    </row>
    <row r="2029" spans="1:7" x14ac:dyDescent="0.25">
      <c r="A2029" s="510"/>
      <c r="C2029" s="473"/>
      <c r="D2029" s="473"/>
      <c r="E2029" s="473"/>
      <c r="F2029" s="472"/>
      <c r="G2029" s="473"/>
    </row>
    <row r="2030" spans="1:7" x14ac:dyDescent="0.25">
      <c r="A2030" s="510"/>
      <c r="C2030" s="473"/>
      <c r="D2030" s="473"/>
      <c r="E2030" s="473"/>
      <c r="F2030" s="472"/>
      <c r="G2030" s="473"/>
    </row>
    <row r="2031" spans="1:7" x14ac:dyDescent="0.25">
      <c r="A2031" s="510"/>
      <c r="C2031" s="473"/>
      <c r="D2031" s="473"/>
      <c r="E2031" s="473"/>
      <c r="F2031" s="472"/>
      <c r="G2031" s="473"/>
    </row>
    <row r="2032" spans="1:7" x14ac:dyDescent="0.25">
      <c r="A2032" s="510"/>
      <c r="C2032" s="473"/>
      <c r="D2032" s="473"/>
      <c r="E2032" s="473"/>
      <c r="F2032" s="472"/>
      <c r="G2032" s="473"/>
    </row>
    <row r="2033" spans="1:7" x14ac:dyDescent="0.25">
      <c r="A2033" s="510"/>
      <c r="C2033" s="473"/>
      <c r="D2033" s="473"/>
      <c r="E2033" s="473"/>
      <c r="F2033" s="472"/>
      <c r="G2033" s="473"/>
    </row>
    <row r="2034" spans="1:7" x14ac:dyDescent="0.25">
      <c r="A2034" s="510"/>
      <c r="C2034" s="473"/>
      <c r="D2034" s="473"/>
      <c r="E2034" s="473"/>
      <c r="F2034" s="472"/>
      <c r="G2034" s="473"/>
    </row>
    <row r="2035" spans="1:7" x14ac:dyDescent="0.25">
      <c r="A2035" s="510"/>
      <c r="C2035" s="473"/>
      <c r="D2035" s="473"/>
      <c r="E2035" s="473"/>
      <c r="F2035" s="472"/>
      <c r="G2035" s="473"/>
    </row>
    <row r="2036" spans="1:7" x14ac:dyDescent="0.25">
      <c r="A2036" s="510"/>
      <c r="C2036" s="473"/>
      <c r="D2036" s="473"/>
      <c r="E2036" s="473"/>
      <c r="F2036" s="472"/>
      <c r="G2036" s="473"/>
    </row>
    <row r="2037" spans="1:7" x14ac:dyDescent="0.25">
      <c r="A2037" s="510"/>
      <c r="C2037" s="473"/>
      <c r="D2037" s="473"/>
      <c r="E2037" s="473"/>
      <c r="F2037" s="472"/>
      <c r="G2037" s="473"/>
    </row>
    <row r="2038" spans="1:7" x14ac:dyDescent="0.25">
      <c r="A2038" s="510"/>
      <c r="C2038" s="473"/>
      <c r="D2038" s="473"/>
      <c r="E2038" s="473"/>
      <c r="F2038" s="472"/>
      <c r="G2038" s="473"/>
    </row>
    <row r="2039" spans="1:7" x14ac:dyDescent="0.25">
      <c r="A2039" s="510"/>
      <c r="C2039" s="473"/>
      <c r="D2039" s="473"/>
      <c r="E2039" s="473"/>
      <c r="F2039" s="472"/>
      <c r="G2039" s="473"/>
    </row>
    <row r="2040" spans="1:7" x14ac:dyDescent="0.25">
      <c r="A2040" s="510"/>
      <c r="C2040" s="473"/>
      <c r="D2040" s="473"/>
      <c r="E2040" s="473"/>
      <c r="F2040" s="472"/>
      <c r="G2040" s="473"/>
    </row>
    <row r="2041" spans="1:7" x14ac:dyDescent="0.25">
      <c r="A2041" s="510"/>
      <c r="C2041" s="473"/>
      <c r="D2041" s="473"/>
      <c r="E2041" s="473"/>
      <c r="F2041" s="472"/>
      <c r="G2041" s="473"/>
    </row>
    <row r="2042" spans="1:7" x14ac:dyDescent="0.25">
      <c r="A2042" s="510"/>
      <c r="C2042" s="473"/>
      <c r="D2042" s="473"/>
      <c r="E2042" s="473"/>
      <c r="F2042" s="472"/>
      <c r="G2042" s="473"/>
    </row>
    <row r="2043" spans="1:7" x14ac:dyDescent="0.25">
      <c r="A2043" s="510"/>
      <c r="C2043" s="473"/>
      <c r="D2043" s="473"/>
      <c r="E2043" s="473"/>
      <c r="F2043" s="472"/>
      <c r="G2043" s="473"/>
    </row>
    <row r="2044" spans="1:7" x14ac:dyDescent="0.25">
      <c r="A2044" s="510"/>
      <c r="C2044" s="473"/>
      <c r="D2044" s="473"/>
      <c r="E2044" s="473"/>
      <c r="F2044" s="472"/>
      <c r="G2044" s="473"/>
    </row>
    <row r="2045" spans="1:7" x14ac:dyDescent="0.25">
      <c r="A2045" s="510"/>
      <c r="C2045" s="473"/>
      <c r="D2045" s="473"/>
      <c r="E2045" s="473"/>
      <c r="F2045" s="472"/>
      <c r="G2045" s="473"/>
    </row>
    <row r="2046" spans="1:7" x14ac:dyDescent="0.25">
      <c r="A2046" s="510"/>
      <c r="C2046" s="473"/>
      <c r="D2046" s="473"/>
      <c r="E2046" s="473"/>
      <c r="F2046" s="472"/>
      <c r="G2046" s="473"/>
    </row>
    <row r="2047" spans="1:7" x14ac:dyDescent="0.25">
      <c r="A2047" s="510"/>
      <c r="C2047" s="473"/>
      <c r="D2047" s="473"/>
      <c r="E2047" s="473"/>
      <c r="F2047" s="472"/>
      <c r="G2047" s="473"/>
    </row>
    <row r="2048" spans="1:7" x14ac:dyDescent="0.25">
      <c r="A2048" s="510"/>
      <c r="C2048" s="473"/>
      <c r="D2048" s="473"/>
      <c r="E2048" s="473"/>
      <c r="F2048" s="472"/>
      <c r="G2048" s="473"/>
    </row>
    <row r="2049" spans="1:7" x14ac:dyDescent="0.25">
      <c r="A2049" s="510"/>
      <c r="C2049" s="473"/>
      <c r="D2049" s="473"/>
      <c r="E2049" s="473"/>
      <c r="F2049" s="472"/>
      <c r="G2049" s="473"/>
    </row>
    <row r="2050" spans="1:7" x14ac:dyDescent="0.25">
      <c r="A2050" s="510"/>
      <c r="C2050" s="473"/>
      <c r="D2050" s="473"/>
      <c r="E2050" s="473"/>
      <c r="F2050" s="472"/>
      <c r="G2050" s="473"/>
    </row>
    <row r="2051" spans="1:7" x14ac:dyDescent="0.25">
      <c r="A2051" s="510"/>
      <c r="C2051" s="473"/>
      <c r="D2051" s="473"/>
      <c r="E2051" s="473"/>
      <c r="F2051" s="472"/>
      <c r="G2051" s="473"/>
    </row>
    <row r="2052" spans="1:7" x14ac:dyDescent="0.25">
      <c r="A2052" s="510"/>
      <c r="C2052" s="473"/>
      <c r="D2052" s="473"/>
      <c r="E2052" s="473"/>
      <c r="F2052" s="472"/>
      <c r="G2052" s="473"/>
    </row>
    <row r="2053" spans="1:7" x14ac:dyDescent="0.25">
      <c r="A2053" s="510"/>
      <c r="C2053" s="473"/>
      <c r="D2053" s="473"/>
      <c r="E2053" s="473"/>
      <c r="F2053" s="472"/>
      <c r="G2053" s="473"/>
    </row>
    <row r="2054" spans="1:7" x14ac:dyDescent="0.25">
      <c r="A2054" s="510"/>
      <c r="C2054" s="473"/>
      <c r="D2054" s="473"/>
      <c r="E2054" s="473"/>
      <c r="F2054" s="472"/>
      <c r="G2054" s="473"/>
    </row>
    <row r="2055" spans="1:7" x14ac:dyDescent="0.25">
      <c r="A2055" s="510"/>
      <c r="C2055" s="473"/>
      <c r="D2055" s="473"/>
      <c r="E2055" s="473"/>
      <c r="F2055" s="472"/>
      <c r="G2055" s="473"/>
    </row>
    <row r="2056" spans="1:7" x14ac:dyDescent="0.25">
      <c r="A2056" s="510"/>
      <c r="C2056" s="473"/>
      <c r="D2056" s="473"/>
      <c r="E2056" s="473"/>
      <c r="F2056" s="472"/>
      <c r="G2056" s="473"/>
    </row>
    <row r="2057" spans="1:7" x14ac:dyDescent="0.25">
      <c r="A2057" s="510"/>
      <c r="C2057" s="473"/>
      <c r="D2057" s="473"/>
      <c r="E2057" s="473"/>
      <c r="F2057" s="472"/>
      <c r="G2057" s="473"/>
    </row>
    <row r="2058" spans="1:7" x14ac:dyDescent="0.25">
      <c r="A2058" s="510"/>
      <c r="C2058" s="473"/>
      <c r="D2058" s="473"/>
      <c r="E2058" s="473"/>
      <c r="F2058" s="472"/>
      <c r="G2058" s="473"/>
    </row>
    <row r="2059" spans="1:7" x14ac:dyDescent="0.25">
      <c r="A2059" s="510"/>
      <c r="C2059" s="473"/>
      <c r="D2059" s="473"/>
      <c r="E2059" s="473"/>
      <c r="F2059" s="472"/>
      <c r="G2059" s="473"/>
    </row>
    <row r="2060" spans="1:7" x14ac:dyDescent="0.25">
      <c r="A2060" s="510"/>
      <c r="C2060" s="473"/>
      <c r="D2060" s="473"/>
      <c r="E2060" s="473"/>
      <c r="F2060" s="472"/>
      <c r="G2060" s="473"/>
    </row>
    <row r="2061" spans="1:7" x14ac:dyDescent="0.25">
      <c r="A2061" s="510"/>
      <c r="C2061" s="473"/>
      <c r="D2061" s="473"/>
      <c r="E2061" s="473"/>
      <c r="F2061" s="472"/>
      <c r="G2061" s="473"/>
    </row>
    <row r="2062" spans="1:7" x14ac:dyDescent="0.25">
      <c r="A2062" s="510"/>
      <c r="C2062" s="473"/>
      <c r="D2062" s="473"/>
      <c r="E2062" s="473"/>
      <c r="F2062" s="472"/>
      <c r="G2062" s="473"/>
    </row>
    <row r="2063" spans="1:7" x14ac:dyDescent="0.25">
      <c r="A2063" s="510"/>
      <c r="C2063" s="473"/>
      <c r="D2063" s="473"/>
      <c r="E2063" s="473"/>
      <c r="F2063" s="472"/>
      <c r="G2063" s="473"/>
    </row>
    <row r="2064" spans="1:7" x14ac:dyDescent="0.25">
      <c r="A2064" s="510"/>
      <c r="C2064" s="473"/>
      <c r="D2064" s="473"/>
      <c r="E2064" s="473"/>
      <c r="F2064" s="472"/>
      <c r="G2064" s="473"/>
    </row>
    <row r="2065" spans="1:7" x14ac:dyDescent="0.25">
      <c r="A2065" s="510"/>
      <c r="C2065" s="473"/>
      <c r="D2065" s="473"/>
      <c r="E2065" s="473"/>
      <c r="F2065" s="472"/>
      <c r="G2065" s="473"/>
    </row>
    <row r="2066" spans="1:7" x14ac:dyDescent="0.25">
      <c r="A2066" s="510"/>
      <c r="C2066" s="473"/>
      <c r="D2066" s="473"/>
      <c r="E2066" s="473"/>
      <c r="F2066" s="472"/>
      <c r="G2066" s="473"/>
    </row>
    <row r="2067" spans="1:7" x14ac:dyDescent="0.25">
      <c r="A2067" s="510"/>
      <c r="C2067" s="473"/>
      <c r="D2067" s="473"/>
      <c r="E2067" s="473"/>
      <c r="F2067" s="472"/>
      <c r="G2067" s="473"/>
    </row>
    <row r="2068" spans="1:7" x14ac:dyDescent="0.25">
      <c r="A2068" s="510"/>
      <c r="C2068" s="473"/>
      <c r="D2068" s="473"/>
      <c r="E2068" s="473"/>
      <c r="F2068" s="472"/>
      <c r="G2068" s="473"/>
    </row>
    <row r="2069" spans="1:7" x14ac:dyDescent="0.25">
      <c r="A2069" s="510"/>
      <c r="C2069" s="473"/>
      <c r="D2069" s="473"/>
      <c r="E2069" s="473"/>
      <c r="F2069" s="472"/>
      <c r="G2069" s="473"/>
    </row>
    <row r="2070" spans="1:7" x14ac:dyDescent="0.25">
      <c r="A2070" s="510"/>
      <c r="C2070" s="473"/>
      <c r="D2070" s="473"/>
      <c r="E2070" s="473"/>
      <c r="F2070" s="472"/>
      <c r="G2070" s="473"/>
    </row>
    <row r="2071" spans="1:7" x14ac:dyDescent="0.25">
      <c r="A2071" s="510"/>
      <c r="C2071" s="473"/>
      <c r="D2071" s="473"/>
      <c r="E2071" s="473"/>
      <c r="F2071" s="472"/>
      <c r="G2071" s="473"/>
    </row>
    <row r="2072" spans="1:7" x14ac:dyDescent="0.25">
      <c r="A2072" s="510"/>
      <c r="C2072" s="473"/>
      <c r="D2072" s="473"/>
      <c r="E2072" s="473"/>
      <c r="F2072" s="472"/>
      <c r="G2072" s="473"/>
    </row>
    <row r="2073" spans="1:7" x14ac:dyDescent="0.25">
      <c r="A2073" s="510"/>
      <c r="C2073" s="473"/>
      <c r="D2073" s="473"/>
      <c r="E2073" s="473"/>
      <c r="F2073" s="472"/>
      <c r="G2073" s="473"/>
    </row>
    <row r="2074" spans="1:7" x14ac:dyDescent="0.25">
      <c r="A2074" s="510"/>
      <c r="C2074" s="473"/>
      <c r="D2074" s="473"/>
      <c r="E2074" s="473"/>
      <c r="F2074" s="472"/>
      <c r="G2074" s="473"/>
    </row>
    <row r="2075" spans="1:7" x14ac:dyDescent="0.25">
      <c r="A2075" s="510"/>
      <c r="C2075" s="473"/>
      <c r="D2075" s="473"/>
      <c r="E2075" s="473"/>
      <c r="F2075" s="472"/>
      <c r="G2075" s="473"/>
    </row>
    <row r="2076" spans="1:7" x14ac:dyDescent="0.25">
      <c r="A2076" s="510"/>
      <c r="C2076" s="473"/>
      <c r="D2076" s="473"/>
      <c r="E2076" s="473"/>
      <c r="F2076" s="472"/>
      <c r="G2076" s="473"/>
    </row>
    <row r="2077" spans="1:7" x14ac:dyDescent="0.25">
      <c r="A2077" s="510"/>
      <c r="C2077" s="473"/>
      <c r="D2077" s="473"/>
      <c r="E2077" s="473"/>
      <c r="F2077" s="472"/>
      <c r="G2077" s="473"/>
    </row>
    <row r="2078" spans="1:7" x14ac:dyDescent="0.25">
      <c r="A2078" s="510"/>
      <c r="C2078" s="473"/>
      <c r="D2078" s="473"/>
      <c r="E2078" s="473"/>
      <c r="F2078" s="472"/>
      <c r="G2078" s="473"/>
    </row>
    <row r="2079" spans="1:7" x14ac:dyDescent="0.25">
      <c r="A2079" s="510"/>
      <c r="C2079" s="473"/>
      <c r="D2079" s="473"/>
      <c r="E2079" s="473"/>
      <c r="F2079" s="472"/>
      <c r="G2079" s="473"/>
    </row>
    <row r="2080" spans="1:7" x14ac:dyDescent="0.25">
      <c r="A2080" s="510"/>
      <c r="C2080" s="473"/>
      <c r="D2080" s="473"/>
      <c r="E2080" s="473"/>
      <c r="F2080" s="472"/>
      <c r="G2080" s="473"/>
    </row>
    <row r="2081" spans="1:7" x14ac:dyDescent="0.25">
      <c r="A2081" s="510"/>
      <c r="C2081" s="473"/>
      <c r="D2081" s="473"/>
      <c r="E2081" s="473"/>
      <c r="F2081" s="472"/>
      <c r="G2081" s="473"/>
    </row>
    <row r="2082" spans="1:7" x14ac:dyDescent="0.25">
      <c r="A2082" s="510"/>
      <c r="C2082" s="473"/>
      <c r="D2082" s="473"/>
      <c r="E2082" s="473"/>
      <c r="F2082" s="472"/>
      <c r="G2082" s="473"/>
    </row>
    <row r="2083" spans="1:7" x14ac:dyDescent="0.25">
      <c r="A2083" s="510"/>
      <c r="C2083" s="473"/>
      <c r="D2083" s="473"/>
      <c r="E2083" s="473"/>
      <c r="F2083" s="472"/>
      <c r="G2083" s="473"/>
    </row>
    <row r="2084" spans="1:7" x14ac:dyDescent="0.25">
      <c r="A2084" s="510"/>
      <c r="C2084" s="473"/>
      <c r="D2084" s="473"/>
      <c r="E2084" s="473"/>
      <c r="F2084" s="472"/>
      <c r="G2084" s="473"/>
    </row>
    <row r="2085" spans="1:7" x14ac:dyDescent="0.25">
      <c r="A2085" s="510"/>
      <c r="C2085" s="473"/>
      <c r="D2085" s="473"/>
      <c r="E2085" s="473"/>
      <c r="F2085" s="472"/>
      <c r="G2085" s="473"/>
    </row>
    <row r="2086" spans="1:7" x14ac:dyDescent="0.25">
      <c r="A2086" s="510"/>
      <c r="C2086" s="473"/>
      <c r="D2086" s="473"/>
      <c r="E2086" s="473"/>
      <c r="F2086" s="472"/>
      <c r="G2086" s="473"/>
    </row>
    <row r="2087" spans="1:7" x14ac:dyDescent="0.25">
      <c r="A2087" s="510"/>
      <c r="C2087" s="473"/>
      <c r="D2087" s="473"/>
      <c r="E2087" s="473"/>
      <c r="F2087" s="472"/>
      <c r="G2087" s="473"/>
    </row>
    <row r="2088" spans="1:7" x14ac:dyDescent="0.25">
      <c r="A2088" s="510"/>
      <c r="C2088" s="473"/>
      <c r="D2088" s="473"/>
      <c r="E2088" s="473"/>
      <c r="F2088" s="472"/>
      <c r="G2088" s="473"/>
    </row>
    <row r="2089" spans="1:7" x14ac:dyDescent="0.25">
      <c r="A2089" s="510"/>
      <c r="C2089" s="473"/>
      <c r="D2089" s="473"/>
      <c r="E2089" s="473"/>
      <c r="F2089" s="472"/>
      <c r="G2089" s="473"/>
    </row>
    <row r="2090" spans="1:7" x14ac:dyDescent="0.25">
      <c r="A2090" s="510"/>
      <c r="C2090" s="473"/>
      <c r="D2090" s="473"/>
      <c r="E2090" s="473"/>
      <c r="F2090" s="472"/>
      <c r="G2090" s="473"/>
    </row>
    <row r="2091" spans="1:7" x14ac:dyDescent="0.25">
      <c r="A2091" s="510"/>
      <c r="C2091" s="473"/>
      <c r="D2091" s="473"/>
      <c r="E2091" s="473"/>
      <c r="F2091" s="472"/>
      <c r="G2091" s="473"/>
    </row>
    <row r="2092" spans="1:7" x14ac:dyDescent="0.25">
      <c r="A2092" s="510"/>
      <c r="C2092" s="473"/>
      <c r="D2092" s="473"/>
      <c r="E2092" s="473"/>
      <c r="F2092" s="472"/>
      <c r="G2092" s="473"/>
    </row>
    <row r="2093" spans="1:7" x14ac:dyDescent="0.25">
      <c r="A2093" s="510"/>
      <c r="C2093" s="473"/>
      <c r="D2093" s="473"/>
      <c r="E2093" s="473"/>
      <c r="F2093" s="472"/>
      <c r="G2093" s="473"/>
    </row>
    <row r="2094" spans="1:7" x14ac:dyDescent="0.25">
      <c r="A2094" s="510"/>
      <c r="C2094" s="473"/>
      <c r="D2094" s="473"/>
      <c r="E2094" s="473"/>
      <c r="F2094" s="472"/>
      <c r="G2094" s="473"/>
    </row>
    <row r="2095" spans="1:7" x14ac:dyDescent="0.25">
      <c r="A2095" s="510"/>
      <c r="C2095" s="473"/>
      <c r="D2095" s="473"/>
      <c r="E2095" s="473"/>
      <c r="F2095" s="472"/>
      <c r="G2095" s="473"/>
    </row>
    <row r="2096" spans="1:7" x14ac:dyDescent="0.25">
      <c r="A2096" s="510"/>
      <c r="C2096" s="473"/>
      <c r="D2096" s="473"/>
      <c r="E2096" s="473"/>
      <c r="F2096" s="472"/>
      <c r="G2096" s="473"/>
    </row>
    <row r="2097" spans="1:7" x14ac:dyDescent="0.25">
      <c r="A2097" s="510"/>
      <c r="C2097" s="473"/>
      <c r="D2097" s="473"/>
      <c r="E2097" s="473"/>
      <c r="F2097" s="472"/>
      <c r="G2097" s="473"/>
    </row>
    <row r="2098" spans="1:7" x14ac:dyDescent="0.25">
      <c r="A2098" s="510"/>
      <c r="C2098" s="473"/>
      <c r="D2098" s="473"/>
      <c r="E2098" s="473"/>
      <c r="F2098" s="472"/>
      <c r="G2098" s="473"/>
    </row>
    <row r="2099" spans="1:7" x14ac:dyDescent="0.25">
      <c r="A2099" s="510"/>
      <c r="C2099" s="473"/>
      <c r="D2099" s="473"/>
      <c r="E2099" s="473"/>
      <c r="F2099" s="472"/>
      <c r="G2099" s="473"/>
    </row>
    <row r="2100" spans="1:7" x14ac:dyDescent="0.25">
      <c r="A2100" s="510"/>
      <c r="C2100" s="473"/>
      <c r="D2100" s="473"/>
      <c r="E2100" s="473"/>
      <c r="F2100" s="472"/>
      <c r="G2100" s="473"/>
    </row>
    <row r="2101" spans="1:7" x14ac:dyDescent="0.25">
      <c r="A2101" s="510"/>
      <c r="C2101" s="473"/>
      <c r="D2101" s="473"/>
      <c r="E2101" s="473"/>
      <c r="F2101" s="472"/>
      <c r="G2101" s="473"/>
    </row>
    <row r="2102" spans="1:7" x14ac:dyDescent="0.25">
      <c r="A2102" s="510"/>
      <c r="C2102" s="473"/>
      <c r="D2102" s="473"/>
      <c r="E2102" s="473"/>
      <c r="F2102" s="472"/>
      <c r="G2102" s="473"/>
    </row>
    <row r="2103" spans="1:7" x14ac:dyDescent="0.25">
      <c r="A2103" s="510"/>
      <c r="C2103" s="473"/>
      <c r="D2103" s="473"/>
      <c r="E2103" s="473"/>
      <c r="F2103" s="472"/>
      <c r="G2103" s="473"/>
    </row>
    <row r="2104" spans="1:7" x14ac:dyDescent="0.25">
      <c r="A2104" s="510"/>
      <c r="C2104" s="473"/>
      <c r="D2104" s="473"/>
      <c r="E2104" s="473"/>
      <c r="F2104" s="472"/>
      <c r="G2104" s="473"/>
    </row>
    <row r="2105" spans="1:7" x14ac:dyDescent="0.25">
      <c r="A2105" s="510"/>
      <c r="C2105" s="473"/>
      <c r="D2105" s="473"/>
      <c r="E2105" s="473"/>
      <c r="F2105" s="472"/>
      <c r="G2105" s="473"/>
    </row>
    <row r="2106" spans="1:7" x14ac:dyDescent="0.25">
      <c r="A2106" s="510"/>
      <c r="C2106" s="473"/>
      <c r="D2106" s="473"/>
      <c r="E2106" s="473"/>
      <c r="F2106" s="472"/>
      <c r="G2106" s="473"/>
    </row>
    <row r="2107" spans="1:7" x14ac:dyDescent="0.25">
      <c r="A2107" s="510"/>
      <c r="C2107" s="473"/>
      <c r="D2107" s="473"/>
      <c r="E2107" s="473"/>
      <c r="F2107" s="472"/>
      <c r="G2107" s="473"/>
    </row>
    <row r="2108" spans="1:7" x14ac:dyDescent="0.25">
      <c r="A2108" s="510"/>
      <c r="C2108" s="473"/>
      <c r="D2108" s="473"/>
      <c r="E2108" s="473"/>
      <c r="F2108" s="472"/>
      <c r="G2108" s="473"/>
    </row>
    <row r="2109" spans="1:7" x14ac:dyDescent="0.25">
      <c r="A2109" s="510"/>
      <c r="C2109" s="473"/>
      <c r="D2109" s="473"/>
      <c r="E2109" s="473"/>
      <c r="F2109" s="472"/>
      <c r="G2109" s="473"/>
    </row>
    <row r="2110" spans="1:7" x14ac:dyDescent="0.25">
      <c r="A2110" s="510"/>
      <c r="C2110" s="473"/>
      <c r="D2110" s="473"/>
      <c r="E2110" s="473"/>
      <c r="F2110" s="472"/>
      <c r="G2110" s="473"/>
    </row>
    <row r="2111" spans="1:7" x14ac:dyDescent="0.25">
      <c r="A2111" s="510"/>
      <c r="C2111" s="473"/>
      <c r="D2111" s="473"/>
      <c r="E2111" s="473"/>
      <c r="F2111" s="472"/>
      <c r="G2111" s="473"/>
    </row>
    <row r="2112" spans="1:7" x14ac:dyDescent="0.25">
      <c r="A2112" s="510"/>
      <c r="C2112" s="473"/>
      <c r="D2112" s="473"/>
      <c r="E2112" s="473"/>
      <c r="F2112" s="472"/>
      <c r="G2112" s="473"/>
    </row>
    <row r="2113" spans="1:7" x14ac:dyDescent="0.25">
      <c r="A2113" s="510"/>
      <c r="C2113" s="473"/>
      <c r="D2113" s="473"/>
      <c r="E2113" s="473"/>
      <c r="F2113" s="472"/>
      <c r="G2113" s="473"/>
    </row>
    <row r="2114" spans="1:7" x14ac:dyDescent="0.25">
      <c r="A2114" s="510"/>
      <c r="C2114" s="473"/>
      <c r="D2114" s="473"/>
      <c r="E2114" s="473"/>
      <c r="F2114" s="472"/>
      <c r="G2114" s="473"/>
    </row>
    <row r="2115" spans="1:7" x14ac:dyDescent="0.25">
      <c r="A2115" s="510"/>
      <c r="C2115" s="473"/>
      <c r="D2115" s="473"/>
      <c r="E2115" s="473"/>
      <c r="F2115" s="472"/>
      <c r="G2115" s="473"/>
    </row>
    <row r="2116" spans="1:7" x14ac:dyDescent="0.25">
      <c r="A2116" s="510"/>
      <c r="C2116" s="473"/>
      <c r="D2116" s="473"/>
      <c r="E2116" s="473"/>
      <c r="F2116" s="472"/>
      <c r="G2116" s="473"/>
    </row>
    <row r="2117" spans="1:7" x14ac:dyDescent="0.25">
      <c r="A2117" s="510"/>
      <c r="C2117" s="473"/>
      <c r="D2117" s="473"/>
      <c r="E2117" s="473"/>
      <c r="F2117" s="472"/>
      <c r="G2117" s="473"/>
    </row>
    <row r="2118" spans="1:7" x14ac:dyDescent="0.25">
      <c r="A2118" s="510"/>
      <c r="C2118" s="473"/>
      <c r="D2118" s="473"/>
      <c r="E2118" s="473"/>
      <c r="F2118" s="472"/>
      <c r="G2118" s="473"/>
    </row>
    <row r="2119" spans="1:7" x14ac:dyDescent="0.25">
      <c r="A2119" s="510"/>
      <c r="C2119" s="473"/>
      <c r="D2119" s="473"/>
      <c r="E2119" s="473"/>
      <c r="F2119" s="472"/>
      <c r="G2119" s="473"/>
    </row>
    <row r="2120" spans="1:7" x14ac:dyDescent="0.25">
      <c r="A2120" s="510"/>
      <c r="C2120" s="473"/>
      <c r="D2120" s="473"/>
      <c r="E2120" s="473"/>
      <c r="F2120" s="472"/>
      <c r="G2120" s="473"/>
    </row>
    <row r="2121" spans="1:7" x14ac:dyDescent="0.25">
      <c r="A2121" s="510"/>
      <c r="C2121" s="473"/>
      <c r="D2121" s="473"/>
      <c r="E2121" s="473"/>
      <c r="F2121" s="472"/>
      <c r="G2121" s="473"/>
    </row>
    <row r="2122" spans="1:7" x14ac:dyDescent="0.25">
      <c r="A2122" s="510"/>
      <c r="C2122" s="473"/>
      <c r="D2122" s="473"/>
      <c r="E2122" s="473"/>
      <c r="F2122" s="472"/>
      <c r="G2122" s="473"/>
    </row>
    <row r="2123" spans="1:7" x14ac:dyDescent="0.25">
      <c r="A2123" s="510"/>
      <c r="C2123" s="473"/>
      <c r="D2123" s="473"/>
      <c r="E2123" s="473"/>
      <c r="F2123" s="472"/>
      <c r="G2123" s="473"/>
    </row>
    <row r="2124" spans="1:7" x14ac:dyDescent="0.25">
      <c r="A2124" s="510"/>
      <c r="C2124" s="473"/>
      <c r="D2124" s="473"/>
      <c r="E2124" s="473"/>
      <c r="F2124" s="472"/>
      <c r="G2124" s="473"/>
    </row>
    <row r="2125" spans="1:7" x14ac:dyDescent="0.25">
      <c r="A2125" s="510"/>
      <c r="C2125" s="473"/>
      <c r="D2125" s="473"/>
      <c r="E2125" s="473"/>
      <c r="F2125" s="472"/>
      <c r="G2125" s="473"/>
    </row>
    <row r="2126" spans="1:7" x14ac:dyDescent="0.25">
      <c r="A2126" s="510"/>
      <c r="C2126" s="473"/>
      <c r="D2126" s="473"/>
      <c r="E2126" s="473"/>
      <c r="F2126" s="472"/>
      <c r="G2126" s="473"/>
    </row>
    <row r="2127" spans="1:7" x14ac:dyDescent="0.25">
      <c r="A2127" s="510"/>
      <c r="C2127" s="473"/>
      <c r="D2127" s="473"/>
      <c r="E2127" s="473"/>
      <c r="F2127" s="472"/>
      <c r="G2127" s="473"/>
    </row>
    <row r="2128" spans="1:7" x14ac:dyDescent="0.25">
      <c r="A2128" s="510"/>
      <c r="C2128" s="473"/>
      <c r="D2128" s="473"/>
      <c r="E2128" s="473"/>
      <c r="F2128" s="472"/>
      <c r="G2128" s="473"/>
    </row>
    <row r="2129" spans="1:7" x14ac:dyDescent="0.25">
      <c r="A2129" s="510"/>
      <c r="C2129" s="473"/>
      <c r="D2129" s="473"/>
      <c r="E2129" s="473"/>
      <c r="F2129" s="472"/>
      <c r="G2129" s="473"/>
    </row>
    <row r="2130" spans="1:7" x14ac:dyDescent="0.25">
      <c r="A2130" s="510"/>
      <c r="C2130" s="473"/>
      <c r="D2130" s="473"/>
      <c r="E2130" s="473"/>
      <c r="F2130" s="472"/>
      <c r="G2130" s="473"/>
    </row>
    <row r="2131" spans="1:7" x14ac:dyDescent="0.25">
      <c r="A2131" s="510"/>
      <c r="C2131" s="473"/>
      <c r="D2131" s="473"/>
      <c r="E2131" s="473"/>
      <c r="F2131" s="472"/>
      <c r="G2131" s="473"/>
    </row>
    <row r="2132" spans="1:7" x14ac:dyDescent="0.25">
      <c r="A2132" s="510"/>
      <c r="C2132" s="473"/>
      <c r="D2132" s="473"/>
      <c r="E2132" s="473"/>
      <c r="F2132" s="472"/>
      <c r="G2132" s="473"/>
    </row>
    <row r="2133" spans="1:7" x14ac:dyDescent="0.25">
      <c r="A2133" s="510"/>
      <c r="C2133" s="473"/>
      <c r="D2133" s="473"/>
      <c r="E2133" s="473"/>
      <c r="F2133" s="472"/>
      <c r="G2133" s="473"/>
    </row>
    <row r="2134" spans="1:7" x14ac:dyDescent="0.25">
      <c r="A2134" s="510"/>
      <c r="C2134" s="473"/>
      <c r="D2134" s="473"/>
      <c r="E2134" s="473"/>
      <c r="F2134" s="472"/>
      <c r="G2134" s="473"/>
    </row>
    <row r="2135" spans="1:7" x14ac:dyDescent="0.25">
      <c r="A2135" s="510"/>
      <c r="C2135" s="473"/>
      <c r="D2135" s="473"/>
      <c r="E2135" s="473"/>
      <c r="F2135" s="472"/>
      <c r="G2135" s="473"/>
    </row>
    <row r="2136" spans="1:7" x14ac:dyDescent="0.25">
      <c r="A2136" s="510"/>
      <c r="C2136" s="473"/>
      <c r="D2136" s="473"/>
      <c r="E2136" s="473"/>
      <c r="F2136" s="472"/>
      <c r="G2136" s="473"/>
    </row>
    <row r="2137" spans="1:7" x14ac:dyDescent="0.25">
      <c r="A2137" s="510"/>
      <c r="C2137" s="473"/>
      <c r="D2137" s="473"/>
      <c r="E2137" s="473"/>
      <c r="F2137" s="472"/>
      <c r="G2137" s="473"/>
    </row>
    <row r="2138" spans="1:7" x14ac:dyDescent="0.25">
      <c r="A2138" s="510"/>
      <c r="C2138" s="473"/>
      <c r="D2138" s="473"/>
      <c r="E2138" s="473"/>
      <c r="F2138" s="472"/>
      <c r="G2138" s="473"/>
    </row>
    <row r="2139" spans="1:7" x14ac:dyDescent="0.25">
      <c r="A2139" s="510"/>
      <c r="C2139" s="473"/>
      <c r="D2139" s="473"/>
      <c r="E2139" s="473"/>
      <c r="F2139" s="472"/>
      <c r="G2139" s="473"/>
    </row>
    <row r="2140" spans="1:7" x14ac:dyDescent="0.25">
      <c r="A2140" s="510"/>
      <c r="C2140" s="473"/>
      <c r="D2140" s="473"/>
      <c r="E2140" s="473"/>
      <c r="F2140" s="472"/>
      <c r="G2140" s="473"/>
    </row>
    <row r="2141" spans="1:7" x14ac:dyDescent="0.25">
      <c r="A2141" s="510"/>
      <c r="C2141" s="473"/>
      <c r="D2141" s="473"/>
      <c r="E2141" s="473"/>
      <c r="F2141" s="472"/>
      <c r="G2141" s="473"/>
    </row>
    <row r="2142" spans="1:7" x14ac:dyDescent="0.25">
      <c r="A2142" s="510"/>
      <c r="C2142" s="473"/>
      <c r="D2142" s="473"/>
      <c r="E2142" s="473"/>
      <c r="F2142" s="472"/>
      <c r="G2142" s="473"/>
    </row>
    <row r="2143" spans="1:7" x14ac:dyDescent="0.25">
      <c r="A2143" s="510"/>
      <c r="C2143" s="473"/>
      <c r="D2143" s="473"/>
      <c r="E2143" s="473"/>
      <c r="F2143" s="472"/>
      <c r="G2143" s="473"/>
    </row>
    <row r="2144" spans="1:7" x14ac:dyDescent="0.25">
      <c r="A2144" s="510"/>
      <c r="C2144" s="473"/>
      <c r="D2144" s="473"/>
      <c r="E2144" s="473"/>
      <c r="F2144" s="472"/>
      <c r="G2144" s="473"/>
    </row>
    <row r="2145" spans="1:7" x14ac:dyDescent="0.25">
      <c r="A2145" s="510"/>
      <c r="C2145" s="473"/>
      <c r="D2145" s="473"/>
      <c r="E2145" s="473"/>
      <c r="F2145" s="472"/>
      <c r="G2145" s="473"/>
    </row>
    <row r="2146" spans="1:7" x14ac:dyDescent="0.25">
      <c r="A2146" s="510"/>
      <c r="C2146" s="473"/>
      <c r="D2146" s="473"/>
      <c r="E2146" s="473"/>
      <c r="F2146" s="472"/>
      <c r="G2146" s="473"/>
    </row>
    <row r="2147" spans="1:7" x14ac:dyDescent="0.25">
      <c r="A2147" s="510"/>
      <c r="C2147" s="473"/>
      <c r="D2147" s="473"/>
      <c r="E2147" s="473"/>
      <c r="F2147" s="472"/>
      <c r="G2147" s="473"/>
    </row>
    <row r="2148" spans="1:7" x14ac:dyDescent="0.25">
      <c r="A2148" s="510"/>
      <c r="C2148" s="473"/>
      <c r="D2148" s="473"/>
      <c r="E2148" s="473"/>
      <c r="F2148" s="472"/>
      <c r="G2148" s="473"/>
    </row>
    <row r="2149" spans="1:7" x14ac:dyDescent="0.25">
      <c r="A2149" s="510"/>
      <c r="C2149" s="473"/>
      <c r="D2149" s="473"/>
      <c r="E2149" s="473"/>
      <c r="F2149" s="472"/>
      <c r="G2149" s="473"/>
    </row>
    <row r="2150" spans="1:7" x14ac:dyDescent="0.25">
      <c r="A2150" s="510"/>
      <c r="C2150" s="473"/>
      <c r="D2150" s="473"/>
      <c r="E2150" s="473"/>
      <c r="F2150" s="472"/>
      <c r="G2150" s="473"/>
    </row>
    <row r="2151" spans="1:7" x14ac:dyDescent="0.25">
      <c r="A2151" s="510"/>
      <c r="C2151" s="473"/>
      <c r="D2151" s="473"/>
      <c r="E2151" s="473"/>
      <c r="F2151" s="472"/>
      <c r="G2151" s="473"/>
    </row>
    <row r="2152" spans="1:7" x14ac:dyDescent="0.25">
      <c r="A2152" s="510"/>
      <c r="C2152" s="473"/>
      <c r="D2152" s="473"/>
      <c r="E2152" s="473"/>
      <c r="F2152" s="472"/>
      <c r="G2152" s="473"/>
    </row>
    <row r="2153" spans="1:7" x14ac:dyDescent="0.25">
      <c r="A2153" s="510"/>
      <c r="C2153" s="473"/>
      <c r="D2153" s="473"/>
      <c r="E2153" s="473"/>
      <c r="F2153" s="472"/>
      <c r="G2153" s="473"/>
    </row>
    <row r="2154" spans="1:7" x14ac:dyDescent="0.25">
      <c r="A2154" s="510"/>
      <c r="C2154" s="473"/>
      <c r="D2154" s="473"/>
      <c r="E2154" s="473"/>
      <c r="F2154" s="472"/>
      <c r="G2154" s="473"/>
    </row>
    <row r="2155" spans="1:7" x14ac:dyDescent="0.25">
      <c r="A2155" s="510"/>
      <c r="C2155" s="473"/>
      <c r="D2155" s="473"/>
      <c r="E2155" s="473"/>
      <c r="F2155" s="472"/>
      <c r="G2155" s="473"/>
    </row>
    <row r="2156" spans="1:7" x14ac:dyDescent="0.25">
      <c r="A2156" s="510"/>
      <c r="C2156" s="473"/>
      <c r="D2156" s="473"/>
      <c r="E2156" s="473"/>
      <c r="F2156" s="472"/>
      <c r="G2156" s="473"/>
    </row>
    <row r="2157" spans="1:7" x14ac:dyDescent="0.25">
      <c r="A2157" s="510"/>
      <c r="C2157" s="473"/>
      <c r="D2157" s="473"/>
      <c r="E2157" s="473"/>
      <c r="F2157" s="472"/>
      <c r="G2157" s="473"/>
    </row>
    <row r="2158" spans="1:7" x14ac:dyDescent="0.25">
      <c r="A2158" s="510"/>
      <c r="C2158" s="473"/>
      <c r="D2158" s="473"/>
      <c r="E2158" s="473"/>
      <c r="F2158" s="472"/>
      <c r="G2158" s="473"/>
    </row>
    <row r="2159" spans="1:7" x14ac:dyDescent="0.25">
      <c r="A2159" s="510"/>
      <c r="C2159" s="473"/>
      <c r="D2159" s="473"/>
      <c r="E2159" s="473"/>
      <c r="F2159" s="472"/>
      <c r="G2159" s="473"/>
    </row>
    <row r="2160" spans="1:7" x14ac:dyDescent="0.25">
      <c r="A2160" s="510"/>
      <c r="C2160" s="473"/>
      <c r="D2160" s="473"/>
      <c r="E2160" s="473"/>
      <c r="F2160" s="472"/>
      <c r="G2160" s="473"/>
    </row>
    <row r="2161" spans="1:7" x14ac:dyDescent="0.25">
      <c r="A2161" s="510"/>
      <c r="C2161" s="473"/>
      <c r="D2161" s="473"/>
      <c r="E2161" s="473"/>
      <c r="F2161" s="472"/>
      <c r="G2161" s="473"/>
    </row>
    <row r="2162" spans="1:7" x14ac:dyDescent="0.25">
      <c r="A2162" s="510"/>
      <c r="C2162" s="473"/>
      <c r="D2162" s="473"/>
      <c r="E2162" s="473"/>
      <c r="F2162" s="472"/>
      <c r="G2162" s="473"/>
    </row>
    <row r="2163" spans="1:7" x14ac:dyDescent="0.25">
      <c r="A2163" s="510"/>
      <c r="C2163" s="473"/>
      <c r="D2163" s="473"/>
      <c r="E2163" s="473"/>
      <c r="F2163" s="472"/>
      <c r="G2163" s="473"/>
    </row>
    <row r="2164" spans="1:7" x14ac:dyDescent="0.25">
      <c r="A2164" s="510"/>
      <c r="C2164" s="473"/>
      <c r="D2164" s="473"/>
      <c r="E2164" s="473"/>
      <c r="F2164" s="472"/>
      <c r="G2164" s="473"/>
    </row>
    <row r="2165" spans="1:7" x14ac:dyDescent="0.25">
      <c r="A2165" s="510"/>
      <c r="C2165" s="473"/>
      <c r="D2165" s="473"/>
      <c r="E2165" s="473"/>
      <c r="F2165" s="472"/>
      <c r="G2165" s="473"/>
    </row>
    <row r="2166" spans="1:7" x14ac:dyDescent="0.25">
      <c r="A2166" s="510"/>
      <c r="C2166" s="473"/>
      <c r="D2166" s="473"/>
      <c r="E2166" s="473"/>
      <c r="F2166" s="472"/>
      <c r="G2166" s="473"/>
    </row>
    <row r="2167" spans="1:7" x14ac:dyDescent="0.25">
      <c r="A2167" s="510"/>
      <c r="C2167" s="473"/>
      <c r="D2167" s="473"/>
      <c r="E2167" s="473"/>
      <c r="F2167" s="472"/>
      <c r="G2167" s="473"/>
    </row>
    <row r="2168" spans="1:7" x14ac:dyDescent="0.25">
      <c r="A2168" s="510"/>
      <c r="C2168" s="473"/>
      <c r="D2168" s="473"/>
      <c r="E2168" s="473"/>
      <c r="F2168" s="472"/>
      <c r="G2168" s="473"/>
    </row>
    <row r="2169" spans="1:7" x14ac:dyDescent="0.25">
      <c r="A2169" s="510"/>
      <c r="C2169" s="473"/>
      <c r="D2169" s="473"/>
      <c r="E2169" s="473"/>
      <c r="F2169" s="472"/>
      <c r="G2169" s="473"/>
    </row>
    <row r="2170" spans="1:7" x14ac:dyDescent="0.25">
      <c r="A2170" s="510"/>
      <c r="C2170" s="473"/>
      <c r="D2170" s="473"/>
      <c r="E2170" s="473"/>
      <c r="F2170" s="472"/>
      <c r="G2170" s="473"/>
    </row>
    <row r="2171" spans="1:7" x14ac:dyDescent="0.25">
      <c r="A2171" s="510"/>
      <c r="C2171" s="473"/>
      <c r="D2171" s="473"/>
      <c r="E2171" s="473"/>
      <c r="F2171" s="472"/>
      <c r="G2171" s="473"/>
    </row>
    <row r="2172" spans="1:7" x14ac:dyDescent="0.25">
      <c r="A2172" s="510"/>
      <c r="C2172" s="473"/>
      <c r="D2172" s="473"/>
      <c r="E2172" s="473"/>
      <c r="F2172" s="472"/>
      <c r="G2172" s="473"/>
    </row>
    <row r="2173" spans="1:7" x14ac:dyDescent="0.25">
      <c r="A2173" s="510"/>
      <c r="C2173" s="473"/>
      <c r="D2173" s="473"/>
      <c r="E2173" s="473"/>
      <c r="F2173" s="472"/>
      <c r="G2173" s="473"/>
    </row>
    <row r="2174" spans="1:7" x14ac:dyDescent="0.25">
      <c r="A2174" s="510"/>
      <c r="C2174" s="473"/>
      <c r="D2174" s="473"/>
      <c r="E2174" s="473"/>
      <c r="F2174" s="472"/>
      <c r="G2174" s="473"/>
    </row>
    <row r="2175" spans="1:7" x14ac:dyDescent="0.25">
      <c r="A2175" s="510"/>
      <c r="C2175" s="473"/>
      <c r="D2175" s="473"/>
      <c r="E2175" s="473"/>
      <c r="F2175" s="472"/>
      <c r="G2175" s="473"/>
    </row>
    <row r="2176" spans="1:7" x14ac:dyDescent="0.25">
      <c r="A2176" s="510"/>
      <c r="C2176" s="473"/>
      <c r="D2176" s="473"/>
      <c r="E2176" s="473"/>
      <c r="F2176" s="472"/>
      <c r="G2176" s="473"/>
    </row>
    <row r="2177" spans="1:7" x14ac:dyDescent="0.25">
      <c r="A2177" s="510"/>
      <c r="C2177" s="473"/>
      <c r="D2177" s="473"/>
      <c r="E2177" s="473"/>
      <c r="F2177" s="472"/>
      <c r="G2177" s="473"/>
    </row>
    <row r="2178" spans="1:7" x14ac:dyDescent="0.25">
      <c r="A2178" s="510"/>
      <c r="C2178" s="473"/>
      <c r="D2178" s="473"/>
      <c r="E2178" s="473"/>
      <c r="F2178" s="472"/>
      <c r="G2178" s="473"/>
    </row>
    <row r="2179" spans="1:7" x14ac:dyDescent="0.25">
      <c r="A2179" s="510"/>
      <c r="C2179" s="473"/>
      <c r="D2179" s="473"/>
      <c r="E2179" s="473"/>
      <c r="F2179" s="472"/>
      <c r="G2179" s="473"/>
    </row>
    <row r="2180" spans="1:7" x14ac:dyDescent="0.25">
      <c r="A2180" s="510"/>
      <c r="C2180" s="473"/>
      <c r="D2180" s="473"/>
      <c r="E2180" s="473"/>
      <c r="F2180" s="472"/>
      <c r="G2180" s="473"/>
    </row>
    <row r="2181" spans="1:7" x14ac:dyDescent="0.25">
      <c r="A2181" s="510"/>
      <c r="C2181" s="473"/>
      <c r="D2181" s="473"/>
      <c r="E2181" s="473"/>
      <c r="F2181" s="472"/>
      <c r="G2181" s="473"/>
    </row>
    <row r="2182" spans="1:7" x14ac:dyDescent="0.25">
      <c r="A2182" s="510"/>
      <c r="C2182" s="473"/>
      <c r="D2182" s="473"/>
      <c r="E2182" s="473"/>
      <c r="F2182" s="472"/>
      <c r="G2182" s="473"/>
    </row>
    <row r="2183" spans="1:7" x14ac:dyDescent="0.25">
      <c r="A2183" s="510"/>
      <c r="C2183" s="473"/>
      <c r="D2183" s="473"/>
      <c r="E2183" s="473"/>
      <c r="F2183" s="472"/>
      <c r="G2183" s="473"/>
    </row>
    <row r="2184" spans="1:7" x14ac:dyDescent="0.25">
      <c r="A2184" s="510"/>
      <c r="C2184" s="473"/>
      <c r="D2184" s="473"/>
      <c r="E2184" s="473"/>
      <c r="F2184" s="472"/>
      <c r="G2184" s="473"/>
    </row>
    <row r="2185" spans="1:7" x14ac:dyDescent="0.25">
      <c r="A2185" s="510"/>
      <c r="C2185" s="473"/>
      <c r="D2185" s="473"/>
      <c r="E2185" s="473"/>
      <c r="F2185" s="472"/>
      <c r="G2185" s="473"/>
    </row>
    <row r="2186" spans="1:7" x14ac:dyDescent="0.25">
      <c r="A2186" s="510"/>
      <c r="C2186" s="473"/>
      <c r="D2186" s="473"/>
      <c r="E2186" s="473"/>
      <c r="F2186" s="472"/>
      <c r="G2186" s="473"/>
    </row>
    <row r="2187" spans="1:7" x14ac:dyDescent="0.25">
      <c r="A2187" s="510"/>
      <c r="C2187" s="473"/>
      <c r="D2187" s="473"/>
      <c r="E2187" s="473"/>
      <c r="F2187" s="472"/>
      <c r="G2187" s="473"/>
    </row>
    <row r="2188" spans="1:7" x14ac:dyDescent="0.25">
      <c r="A2188" s="510"/>
      <c r="C2188" s="473"/>
      <c r="D2188" s="473"/>
      <c r="E2188" s="473"/>
      <c r="F2188" s="472"/>
      <c r="G2188" s="473"/>
    </row>
    <row r="2189" spans="1:7" x14ac:dyDescent="0.25">
      <c r="A2189" s="510"/>
      <c r="C2189" s="473"/>
      <c r="D2189" s="473"/>
      <c r="E2189" s="473"/>
      <c r="F2189" s="472"/>
      <c r="G2189" s="473"/>
    </row>
    <row r="2190" spans="1:7" x14ac:dyDescent="0.25">
      <c r="A2190" s="510"/>
      <c r="C2190" s="473"/>
      <c r="D2190" s="473"/>
      <c r="E2190" s="473"/>
      <c r="F2190" s="472"/>
      <c r="G2190" s="473"/>
    </row>
    <row r="2191" spans="1:7" x14ac:dyDescent="0.25">
      <c r="A2191" s="510"/>
      <c r="C2191" s="473"/>
      <c r="D2191" s="473"/>
      <c r="E2191" s="473"/>
      <c r="F2191" s="472"/>
      <c r="G2191" s="473"/>
    </row>
    <row r="2192" spans="1:7" x14ac:dyDescent="0.25">
      <c r="A2192" s="510"/>
      <c r="C2192" s="473"/>
      <c r="D2192" s="473"/>
      <c r="E2192" s="473"/>
      <c r="F2192" s="472"/>
      <c r="G2192" s="473"/>
    </row>
    <row r="2193" spans="1:7" x14ac:dyDescent="0.25">
      <c r="A2193" s="510"/>
      <c r="C2193" s="473"/>
      <c r="D2193" s="473"/>
      <c r="E2193" s="473"/>
      <c r="F2193" s="472"/>
      <c r="G2193" s="473"/>
    </row>
    <row r="2194" spans="1:7" x14ac:dyDescent="0.25">
      <c r="A2194" s="510"/>
      <c r="C2194" s="473"/>
      <c r="D2194" s="473"/>
      <c r="E2194" s="473"/>
      <c r="F2194" s="472"/>
      <c r="G2194" s="473"/>
    </row>
    <row r="2195" spans="1:7" x14ac:dyDescent="0.25">
      <c r="A2195" s="510"/>
      <c r="C2195" s="473"/>
      <c r="D2195" s="473"/>
      <c r="E2195" s="473"/>
      <c r="F2195" s="472"/>
      <c r="G2195" s="473"/>
    </row>
    <row r="2196" spans="1:7" x14ac:dyDescent="0.25">
      <c r="A2196" s="510"/>
      <c r="C2196" s="473"/>
      <c r="D2196" s="473"/>
      <c r="E2196" s="473"/>
      <c r="F2196" s="472"/>
      <c r="G2196" s="473"/>
    </row>
    <row r="2197" spans="1:7" x14ac:dyDescent="0.25">
      <c r="A2197" s="510"/>
      <c r="C2197" s="473"/>
      <c r="D2197" s="473"/>
      <c r="E2197" s="473"/>
      <c r="F2197" s="472"/>
      <c r="G2197" s="473"/>
    </row>
    <row r="2198" spans="1:7" x14ac:dyDescent="0.25">
      <c r="A2198" s="510"/>
      <c r="C2198" s="473"/>
      <c r="D2198" s="473"/>
      <c r="E2198" s="473"/>
      <c r="F2198" s="472"/>
      <c r="G2198" s="473"/>
    </row>
    <row r="2199" spans="1:7" x14ac:dyDescent="0.25">
      <c r="A2199" s="510"/>
      <c r="C2199" s="473"/>
      <c r="D2199" s="473"/>
      <c r="E2199" s="473"/>
      <c r="F2199" s="472"/>
      <c r="G2199" s="473"/>
    </row>
    <row r="2200" spans="1:7" x14ac:dyDescent="0.25">
      <c r="A2200" s="510"/>
      <c r="C2200" s="473"/>
      <c r="D2200" s="473"/>
      <c r="E2200" s="473"/>
      <c r="F2200" s="472"/>
      <c r="G2200" s="473"/>
    </row>
    <row r="2201" spans="1:7" x14ac:dyDescent="0.25">
      <c r="A2201" s="510"/>
      <c r="C2201" s="473"/>
      <c r="D2201" s="473"/>
      <c r="E2201" s="473"/>
      <c r="F2201" s="472"/>
      <c r="G2201" s="473"/>
    </row>
    <row r="2202" spans="1:7" x14ac:dyDescent="0.25">
      <c r="A2202" s="510"/>
      <c r="C2202" s="473"/>
      <c r="D2202" s="473"/>
      <c r="E2202" s="473"/>
      <c r="F2202" s="472"/>
      <c r="G2202" s="473"/>
    </row>
    <row r="2203" spans="1:7" x14ac:dyDescent="0.25">
      <c r="A2203" s="510"/>
      <c r="C2203" s="473"/>
      <c r="D2203" s="473"/>
      <c r="E2203" s="473"/>
      <c r="F2203" s="472"/>
      <c r="G2203" s="473"/>
    </row>
    <row r="2204" spans="1:7" x14ac:dyDescent="0.25">
      <c r="A2204" s="510"/>
      <c r="C2204" s="473"/>
      <c r="D2204" s="473"/>
      <c r="E2204" s="473"/>
      <c r="F2204" s="472"/>
      <c r="G2204" s="473"/>
    </row>
    <row r="2205" spans="1:7" x14ac:dyDescent="0.25">
      <c r="A2205" s="510"/>
      <c r="C2205" s="473"/>
      <c r="D2205" s="473"/>
      <c r="E2205" s="473"/>
      <c r="F2205" s="472"/>
      <c r="G2205" s="473"/>
    </row>
    <row r="2206" spans="1:7" x14ac:dyDescent="0.25">
      <c r="A2206" s="510"/>
      <c r="C2206" s="473"/>
      <c r="D2206" s="473"/>
      <c r="E2206" s="473"/>
      <c r="F2206" s="472"/>
      <c r="G2206" s="473"/>
    </row>
    <row r="2207" spans="1:7" x14ac:dyDescent="0.25">
      <c r="A2207" s="510"/>
      <c r="C2207" s="473"/>
      <c r="D2207" s="473"/>
      <c r="E2207" s="473"/>
      <c r="F2207" s="472"/>
      <c r="G2207" s="473"/>
    </row>
    <row r="2208" spans="1:7" x14ac:dyDescent="0.25">
      <c r="A2208" s="510"/>
      <c r="C2208" s="473"/>
      <c r="D2208" s="473"/>
      <c r="E2208" s="473"/>
      <c r="F2208" s="472"/>
      <c r="G2208" s="473"/>
    </row>
    <row r="2209" spans="1:7" x14ac:dyDescent="0.25">
      <c r="A2209" s="510"/>
      <c r="C2209" s="473"/>
      <c r="D2209" s="473"/>
      <c r="E2209" s="473"/>
      <c r="F2209" s="472"/>
      <c r="G2209" s="473"/>
    </row>
    <row r="2210" spans="1:7" x14ac:dyDescent="0.25">
      <c r="A2210" s="510"/>
      <c r="C2210" s="473"/>
      <c r="D2210" s="473"/>
      <c r="E2210" s="473"/>
      <c r="F2210" s="472"/>
      <c r="G2210" s="473"/>
    </row>
    <row r="2211" spans="1:7" x14ac:dyDescent="0.25">
      <c r="A2211" s="510"/>
      <c r="C2211" s="473"/>
      <c r="D2211" s="473"/>
      <c r="E2211" s="473"/>
      <c r="F2211" s="472"/>
      <c r="G2211" s="473"/>
    </row>
    <row r="2212" spans="1:7" x14ac:dyDescent="0.25">
      <c r="A2212" s="510"/>
      <c r="C2212" s="473"/>
      <c r="D2212" s="473"/>
      <c r="E2212" s="473"/>
      <c r="F2212" s="472"/>
      <c r="G2212" s="473"/>
    </row>
    <row r="2213" spans="1:7" x14ac:dyDescent="0.25">
      <c r="A2213" s="510"/>
      <c r="C2213" s="473"/>
      <c r="D2213" s="473"/>
      <c r="E2213" s="473"/>
      <c r="F2213" s="472"/>
      <c r="G2213" s="473"/>
    </row>
    <row r="2214" spans="1:7" x14ac:dyDescent="0.25">
      <c r="A2214" s="510"/>
      <c r="C2214" s="473"/>
      <c r="D2214" s="473"/>
      <c r="E2214" s="473"/>
      <c r="F2214" s="472"/>
      <c r="G2214" s="473"/>
    </row>
    <row r="2215" spans="1:7" x14ac:dyDescent="0.25">
      <c r="A2215" s="510"/>
      <c r="C2215" s="473"/>
      <c r="D2215" s="473"/>
      <c r="E2215" s="473"/>
      <c r="F2215" s="472"/>
      <c r="G2215" s="473"/>
    </row>
    <row r="2216" spans="1:7" x14ac:dyDescent="0.25">
      <c r="A2216" s="510"/>
      <c r="C2216" s="473"/>
      <c r="D2216" s="473"/>
      <c r="E2216" s="473"/>
      <c r="F2216" s="472"/>
      <c r="G2216" s="473"/>
    </row>
    <row r="2217" spans="1:7" x14ac:dyDescent="0.25">
      <c r="A2217" s="510"/>
      <c r="C2217" s="473"/>
      <c r="D2217" s="473"/>
      <c r="E2217" s="473"/>
      <c r="F2217" s="472"/>
      <c r="G2217" s="473"/>
    </row>
    <row r="2218" spans="1:7" x14ac:dyDescent="0.25">
      <c r="A2218" s="510"/>
      <c r="C2218" s="473"/>
      <c r="D2218" s="473"/>
      <c r="E2218" s="473"/>
      <c r="F2218" s="472"/>
      <c r="G2218" s="473"/>
    </row>
    <row r="2219" spans="1:7" x14ac:dyDescent="0.25">
      <c r="A2219" s="510"/>
      <c r="C2219" s="473"/>
      <c r="D2219" s="473"/>
      <c r="E2219" s="473"/>
      <c r="F2219" s="472"/>
      <c r="G2219" s="473"/>
    </row>
    <row r="2220" spans="1:7" x14ac:dyDescent="0.25">
      <c r="A2220" s="510"/>
      <c r="C2220" s="473"/>
      <c r="D2220" s="473"/>
      <c r="E2220" s="473"/>
      <c r="F2220" s="472"/>
      <c r="G2220" s="473"/>
    </row>
    <row r="2221" spans="1:7" x14ac:dyDescent="0.25">
      <c r="A2221" s="510"/>
      <c r="C2221" s="473"/>
      <c r="D2221" s="473"/>
      <c r="E2221" s="473"/>
      <c r="F2221" s="472"/>
      <c r="G2221" s="473"/>
    </row>
    <row r="2222" spans="1:7" x14ac:dyDescent="0.25">
      <c r="A2222" s="510"/>
      <c r="C2222" s="473"/>
      <c r="D2222" s="473"/>
      <c r="E2222" s="473"/>
      <c r="F2222" s="472"/>
      <c r="G2222" s="473"/>
    </row>
    <row r="2223" spans="1:7" x14ac:dyDescent="0.25">
      <c r="A2223" s="510"/>
      <c r="C2223" s="473"/>
      <c r="D2223" s="473"/>
      <c r="E2223" s="473"/>
      <c r="F2223" s="472"/>
      <c r="G2223" s="473"/>
    </row>
    <row r="2224" spans="1:7" x14ac:dyDescent="0.25">
      <c r="A2224" s="510"/>
      <c r="C2224" s="473"/>
      <c r="D2224" s="473"/>
      <c r="E2224" s="473"/>
      <c r="F2224" s="472"/>
      <c r="G2224" s="473"/>
    </row>
    <row r="2225" spans="1:7" x14ac:dyDescent="0.25">
      <c r="A2225" s="510"/>
      <c r="C2225" s="473"/>
      <c r="D2225" s="473"/>
      <c r="E2225" s="473"/>
      <c r="F2225" s="472"/>
      <c r="G2225" s="473"/>
    </row>
    <row r="2226" spans="1:7" x14ac:dyDescent="0.25">
      <c r="A2226" s="510"/>
      <c r="C2226" s="473"/>
      <c r="D2226" s="473"/>
      <c r="E2226" s="473"/>
      <c r="F2226" s="472"/>
      <c r="G2226" s="473"/>
    </row>
    <row r="2227" spans="1:7" x14ac:dyDescent="0.25">
      <c r="A2227" s="510"/>
      <c r="C2227" s="473"/>
      <c r="D2227" s="473"/>
      <c r="E2227" s="473"/>
      <c r="F2227" s="472"/>
      <c r="G2227" s="473"/>
    </row>
    <row r="2228" spans="1:7" x14ac:dyDescent="0.25">
      <c r="A2228" s="510"/>
      <c r="C2228" s="473"/>
      <c r="D2228" s="473"/>
      <c r="E2228" s="473"/>
      <c r="F2228" s="472"/>
      <c r="G2228" s="473"/>
    </row>
    <row r="2229" spans="1:7" x14ac:dyDescent="0.25">
      <c r="A2229" s="510"/>
      <c r="C2229" s="473"/>
      <c r="D2229" s="473"/>
      <c r="E2229" s="473"/>
      <c r="F2229" s="472"/>
      <c r="G2229" s="473"/>
    </row>
    <row r="2230" spans="1:7" x14ac:dyDescent="0.25">
      <c r="A2230" s="510"/>
      <c r="C2230" s="473"/>
      <c r="D2230" s="473"/>
      <c r="E2230" s="473"/>
      <c r="F2230" s="472"/>
      <c r="G2230" s="473"/>
    </row>
    <row r="2231" spans="1:7" x14ac:dyDescent="0.25">
      <c r="A2231" s="510"/>
      <c r="C2231" s="473"/>
      <c r="D2231" s="473"/>
      <c r="E2231" s="473"/>
      <c r="F2231" s="472"/>
      <c r="G2231" s="473"/>
    </row>
    <row r="2232" spans="1:7" x14ac:dyDescent="0.25">
      <c r="A2232" s="510"/>
      <c r="C2232" s="473"/>
      <c r="D2232" s="473"/>
      <c r="E2232" s="473"/>
      <c r="F2232" s="472"/>
      <c r="G2232" s="473"/>
    </row>
    <row r="2233" spans="1:7" x14ac:dyDescent="0.25">
      <c r="A2233" s="510"/>
      <c r="C2233" s="473"/>
      <c r="D2233" s="473"/>
      <c r="E2233" s="473"/>
      <c r="F2233" s="472"/>
      <c r="G2233" s="473"/>
    </row>
    <row r="2234" spans="1:7" x14ac:dyDescent="0.25">
      <c r="A2234" s="510"/>
      <c r="C2234" s="473"/>
      <c r="D2234" s="473"/>
      <c r="E2234" s="473"/>
      <c r="F2234" s="472"/>
      <c r="G2234" s="473"/>
    </row>
    <row r="2235" spans="1:7" x14ac:dyDescent="0.25">
      <c r="A2235" s="510"/>
      <c r="C2235" s="473"/>
      <c r="D2235" s="473"/>
      <c r="E2235" s="473"/>
      <c r="F2235" s="472"/>
      <c r="G2235" s="473"/>
    </row>
    <row r="2236" spans="1:7" x14ac:dyDescent="0.25">
      <c r="A2236" s="510"/>
      <c r="C2236" s="473"/>
      <c r="D2236" s="473"/>
      <c r="E2236" s="473"/>
      <c r="F2236" s="472"/>
      <c r="G2236" s="473"/>
    </row>
    <row r="2237" spans="1:7" x14ac:dyDescent="0.25">
      <c r="A2237" s="510"/>
      <c r="C2237" s="473"/>
      <c r="D2237" s="473"/>
      <c r="E2237" s="473"/>
      <c r="F2237" s="472"/>
      <c r="G2237" s="473"/>
    </row>
    <row r="2238" spans="1:7" x14ac:dyDescent="0.25">
      <c r="A2238" s="510"/>
      <c r="C2238" s="473"/>
      <c r="D2238" s="473"/>
      <c r="E2238" s="473"/>
      <c r="F2238" s="472"/>
      <c r="G2238" s="473"/>
    </row>
    <row r="2239" spans="1:7" x14ac:dyDescent="0.25">
      <c r="A2239" s="510"/>
      <c r="C2239" s="473"/>
      <c r="D2239" s="473"/>
      <c r="E2239" s="473"/>
      <c r="F2239" s="472"/>
      <c r="G2239" s="473"/>
    </row>
    <row r="2240" spans="1:7" x14ac:dyDescent="0.25">
      <c r="A2240" s="510"/>
      <c r="C2240" s="473"/>
      <c r="D2240" s="473"/>
      <c r="E2240" s="473"/>
      <c r="F2240" s="472"/>
      <c r="G2240" s="473"/>
    </row>
    <row r="2241" spans="1:7" x14ac:dyDescent="0.25">
      <c r="A2241" s="510"/>
      <c r="C2241" s="473"/>
      <c r="D2241" s="473"/>
      <c r="E2241" s="473"/>
      <c r="F2241" s="472"/>
      <c r="G2241" s="473"/>
    </row>
    <row r="2242" spans="1:7" x14ac:dyDescent="0.25">
      <c r="A2242" s="510"/>
      <c r="C2242" s="473"/>
      <c r="D2242" s="473"/>
      <c r="E2242" s="473"/>
      <c r="F2242" s="472"/>
      <c r="G2242" s="473"/>
    </row>
    <row r="2243" spans="1:7" x14ac:dyDescent="0.25">
      <c r="A2243" s="510"/>
      <c r="C2243" s="473"/>
      <c r="D2243" s="473"/>
      <c r="E2243" s="473"/>
      <c r="F2243" s="472"/>
      <c r="G2243" s="473"/>
    </row>
    <row r="2244" spans="1:7" x14ac:dyDescent="0.25">
      <c r="A2244" s="510"/>
      <c r="C2244" s="473"/>
      <c r="D2244" s="473"/>
      <c r="E2244" s="473"/>
      <c r="F2244" s="472"/>
      <c r="G2244" s="473"/>
    </row>
    <row r="2245" spans="1:7" x14ac:dyDescent="0.25">
      <c r="A2245" s="510"/>
      <c r="C2245" s="473"/>
      <c r="D2245" s="473"/>
      <c r="E2245" s="473"/>
      <c r="F2245" s="472"/>
      <c r="G2245" s="473"/>
    </row>
    <row r="2246" spans="1:7" x14ac:dyDescent="0.25">
      <c r="A2246" s="510"/>
      <c r="C2246" s="473"/>
      <c r="D2246" s="473"/>
      <c r="E2246" s="473"/>
      <c r="F2246" s="472"/>
      <c r="G2246" s="473"/>
    </row>
    <row r="2247" spans="1:7" x14ac:dyDescent="0.25">
      <c r="A2247" s="510"/>
      <c r="C2247" s="473"/>
      <c r="D2247" s="473"/>
      <c r="E2247" s="473"/>
      <c r="F2247" s="472"/>
      <c r="G2247" s="473"/>
    </row>
    <row r="2248" spans="1:7" x14ac:dyDescent="0.25">
      <c r="A2248" s="510"/>
      <c r="C2248" s="473"/>
      <c r="D2248" s="473"/>
      <c r="E2248" s="473"/>
      <c r="F2248" s="472"/>
      <c r="G2248" s="473"/>
    </row>
    <row r="2249" spans="1:7" x14ac:dyDescent="0.25">
      <c r="A2249" s="510"/>
      <c r="C2249" s="473"/>
      <c r="D2249" s="473"/>
      <c r="E2249" s="473"/>
      <c r="F2249" s="472"/>
      <c r="G2249" s="473"/>
    </row>
    <row r="2250" spans="1:7" x14ac:dyDescent="0.25">
      <c r="A2250" s="510"/>
      <c r="C2250" s="473"/>
      <c r="D2250" s="473"/>
      <c r="E2250" s="473"/>
      <c r="F2250" s="472"/>
      <c r="G2250" s="473"/>
    </row>
    <row r="2251" spans="1:7" x14ac:dyDescent="0.25">
      <c r="A2251" s="510"/>
      <c r="C2251" s="473"/>
      <c r="D2251" s="473"/>
      <c r="E2251" s="473"/>
      <c r="F2251" s="472"/>
      <c r="G2251" s="473"/>
    </row>
    <row r="2252" spans="1:7" x14ac:dyDescent="0.25">
      <c r="A2252" s="510"/>
      <c r="C2252" s="473"/>
      <c r="D2252" s="473"/>
      <c r="E2252" s="473"/>
      <c r="F2252" s="472"/>
      <c r="G2252" s="473"/>
    </row>
    <row r="2253" spans="1:7" x14ac:dyDescent="0.25">
      <c r="A2253" s="510"/>
      <c r="C2253" s="473"/>
      <c r="D2253" s="473"/>
      <c r="E2253" s="473"/>
      <c r="F2253" s="472"/>
      <c r="G2253" s="473"/>
    </row>
    <row r="2254" spans="1:7" x14ac:dyDescent="0.25">
      <c r="A2254" s="510"/>
      <c r="C2254" s="473"/>
      <c r="D2254" s="473"/>
      <c r="E2254" s="473"/>
      <c r="F2254" s="472"/>
      <c r="G2254" s="473"/>
    </row>
    <row r="2255" spans="1:7" x14ac:dyDescent="0.25">
      <c r="A2255" s="510"/>
      <c r="C2255" s="473"/>
      <c r="D2255" s="473"/>
      <c r="E2255" s="473"/>
      <c r="F2255" s="472"/>
      <c r="G2255" s="473"/>
    </row>
    <row r="2256" spans="1:7" x14ac:dyDescent="0.25">
      <c r="A2256" s="510"/>
      <c r="C2256" s="473"/>
      <c r="D2256" s="473"/>
      <c r="E2256" s="473"/>
      <c r="F2256" s="472"/>
      <c r="G2256" s="473"/>
    </row>
    <row r="2257" spans="1:7" x14ac:dyDescent="0.25">
      <c r="A2257" s="510"/>
      <c r="C2257" s="473"/>
      <c r="D2257" s="473"/>
      <c r="E2257" s="473"/>
      <c r="F2257" s="472"/>
      <c r="G2257" s="473"/>
    </row>
    <row r="2258" spans="1:7" x14ac:dyDescent="0.25">
      <c r="A2258" s="510"/>
      <c r="C2258" s="473"/>
      <c r="D2258" s="473"/>
      <c r="E2258" s="473"/>
      <c r="F2258" s="472"/>
      <c r="G2258" s="473"/>
    </row>
    <row r="2259" spans="1:7" x14ac:dyDescent="0.25">
      <c r="A2259" s="510"/>
      <c r="C2259" s="473"/>
      <c r="D2259" s="473"/>
      <c r="E2259" s="473"/>
      <c r="F2259" s="472"/>
      <c r="G2259" s="473"/>
    </row>
    <row r="2260" spans="1:7" x14ac:dyDescent="0.25">
      <c r="A2260" s="510"/>
      <c r="C2260" s="473"/>
      <c r="D2260" s="473"/>
      <c r="E2260" s="473"/>
      <c r="F2260" s="472"/>
      <c r="G2260" s="473"/>
    </row>
    <row r="2261" spans="1:7" x14ac:dyDescent="0.25">
      <c r="A2261" s="510"/>
      <c r="C2261" s="473"/>
      <c r="D2261" s="473"/>
      <c r="E2261" s="473"/>
      <c r="F2261" s="472"/>
      <c r="G2261" s="473"/>
    </row>
    <row r="2262" spans="1:7" x14ac:dyDescent="0.25">
      <c r="A2262" s="510"/>
      <c r="C2262" s="473"/>
      <c r="D2262" s="473"/>
      <c r="E2262" s="473"/>
      <c r="F2262" s="472"/>
      <c r="G2262" s="473"/>
    </row>
    <row r="2263" spans="1:7" x14ac:dyDescent="0.25">
      <c r="A2263" s="510"/>
      <c r="C2263" s="473"/>
      <c r="D2263" s="473"/>
      <c r="E2263" s="473"/>
      <c r="F2263" s="472"/>
      <c r="G2263" s="473"/>
    </row>
    <row r="2264" spans="1:7" x14ac:dyDescent="0.25">
      <c r="A2264" s="510"/>
      <c r="C2264" s="473"/>
      <c r="D2264" s="473"/>
      <c r="E2264" s="473"/>
      <c r="F2264" s="472"/>
      <c r="G2264" s="473"/>
    </row>
    <row r="2265" spans="1:7" x14ac:dyDescent="0.25">
      <c r="A2265" s="510"/>
      <c r="C2265" s="473"/>
      <c r="D2265" s="473"/>
      <c r="E2265" s="473"/>
      <c r="F2265" s="472"/>
      <c r="G2265" s="473"/>
    </row>
    <row r="2266" spans="1:7" x14ac:dyDescent="0.25">
      <c r="A2266" s="510"/>
      <c r="C2266" s="473"/>
      <c r="D2266" s="473"/>
      <c r="E2266" s="473"/>
      <c r="F2266" s="472"/>
      <c r="G2266" s="473"/>
    </row>
    <row r="2267" spans="1:7" x14ac:dyDescent="0.25">
      <c r="A2267" s="510"/>
      <c r="C2267" s="473"/>
      <c r="D2267" s="473"/>
      <c r="E2267" s="473"/>
      <c r="F2267" s="472"/>
      <c r="G2267" s="473"/>
    </row>
    <row r="2268" spans="1:7" x14ac:dyDescent="0.25">
      <c r="A2268" s="510"/>
      <c r="C2268" s="473"/>
      <c r="D2268" s="473"/>
      <c r="E2268" s="473"/>
      <c r="F2268" s="472"/>
      <c r="G2268" s="473"/>
    </row>
    <row r="2269" spans="1:7" x14ac:dyDescent="0.25">
      <c r="A2269" s="510"/>
      <c r="C2269" s="473"/>
      <c r="D2269" s="473"/>
      <c r="E2269" s="473"/>
      <c r="F2269" s="472"/>
      <c r="G2269" s="473"/>
    </row>
    <row r="2270" spans="1:7" x14ac:dyDescent="0.25">
      <c r="A2270" s="510"/>
      <c r="C2270" s="473"/>
      <c r="D2270" s="473"/>
      <c r="E2270" s="473"/>
      <c r="F2270" s="472"/>
      <c r="G2270" s="473"/>
    </row>
    <row r="2271" spans="1:7" x14ac:dyDescent="0.25">
      <c r="A2271" s="510"/>
      <c r="C2271" s="473"/>
      <c r="D2271" s="473"/>
      <c r="E2271" s="473"/>
      <c r="F2271" s="472"/>
      <c r="G2271" s="473"/>
    </row>
    <row r="2272" spans="1:7" x14ac:dyDescent="0.25">
      <c r="A2272" s="510"/>
      <c r="C2272" s="473"/>
      <c r="D2272" s="473"/>
      <c r="E2272" s="473"/>
      <c r="F2272" s="472"/>
      <c r="G2272" s="473"/>
    </row>
    <row r="2273" spans="1:7" x14ac:dyDescent="0.25">
      <c r="A2273" s="510"/>
      <c r="C2273" s="473"/>
      <c r="D2273" s="473"/>
      <c r="E2273" s="473"/>
      <c r="F2273" s="472"/>
      <c r="G2273" s="473"/>
    </row>
    <row r="2274" spans="1:7" x14ac:dyDescent="0.25">
      <c r="A2274" s="510"/>
      <c r="C2274" s="473"/>
      <c r="D2274" s="473"/>
      <c r="E2274" s="473"/>
      <c r="F2274" s="472"/>
      <c r="G2274" s="473"/>
    </row>
    <row r="2275" spans="1:7" x14ac:dyDescent="0.25">
      <c r="A2275" s="510"/>
      <c r="C2275" s="473"/>
      <c r="D2275" s="473"/>
      <c r="E2275" s="473"/>
      <c r="F2275" s="472"/>
      <c r="G2275" s="473"/>
    </row>
    <row r="2276" spans="1:7" x14ac:dyDescent="0.25">
      <c r="A2276" s="510"/>
      <c r="C2276" s="473"/>
      <c r="D2276" s="473"/>
      <c r="E2276" s="473"/>
      <c r="F2276" s="472"/>
      <c r="G2276" s="473"/>
    </row>
    <row r="2277" spans="1:7" x14ac:dyDescent="0.25">
      <c r="A2277" s="510"/>
      <c r="C2277" s="473"/>
      <c r="D2277" s="473"/>
      <c r="E2277" s="473"/>
      <c r="F2277" s="472"/>
      <c r="G2277" s="473"/>
    </row>
    <row r="2278" spans="1:7" x14ac:dyDescent="0.25">
      <c r="A2278" s="510"/>
      <c r="C2278" s="473"/>
      <c r="D2278" s="473"/>
      <c r="E2278" s="473"/>
      <c r="F2278" s="472"/>
      <c r="G2278" s="473"/>
    </row>
    <row r="2279" spans="1:7" x14ac:dyDescent="0.25">
      <c r="A2279" s="510"/>
      <c r="C2279" s="473"/>
      <c r="D2279" s="473"/>
      <c r="E2279" s="473"/>
      <c r="F2279" s="472"/>
      <c r="G2279" s="473"/>
    </row>
    <row r="2280" spans="1:7" x14ac:dyDescent="0.25">
      <c r="A2280" s="510"/>
      <c r="C2280" s="473"/>
      <c r="D2280" s="473"/>
      <c r="E2280" s="473"/>
      <c r="F2280" s="472"/>
      <c r="G2280" s="473"/>
    </row>
    <row r="2281" spans="1:7" x14ac:dyDescent="0.25">
      <c r="A2281" s="510"/>
      <c r="C2281" s="473"/>
      <c r="D2281" s="473"/>
      <c r="E2281" s="473"/>
      <c r="F2281" s="472"/>
      <c r="G2281" s="473"/>
    </row>
    <row r="2282" spans="1:7" x14ac:dyDescent="0.25">
      <c r="A2282" s="510"/>
      <c r="C2282" s="473"/>
      <c r="D2282" s="473"/>
      <c r="E2282" s="473"/>
      <c r="F2282" s="472"/>
      <c r="G2282" s="473"/>
    </row>
    <row r="2283" spans="1:7" x14ac:dyDescent="0.25">
      <c r="A2283" s="510"/>
      <c r="C2283" s="473"/>
      <c r="D2283" s="473"/>
      <c r="E2283" s="473"/>
      <c r="F2283" s="472"/>
      <c r="G2283" s="473"/>
    </row>
    <row r="2284" spans="1:7" x14ac:dyDescent="0.25">
      <c r="A2284" s="510"/>
      <c r="C2284" s="473"/>
      <c r="D2284" s="473"/>
      <c r="E2284" s="473"/>
      <c r="F2284" s="472"/>
      <c r="G2284" s="473"/>
    </row>
    <row r="2285" spans="1:7" x14ac:dyDescent="0.25">
      <c r="A2285" s="510"/>
      <c r="C2285" s="473"/>
      <c r="D2285" s="473"/>
      <c r="E2285" s="473"/>
      <c r="F2285" s="472"/>
      <c r="G2285" s="473"/>
    </row>
    <row r="2286" spans="1:7" x14ac:dyDescent="0.25">
      <c r="A2286" s="510"/>
      <c r="C2286" s="473"/>
      <c r="D2286" s="473"/>
      <c r="E2286" s="473"/>
      <c r="F2286" s="472"/>
      <c r="G2286" s="473"/>
    </row>
    <row r="2287" spans="1:7" x14ac:dyDescent="0.25">
      <c r="A2287" s="510"/>
      <c r="C2287" s="473"/>
      <c r="D2287" s="473"/>
      <c r="E2287" s="473"/>
      <c r="F2287" s="472"/>
      <c r="G2287" s="473"/>
    </row>
    <row r="2288" spans="1:7" x14ac:dyDescent="0.25">
      <c r="A2288" s="510"/>
      <c r="C2288" s="473"/>
      <c r="D2288" s="473"/>
      <c r="E2288" s="473"/>
      <c r="F2288" s="472"/>
      <c r="G2288" s="473"/>
    </row>
    <row r="2289" spans="1:7" x14ac:dyDescent="0.25">
      <c r="A2289" s="510"/>
      <c r="C2289" s="473"/>
      <c r="D2289" s="473"/>
      <c r="E2289" s="473"/>
      <c r="F2289" s="472"/>
      <c r="G2289" s="473"/>
    </row>
    <row r="2290" spans="1:7" x14ac:dyDescent="0.25">
      <c r="A2290" s="510"/>
      <c r="C2290" s="473"/>
      <c r="D2290" s="473"/>
      <c r="E2290" s="473"/>
      <c r="F2290" s="472"/>
      <c r="G2290" s="473"/>
    </row>
    <row r="2291" spans="1:7" x14ac:dyDescent="0.25">
      <c r="A2291" s="510"/>
      <c r="C2291" s="473"/>
      <c r="D2291" s="473"/>
      <c r="E2291" s="473"/>
      <c r="F2291" s="472"/>
      <c r="G2291" s="473"/>
    </row>
    <row r="2292" spans="1:7" x14ac:dyDescent="0.25">
      <c r="A2292" s="510"/>
      <c r="C2292" s="473"/>
      <c r="D2292" s="473"/>
      <c r="E2292" s="473"/>
      <c r="F2292" s="472"/>
      <c r="G2292" s="473"/>
    </row>
    <row r="2293" spans="1:7" x14ac:dyDescent="0.25">
      <c r="A2293" s="510"/>
      <c r="C2293" s="473"/>
      <c r="D2293" s="473"/>
      <c r="E2293" s="473"/>
      <c r="F2293" s="472"/>
      <c r="G2293" s="473"/>
    </row>
    <row r="2294" spans="1:7" x14ac:dyDescent="0.25">
      <c r="A2294" s="510"/>
      <c r="C2294" s="473"/>
      <c r="D2294" s="473"/>
      <c r="E2294" s="473"/>
      <c r="F2294" s="472"/>
      <c r="G2294" s="473"/>
    </row>
    <row r="2295" spans="1:7" x14ac:dyDescent="0.25">
      <c r="A2295" s="510"/>
      <c r="C2295" s="473"/>
      <c r="D2295" s="473"/>
      <c r="E2295" s="473"/>
      <c r="F2295" s="472"/>
      <c r="G2295" s="473"/>
    </row>
    <row r="2296" spans="1:7" x14ac:dyDescent="0.25">
      <c r="A2296" s="510"/>
      <c r="C2296" s="473"/>
      <c r="D2296" s="473"/>
      <c r="E2296" s="473"/>
      <c r="F2296" s="472"/>
      <c r="G2296" s="473"/>
    </row>
    <row r="2297" spans="1:7" x14ac:dyDescent="0.25">
      <c r="A2297" s="510"/>
      <c r="C2297" s="473"/>
      <c r="D2297" s="473"/>
      <c r="E2297" s="473"/>
      <c r="F2297" s="472"/>
      <c r="G2297" s="473"/>
    </row>
    <row r="2298" spans="1:7" x14ac:dyDescent="0.25">
      <c r="A2298" s="510"/>
      <c r="C2298" s="473"/>
      <c r="D2298" s="473"/>
      <c r="E2298" s="473"/>
      <c r="F2298" s="472"/>
      <c r="G2298" s="473"/>
    </row>
    <row r="2299" spans="1:7" x14ac:dyDescent="0.25">
      <c r="A2299" s="510"/>
      <c r="C2299" s="473"/>
      <c r="D2299" s="473"/>
      <c r="E2299" s="473"/>
      <c r="F2299" s="472"/>
      <c r="G2299" s="473"/>
    </row>
    <row r="2300" spans="1:7" x14ac:dyDescent="0.25">
      <c r="A2300" s="510"/>
      <c r="C2300" s="473"/>
      <c r="D2300" s="473"/>
      <c r="E2300" s="473"/>
      <c r="F2300" s="472"/>
      <c r="G2300" s="473"/>
    </row>
    <row r="2301" spans="1:7" x14ac:dyDescent="0.25">
      <c r="A2301" s="510"/>
      <c r="C2301" s="473"/>
      <c r="D2301" s="473"/>
      <c r="E2301" s="473"/>
      <c r="F2301" s="472"/>
      <c r="G2301" s="473"/>
    </row>
    <row r="2302" spans="1:7" x14ac:dyDescent="0.25">
      <c r="A2302" s="510"/>
      <c r="C2302" s="473"/>
      <c r="D2302" s="473"/>
      <c r="E2302" s="473"/>
      <c r="F2302" s="472"/>
      <c r="G2302" s="473"/>
    </row>
    <row r="2303" spans="1:7" x14ac:dyDescent="0.25">
      <c r="A2303" s="510"/>
      <c r="C2303" s="473"/>
      <c r="D2303" s="473"/>
      <c r="E2303" s="473"/>
      <c r="F2303" s="472"/>
      <c r="G2303" s="473"/>
    </row>
    <row r="2304" spans="1:7" x14ac:dyDescent="0.25">
      <c r="A2304" s="510"/>
      <c r="C2304" s="473"/>
      <c r="D2304" s="473"/>
      <c r="E2304" s="473"/>
      <c r="F2304" s="472"/>
      <c r="G2304" s="473"/>
    </row>
    <row r="2305" spans="1:7" x14ac:dyDescent="0.25">
      <c r="A2305" s="510"/>
      <c r="C2305" s="473"/>
      <c r="D2305" s="473"/>
      <c r="E2305" s="473"/>
      <c r="F2305" s="472"/>
      <c r="G2305" s="473"/>
    </row>
    <row r="2306" spans="1:7" x14ac:dyDescent="0.25">
      <c r="A2306" s="510"/>
      <c r="C2306" s="473"/>
      <c r="D2306" s="473"/>
      <c r="E2306" s="473"/>
      <c r="F2306" s="472"/>
      <c r="G2306" s="473"/>
    </row>
    <row r="2307" spans="1:7" x14ac:dyDescent="0.25">
      <c r="A2307" s="510"/>
      <c r="C2307" s="473"/>
      <c r="D2307" s="473"/>
      <c r="E2307" s="473"/>
      <c r="F2307" s="472"/>
      <c r="G2307" s="473"/>
    </row>
    <row r="2308" spans="1:7" x14ac:dyDescent="0.25">
      <c r="A2308" s="510"/>
      <c r="C2308" s="473"/>
      <c r="D2308" s="473"/>
      <c r="E2308" s="473"/>
      <c r="F2308" s="472"/>
      <c r="G2308" s="473"/>
    </row>
    <row r="2309" spans="1:7" x14ac:dyDescent="0.25">
      <c r="A2309" s="510"/>
      <c r="C2309" s="473"/>
      <c r="D2309" s="473"/>
      <c r="E2309" s="473"/>
      <c r="F2309" s="472"/>
      <c r="G2309" s="473"/>
    </row>
    <row r="2310" spans="1:7" x14ac:dyDescent="0.25">
      <c r="A2310" s="510"/>
      <c r="C2310" s="473"/>
      <c r="D2310" s="473"/>
      <c r="E2310" s="473"/>
      <c r="F2310" s="472"/>
      <c r="G2310" s="473"/>
    </row>
    <row r="2311" spans="1:7" x14ac:dyDescent="0.25">
      <c r="A2311" s="510"/>
      <c r="C2311" s="473"/>
      <c r="D2311" s="473"/>
      <c r="E2311" s="473"/>
      <c r="F2311" s="472"/>
      <c r="G2311" s="473"/>
    </row>
    <row r="2312" spans="1:7" x14ac:dyDescent="0.25">
      <c r="A2312" s="510"/>
      <c r="C2312" s="473"/>
      <c r="D2312" s="473"/>
      <c r="E2312" s="473"/>
      <c r="F2312" s="472"/>
      <c r="G2312" s="473"/>
    </row>
    <row r="2313" spans="1:7" x14ac:dyDescent="0.25">
      <c r="A2313" s="510"/>
      <c r="C2313" s="473"/>
      <c r="D2313" s="473"/>
      <c r="E2313" s="473"/>
      <c r="F2313" s="472"/>
      <c r="G2313" s="473"/>
    </row>
    <row r="2314" spans="1:7" x14ac:dyDescent="0.25">
      <c r="A2314" s="510"/>
      <c r="C2314" s="473"/>
      <c r="D2314" s="473"/>
      <c r="E2314" s="473"/>
      <c r="F2314" s="472"/>
      <c r="G2314" s="473"/>
    </row>
    <row r="2315" spans="1:7" x14ac:dyDescent="0.25">
      <c r="A2315" s="510"/>
      <c r="C2315" s="473"/>
      <c r="D2315" s="473"/>
      <c r="E2315" s="473"/>
      <c r="F2315" s="472"/>
      <c r="G2315" s="473"/>
    </row>
    <row r="2316" spans="1:7" x14ac:dyDescent="0.25">
      <c r="A2316" s="510"/>
      <c r="C2316" s="473"/>
      <c r="D2316" s="473"/>
      <c r="E2316" s="473"/>
      <c r="F2316" s="472"/>
      <c r="G2316" s="473"/>
    </row>
    <row r="2317" spans="1:7" x14ac:dyDescent="0.25">
      <c r="A2317" s="510"/>
      <c r="C2317" s="473"/>
      <c r="D2317" s="473"/>
      <c r="E2317" s="473"/>
      <c r="F2317" s="472"/>
      <c r="G2317" s="473"/>
    </row>
    <row r="2318" spans="1:7" x14ac:dyDescent="0.25">
      <c r="A2318" s="510"/>
      <c r="C2318" s="473"/>
      <c r="D2318" s="473"/>
      <c r="E2318" s="473"/>
      <c r="F2318" s="472"/>
      <c r="G2318" s="473"/>
    </row>
    <row r="2319" spans="1:7" x14ac:dyDescent="0.25">
      <c r="A2319" s="510"/>
      <c r="C2319" s="473"/>
      <c r="D2319" s="473"/>
      <c r="E2319" s="473"/>
      <c r="F2319" s="472"/>
      <c r="G2319" s="473"/>
    </row>
    <row r="2320" spans="1:7" x14ac:dyDescent="0.25">
      <c r="A2320" s="510"/>
      <c r="C2320" s="473"/>
      <c r="D2320" s="473"/>
      <c r="E2320" s="473"/>
      <c r="F2320" s="472"/>
      <c r="G2320" s="473"/>
    </row>
    <row r="2321" spans="1:7" x14ac:dyDescent="0.25">
      <c r="A2321" s="510"/>
      <c r="C2321" s="473"/>
      <c r="D2321" s="473"/>
      <c r="E2321" s="473"/>
      <c r="F2321" s="472"/>
      <c r="G2321" s="473"/>
    </row>
    <row r="2322" spans="1:7" x14ac:dyDescent="0.25">
      <c r="A2322" s="510"/>
      <c r="C2322" s="473"/>
      <c r="D2322" s="473"/>
      <c r="E2322" s="473"/>
      <c r="F2322" s="472"/>
      <c r="G2322" s="473"/>
    </row>
    <row r="2323" spans="1:7" x14ac:dyDescent="0.25">
      <c r="A2323" s="510"/>
      <c r="C2323" s="473"/>
      <c r="D2323" s="473"/>
      <c r="E2323" s="473"/>
      <c r="F2323" s="472"/>
      <c r="G2323" s="473"/>
    </row>
    <row r="2324" spans="1:7" x14ac:dyDescent="0.25">
      <c r="A2324" s="510"/>
      <c r="C2324" s="473"/>
      <c r="D2324" s="473"/>
      <c r="E2324" s="473"/>
      <c r="F2324" s="472"/>
      <c r="G2324" s="473"/>
    </row>
    <row r="2325" spans="1:7" x14ac:dyDescent="0.25">
      <c r="A2325" s="510"/>
      <c r="C2325" s="473"/>
      <c r="D2325" s="473"/>
      <c r="E2325" s="473"/>
      <c r="F2325" s="472"/>
      <c r="G2325" s="473"/>
    </row>
    <row r="2326" spans="1:7" x14ac:dyDescent="0.25">
      <c r="A2326" s="510"/>
      <c r="C2326" s="473"/>
      <c r="D2326" s="473"/>
      <c r="E2326" s="473"/>
      <c r="F2326" s="472"/>
      <c r="G2326" s="473"/>
    </row>
    <row r="2327" spans="1:7" x14ac:dyDescent="0.25">
      <c r="A2327" s="510"/>
      <c r="C2327" s="473"/>
      <c r="D2327" s="473"/>
      <c r="E2327" s="473"/>
      <c r="F2327" s="472"/>
      <c r="G2327" s="473"/>
    </row>
    <row r="2328" spans="1:7" x14ac:dyDescent="0.25">
      <c r="A2328" s="510"/>
      <c r="C2328" s="473"/>
      <c r="D2328" s="473"/>
      <c r="E2328" s="473"/>
      <c r="F2328" s="472"/>
      <c r="G2328" s="473"/>
    </row>
    <row r="2329" spans="1:7" x14ac:dyDescent="0.25">
      <c r="A2329" s="510"/>
      <c r="C2329" s="473"/>
      <c r="D2329" s="473"/>
      <c r="E2329" s="473"/>
      <c r="F2329" s="472"/>
      <c r="G2329" s="473"/>
    </row>
    <row r="2330" spans="1:7" x14ac:dyDescent="0.25">
      <c r="A2330" s="510"/>
      <c r="C2330" s="473"/>
      <c r="D2330" s="473"/>
      <c r="E2330" s="473"/>
      <c r="F2330" s="472"/>
      <c r="G2330" s="473"/>
    </row>
    <row r="2331" spans="1:7" x14ac:dyDescent="0.25">
      <c r="A2331" s="510"/>
      <c r="C2331" s="473"/>
      <c r="D2331" s="473"/>
      <c r="E2331" s="473"/>
      <c r="F2331" s="472"/>
      <c r="G2331" s="473"/>
    </row>
    <row r="2332" spans="1:7" x14ac:dyDescent="0.25">
      <c r="A2332" s="510"/>
      <c r="C2332" s="473"/>
      <c r="D2332" s="473"/>
      <c r="E2332" s="473"/>
      <c r="F2332" s="472"/>
      <c r="G2332" s="473"/>
    </row>
    <row r="2333" spans="1:7" x14ac:dyDescent="0.25">
      <c r="A2333" s="510"/>
      <c r="C2333" s="473"/>
      <c r="D2333" s="473"/>
      <c r="E2333" s="473"/>
      <c r="F2333" s="472"/>
      <c r="G2333" s="473"/>
    </row>
    <row r="2334" spans="1:7" x14ac:dyDescent="0.25">
      <c r="A2334" s="510"/>
      <c r="C2334" s="473"/>
      <c r="D2334" s="473"/>
      <c r="E2334" s="473"/>
      <c r="F2334" s="472"/>
      <c r="G2334" s="473"/>
    </row>
    <row r="2335" spans="1:7" x14ac:dyDescent="0.25">
      <c r="A2335" s="510"/>
      <c r="C2335" s="473"/>
      <c r="D2335" s="473"/>
      <c r="E2335" s="473"/>
      <c r="F2335" s="472"/>
      <c r="G2335" s="473"/>
    </row>
    <row r="2336" spans="1:7" x14ac:dyDescent="0.25">
      <c r="A2336" s="510"/>
      <c r="C2336" s="473"/>
      <c r="D2336" s="473"/>
      <c r="E2336" s="473"/>
      <c r="F2336" s="472"/>
      <c r="G2336" s="473"/>
    </row>
    <row r="2337" spans="1:7" x14ac:dyDescent="0.25">
      <c r="A2337" s="510"/>
      <c r="C2337" s="473"/>
      <c r="D2337" s="473"/>
      <c r="E2337" s="473"/>
      <c r="F2337" s="472"/>
      <c r="G2337" s="473"/>
    </row>
    <row r="2338" spans="1:7" x14ac:dyDescent="0.25">
      <c r="A2338" s="510"/>
      <c r="C2338" s="473"/>
      <c r="D2338" s="473"/>
      <c r="E2338" s="473"/>
      <c r="F2338" s="472"/>
      <c r="G2338" s="473"/>
    </row>
    <row r="2339" spans="1:7" x14ac:dyDescent="0.25">
      <c r="A2339" s="510"/>
      <c r="C2339" s="473"/>
      <c r="D2339" s="473"/>
      <c r="E2339" s="473"/>
      <c r="F2339" s="472"/>
      <c r="G2339" s="473"/>
    </row>
    <row r="2340" spans="1:7" x14ac:dyDescent="0.25">
      <c r="A2340" s="510"/>
      <c r="C2340" s="473"/>
      <c r="D2340" s="473"/>
      <c r="E2340" s="473"/>
      <c r="F2340" s="472"/>
      <c r="G2340" s="473"/>
    </row>
    <row r="2341" spans="1:7" x14ac:dyDescent="0.25">
      <c r="A2341" s="510"/>
      <c r="C2341" s="473"/>
      <c r="D2341" s="473"/>
      <c r="E2341" s="473"/>
      <c r="F2341" s="472"/>
      <c r="G2341" s="473"/>
    </row>
    <row r="2342" spans="1:7" x14ac:dyDescent="0.25">
      <c r="A2342" s="510"/>
      <c r="C2342" s="473"/>
      <c r="D2342" s="473"/>
      <c r="E2342" s="473"/>
      <c r="F2342" s="472"/>
      <c r="G2342" s="473"/>
    </row>
    <row r="2343" spans="1:7" x14ac:dyDescent="0.25">
      <c r="A2343" s="510"/>
      <c r="C2343" s="473"/>
      <c r="D2343" s="473"/>
      <c r="E2343" s="473"/>
      <c r="F2343" s="472"/>
      <c r="G2343" s="473"/>
    </row>
    <row r="2344" spans="1:7" x14ac:dyDescent="0.25">
      <c r="A2344" s="510"/>
      <c r="C2344" s="473"/>
      <c r="D2344" s="473"/>
      <c r="E2344" s="473"/>
      <c r="F2344" s="472"/>
      <c r="G2344" s="473"/>
    </row>
    <row r="2345" spans="1:7" x14ac:dyDescent="0.25">
      <c r="A2345" s="510"/>
      <c r="C2345" s="473"/>
      <c r="D2345" s="473"/>
      <c r="E2345" s="473"/>
      <c r="F2345" s="472"/>
      <c r="G2345" s="473"/>
    </row>
    <row r="2346" spans="1:7" x14ac:dyDescent="0.25">
      <c r="A2346" s="510"/>
      <c r="C2346" s="473"/>
      <c r="D2346" s="473"/>
      <c r="E2346" s="473"/>
      <c r="F2346" s="472"/>
      <c r="G2346" s="473"/>
    </row>
    <row r="2347" spans="1:7" x14ac:dyDescent="0.25">
      <c r="A2347" s="510"/>
      <c r="C2347" s="473"/>
      <c r="D2347" s="473"/>
      <c r="E2347" s="473"/>
      <c r="F2347" s="472"/>
      <c r="G2347" s="473"/>
    </row>
    <row r="2348" spans="1:7" x14ac:dyDescent="0.25">
      <c r="A2348" s="510"/>
      <c r="C2348" s="473"/>
      <c r="D2348" s="473"/>
      <c r="E2348" s="473"/>
      <c r="F2348" s="472"/>
      <c r="G2348" s="473"/>
    </row>
    <row r="2349" spans="1:7" x14ac:dyDescent="0.25">
      <c r="A2349" s="510"/>
      <c r="C2349" s="473"/>
      <c r="D2349" s="473"/>
      <c r="E2349" s="473"/>
      <c r="F2349" s="472"/>
      <c r="G2349" s="473"/>
    </row>
    <row r="2350" spans="1:7" x14ac:dyDescent="0.25">
      <c r="A2350" s="510"/>
      <c r="C2350" s="473"/>
      <c r="D2350" s="473"/>
      <c r="E2350" s="473"/>
      <c r="F2350" s="472"/>
      <c r="G2350" s="473"/>
    </row>
    <row r="2351" spans="1:7" x14ac:dyDescent="0.25">
      <c r="A2351" s="510"/>
      <c r="C2351" s="473"/>
      <c r="D2351" s="473"/>
      <c r="E2351" s="473"/>
      <c r="F2351" s="472"/>
      <c r="G2351" s="473"/>
    </row>
    <row r="2352" spans="1:7" x14ac:dyDescent="0.25">
      <c r="A2352" s="510"/>
      <c r="C2352" s="473"/>
      <c r="D2352" s="473"/>
      <c r="E2352" s="473"/>
      <c r="F2352" s="472"/>
      <c r="G2352" s="473"/>
    </row>
    <row r="2353" spans="1:7" x14ac:dyDescent="0.25">
      <c r="A2353" s="510"/>
      <c r="C2353" s="473"/>
      <c r="D2353" s="473"/>
      <c r="E2353" s="473"/>
      <c r="F2353" s="472"/>
      <c r="G2353" s="473"/>
    </row>
    <row r="2354" spans="1:7" x14ac:dyDescent="0.25">
      <c r="A2354" s="510"/>
      <c r="C2354" s="473"/>
      <c r="D2354" s="473"/>
      <c r="E2354" s="473"/>
      <c r="F2354" s="472"/>
      <c r="G2354" s="473"/>
    </row>
    <row r="2355" spans="1:7" x14ac:dyDescent="0.25">
      <c r="A2355" s="510"/>
      <c r="C2355" s="473"/>
      <c r="D2355" s="473"/>
      <c r="E2355" s="473"/>
      <c r="F2355" s="472"/>
      <c r="G2355" s="473"/>
    </row>
    <row r="2356" spans="1:7" x14ac:dyDescent="0.25">
      <c r="A2356" s="510"/>
      <c r="C2356" s="473"/>
      <c r="D2356" s="473"/>
      <c r="E2356" s="473"/>
      <c r="F2356" s="472"/>
      <c r="G2356" s="473"/>
    </row>
    <row r="2357" spans="1:7" x14ac:dyDescent="0.25">
      <c r="A2357" s="510"/>
      <c r="C2357" s="473"/>
      <c r="D2357" s="473"/>
      <c r="E2357" s="473"/>
      <c r="F2357" s="472"/>
      <c r="G2357" s="473"/>
    </row>
    <row r="2358" spans="1:7" x14ac:dyDescent="0.25">
      <c r="A2358" s="510"/>
      <c r="C2358" s="473"/>
      <c r="D2358" s="473"/>
      <c r="E2358" s="473"/>
      <c r="F2358" s="472"/>
      <c r="G2358" s="473"/>
    </row>
    <row r="2359" spans="1:7" x14ac:dyDescent="0.25">
      <c r="A2359" s="510"/>
      <c r="C2359" s="473"/>
      <c r="D2359" s="473"/>
      <c r="E2359" s="473"/>
      <c r="F2359" s="472"/>
      <c r="G2359" s="473"/>
    </row>
    <row r="2360" spans="1:7" x14ac:dyDescent="0.25">
      <c r="A2360" s="510"/>
      <c r="C2360" s="473"/>
      <c r="D2360" s="473"/>
      <c r="E2360" s="473"/>
      <c r="F2360" s="472"/>
      <c r="G2360" s="473"/>
    </row>
    <row r="2361" spans="1:7" x14ac:dyDescent="0.25">
      <c r="A2361" s="510"/>
      <c r="C2361" s="473"/>
      <c r="D2361" s="473"/>
      <c r="E2361" s="473"/>
      <c r="F2361" s="472"/>
      <c r="G2361" s="473"/>
    </row>
    <row r="2362" spans="1:7" x14ac:dyDescent="0.25">
      <c r="A2362" s="510"/>
      <c r="C2362" s="473"/>
      <c r="D2362" s="473"/>
      <c r="E2362" s="473"/>
      <c r="F2362" s="472"/>
      <c r="G2362" s="473"/>
    </row>
    <row r="2363" spans="1:7" x14ac:dyDescent="0.25">
      <c r="A2363" s="510"/>
      <c r="C2363" s="473"/>
      <c r="D2363" s="473"/>
      <c r="E2363" s="473"/>
      <c r="F2363" s="472"/>
      <c r="G2363" s="473"/>
    </row>
    <row r="2364" spans="1:7" x14ac:dyDescent="0.25">
      <c r="A2364" s="510"/>
      <c r="C2364" s="473"/>
      <c r="D2364" s="473"/>
      <c r="E2364" s="473"/>
      <c r="F2364" s="472"/>
      <c r="G2364" s="473"/>
    </row>
    <row r="2365" spans="1:7" x14ac:dyDescent="0.25">
      <c r="A2365" s="510"/>
      <c r="C2365" s="473"/>
      <c r="D2365" s="473"/>
      <c r="E2365" s="473"/>
      <c r="F2365" s="472"/>
      <c r="G2365" s="473"/>
    </row>
    <row r="2366" spans="1:7" x14ac:dyDescent="0.25">
      <c r="A2366" s="510"/>
      <c r="C2366" s="473"/>
      <c r="D2366" s="473"/>
      <c r="E2366" s="473"/>
      <c r="F2366" s="472"/>
      <c r="G2366" s="473"/>
    </row>
    <row r="2367" spans="1:7" x14ac:dyDescent="0.25">
      <c r="A2367" s="510"/>
      <c r="C2367" s="473"/>
      <c r="D2367" s="473"/>
      <c r="E2367" s="473"/>
      <c r="F2367" s="472"/>
      <c r="G2367" s="473"/>
    </row>
    <row r="2368" spans="1:7" x14ac:dyDescent="0.25">
      <c r="A2368" s="510"/>
      <c r="C2368" s="473"/>
      <c r="D2368" s="473"/>
      <c r="E2368" s="473"/>
      <c r="F2368" s="472"/>
      <c r="G2368" s="473"/>
    </row>
    <row r="2369" spans="1:7" x14ac:dyDescent="0.25">
      <c r="A2369" s="510"/>
      <c r="C2369" s="473"/>
      <c r="D2369" s="473"/>
      <c r="E2369" s="473"/>
      <c r="F2369" s="472"/>
      <c r="G2369" s="473"/>
    </row>
    <row r="2370" spans="1:7" x14ac:dyDescent="0.25">
      <c r="A2370" s="510"/>
      <c r="C2370" s="473"/>
      <c r="D2370" s="473"/>
      <c r="E2370" s="473"/>
      <c r="F2370" s="472"/>
      <c r="G2370" s="473"/>
    </row>
    <row r="2371" spans="1:7" x14ac:dyDescent="0.25">
      <c r="A2371" s="510"/>
      <c r="C2371" s="473"/>
      <c r="D2371" s="473"/>
      <c r="E2371" s="473"/>
      <c r="F2371" s="472"/>
      <c r="G2371" s="473"/>
    </row>
    <row r="2372" spans="1:7" x14ac:dyDescent="0.25">
      <c r="A2372" s="510"/>
      <c r="C2372" s="473"/>
      <c r="D2372" s="473"/>
      <c r="E2372" s="473"/>
      <c r="F2372" s="472"/>
      <c r="G2372" s="473"/>
    </row>
    <row r="2373" spans="1:7" x14ac:dyDescent="0.25">
      <c r="A2373" s="510"/>
      <c r="C2373" s="473"/>
      <c r="D2373" s="473"/>
      <c r="E2373" s="473"/>
      <c r="F2373" s="472"/>
      <c r="G2373" s="473"/>
    </row>
    <row r="2374" spans="1:7" x14ac:dyDescent="0.25">
      <c r="A2374" s="510"/>
      <c r="C2374" s="473"/>
      <c r="D2374" s="473"/>
      <c r="E2374" s="473"/>
      <c r="F2374" s="472"/>
      <c r="G2374" s="473"/>
    </row>
    <row r="2375" spans="1:7" x14ac:dyDescent="0.25">
      <c r="A2375" s="510"/>
      <c r="C2375" s="473"/>
      <c r="D2375" s="473"/>
      <c r="E2375" s="473"/>
      <c r="F2375" s="472"/>
      <c r="G2375" s="473"/>
    </row>
    <row r="2376" spans="1:7" x14ac:dyDescent="0.25">
      <c r="A2376" s="510"/>
      <c r="C2376" s="473"/>
      <c r="D2376" s="473"/>
      <c r="E2376" s="473"/>
      <c r="F2376" s="472"/>
      <c r="G2376" s="473"/>
    </row>
    <row r="2377" spans="1:7" x14ac:dyDescent="0.25">
      <c r="A2377" s="510"/>
      <c r="C2377" s="473"/>
      <c r="D2377" s="473"/>
      <c r="E2377" s="473"/>
      <c r="F2377" s="472"/>
      <c r="G2377" s="473"/>
    </row>
    <row r="2378" spans="1:7" x14ac:dyDescent="0.25">
      <c r="A2378" s="510"/>
      <c r="C2378" s="473"/>
      <c r="D2378" s="473"/>
      <c r="E2378" s="473"/>
      <c r="F2378" s="472"/>
      <c r="G2378" s="473"/>
    </row>
    <row r="2379" spans="1:7" x14ac:dyDescent="0.25">
      <c r="A2379" s="510"/>
      <c r="C2379" s="473"/>
      <c r="D2379" s="473"/>
      <c r="E2379" s="473"/>
      <c r="F2379" s="472"/>
      <c r="G2379" s="473"/>
    </row>
    <row r="2380" spans="1:7" x14ac:dyDescent="0.25">
      <c r="A2380" s="510"/>
      <c r="C2380" s="473"/>
      <c r="D2380" s="473"/>
      <c r="E2380" s="473"/>
      <c r="F2380" s="472"/>
      <c r="G2380" s="473"/>
    </row>
    <row r="2381" spans="1:7" x14ac:dyDescent="0.25">
      <c r="A2381" s="510"/>
      <c r="C2381" s="473"/>
      <c r="D2381" s="473"/>
      <c r="E2381" s="473"/>
      <c r="F2381" s="472"/>
      <c r="G2381" s="473"/>
    </row>
    <row r="2382" spans="1:7" x14ac:dyDescent="0.25">
      <c r="A2382" s="510"/>
      <c r="C2382" s="473"/>
      <c r="D2382" s="473"/>
      <c r="E2382" s="473"/>
      <c r="F2382" s="472"/>
      <c r="G2382" s="473"/>
    </row>
    <row r="2383" spans="1:7" x14ac:dyDescent="0.25">
      <c r="A2383" s="510"/>
      <c r="C2383" s="473"/>
      <c r="D2383" s="473"/>
      <c r="E2383" s="473"/>
      <c r="F2383" s="472"/>
      <c r="G2383" s="473"/>
    </row>
    <row r="2384" spans="1:7" x14ac:dyDescent="0.25">
      <c r="A2384" s="510"/>
      <c r="C2384" s="473"/>
      <c r="D2384" s="473"/>
      <c r="E2384" s="473"/>
      <c r="F2384" s="472"/>
      <c r="G2384" s="473"/>
    </row>
    <row r="2385" spans="1:7" x14ac:dyDescent="0.25">
      <c r="A2385" s="510"/>
      <c r="C2385" s="473"/>
      <c r="D2385" s="473"/>
      <c r="E2385" s="473"/>
      <c r="F2385" s="472"/>
      <c r="G2385" s="473"/>
    </row>
    <row r="2386" spans="1:7" x14ac:dyDescent="0.25">
      <c r="A2386" s="510"/>
      <c r="C2386" s="473"/>
      <c r="D2386" s="473"/>
      <c r="E2386" s="473"/>
      <c r="F2386" s="472"/>
      <c r="G2386" s="473"/>
    </row>
    <row r="2387" spans="1:7" x14ac:dyDescent="0.25">
      <c r="A2387" s="510"/>
      <c r="C2387" s="473"/>
      <c r="D2387" s="473"/>
      <c r="E2387" s="473"/>
      <c r="F2387" s="472"/>
      <c r="G2387" s="473"/>
    </row>
    <row r="2388" spans="1:7" x14ac:dyDescent="0.25">
      <c r="A2388" s="510"/>
      <c r="C2388" s="473"/>
      <c r="D2388" s="473"/>
      <c r="E2388" s="473"/>
      <c r="F2388" s="472"/>
      <c r="G2388" s="473"/>
    </row>
    <row r="2389" spans="1:7" x14ac:dyDescent="0.25">
      <c r="A2389" s="510"/>
      <c r="C2389" s="473"/>
      <c r="D2389" s="473"/>
      <c r="E2389" s="473"/>
      <c r="F2389" s="472"/>
      <c r="G2389" s="473"/>
    </row>
    <row r="2390" spans="1:7" x14ac:dyDescent="0.25">
      <c r="A2390" s="510"/>
      <c r="C2390" s="473"/>
      <c r="D2390" s="473"/>
      <c r="E2390" s="473"/>
      <c r="F2390" s="472"/>
      <c r="G2390" s="473"/>
    </row>
    <row r="2391" spans="1:7" x14ac:dyDescent="0.25">
      <c r="A2391" s="510"/>
      <c r="C2391" s="473"/>
      <c r="D2391" s="473"/>
      <c r="E2391" s="473"/>
      <c r="F2391" s="472"/>
      <c r="G2391" s="473"/>
    </row>
    <row r="2392" spans="1:7" x14ac:dyDescent="0.25">
      <c r="A2392" s="510"/>
      <c r="C2392" s="473"/>
      <c r="D2392" s="473"/>
      <c r="E2392" s="473"/>
      <c r="F2392" s="472"/>
      <c r="G2392" s="473"/>
    </row>
    <row r="2393" spans="1:7" x14ac:dyDescent="0.25">
      <c r="A2393" s="510"/>
      <c r="C2393" s="473"/>
      <c r="D2393" s="473"/>
      <c r="E2393" s="473"/>
      <c r="F2393" s="472"/>
      <c r="G2393" s="473"/>
    </row>
    <row r="2394" spans="1:7" x14ac:dyDescent="0.25">
      <c r="A2394" s="510"/>
      <c r="C2394" s="473"/>
      <c r="D2394" s="473"/>
      <c r="E2394" s="473"/>
      <c r="F2394" s="472"/>
      <c r="G2394" s="473"/>
    </row>
    <row r="2395" spans="1:7" x14ac:dyDescent="0.25">
      <c r="A2395" s="510"/>
      <c r="C2395" s="473"/>
      <c r="D2395" s="473"/>
      <c r="E2395" s="473"/>
      <c r="F2395" s="472"/>
      <c r="G2395" s="473"/>
    </row>
    <row r="2396" spans="1:7" x14ac:dyDescent="0.25">
      <c r="A2396" s="510"/>
      <c r="C2396" s="473"/>
      <c r="D2396" s="473"/>
      <c r="E2396" s="473"/>
      <c r="F2396" s="472"/>
      <c r="G2396" s="473"/>
    </row>
    <row r="2397" spans="1:7" x14ac:dyDescent="0.25">
      <c r="A2397" s="510"/>
      <c r="C2397" s="473"/>
      <c r="D2397" s="473"/>
      <c r="E2397" s="473"/>
      <c r="F2397" s="472"/>
      <c r="G2397" s="473"/>
    </row>
    <row r="2398" spans="1:7" x14ac:dyDescent="0.25">
      <c r="A2398" s="510"/>
      <c r="C2398" s="473"/>
      <c r="D2398" s="473"/>
      <c r="E2398" s="473"/>
      <c r="F2398" s="472"/>
      <c r="G2398" s="473"/>
    </row>
    <row r="2399" spans="1:7" x14ac:dyDescent="0.25">
      <c r="A2399" s="510"/>
      <c r="C2399" s="473"/>
      <c r="D2399" s="473"/>
      <c r="E2399" s="473"/>
      <c r="F2399" s="472"/>
      <c r="G2399" s="473"/>
    </row>
    <row r="2400" spans="1:7" x14ac:dyDescent="0.25">
      <c r="A2400" s="510"/>
      <c r="C2400" s="473"/>
      <c r="D2400" s="473"/>
      <c r="E2400" s="473"/>
      <c r="F2400" s="472"/>
      <c r="G2400" s="473"/>
    </row>
    <row r="2401" spans="1:7" x14ac:dyDescent="0.25">
      <c r="A2401" s="510"/>
      <c r="C2401" s="473"/>
      <c r="D2401" s="473"/>
      <c r="E2401" s="473"/>
      <c r="F2401" s="472"/>
      <c r="G2401" s="473"/>
    </row>
    <row r="2402" spans="1:7" x14ac:dyDescent="0.25">
      <c r="A2402" s="510"/>
      <c r="C2402" s="473"/>
      <c r="D2402" s="473"/>
      <c r="E2402" s="473"/>
      <c r="F2402" s="472"/>
      <c r="G2402" s="473"/>
    </row>
    <row r="2403" spans="1:7" x14ac:dyDescent="0.25">
      <c r="A2403" s="510"/>
      <c r="C2403" s="473"/>
      <c r="D2403" s="473"/>
      <c r="E2403" s="473"/>
      <c r="F2403" s="472"/>
      <c r="G2403" s="473"/>
    </row>
    <row r="2404" spans="1:7" x14ac:dyDescent="0.25">
      <c r="A2404" s="510"/>
      <c r="C2404" s="473"/>
      <c r="D2404" s="473"/>
      <c r="E2404" s="473"/>
      <c r="F2404" s="472"/>
      <c r="G2404" s="473"/>
    </row>
    <row r="2405" spans="1:7" x14ac:dyDescent="0.25">
      <c r="A2405" s="510"/>
      <c r="C2405" s="473"/>
      <c r="D2405" s="473"/>
      <c r="E2405" s="473"/>
      <c r="F2405" s="472"/>
      <c r="G2405" s="473"/>
    </row>
    <row r="2406" spans="1:7" x14ac:dyDescent="0.25">
      <c r="A2406" s="510"/>
      <c r="C2406" s="473"/>
      <c r="D2406" s="473"/>
      <c r="E2406" s="473"/>
      <c r="F2406" s="472"/>
      <c r="G2406" s="473"/>
    </row>
    <row r="2407" spans="1:7" x14ac:dyDescent="0.25">
      <c r="A2407" s="510"/>
      <c r="C2407" s="473"/>
      <c r="D2407" s="473"/>
      <c r="E2407" s="473"/>
      <c r="F2407" s="472"/>
      <c r="G2407" s="473"/>
    </row>
    <row r="2408" spans="1:7" x14ac:dyDescent="0.25">
      <c r="A2408" s="510"/>
      <c r="C2408" s="473"/>
      <c r="D2408" s="473"/>
      <c r="E2408" s="473"/>
      <c r="F2408" s="472"/>
      <c r="G2408" s="473"/>
    </row>
    <row r="2409" spans="1:7" x14ac:dyDescent="0.25">
      <c r="A2409" s="510"/>
      <c r="C2409" s="473"/>
      <c r="D2409" s="473"/>
      <c r="E2409" s="473"/>
      <c r="F2409" s="472"/>
      <c r="G2409" s="473"/>
    </row>
    <row r="2410" spans="1:7" x14ac:dyDescent="0.25">
      <c r="A2410" s="510"/>
      <c r="C2410" s="473"/>
      <c r="D2410" s="473"/>
      <c r="E2410" s="473"/>
      <c r="F2410" s="472"/>
      <c r="G2410" s="473"/>
    </row>
    <row r="2411" spans="1:7" x14ac:dyDescent="0.25">
      <c r="A2411" s="510"/>
      <c r="C2411" s="473"/>
      <c r="D2411" s="473"/>
      <c r="E2411" s="473"/>
      <c r="F2411" s="472"/>
      <c r="G2411" s="473"/>
    </row>
    <row r="2412" spans="1:7" x14ac:dyDescent="0.25">
      <c r="A2412" s="510"/>
      <c r="C2412" s="473"/>
      <c r="D2412" s="473"/>
      <c r="E2412" s="473"/>
      <c r="F2412" s="472"/>
      <c r="G2412" s="473"/>
    </row>
    <row r="2413" spans="1:7" x14ac:dyDescent="0.25">
      <c r="A2413" s="510"/>
      <c r="C2413" s="473"/>
      <c r="D2413" s="473"/>
      <c r="E2413" s="473"/>
      <c r="F2413" s="472"/>
      <c r="G2413" s="473"/>
    </row>
    <row r="2414" spans="1:7" x14ac:dyDescent="0.25">
      <c r="A2414" s="510"/>
      <c r="C2414" s="473"/>
      <c r="D2414" s="473"/>
      <c r="E2414" s="473"/>
      <c r="F2414" s="472"/>
      <c r="G2414" s="473"/>
    </row>
    <row r="2415" spans="1:7" x14ac:dyDescent="0.25">
      <c r="A2415" s="510"/>
      <c r="C2415" s="473"/>
      <c r="D2415" s="473"/>
      <c r="E2415" s="473"/>
      <c r="F2415" s="472"/>
      <c r="G2415" s="473"/>
    </row>
    <row r="2416" spans="1:7" x14ac:dyDescent="0.25">
      <c r="A2416" s="510"/>
      <c r="C2416" s="473"/>
      <c r="D2416" s="473"/>
      <c r="E2416" s="473"/>
      <c r="F2416" s="472"/>
      <c r="G2416" s="473"/>
    </row>
    <row r="2417" spans="1:7" x14ac:dyDescent="0.25">
      <c r="A2417" s="510"/>
      <c r="C2417" s="473"/>
      <c r="D2417" s="473"/>
      <c r="E2417" s="473"/>
      <c r="F2417" s="472"/>
      <c r="G2417" s="473"/>
    </row>
    <row r="2418" spans="1:7" x14ac:dyDescent="0.25">
      <c r="A2418" s="510"/>
      <c r="C2418" s="473"/>
      <c r="D2418" s="473"/>
      <c r="E2418" s="473"/>
      <c r="F2418" s="472"/>
      <c r="G2418" s="473"/>
    </row>
    <row r="2419" spans="1:7" x14ac:dyDescent="0.25">
      <c r="A2419" s="510"/>
      <c r="C2419" s="473"/>
      <c r="D2419" s="473"/>
      <c r="E2419" s="473"/>
      <c r="F2419" s="472"/>
      <c r="G2419" s="473"/>
    </row>
    <row r="2420" spans="1:7" x14ac:dyDescent="0.25">
      <c r="A2420" s="510"/>
      <c r="C2420" s="473"/>
      <c r="D2420" s="473"/>
      <c r="E2420" s="473"/>
      <c r="F2420" s="472"/>
      <c r="G2420" s="473"/>
    </row>
    <row r="2421" spans="1:7" x14ac:dyDescent="0.25">
      <c r="A2421" s="510"/>
      <c r="C2421" s="473"/>
      <c r="D2421" s="473"/>
      <c r="E2421" s="473"/>
      <c r="F2421" s="472"/>
      <c r="G2421" s="473"/>
    </row>
    <row r="2422" spans="1:7" x14ac:dyDescent="0.25">
      <c r="A2422" s="510"/>
      <c r="C2422" s="473"/>
      <c r="D2422" s="473"/>
      <c r="E2422" s="473"/>
      <c r="F2422" s="472"/>
      <c r="G2422" s="473"/>
    </row>
    <row r="2423" spans="1:7" x14ac:dyDescent="0.25">
      <c r="A2423" s="510"/>
      <c r="C2423" s="473"/>
      <c r="D2423" s="473"/>
      <c r="E2423" s="473"/>
      <c r="F2423" s="472"/>
      <c r="G2423" s="473"/>
    </row>
    <row r="2424" spans="1:7" x14ac:dyDescent="0.25">
      <c r="A2424" s="510"/>
      <c r="C2424" s="473"/>
      <c r="D2424" s="473"/>
      <c r="E2424" s="473"/>
      <c r="F2424" s="472"/>
      <c r="G2424" s="473"/>
    </row>
    <row r="2425" spans="1:7" x14ac:dyDescent="0.25">
      <c r="A2425" s="510"/>
      <c r="C2425" s="473"/>
      <c r="D2425" s="473"/>
      <c r="E2425" s="473"/>
      <c r="F2425" s="472"/>
      <c r="G2425" s="473"/>
    </row>
    <row r="2426" spans="1:7" x14ac:dyDescent="0.25">
      <c r="A2426" s="510"/>
      <c r="C2426" s="473"/>
      <c r="D2426" s="473"/>
      <c r="E2426" s="473"/>
      <c r="F2426" s="472"/>
      <c r="G2426" s="473"/>
    </row>
    <row r="2427" spans="1:7" x14ac:dyDescent="0.25">
      <c r="A2427" s="510"/>
      <c r="C2427" s="473"/>
      <c r="D2427" s="473"/>
      <c r="E2427" s="473"/>
      <c r="F2427" s="472"/>
      <c r="G2427" s="473"/>
    </row>
    <row r="2428" spans="1:7" x14ac:dyDescent="0.25">
      <c r="A2428" s="510"/>
      <c r="C2428" s="473"/>
      <c r="D2428" s="473"/>
      <c r="E2428" s="473"/>
      <c r="F2428" s="472"/>
      <c r="G2428" s="473"/>
    </row>
    <row r="2429" spans="1:7" x14ac:dyDescent="0.25">
      <c r="A2429" s="510"/>
      <c r="C2429" s="473"/>
      <c r="D2429" s="473"/>
      <c r="E2429" s="473"/>
      <c r="F2429" s="472"/>
      <c r="G2429" s="473"/>
    </row>
    <row r="2430" spans="1:7" x14ac:dyDescent="0.25">
      <c r="A2430" s="510"/>
      <c r="C2430" s="473"/>
      <c r="D2430" s="473"/>
      <c r="E2430" s="473"/>
      <c r="F2430" s="472"/>
      <c r="G2430" s="473"/>
    </row>
    <row r="2431" spans="1:7" x14ac:dyDescent="0.25">
      <c r="A2431" s="510"/>
      <c r="C2431" s="473"/>
      <c r="D2431" s="473"/>
      <c r="E2431" s="473"/>
      <c r="F2431" s="472"/>
      <c r="G2431" s="473"/>
    </row>
    <row r="2432" spans="1:7" x14ac:dyDescent="0.25">
      <c r="A2432" s="510"/>
      <c r="C2432" s="473"/>
      <c r="D2432" s="473"/>
      <c r="E2432" s="473"/>
      <c r="F2432" s="472"/>
      <c r="G2432" s="473"/>
    </row>
    <row r="2433" spans="1:7" x14ac:dyDescent="0.25">
      <c r="A2433" s="510"/>
      <c r="C2433" s="473"/>
      <c r="D2433" s="473"/>
      <c r="E2433" s="473"/>
      <c r="F2433" s="472"/>
      <c r="G2433" s="473"/>
    </row>
    <row r="2434" spans="1:7" x14ac:dyDescent="0.25">
      <c r="A2434" s="510"/>
      <c r="C2434" s="473"/>
      <c r="D2434" s="473"/>
      <c r="E2434" s="473"/>
      <c r="F2434" s="472"/>
      <c r="G2434" s="473"/>
    </row>
    <row r="2435" spans="1:7" x14ac:dyDescent="0.25">
      <c r="A2435" s="510"/>
      <c r="C2435" s="473"/>
      <c r="D2435" s="473"/>
      <c r="E2435" s="473"/>
      <c r="F2435" s="472"/>
      <c r="G2435" s="473"/>
    </row>
    <row r="2436" spans="1:7" x14ac:dyDescent="0.25">
      <c r="A2436" s="510"/>
      <c r="C2436" s="473"/>
      <c r="D2436" s="473"/>
      <c r="E2436" s="473"/>
      <c r="F2436" s="472"/>
      <c r="G2436" s="473"/>
    </row>
    <row r="2437" spans="1:7" x14ac:dyDescent="0.25">
      <c r="A2437" s="510"/>
      <c r="C2437" s="473"/>
      <c r="D2437" s="473"/>
      <c r="E2437" s="473"/>
      <c r="F2437" s="472"/>
      <c r="G2437" s="473"/>
    </row>
    <row r="2438" spans="1:7" x14ac:dyDescent="0.25">
      <c r="A2438" s="510"/>
      <c r="C2438" s="473"/>
      <c r="D2438" s="473"/>
      <c r="E2438" s="473"/>
      <c r="F2438" s="472"/>
      <c r="G2438" s="473"/>
    </row>
    <row r="2439" spans="1:7" x14ac:dyDescent="0.25">
      <c r="A2439" s="510"/>
      <c r="C2439" s="473"/>
      <c r="D2439" s="473"/>
      <c r="E2439" s="473"/>
      <c r="F2439" s="472"/>
      <c r="G2439" s="473"/>
    </row>
    <row r="2440" spans="1:7" x14ac:dyDescent="0.25">
      <c r="A2440" s="510"/>
      <c r="C2440" s="473"/>
      <c r="D2440" s="473"/>
      <c r="E2440" s="473"/>
      <c r="F2440" s="472"/>
      <c r="G2440" s="473"/>
    </row>
    <row r="2441" spans="1:7" x14ac:dyDescent="0.25">
      <c r="A2441" s="510"/>
      <c r="C2441" s="473"/>
      <c r="D2441" s="473"/>
      <c r="E2441" s="473"/>
      <c r="F2441" s="472"/>
      <c r="G2441" s="473"/>
    </row>
    <row r="2442" spans="1:7" x14ac:dyDescent="0.25">
      <c r="A2442" s="510"/>
      <c r="C2442" s="473"/>
      <c r="D2442" s="473"/>
      <c r="E2442" s="473"/>
      <c r="F2442" s="472"/>
      <c r="G2442" s="473"/>
    </row>
    <row r="2443" spans="1:7" x14ac:dyDescent="0.25">
      <c r="A2443" s="510"/>
      <c r="C2443" s="473"/>
      <c r="D2443" s="473"/>
      <c r="E2443" s="473"/>
      <c r="F2443" s="472"/>
      <c r="G2443" s="473"/>
    </row>
    <row r="2444" spans="1:7" x14ac:dyDescent="0.25">
      <c r="A2444" s="510"/>
      <c r="C2444" s="473"/>
      <c r="D2444" s="473"/>
      <c r="E2444" s="473"/>
      <c r="F2444" s="472"/>
      <c r="G2444" s="473"/>
    </row>
    <row r="2445" spans="1:7" x14ac:dyDescent="0.25">
      <c r="A2445" s="510"/>
      <c r="C2445" s="473"/>
      <c r="D2445" s="473"/>
      <c r="E2445" s="473"/>
      <c r="F2445" s="472"/>
      <c r="G2445" s="473"/>
    </row>
    <row r="2446" spans="1:7" x14ac:dyDescent="0.25">
      <c r="A2446" s="510"/>
      <c r="C2446" s="473"/>
      <c r="D2446" s="473"/>
      <c r="E2446" s="473"/>
      <c r="F2446" s="472"/>
      <c r="G2446" s="473"/>
    </row>
    <row r="2447" spans="1:7" x14ac:dyDescent="0.25">
      <c r="A2447" s="510"/>
      <c r="C2447" s="473"/>
      <c r="D2447" s="473"/>
      <c r="E2447" s="473"/>
      <c r="F2447" s="472"/>
      <c r="G2447" s="473"/>
    </row>
    <row r="2448" spans="1:7" x14ac:dyDescent="0.25">
      <c r="A2448" s="510"/>
      <c r="C2448" s="473"/>
      <c r="D2448" s="473"/>
      <c r="E2448" s="473"/>
      <c r="F2448" s="472"/>
      <c r="G2448" s="473"/>
    </row>
    <row r="2449" spans="1:7" x14ac:dyDescent="0.25">
      <c r="A2449" s="510"/>
      <c r="C2449" s="473"/>
      <c r="D2449" s="473"/>
      <c r="E2449" s="473"/>
      <c r="F2449" s="472"/>
      <c r="G2449" s="473"/>
    </row>
    <row r="2450" spans="1:7" x14ac:dyDescent="0.25">
      <c r="A2450" s="510"/>
      <c r="C2450" s="473"/>
      <c r="D2450" s="473"/>
      <c r="E2450" s="473"/>
      <c r="F2450" s="472"/>
      <c r="G2450" s="473"/>
    </row>
    <row r="2451" spans="1:7" x14ac:dyDescent="0.25">
      <c r="A2451" s="510"/>
      <c r="C2451" s="473"/>
      <c r="D2451" s="473"/>
      <c r="E2451" s="473"/>
      <c r="F2451" s="472"/>
      <c r="G2451" s="473"/>
    </row>
    <row r="2452" spans="1:7" x14ac:dyDescent="0.25">
      <c r="A2452" s="510"/>
      <c r="C2452" s="473"/>
      <c r="D2452" s="473"/>
      <c r="E2452" s="473"/>
      <c r="F2452" s="472"/>
      <c r="G2452" s="473"/>
    </row>
    <row r="2453" spans="1:7" x14ac:dyDescent="0.25">
      <c r="A2453" s="510"/>
      <c r="C2453" s="473"/>
      <c r="D2453" s="473"/>
      <c r="E2453" s="473"/>
      <c r="F2453" s="472"/>
      <c r="G2453" s="473"/>
    </row>
    <row r="2454" spans="1:7" x14ac:dyDescent="0.25">
      <c r="A2454" s="510"/>
      <c r="C2454" s="473"/>
      <c r="D2454" s="473"/>
      <c r="E2454" s="473"/>
      <c r="F2454" s="472"/>
      <c r="G2454" s="473"/>
    </row>
    <row r="2455" spans="1:7" x14ac:dyDescent="0.25">
      <c r="A2455" s="510"/>
      <c r="C2455" s="473"/>
      <c r="D2455" s="473"/>
      <c r="E2455" s="473"/>
      <c r="F2455" s="472"/>
      <c r="G2455" s="473"/>
    </row>
    <row r="2456" spans="1:7" x14ac:dyDescent="0.25">
      <c r="A2456" s="510"/>
      <c r="C2456" s="473"/>
      <c r="D2456" s="473"/>
      <c r="E2456" s="473"/>
      <c r="F2456" s="472"/>
      <c r="G2456" s="473"/>
    </row>
    <row r="2457" spans="1:7" x14ac:dyDescent="0.25">
      <c r="A2457" s="510"/>
      <c r="C2457" s="473"/>
      <c r="D2457" s="473"/>
      <c r="E2457" s="473"/>
      <c r="F2457" s="472"/>
      <c r="G2457" s="473"/>
    </row>
    <row r="2458" spans="1:7" x14ac:dyDescent="0.25">
      <c r="A2458" s="510"/>
      <c r="C2458" s="473"/>
      <c r="D2458" s="473"/>
      <c r="E2458" s="473"/>
      <c r="F2458" s="472"/>
      <c r="G2458" s="473"/>
    </row>
    <row r="2459" spans="1:7" x14ac:dyDescent="0.25">
      <c r="A2459" s="510"/>
      <c r="C2459" s="473"/>
      <c r="D2459" s="473"/>
      <c r="E2459" s="473"/>
      <c r="F2459" s="472"/>
      <c r="G2459" s="473"/>
    </row>
    <row r="2460" spans="1:7" x14ac:dyDescent="0.25">
      <c r="A2460" s="510"/>
      <c r="C2460" s="473"/>
      <c r="D2460" s="473"/>
      <c r="E2460" s="473"/>
      <c r="F2460" s="472"/>
      <c r="G2460" s="473"/>
    </row>
    <row r="2461" spans="1:7" x14ac:dyDescent="0.25">
      <c r="A2461" s="510"/>
      <c r="C2461" s="473"/>
      <c r="D2461" s="473"/>
      <c r="E2461" s="473"/>
      <c r="F2461" s="472"/>
      <c r="G2461" s="473"/>
    </row>
    <row r="2462" spans="1:7" x14ac:dyDescent="0.25">
      <c r="A2462" s="510"/>
      <c r="C2462" s="473"/>
      <c r="D2462" s="473"/>
      <c r="E2462" s="473"/>
      <c r="F2462" s="472"/>
      <c r="G2462" s="473"/>
    </row>
    <row r="2463" spans="1:7" x14ac:dyDescent="0.25">
      <c r="A2463" s="510"/>
      <c r="C2463" s="473"/>
      <c r="D2463" s="473"/>
      <c r="E2463" s="473"/>
      <c r="F2463" s="472"/>
      <c r="G2463" s="473"/>
    </row>
    <row r="2464" spans="1:7" x14ac:dyDescent="0.25">
      <c r="A2464" s="510"/>
      <c r="C2464" s="473"/>
      <c r="D2464" s="473"/>
      <c r="E2464" s="473"/>
      <c r="F2464" s="472"/>
      <c r="G2464" s="473"/>
    </row>
    <row r="2465" spans="1:7" x14ac:dyDescent="0.25">
      <c r="A2465" s="510"/>
      <c r="C2465" s="473"/>
      <c r="D2465" s="473"/>
      <c r="E2465" s="473"/>
      <c r="F2465" s="472"/>
      <c r="G2465" s="473"/>
    </row>
    <row r="2466" spans="1:7" x14ac:dyDescent="0.25">
      <c r="A2466" s="510"/>
      <c r="C2466" s="473"/>
      <c r="D2466" s="473"/>
      <c r="E2466" s="473"/>
      <c r="F2466" s="472"/>
      <c r="G2466" s="473"/>
    </row>
    <row r="2467" spans="1:7" x14ac:dyDescent="0.25">
      <c r="A2467" s="510"/>
      <c r="C2467" s="473"/>
      <c r="D2467" s="473"/>
      <c r="E2467" s="473"/>
      <c r="F2467" s="472"/>
      <c r="G2467" s="473"/>
    </row>
    <row r="2468" spans="1:7" x14ac:dyDescent="0.25">
      <c r="A2468" s="510"/>
      <c r="C2468" s="473"/>
      <c r="D2468" s="473"/>
      <c r="E2468" s="473"/>
      <c r="F2468" s="472"/>
      <c r="G2468" s="473"/>
    </row>
    <row r="2469" spans="1:7" x14ac:dyDescent="0.25">
      <c r="A2469" s="510"/>
      <c r="C2469" s="473"/>
      <c r="D2469" s="473"/>
      <c r="E2469" s="473"/>
      <c r="F2469" s="472"/>
      <c r="G2469" s="473"/>
    </row>
    <row r="2470" spans="1:7" x14ac:dyDescent="0.25">
      <c r="A2470" s="510"/>
      <c r="C2470" s="473"/>
      <c r="D2470" s="473"/>
      <c r="E2470" s="473"/>
      <c r="F2470" s="472"/>
      <c r="G2470" s="473"/>
    </row>
    <row r="2471" spans="1:7" x14ac:dyDescent="0.25">
      <c r="A2471" s="510"/>
      <c r="C2471" s="473"/>
      <c r="D2471" s="473"/>
      <c r="E2471" s="473"/>
      <c r="F2471" s="472"/>
      <c r="G2471" s="473"/>
    </row>
    <row r="2472" spans="1:7" x14ac:dyDescent="0.25">
      <c r="A2472" s="510"/>
      <c r="C2472" s="473"/>
      <c r="D2472" s="473"/>
      <c r="E2472" s="473"/>
      <c r="F2472" s="472"/>
      <c r="G2472" s="473"/>
    </row>
    <row r="2473" spans="1:7" x14ac:dyDescent="0.25">
      <c r="A2473" s="510"/>
      <c r="C2473" s="473"/>
      <c r="D2473" s="473"/>
      <c r="E2473" s="473"/>
      <c r="F2473" s="472"/>
      <c r="G2473" s="473"/>
    </row>
    <row r="2474" spans="1:7" x14ac:dyDescent="0.25">
      <c r="A2474" s="510"/>
      <c r="C2474" s="473"/>
      <c r="D2474" s="473"/>
      <c r="E2474" s="473"/>
      <c r="F2474" s="472"/>
      <c r="G2474" s="473"/>
    </row>
    <row r="2475" spans="1:7" x14ac:dyDescent="0.25">
      <c r="A2475" s="510"/>
      <c r="C2475" s="473"/>
      <c r="D2475" s="473"/>
      <c r="E2475" s="473"/>
      <c r="F2475" s="472"/>
      <c r="G2475" s="473"/>
    </row>
    <row r="2476" spans="1:7" x14ac:dyDescent="0.25">
      <c r="A2476" s="510"/>
      <c r="C2476" s="473"/>
      <c r="D2476" s="473"/>
      <c r="E2476" s="473"/>
      <c r="F2476" s="472"/>
      <c r="G2476" s="473"/>
    </row>
    <row r="2477" spans="1:7" x14ac:dyDescent="0.25">
      <c r="A2477" s="510"/>
      <c r="C2477" s="473"/>
      <c r="D2477" s="473"/>
      <c r="E2477" s="473"/>
      <c r="F2477" s="472"/>
      <c r="G2477" s="473"/>
    </row>
    <row r="2478" spans="1:7" x14ac:dyDescent="0.25">
      <c r="A2478" s="510"/>
      <c r="C2478" s="473"/>
      <c r="D2478" s="473"/>
      <c r="E2478" s="473"/>
      <c r="F2478" s="472"/>
      <c r="G2478" s="473"/>
    </row>
    <row r="2479" spans="1:7" x14ac:dyDescent="0.25">
      <c r="A2479" s="510"/>
      <c r="C2479" s="473"/>
      <c r="D2479" s="473"/>
      <c r="E2479" s="473"/>
      <c r="F2479" s="472"/>
      <c r="G2479" s="473"/>
    </row>
    <row r="2480" spans="1:7" x14ac:dyDescent="0.25">
      <c r="A2480" s="510"/>
      <c r="C2480" s="473"/>
      <c r="D2480" s="473"/>
      <c r="E2480" s="473"/>
      <c r="F2480" s="472"/>
      <c r="G2480" s="473"/>
    </row>
    <row r="2481" spans="1:7" x14ac:dyDescent="0.25">
      <c r="A2481" s="510"/>
      <c r="C2481" s="473"/>
      <c r="D2481" s="473"/>
      <c r="E2481" s="473"/>
      <c r="F2481" s="472"/>
      <c r="G2481" s="473"/>
    </row>
    <row r="2482" spans="1:7" x14ac:dyDescent="0.25">
      <c r="A2482" s="510"/>
      <c r="C2482" s="473"/>
      <c r="D2482" s="473"/>
      <c r="E2482" s="473"/>
      <c r="F2482" s="472"/>
      <c r="G2482" s="473"/>
    </row>
    <row r="2483" spans="1:7" x14ac:dyDescent="0.25">
      <c r="A2483" s="510"/>
      <c r="C2483" s="473"/>
      <c r="D2483" s="473"/>
      <c r="E2483" s="473"/>
      <c r="F2483" s="472"/>
      <c r="G2483" s="473"/>
    </row>
    <row r="2484" spans="1:7" x14ac:dyDescent="0.25">
      <c r="A2484" s="510"/>
      <c r="C2484" s="473"/>
      <c r="D2484" s="473"/>
      <c r="E2484" s="473"/>
      <c r="F2484" s="472"/>
      <c r="G2484" s="473"/>
    </row>
    <row r="2485" spans="1:7" x14ac:dyDescent="0.25">
      <c r="A2485" s="510"/>
      <c r="C2485" s="473"/>
      <c r="D2485" s="473"/>
      <c r="E2485" s="473"/>
      <c r="F2485" s="472"/>
      <c r="G2485" s="473"/>
    </row>
    <row r="2486" spans="1:7" x14ac:dyDescent="0.25">
      <c r="A2486" s="510"/>
      <c r="C2486" s="473"/>
      <c r="D2486" s="473"/>
      <c r="E2486" s="473"/>
      <c r="F2486" s="472"/>
      <c r="G2486" s="473"/>
    </row>
    <row r="2487" spans="1:7" x14ac:dyDescent="0.25">
      <c r="A2487" s="510"/>
      <c r="C2487" s="473"/>
      <c r="D2487" s="473"/>
      <c r="E2487" s="473"/>
      <c r="F2487" s="472"/>
      <c r="G2487" s="473"/>
    </row>
    <row r="2488" spans="1:7" x14ac:dyDescent="0.25">
      <c r="A2488" s="510"/>
      <c r="C2488" s="473"/>
      <c r="D2488" s="473"/>
      <c r="E2488" s="473"/>
      <c r="F2488" s="472"/>
      <c r="G2488" s="473"/>
    </row>
    <row r="2489" spans="1:7" x14ac:dyDescent="0.25">
      <c r="A2489" s="510"/>
      <c r="C2489" s="473"/>
      <c r="D2489" s="473"/>
      <c r="E2489" s="473"/>
      <c r="F2489" s="472"/>
      <c r="G2489" s="473"/>
    </row>
    <row r="2490" spans="1:7" x14ac:dyDescent="0.25">
      <c r="A2490" s="510"/>
      <c r="C2490" s="473"/>
      <c r="D2490" s="473"/>
      <c r="E2490" s="473"/>
      <c r="F2490" s="472"/>
      <c r="G2490" s="473"/>
    </row>
    <row r="2491" spans="1:7" x14ac:dyDescent="0.25">
      <c r="A2491" s="510"/>
      <c r="C2491" s="473"/>
      <c r="D2491" s="473"/>
      <c r="E2491" s="473"/>
      <c r="F2491" s="472"/>
      <c r="G2491" s="473"/>
    </row>
    <row r="2492" spans="1:7" x14ac:dyDescent="0.25">
      <c r="A2492" s="510"/>
      <c r="C2492" s="473"/>
      <c r="D2492" s="473"/>
      <c r="E2492" s="473"/>
      <c r="F2492" s="472"/>
      <c r="G2492" s="473"/>
    </row>
    <row r="2493" spans="1:7" x14ac:dyDescent="0.25">
      <c r="A2493" s="510"/>
      <c r="C2493" s="473"/>
      <c r="D2493" s="473"/>
      <c r="E2493" s="473"/>
      <c r="F2493" s="472"/>
      <c r="G2493" s="473"/>
    </row>
    <row r="2494" spans="1:7" x14ac:dyDescent="0.25">
      <c r="A2494" s="510"/>
      <c r="C2494" s="473"/>
      <c r="D2494" s="473"/>
      <c r="E2494" s="473"/>
      <c r="F2494" s="472"/>
      <c r="G2494" s="473"/>
    </row>
    <row r="2495" spans="1:7" x14ac:dyDescent="0.25">
      <c r="A2495" s="510"/>
      <c r="C2495" s="473"/>
      <c r="D2495" s="473"/>
      <c r="E2495" s="473"/>
      <c r="F2495" s="472"/>
      <c r="G2495" s="473"/>
    </row>
    <row r="2496" spans="1:7" x14ac:dyDescent="0.25">
      <c r="A2496" s="510"/>
      <c r="C2496" s="473"/>
      <c r="D2496" s="473"/>
      <c r="E2496" s="473"/>
      <c r="F2496" s="472"/>
      <c r="G2496" s="473"/>
    </row>
    <row r="2497" spans="1:7" x14ac:dyDescent="0.25">
      <c r="A2497" s="510"/>
      <c r="C2497" s="473"/>
      <c r="D2497" s="473"/>
      <c r="E2497" s="473"/>
      <c r="F2497" s="472"/>
      <c r="G2497" s="473"/>
    </row>
    <row r="2498" spans="1:7" x14ac:dyDescent="0.25">
      <c r="A2498" s="510"/>
      <c r="C2498" s="473"/>
      <c r="D2498" s="473"/>
      <c r="E2498" s="473"/>
      <c r="F2498" s="472"/>
      <c r="G2498" s="473"/>
    </row>
    <row r="2499" spans="1:7" x14ac:dyDescent="0.25">
      <c r="A2499" s="510"/>
      <c r="C2499" s="473"/>
      <c r="D2499" s="473"/>
      <c r="E2499" s="473"/>
      <c r="F2499" s="472"/>
      <c r="G2499" s="473"/>
    </row>
    <row r="2500" spans="1:7" x14ac:dyDescent="0.25">
      <c r="A2500" s="510"/>
      <c r="C2500" s="473"/>
      <c r="D2500" s="473"/>
      <c r="E2500" s="473"/>
      <c r="F2500" s="472"/>
      <c r="G2500" s="473"/>
    </row>
    <row r="2501" spans="1:7" x14ac:dyDescent="0.25">
      <c r="A2501" s="510"/>
      <c r="C2501" s="473"/>
      <c r="D2501" s="473"/>
      <c r="E2501" s="473"/>
      <c r="F2501" s="472"/>
      <c r="G2501" s="473"/>
    </row>
    <row r="2502" spans="1:7" x14ac:dyDescent="0.25">
      <c r="A2502" s="510"/>
      <c r="C2502" s="473"/>
      <c r="D2502" s="473"/>
      <c r="E2502" s="473"/>
      <c r="F2502" s="472"/>
      <c r="G2502" s="473"/>
    </row>
    <row r="2503" spans="1:7" x14ac:dyDescent="0.25">
      <c r="A2503" s="510"/>
      <c r="C2503" s="473"/>
      <c r="D2503" s="473"/>
      <c r="E2503" s="473"/>
      <c r="F2503" s="472"/>
      <c r="G2503" s="473"/>
    </row>
    <row r="2504" spans="1:7" x14ac:dyDescent="0.25">
      <c r="A2504" s="510"/>
      <c r="C2504" s="473"/>
      <c r="D2504" s="473"/>
      <c r="E2504" s="473"/>
      <c r="F2504" s="472"/>
      <c r="G2504" s="473"/>
    </row>
    <row r="2505" spans="1:7" x14ac:dyDescent="0.25">
      <c r="A2505" s="510"/>
      <c r="C2505" s="473"/>
      <c r="D2505" s="473"/>
      <c r="E2505" s="473"/>
      <c r="F2505" s="472"/>
      <c r="G2505" s="473"/>
    </row>
    <row r="2506" spans="1:7" x14ac:dyDescent="0.25">
      <c r="A2506" s="510"/>
      <c r="C2506" s="473"/>
      <c r="D2506" s="473"/>
      <c r="E2506" s="473"/>
      <c r="F2506" s="472"/>
      <c r="G2506" s="473"/>
    </row>
    <row r="2507" spans="1:7" x14ac:dyDescent="0.25">
      <c r="A2507" s="510"/>
      <c r="C2507" s="473"/>
      <c r="D2507" s="473"/>
      <c r="E2507" s="473"/>
      <c r="F2507" s="472"/>
      <c r="G2507" s="473"/>
    </row>
    <row r="2508" spans="1:7" x14ac:dyDescent="0.25">
      <c r="A2508" s="510"/>
      <c r="C2508" s="473"/>
      <c r="D2508" s="473"/>
      <c r="E2508" s="473"/>
      <c r="F2508" s="472"/>
      <c r="G2508" s="473"/>
    </row>
    <row r="2509" spans="1:7" x14ac:dyDescent="0.25">
      <c r="A2509" s="510"/>
      <c r="C2509" s="473"/>
      <c r="D2509" s="473"/>
      <c r="E2509" s="473"/>
      <c r="F2509" s="472"/>
      <c r="G2509" s="473"/>
    </row>
    <row r="2510" spans="1:7" x14ac:dyDescent="0.25">
      <c r="A2510" s="510"/>
      <c r="C2510" s="473"/>
      <c r="D2510" s="473"/>
      <c r="E2510" s="473"/>
      <c r="F2510" s="472"/>
      <c r="G2510" s="473"/>
    </row>
    <row r="2511" spans="1:7" x14ac:dyDescent="0.25">
      <c r="A2511" s="510"/>
      <c r="C2511" s="473"/>
      <c r="D2511" s="473"/>
      <c r="E2511" s="473"/>
      <c r="F2511" s="472"/>
      <c r="G2511" s="473"/>
    </row>
    <row r="2512" spans="1:7" x14ac:dyDescent="0.25">
      <c r="A2512" s="510"/>
      <c r="C2512" s="473"/>
      <c r="D2512" s="473"/>
      <c r="E2512" s="473"/>
      <c r="F2512" s="472"/>
      <c r="G2512" s="473"/>
    </row>
    <row r="2513" spans="1:7" x14ac:dyDescent="0.25">
      <c r="A2513" s="510"/>
      <c r="C2513" s="473"/>
      <c r="D2513" s="473"/>
      <c r="E2513" s="473"/>
      <c r="F2513" s="472"/>
      <c r="G2513" s="473"/>
    </row>
    <row r="2514" spans="1:7" x14ac:dyDescent="0.25">
      <c r="A2514" s="510"/>
      <c r="C2514" s="473"/>
      <c r="D2514" s="473"/>
      <c r="E2514" s="473"/>
      <c r="F2514" s="472"/>
      <c r="G2514" s="473"/>
    </row>
    <row r="2515" spans="1:7" x14ac:dyDescent="0.25">
      <c r="A2515" s="510"/>
      <c r="C2515" s="473"/>
      <c r="D2515" s="473"/>
      <c r="E2515" s="473"/>
      <c r="F2515" s="472"/>
      <c r="G2515" s="473"/>
    </row>
    <row r="2516" spans="1:7" x14ac:dyDescent="0.25">
      <c r="A2516" s="510"/>
      <c r="C2516" s="473"/>
      <c r="D2516" s="473"/>
      <c r="E2516" s="473"/>
      <c r="F2516" s="472"/>
      <c r="G2516" s="473"/>
    </row>
    <row r="2517" spans="1:7" x14ac:dyDescent="0.25">
      <c r="A2517" s="510"/>
      <c r="C2517" s="473"/>
      <c r="D2517" s="473"/>
      <c r="E2517" s="473"/>
      <c r="F2517" s="472"/>
      <c r="G2517" s="473"/>
    </row>
    <row r="2518" spans="1:7" x14ac:dyDescent="0.25">
      <c r="A2518" s="510"/>
      <c r="C2518" s="473"/>
      <c r="D2518" s="473"/>
      <c r="E2518" s="473"/>
      <c r="F2518" s="472"/>
      <c r="G2518" s="473"/>
    </row>
    <row r="2519" spans="1:7" x14ac:dyDescent="0.25">
      <c r="A2519" s="510"/>
      <c r="C2519" s="473"/>
      <c r="D2519" s="473"/>
      <c r="E2519" s="473"/>
      <c r="F2519" s="472"/>
      <c r="G2519" s="473"/>
    </row>
    <row r="2520" spans="1:7" x14ac:dyDescent="0.25">
      <c r="A2520" s="510"/>
      <c r="C2520" s="473"/>
      <c r="D2520" s="473"/>
      <c r="E2520" s="473"/>
      <c r="F2520" s="472"/>
      <c r="G2520" s="473"/>
    </row>
    <row r="2521" spans="1:7" x14ac:dyDescent="0.25">
      <c r="A2521" s="510"/>
      <c r="C2521" s="473"/>
      <c r="D2521" s="473"/>
      <c r="E2521" s="473"/>
      <c r="F2521" s="472"/>
      <c r="G2521" s="473"/>
    </row>
    <row r="2522" spans="1:7" x14ac:dyDescent="0.25">
      <c r="A2522" s="510"/>
      <c r="C2522" s="473"/>
      <c r="D2522" s="473"/>
      <c r="E2522" s="473"/>
      <c r="F2522" s="472"/>
      <c r="G2522" s="473"/>
    </row>
    <row r="2523" spans="1:7" x14ac:dyDescent="0.25">
      <c r="A2523" s="510"/>
      <c r="C2523" s="473"/>
      <c r="D2523" s="473"/>
      <c r="E2523" s="473"/>
      <c r="F2523" s="472"/>
      <c r="G2523" s="473"/>
    </row>
    <row r="2524" spans="1:7" x14ac:dyDescent="0.25">
      <c r="A2524" s="510"/>
      <c r="C2524" s="473"/>
      <c r="D2524" s="473"/>
      <c r="E2524" s="473"/>
      <c r="F2524" s="472"/>
      <c r="G2524" s="473"/>
    </row>
    <row r="2525" spans="1:7" x14ac:dyDescent="0.25">
      <c r="A2525" s="510"/>
      <c r="C2525" s="473"/>
      <c r="D2525" s="473"/>
      <c r="E2525" s="473"/>
      <c r="F2525" s="472"/>
      <c r="G2525" s="473"/>
    </row>
    <row r="2526" spans="1:7" x14ac:dyDescent="0.25">
      <c r="A2526" s="510"/>
      <c r="C2526" s="473"/>
      <c r="D2526" s="473"/>
      <c r="E2526" s="473"/>
      <c r="F2526" s="472"/>
      <c r="G2526" s="473"/>
    </row>
    <row r="2527" spans="1:7" x14ac:dyDescent="0.25">
      <c r="A2527" s="510"/>
      <c r="C2527" s="473"/>
      <c r="D2527" s="473"/>
      <c r="E2527" s="473"/>
      <c r="F2527" s="472"/>
      <c r="G2527" s="473"/>
    </row>
    <row r="2528" spans="1:7" x14ac:dyDescent="0.25">
      <c r="A2528" s="510"/>
      <c r="C2528" s="473"/>
      <c r="D2528" s="473"/>
      <c r="E2528" s="473"/>
      <c r="F2528" s="472"/>
      <c r="G2528" s="473"/>
    </row>
    <row r="2529" spans="1:7" x14ac:dyDescent="0.25">
      <c r="A2529" s="510"/>
      <c r="C2529" s="473"/>
      <c r="D2529" s="473"/>
      <c r="E2529" s="473"/>
      <c r="F2529" s="472"/>
      <c r="G2529" s="473"/>
    </row>
    <row r="2530" spans="1:7" x14ac:dyDescent="0.25">
      <c r="A2530" s="510"/>
      <c r="C2530" s="473"/>
      <c r="D2530" s="473"/>
      <c r="E2530" s="473"/>
      <c r="F2530" s="472"/>
      <c r="G2530" s="473"/>
    </row>
    <row r="2531" spans="1:7" x14ac:dyDescent="0.25">
      <c r="A2531" s="510"/>
      <c r="C2531" s="473"/>
      <c r="D2531" s="473"/>
      <c r="E2531" s="473"/>
      <c r="F2531" s="472"/>
      <c r="G2531" s="473"/>
    </row>
    <row r="2532" spans="1:7" x14ac:dyDescent="0.25">
      <c r="A2532" s="510"/>
      <c r="C2532" s="473"/>
      <c r="D2532" s="473"/>
      <c r="E2532" s="473"/>
      <c r="F2532" s="472"/>
      <c r="G2532" s="473"/>
    </row>
    <row r="2533" spans="1:7" x14ac:dyDescent="0.25">
      <c r="A2533" s="510"/>
      <c r="C2533" s="473"/>
      <c r="D2533" s="473"/>
      <c r="E2533" s="473"/>
      <c r="F2533" s="472"/>
      <c r="G2533" s="473"/>
    </row>
    <row r="2534" spans="1:7" x14ac:dyDescent="0.25">
      <c r="A2534" s="510"/>
      <c r="C2534" s="473"/>
      <c r="D2534" s="473"/>
      <c r="E2534" s="473"/>
      <c r="F2534" s="472"/>
      <c r="G2534" s="473"/>
    </row>
    <row r="2535" spans="1:7" x14ac:dyDescent="0.25">
      <c r="A2535" s="510"/>
      <c r="C2535" s="473"/>
      <c r="D2535" s="473"/>
      <c r="E2535" s="473"/>
      <c r="F2535" s="472"/>
      <c r="G2535" s="473"/>
    </row>
    <row r="2536" spans="1:7" x14ac:dyDescent="0.25">
      <c r="A2536" s="510"/>
      <c r="C2536" s="473"/>
      <c r="D2536" s="473"/>
      <c r="E2536" s="473"/>
      <c r="F2536" s="472"/>
      <c r="G2536" s="473"/>
    </row>
    <row r="2537" spans="1:7" x14ac:dyDescent="0.25">
      <c r="A2537" s="510"/>
      <c r="C2537" s="473"/>
      <c r="D2537" s="473"/>
      <c r="E2537" s="473"/>
      <c r="F2537" s="472"/>
      <c r="G2537" s="473"/>
    </row>
    <row r="2538" spans="1:7" x14ac:dyDescent="0.25">
      <c r="A2538" s="510"/>
      <c r="C2538" s="473"/>
      <c r="D2538" s="473"/>
      <c r="E2538" s="473"/>
      <c r="F2538" s="472"/>
      <c r="G2538" s="473"/>
    </row>
    <row r="2539" spans="1:7" x14ac:dyDescent="0.25">
      <c r="A2539" s="510"/>
      <c r="C2539" s="473"/>
      <c r="D2539" s="473"/>
      <c r="E2539" s="473"/>
      <c r="F2539" s="472"/>
      <c r="G2539" s="473"/>
    </row>
    <row r="2540" spans="1:7" x14ac:dyDescent="0.25">
      <c r="A2540" s="510"/>
      <c r="C2540" s="473"/>
      <c r="D2540" s="473"/>
      <c r="E2540" s="473"/>
      <c r="F2540" s="472"/>
      <c r="G2540" s="473"/>
    </row>
    <row r="2541" spans="1:7" x14ac:dyDescent="0.25">
      <c r="A2541" s="510"/>
      <c r="C2541" s="473"/>
      <c r="D2541" s="473"/>
      <c r="E2541" s="473"/>
      <c r="F2541" s="472"/>
      <c r="G2541" s="473"/>
    </row>
    <row r="2542" spans="1:7" x14ac:dyDescent="0.25">
      <c r="A2542" s="510"/>
      <c r="C2542" s="473"/>
      <c r="D2542" s="473"/>
      <c r="E2542" s="473"/>
      <c r="F2542" s="472"/>
      <c r="G2542" s="473"/>
    </row>
    <row r="2543" spans="1:7" x14ac:dyDescent="0.25">
      <c r="A2543" s="510"/>
      <c r="C2543" s="473"/>
      <c r="D2543" s="473"/>
      <c r="E2543" s="473"/>
      <c r="F2543" s="472"/>
      <c r="G2543" s="473"/>
    </row>
    <row r="2544" spans="1:7" x14ac:dyDescent="0.25">
      <c r="A2544" s="510"/>
      <c r="C2544" s="473"/>
      <c r="D2544" s="473"/>
      <c r="E2544" s="473"/>
      <c r="F2544" s="472"/>
      <c r="G2544" s="473"/>
    </row>
    <row r="2545" spans="1:7" x14ac:dyDescent="0.25">
      <c r="A2545" s="510"/>
      <c r="C2545" s="473"/>
      <c r="D2545" s="473"/>
      <c r="E2545" s="473"/>
      <c r="F2545" s="472"/>
      <c r="G2545" s="473"/>
    </row>
    <row r="2546" spans="1:7" x14ac:dyDescent="0.25">
      <c r="A2546" s="510"/>
      <c r="C2546" s="473"/>
      <c r="D2546" s="473"/>
      <c r="E2546" s="473"/>
      <c r="F2546" s="472"/>
      <c r="G2546" s="473"/>
    </row>
    <row r="2547" spans="1:7" x14ac:dyDescent="0.25">
      <c r="A2547" s="510"/>
      <c r="C2547" s="473"/>
      <c r="D2547" s="473"/>
      <c r="E2547" s="473"/>
      <c r="F2547" s="472"/>
      <c r="G2547" s="473"/>
    </row>
    <row r="2548" spans="1:7" x14ac:dyDescent="0.25">
      <c r="A2548" s="510"/>
      <c r="C2548" s="473"/>
      <c r="D2548" s="473"/>
      <c r="E2548" s="473"/>
      <c r="F2548" s="472"/>
      <c r="G2548" s="473"/>
    </row>
    <row r="2549" spans="1:7" x14ac:dyDescent="0.25">
      <c r="A2549" s="510"/>
      <c r="C2549" s="473"/>
      <c r="D2549" s="473"/>
      <c r="E2549" s="473"/>
      <c r="F2549" s="472"/>
      <c r="G2549" s="473"/>
    </row>
    <row r="2550" spans="1:7" x14ac:dyDescent="0.25">
      <c r="A2550" s="510"/>
      <c r="C2550" s="473"/>
      <c r="D2550" s="473"/>
      <c r="E2550" s="473"/>
      <c r="F2550" s="472"/>
      <c r="G2550" s="473"/>
    </row>
    <row r="2551" spans="1:7" x14ac:dyDescent="0.25">
      <c r="A2551" s="510"/>
      <c r="C2551" s="473"/>
      <c r="D2551" s="473"/>
      <c r="E2551" s="473"/>
      <c r="F2551" s="472"/>
      <c r="G2551" s="473"/>
    </row>
    <row r="2552" spans="1:7" x14ac:dyDescent="0.25">
      <c r="A2552" s="510"/>
      <c r="C2552" s="473"/>
      <c r="D2552" s="473"/>
      <c r="E2552" s="473"/>
      <c r="F2552" s="472"/>
      <c r="G2552" s="473"/>
    </row>
    <row r="2553" spans="1:7" x14ac:dyDescent="0.25">
      <c r="A2553" s="510"/>
      <c r="C2553" s="473"/>
      <c r="D2553" s="473"/>
      <c r="E2553" s="473"/>
      <c r="F2553" s="472"/>
      <c r="G2553" s="473"/>
    </row>
    <row r="2554" spans="1:7" x14ac:dyDescent="0.25">
      <c r="A2554" s="510"/>
      <c r="C2554" s="473"/>
      <c r="D2554" s="473"/>
      <c r="E2554" s="473"/>
      <c r="F2554" s="472"/>
      <c r="G2554" s="473"/>
    </row>
    <row r="2555" spans="1:7" x14ac:dyDescent="0.25">
      <c r="A2555" s="510"/>
      <c r="C2555" s="473"/>
      <c r="D2555" s="473"/>
      <c r="E2555" s="473"/>
      <c r="F2555" s="472"/>
      <c r="G2555" s="473"/>
    </row>
    <row r="2556" spans="1:7" x14ac:dyDescent="0.25">
      <c r="A2556" s="510"/>
      <c r="C2556" s="473"/>
      <c r="D2556" s="473"/>
      <c r="E2556" s="473"/>
      <c r="F2556" s="472"/>
      <c r="G2556" s="473"/>
    </row>
    <row r="2557" spans="1:7" x14ac:dyDescent="0.25">
      <c r="A2557" s="510"/>
      <c r="C2557" s="473"/>
      <c r="D2557" s="473"/>
      <c r="E2557" s="473"/>
      <c r="F2557" s="472"/>
      <c r="G2557" s="473"/>
    </row>
    <row r="2558" spans="1:7" x14ac:dyDescent="0.25">
      <c r="A2558" s="510"/>
      <c r="C2558" s="473"/>
      <c r="D2558" s="473"/>
      <c r="E2558" s="473"/>
      <c r="F2558" s="472"/>
      <c r="G2558" s="473"/>
    </row>
    <row r="2559" spans="1:7" x14ac:dyDescent="0.25">
      <c r="A2559" s="510"/>
      <c r="C2559" s="473"/>
      <c r="D2559" s="473"/>
      <c r="E2559" s="473"/>
      <c r="F2559" s="472"/>
      <c r="G2559" s="473"/>
    </row>
    <row r="2560" spans="1:7" x14ac:dyDescent="0.25">
      <c r="A2560" s="510"/>
      <c r="C2560" s="473"/>
      <c r="D2560" s="473"/>
      <c r="E2560" s="473"/>
      <c r="F2560" s="472"/>
      <c r="G2560" s="473"/>
    </row>
    <row r="2561" spans="1:7" x14ac:dyDescent="0.25">
      <c r="A2561" s="510"/>
      <c r="C2561" s="473"/>
      <c r="D2561" s="473"/>
      <c r="E2561" s="473"/>
      <c r="F2561" s="472"/>
      <c r="G2561" s="473"/>
    </row>
    <row r="2562" spans="1:7" x14ac:dyDescent="0.25">
      <c r="A2562" s="510"/>
      <c r="C2562" s="473"/>
      <c r="D2562" s="473"/>
      <c r="E2562" s="473"/>
      <c r="F2562" s="472"/>
      <c r="G2562" s="473"/>
    </row>
    <row r="2563" spans="1:7" x14ac:dyDescent="0.25">
      <c r="A2563" s="510"/>
      <c r="C2563" s="473"/>
      <c r="D2563" s="473"/>
      <c r="E2563" s="473"/>
      <c r="F2563" s="472"/>
      <c r="G2563" s="473"/>
    </row>
    <row r="2564" spans="1:7" x14ac:dyDescent="0.25">
      <c r="A2564" s="510"/>
      <c r="C2564" s="473"/>
      <c r="D2564" s="473"/>
      <c r="E2564" s="473"/>
      <c r="F2564" s="472"/>
      <c r="G2564" s="473"/>
    </row>
    <row r="2565" spans="1:7" x14ac:dyDescent="0.25">
      <c r="A2565" s="510"/>
      <c r="C2565" s="473"/>
      <c r="D2565" s="473"/>
      <c r="E2565" s="473"/>
      <c r="F2565" s="472"/>
      <c r="G2565" s="473"/>
    </row>
    <row r="2566" spans="1:7" x14ac:dyDescent="0.25">
      <c r="A2566" s="510"/>
      <c r="C2566" s="473"/>
      <c r="D2566" s="473"/>
      <c r="E2566" s="473"/>
      <c r="F2566" s="472"/>
      <c r="G2566" s="473"/>
    </row>
    <row r="2567" spans="1:7" x14ac:dyDescent="0.25">
      <c r="A2567" s="510"/>
      <c r="C2567" s="473"/>
      <c r="D2567" s="473"/>
      <c r="E2567" s="473"/>
      <c r="F2567" s="472"/>
      <c r="G2567" s="473"/>
    </row>
    <row r="2568" spans="1:7" x14ac:dyDescent="0.25">
      <c r="A2568" s="510"/>
      <c r="C2568" s="473"/>
      <c r="D2568" s="473"/>
      <c r="E2568" s="473"/>
      <c r="F2568" s="472"/>
      <c r="G2568" s="473"/>
    </row>
    <row r="2569" spans="1:7" x14ac:dyDescent="0.25">
      <c r="A2569" s="510"/>
      <c r="C2569" s="473"/>
      <c r="D2569" s="473"/>
      <c r="E2569" s="473"/>
      <c r="F2569" s="472"/>
      <c r="G2569" s="473"/>
    </row>
    <row r="2570" spans="1:7" x14ac:dyDescent="0.25">
      <c r="A2570" s="510"/>
      <c r="C2570" s="473"/>
      <c r="D2570" s="473"/>
      <c r="E2570" s="473"/>
      <c r="F2570" s="472"/>
      <c r="G2570" s="473"/>
    </row>
    <row r="2571" spans="1:7" x14ac:dyDescent="0.25">
      <c r="A2571" s="510"/>
      <c r="C2571" s="473"/>
      <c r="D2571" s="473"/>
      <c r="E2571" s="473"/>
      <c r="F2571" s="472"/>
      <c r="G2571" s="473"/>
    </row>
    <row r="2572" spans="1:7" x14ac:dyDescent="0.25">
      <c r="A2572" s="510"/>
      <c r="C2572" s="473"/>
      <c r="D2572" s="473"/>
      <c r="E2572" s="473"/>
      <c r="F2572" s="472"/>
      <c r="G2572" s="473"/>
    </row>
    <row r="2573" spans="1:7" x14ac:dyDescent="0.25">
      <c r="A2573" s="510"/>
      <c r="C2573" s="473"/>
      <c r="D2573" s="473"/>
      <c r="E2573" s="473"/>
      <c r="F2573" s="472"/>
      <c r="G2573" s="473"/>
    </row>
    <row r="2574" spans="1:7" x14ac:dyDescent="0.25">
      <c r="A2574" s="510"/>
      <c r="C2574" s="473"/>
      <c r="D2574" s="473"/>
      <c r="E2574" s="473"/>
      <c r="F2574" s="472"/>
      <c r="G2574" s="473"/>
    </row>
    <row r="2575" spans="1:7" x14ac:dyDescent="0.25">
      <c r="A2575" s="510"/>
      <c r="C2575" s="473"/>
      <c r="D2575" s="473"/>
      <c r="E2575" s="473"/>
      <c r="F2575" s="472"/>
      <c r="G2575" s="473"/>
    </row>
    <row r="2576" spans="1:7" x14ac:dyDescent="0.25">
      <c r="A2576" s="510"/>
      <c r="C2576" s="473"/>
      <c r="D2576" s="473"/>
      <c r="E2576" s="473"/>
      <c r="F2576" s="472"/>
      <c r="G2576" s="473"/>
    </row>
    <row r="2577" spans="1:7" x14ac:dyDescent="0.25">
      <c r="A2577" s="510"/>
      <c r="C2577" s="473"/>
      <c r="D2577" s="473"/>
      <c r="E2577" s="473"/>
      <c r="F2577" s="472"/>
      <c r="G2577" s="473"/>
    </row>
    <row r="2578" spans="1:7" x14ac:dyDescent="0.25">
      <c r="A2578" s="510"/>
      <c r="C2578" s="473"/>
      <c r="D2578" s="473"/>
      <c r="E2578" s="473"/>
      <c r="F2578" s="472"/>
      <c r="G2578" s="473"/>
    </row>
    <row r="2579" spans="1:7" x14ac:dyDescent="0.25">
      <c r="A2579" s="510"/>
      <c r="C2579" s="473"/>
      <c r="D2579" s="473"/>
      <c r="E2579" s="473"/>
      <c r="F2579" s="472"/>
      <c r="G2579" s="473"/>
    </row>
    <row r="2580" spans="1:7" x14ac:dyDescent="0.25">
      <c r="A2580" s="510"/>
      <c r="C2580" s="473"/>
      <c r="D2580" s="473"/>
      <c r="E2580" s="473"/>
      <c r="F2580" s="472"/>
      <c r="G2580" s="473"/>
    </row>
    <row r="2581" spans="1:7" x14ac:dyDescent="0.25">
      <c r="A2581" s="510"/>
      <c r="C2581" s="473"/>
      <c r="D2581" s="473"/>
      <c r="E2581" s="473"/>
      <c r="F2581" s="472"/>
      <c r="G2581" s="473"/>
    </row>
    <row r="2582" spans="1:7" x14ac:dyDescent="0.25">
      <c r="A2582" s="510"/>
      <c r="C2582" s="473"/>
      <c r="D2582" s="473"/>
      <c r="E2582" s="473"/>
      <c r="F2582" s="472"/>
      <c r="G2582" s="473"/>
    </row>
    <row r="2583" spans="1:7" x14ac:dyDescent="0.25">
      <c r="A2583" s="510"/>
      <c r="C2583" s="473"/>
      <c r="D2583" s="473"/>
      <c r="E2583" s="473"/>
      <c r="F2583" s="472"/>
      <c r="G2583" s="473"/>
    </row>
    <row r="2584" spans="1:7" x14ac:dyDescent="0.25">
      <c r="A2584" s="510"/>
      <c r="C2584" s="473"/>
      <c r="D2584" s="473"/>
      <c r="E2584" s="473"/>
      <c r="F2584" s="472"/>
      <c r="G2584" s="473"/>
    </row>
    <row r="2585" spans="1:7" x14ac:dyDescent="0.25">
      <c r="A2585" s="510"/>
      <c r="C2585" s="473"/>
      <c r="D2585" s="473"/>
      <c r="E2585" s="473"/>
      <c r="F2585" s="472"/>
      <c r="G2585" s="473"/>
    </row>
    <row r="2586" spans="1:7" x14ac:dyDescent="0.25">
      <c r="A2586" s="510"/>
      <c r="C2586" s="473"/>
      <c r="D2586" s="473"/>
      <c r="E2586" s="473"/>
      <c r="F2586" s="472"/>
      <c r="G2586" s="473"/>
    </row>
    <row r="2587" spans="1:7" x14ac:dyDescent="0.25">
      <c r="A2587" s="510"/>
      <c r="C2587" s="473"/>
      <c r="D2587" s="473"/>
      <c r="E2587" s="473"/>
      <c r="F2587" s="472"/>
      <c r="G2587" s="473"/>
    </row>
    <row r="2588" spans="1:7" x14ac:dyDescent="0.25">
      <c r="A2588" s="510"/>
      <c r="C2588" s="473"/>
      <c r="D2588" s="473"/>
      <c r="E2588" s="473"/>
      <c r="F2588" s="472"/>
      <c r="G2588" s="473"/>
    </row>
    <row r="2589" spans="1:7" x14ac:dyDescent="0.25">
      <c r="A2589" s="510"/>
      <c r="C2589" s="473"/>
      <c r="D2589" s="473"/>
      <c r="E2589" s="473"/>
      <c r="F2589" s="472"/>
      <c r="G2589" s="473"/>
    </row>
    <row r="2590" spans="1:7" x14ac:dyDescent="0.25">
      <c r="A2590" s="510"/>
      <c r="C2590" s="473"/>
      <c r="D2590" s="473"/>
      <c r="E2590" s="473"/>
      <c r="F2590" s="472"/>
      <c r="G2590" s="473"/>
    </row>
    <row r="2591" spans="1:7" x14ac:dyDescent="0.25">
      <c r="A2591" s="510"/>
      <c r="C2591" s="473"/>
      <c r="D2591" s="473"/>
      <c r="E2591" s="473"/>
      <c r="F2591" s="472"/>
      <c r="G2591" s="473"/>
    </row>
    <row r="2592" spans="1:7" x14ac:dyDescent="0.25">
      <c r="A2592" s="510"/>
      <c r="C2592" s="473"/>
      <c r="D2592" s="473"/>
      <c r="E2592" s="473"/>
      <c r="F2592" s="472"/>
      <c r="G2592" s="473"/>
    </row>
    <row r="2593" spans="1:7" x14ac:dyDescent="0.25">
      <c r="A2593" s="510"/>
      <c r="C2593" s="473"/>
      <c r="D2593" s="473"/>
      <c r="E2593" s="473"/>
      <c r="F2593" s="472"/>
      <c r="G2593" s="473"/>
    </row>
    <row r="2594" spans="1:7" x14ac:dyDescent="0.25">
      <c r="A2594" s="510"/>
      <c r="C2594" s="473"/>
      <c r="D2594" s="473"/>
      <c r="E2594" s="473"/>
      <c r="F2594" s="472"/>
      <c r="G2594" s="473"/>
    </row>
    <row r="2595" spans="1:7" x14ac:dyDescent="0.25">
      <c r="A2595" s="510"/>
      <c r="C2595" s="473"/>
      <c r="D2595" s="473"/>
      <c r="E2595" s="473"/>
      <c r="F2595" s="472"/>
      <c r="G2595" s="473"/>
    </row>
    <row r="2596" spans="1:7" x14ac:dyDescent="0.25">
      <c r="A2596" s="510"/>
      <c r="C2596" s="473"/>
      <c r="D2596" s="473"/>
      <c r="E2596" s="473"/>
      <c r="F2596" s="472"/>
      <c r="G2596" s="473"/>
    </row>
    <row r="2597" spans="1:7" x14ac:dyDescent="0.25">
      <c r="A2597" s="510"/>
      <c r="C2597" s="473"/>
      <c r="D2597" s="473"/>
      <c r="E2597" s="473"/>
      <c r="F2597" s="472"/>
      <c r="G2597" s="473"/>
    </row>
    <row r="2598" spans="1:7" x14ac:dyDescent="0.25">
      <c r="A2598" s="510"/>
      <c r="C2598" s="473"/>
      <c r="D2598" s="473"/>
      <c r="E2598" s="473"/>
      <c r="F2598" s="472"/>
      <c r="G2598" s="473"/>
    </row>
    <row r="2599" spans="1:7" x14ac:dyDescent="0.25">
      <c r="A2599" s="510"/>
      <c r="C2599" s="473"/>
      <c r="D2599" s="473"/>
      <c r="E2599" s="473"/>
      <c r="F2599" s="472"/>
      <c r="G2599" s="473"/>
    </row>
    <row r="2600" spans="1:7" x14ac:dyDescent="0.25">
      <c r="A2600" s="510"/>
      <c r="C2600" s="473"/>
      <c r="D2600" s="473"/>
      <c r="E2600" s="473"/>
      <c r="F2600" s="472"/>
      <c r="G2600" s="473"/>
    </row>
    <row r="2601" spans="1:7" x14ac:dyDescent="0.25">
      <c r="A2601" s="510"/>
      <c r="C2601" s="473"/>
      <c r="D2601" s="473"/>
      <c r="E2601" s="473"/>
      <c r="F2601" s="472"/>
      <c r="G2601" s="473"/>
    </row>
    <row r="2602" spans="1:7" x14ac:dyDescent="0.25">
      <c r="A2602" s="510"/>
      <c r="C2602" s="473"/>
      <c r="D2602" s="473"/>
      <c r="E2602" s="473"/>
      <c r="F2602" s="472"/>
      <c r="G2602" s="473"/>
    </row>
    <row r="2603" spans="1:7" x14ac:dyDescent="0.25">
      <c r="A2603" s="510"/>
      <c r="C2603" s="473"/>
      <c r="D2603" s="473"/>
      <c r="E2603" s="473"/>
      <c r="F2603" s="472"/>
      <c r="G2603" s="473"/>
    </row>
    <row r="2604" spans="1:7" x14ac:dyDescent="0.25">
      <c r="A2604" s="510"/>
      <c r="C2604" s="473"/>
      <c r="D2604" s="473"/>
      <c r="E2604" s="473"/>
      <c r="F2604" s="472"/>
      <c r="G2604" s="473"/>
    </row>
    <row r="2605" spans="1:7" x14ac:dyDescent="0.25">
      <c r="A2605" s="510"/>
      <c r="C2605" s="473"/>
      <c r="D2605" s="473"/>
      <c r="E2605" s="473"/>
      <c r="F2605" s="472"/>
      <c r="G2605" s="473"/>
    </row>
    <row r="2606" spans="1:7" x14ac:dyDescent="0.25">
      <c r="A2606" s="510"/>
      <c r="C2606" s="473"/>
      <c r="D2606" s="473"/>
      <c r="E2606" s="473"/>
      <c r="F2606" s="472"/>
      <c r="G2606" s="473"/>
    </row>
    <row r="2607" spans="1:7" x14ac:dyDescent="0.25">
      <c r="A2607" s="510"/>
      <c r="C2607" s="473"/>
      <c r="D2607" s="473"/>
      <c r="E2607" s="473"/>
      <c r="F2607" s="472"/>
      <c r="G2607" s="473"/>
    </row>
    <row r="2608" spans="1:7" x14ac:dyDescent="0.25">
      <c r="A2608" s="510"/>
      <c r="C2608" s="473"/>
      <c r="D2608" s="473"/>
      <c r="E2608" s="473"/>
      <c r="F2608" s="472"/>
      <c r="G2608" s="473"/>
    </row>
    <row r="2609" spans="1:7" x14ac:dyDescent="0.25">
      <c r="A2609" s="510"/>
      <c r="C2609" s="473"/>
      <c r="D2609" s="473"/>
      <c r="E2609" s="473"/>
      <c r="F2609" s="472"/>
      <c r="G2609" s="473"/>
    </row>
    <row r="2610" spans="1:7" x14ac:dyDescent="0.25">
      <c r="A2610" s="510"/>
      <c r="C2610" s="473"/>
      <c r="D2610" s="473"/>
      <c r="E2610" s="473"/>
      <c r="F2610" s="472"/>
      <c r="G2610" s="473"/>
    </row>
    <row r="2611" spans="1:7" x14ac:dyDescent="0.25">
      <c r="A2611" s="510"/>
      <c r="C2611" s="473"/>
      <c r="D2611" s="473"/>
      <c r="E2611" s="473"/>
      <c r="F2611" s="472"/>
      <c r="G2611" s="473"/>
    </row>
    <row r="2612" spans="1:7" x14ac:dyDescent="0.25">
      <c r="A2612" s="510"/>
      <c r="C2612" s="473"/>
      <c r="D2612" s="473"/>
      <c r="E2612" s="473"/>
      <c r="F2612" s="472"/>
      <c r="G2612" s="473"/>
    </row>
    <row r="2613" spans="1:7" x14ac:dyDescent="0.25">
      <c r="A2613" s="510"/>
      <c r="C2613" s="473"/>
      <c r="D2613" s="473"/>
      <c r="E2613" s="473"/>
      <c r="F2613" s="472"/>
      <c r="G2613" s="473"/>
    </row>
    <row r="2614" spans="1:7" x14ac:dyDescent="0.25">
      <c r="A2614" s="510"/>
      <c r="C2614" s="473"/>
      <c r="D2614" s="473"/>
      <c r="E2614" s="473"/>
      <c r="F2614" s="472"/>
      <c r="G2614" s="473"/>
    </row>
    <row r="2615" spans="1:7" x14ac:dyDescent="0.25">
      <c r="A2615" s="510"/>
      <c r="C2615" s="473"/>
      <c r="D2615" s="473"/>
      <c r="E2615" s="473"/>
      <c r="F2615" s="472"/>
      <c r="G2615" s="473"/>
    </row>
    <row r="2616" spans="1:7" x14ac:dyDescent="0.25">
      <c r="A2616" s="510"/>
      <c r="C2616" s="473"/>
      <c r="D2616" s="473"/>
      <c r="E2616" s="473"/>
      <c r="F2616" s="472"/>
      <c r="G2616" s="473"/>
    </row>
    <row r="2617" spans="1:7" x14ac:dyDescent="0.25">
      <c r="A2617" s="510"/>
      <c r="C2617" s="473"/>
      <c r="D2617" s="473"/>
      <c r="E2617" s="473"/>
      <c r="F2617" s="472"/>
      <c r="G2617" s="473"/>
    </row>
    <row r="2618" spans="1:7" x14ac:dyDescent="0.25">
      <c r="A2618" s="510"/>
      <c r="C2618" s="473"/>
      <c r="D2618" s="473"/>
      <c r="E2618" s="473"/>
      <c r="F2618" s="472"/>
      <c r="G2618" s="473"/>
    </row>
    <row r="2619" spans="1:7" x14ac:dyDescent="0.25">
      <c r="A2619" s="510"/>
      <c r="C2619" s="473"/>
      <c r="D2619" s="473"/>
      <c r="E2619" s="473"/>
      <c r="F2619" s="472"/>
      <c r="G2619" s="473"/>
    </row>
    <row r="2620" spans="1:7" x14ac:dyDescent="0.25">
      <c r="A2620" s="510"/>
      <c r="C2620" s="473"/>
      <c r="D2620" s="473"/>
      <c r="E2620" s="473"/>
      <c r="F2620" s="472"/>
      <c r="G2620" s="473"/>
    </row>
    <row r="2621" spans="1:7" x14ac:dyDescent="0.25">
      <c r="A2621" s="510"/>
      <c r="C2621" s="473"/>
      <c r="D2621" s="473"/>
      <c r="E2621" s="473"/>
      <c r="F2621" s="472"/>
      <c r="G2621" s="473"/>
    </row>
    <row r="2622" spans="1:7" x14ac:dyDescent="0.25">
      <c r="A2622" s="510"/>
      <c r="C2622" s="473"/>
      <c r="D2622" s="473"/>
      <c r="E2622" s="473"/>
      <c r="F2622" s="472"/>
      <c r="G2622" s="473"/>
    </row>
    <row r="2623" spans="1:7" x14ac:dyDescent="0.25">
      <c r="A2623" s="510"/>
      <c r="C2623" s="473"/>
      <c r="D2623" s="473"/>
      <c r="E2623" s="473"/>
      <c r="F2623" s="472"/>
      <c r="G2623" s="473"/>
    </row>
    <row r="2624" spans="1:7" x14ac:dyDescent="0.25">
      <c r="A2624" s="510"/>
      <c r="C2624" s="473"/>
      <c r="D2624" s="473"/>
      <c r="E2624" s="473"/>
      <c r="F2624" s="472"/>
      <c r="G2624" s="473"/>
    </row>
    <row r="2625" spans="1:7" x14ac:dyDescent="0.25">
      <c r="A2625" s="510"/>
      <c r="C2625" s="473"/>
      <c r="D2625" s="473"/>
      <c r="E2625" s="473"/>
      <c r="F2625" s="472"/>
      <c r="G2625" s="473"/>
    </row>
    <row r="2626" spans="1:7" x14ac:dyDescent="0.25">
      <c r="A2626" s="510"/>
      <c r="C2626" s="473"/>
      <c r="D2626" s="473"/>
      <c r="E2626" s="473"/>
      <c r="F2626" s="472"/>
      <c r="G2626" s="473"/>
    </row>
    <row r="2627" spans="1:7" x14ac:dyDescent="0.25">
      <c r="A2627" s="510"/>
      <c r="C2627" s="473"/>
      <c r="D2627" s="473"/>
      <c r="E2627" s="473"/>
      <c r="F2627" s="472"/>
      <c r="G2627" s="473"/>
    </row>
    <row r="2628" spans="1:7" x14ac:dyDescent="0.25">
      <c r="A2628" s="510"/>
      <c r="C2628" s="473"/>
      <c r="D2628" s="473"/>
      <c r="E2628" s="473"/>
      <c r="F2628" s="472"/>
      <c r="G2628" s="473"/>
    </row>
    <row r="2629" spans="1:7" x14ac:dyDescent="0.25">
      <c r="A2629" s="510"/>
      <c r="C2629" s="473"/>
      <c r="D2629" s="473"/>
      <c r="E2629" s="473"/>
      <c r="F2629" s="472"/>
      <c r="G2629" s="473"/>
    </row>
    <row r="2630" spans="1:7" x14ac:dyDescent="0.25">
      <c r="A2630" s="510"/>
      <c r="C2630" s="473"/>
      <c r="D2630" s="473"/>
      <c r="E2630" s="473"/>
      <c r="F2630" s="472"/>
      <c r="G2630" s="473"/>
    </row>
    <row r="2631" spans="1:7" x14ac:dyDescent="0.25">
      <c r="A2631" s="510"/>
      <c r="C2631" s="473"/>
      <c r="D2631" s="473"/>
      <c r="E2631" s="473"/>
      <c r="F2631" s="472"/>
      <c r="G2631" s="473"/>
    </row>
    <row r="2632" spans="1:7" x14ac:dyDescent="0.25">
      <c r="A2632" s="510"/>
      <c r="C2632" s="473"/>
      <c r="D2632" s="473"/>
      <c r="E2632" s="473"/>
      <c r="F2632" s="472"/>
      <c r="G2632" s="473"/>
    </row>
    <row r="2633" spans="1:7" x14ac:dyDescent="0.25">
      <c r="A2633" s="510"/>
      <c r="C2633" s="473"/>
      <c r="D2633" s="473"/>
      <c r="E2633" s="473"/>
      <c r="F2633" s="472"/>
      <c r="G2633" s="473"/>
    </row>
    <row r="2634" spans="1:7" x14ac:dyDescent="0.25">
      <c r="A2634" s="510"/>
      <c r="C2634" s="473"/>
      <c r="D2634" s="473"/>
      <c r="E2634" s="473"/>
      <c r="F2634" s="472"/>
      <c r="G2634" s="473"/>
    </row>
    <row r="2635" spans="1:7" x14ac:dyDescent="0.25">
      <c r="A2635" s="510"/>
      <c r="C2635" s="473"/>
      <c r="D2635" s="473"/>
      <c r="E2635" s="473"/>
      <c r="F2635" s="472"/>
      <c r="G2635" s="473"/>
    </row>
    <row r="2636" spans="1:7" x14ac:dyDescent="0.25">
      <c r="A2636" s="510"/>
      <c r="C2636" s="473"/>
      <c r="D2636" s="473"/>
      <c r="E2636" s="473"/>
      <c r="F2636" s="472"/>
      <c r="G2636" s="473"/>
    </row>
    <row r="2637" spans="1:7" x14ac:dyDescent="0.25">
      <c r="A2637" s="510"/>
      <c r="C2637" s="473"/>
      <c r="D2637" s="473"/>
      <c r="E2637" s="473"/>
      <c r="F2637" s="472"/>
      <c r="G2637" s="473"/>
    </row>
    <row r="2638" spans="1:7" x14ac:dyDescent="0.25">
      <c r="A2638" s="510"/>
      <c r="C2638" s="473"/>
      <c r="D2638" s="473"/>
      <c r="E2638" s="473"/>
      <c r="F2638" s="472"/>
      <c r="G2638" s="473"/>
    </row>
    <row r="2639" spans="1:7" x14ac:dyDescent="0.25">
      <c r="A2639" s="510"/>
      <c r="C2639" s="473"/>
      <c r="D2639" s="473"/>
      <c r="E2639" s="473"/>
      <c r="F2639" s="472"/>
      <c r="G2639" s="473"/>
    </row>
    <row r="2640" spans="1:7" x14ac:dyDescent="0.25">
      <c r="A2640" s="510"/>
      <c r="C2640" s="473"/>
      <c r="D2640" s="473"/>
      <c r="E2640" s="473"/>
      <c r="F2640" s="472"/>
      <c r="G2640" s="473"/>
    </row>
    <row r="2641" spans="1:7" x14ac:dyDescent="0.25">
      <c r="A2641" s="510"/>
      <c r="C2641" s="473"/>
      <c r="D2641" s="473"/>
      <c r="E2641" s="473"/>
      <c r="F2641" s="472"/>
      <c r="G2641" s="473"/>
    </row>
    <row r="2642" spans="1:7" x14ac:dyDescent="0.25">
      <c r="A2642" s="510"/>
      <c r="C2642" s="473"/>
      <c r="D2642" s="473"/>
      <c r="E2642" s="473"/>
      <c r="F2642" s="472"/>
      <c r="G2642" s="473"/>
    </row>
    <row r="2643" spans="1:7" x14ac:dyDescent="0.25">
      <c r="A2643" s="510"/>
      <c r="C2643" s="473"/>
      <c r="D2643" s="473"/>
      <c r="E2643" s="473"/>
      <c r="F2643" s="472"/>
      <c r="G2643" s="473"/>
    </row>
    <row r="2644" spans="1:7" x14ac:dyDescent="0.25">
      <c r="A2644" s="510"/>
      <c r="C2644" s="473"/>
      <c r="D2644" s="473"/>
      <c r="E2644" s="473"/>
      <c r="F2644" s="472"/>
      <c r="G2644" s="473"/>
    </row>
    <row r="2645" spans="1:7" x14ac:dyDescent="0.25">
      <c r="A2645" s="510"/>
      <c r="C2645" s="473"/>
      <c r="D2645" s="473"/>
      <c r="E2645" s="473"/>
      <c r="F2645" s="472"/>
      <c r="G2645" s="473"/>
    </row>
    <row r="2646" spans="1:7" x14ac:dyDescent="0.25">
      <c r="A2646" s="510"/>
      <c r="C2646" s="473"/>
      <c r="D2646" s="473"/>
      <c r="E2646" s="473"/>
      <c r="F2646" s="472"/>
      <c r="G2646" s="473"/>
    </row>
    <row r="2647" spans="1:7" x14ac:dyDescent="0.25">
      <c r="A2647" s="510"/>
      <c r="C2647" s="473"/>
      <c r="D2647" s="473"/>
      <c r="E2647" s="473"/>
      <c r="F2647" s="472"/>
      <c r="G2647" s="473"/>
    </row>
    <row r="2648" spans="1:7" x14ac:dyDescent="0.25">
      <c r="A2648" s="510"/>
      <c r="C2648" s="473"/>
      <c r="D2648" s="473"/>
      <c r="E2648" s="473"/>
      <c r="F2648" s="472"/>
      <c r="G2648" s="473"/>
    </row>
    <row r="2649" spans="1:7" x14ac:dyDescent="0.25">
      <c r="A2649" s="510"/>
      <c r="C2649" s="473"/>
      <c r="D2649" s="473"/>
      <c r="E2649" s="473"/>
      <c r="F2649" s="472"/>
      <c r="G2649" s="473"/>
    </row>
    <row r="2650" spans="1:7" x14ac:dyDescent="0.25">
      <c r="A2650" s="510"/>
      <c r="C2650" s="473"/>
      <c r="D2650" s="473"/>
      <c r="E2650" s="473"/>
      <c r="F2650" s="472"/>
      <c r="G2650" s="473"/>
    </row>
    <row r="2651" spans="1:7" x14ac:dyDescent="0.25">
      <c r="A2651" s="510"/>
      <c r="C2651" s="473"/>
      <c r="D2651" s="473"/>
      <c r="E2651" s="473"/>
      <c r="F2651" s="472"/>
      <c r="G2651" s="473"/>
    </row>
    <row r="2652" spans="1:7" x14ac:dyDescent="0.25">
      <c r="A2652" s="510"/>
      <c r="C2652" s="473"/>
      <c r="D2652" s="473"/>
      <c r="E2652" s="473"/>
      <c r="F2652" s="472"/>
      <c r="G2652" s="473"/>
    </row>
    <row r="2653" spans="1:7" x14ac:dyDescent="0.25">
      <c r="A2653" s="510"/>
      <c r="C2653" s="473"/>
      <c r="D2653" s="473"/>
      <c r="E2653" s="473"/>
      <c r="F2653" s="472"/>
      <c r="G2653" s="473"/>
    </row>
    <row r="2654" spans="1:7" x14ac:dyDescent="0.25">
      <c r="A2654" s="510"/>
      <c r="C2654" s="473"/>
      <c r="D2654" s="473"/>
      <c r="E2654" s="473"/>
      <c r="F2654" s="472"/>
      <c r="G2654" s="473"/>
    </row>
    <row r="2655" spans="1:7" x14ac:dyDescent="0.25">
      <c r="A2655" s="510"/>
      <c r="C2655" s="473"/>
      <c r="D2655" s="473"/>
      <c r="E2655" s="473"/>
      <c r="F2655" s="472"/>
      <c r="G2655" s="473"/>
    </row>
    <row r="2656" spans="1:7" x14ac:dyDescent="0.25">
      <c r="A2656" s="510"/>
      <c r="C2656" s="473"/>
      <c r="D2656" s="473"/>
      <c r="E2656" s="473"/>
      <c r="F2656" s="472"/>
      <c r="G2656" s="473"/>
    </row>
    <row r="2657" spans="1:7" x14ac:dyDescent="0.25">
      <c r="A2657" s="510"/>
      <c r="C2657" s="473"/>
      <c r="D2657" s="473"/>
      <c r="E2657" s="473"/>
      <c r="F2657" s="472"/>
      <c r="G2657" s="473"/>
    </row>
    <row r="2658" spans="1:7" x14ac:dyDescent="0.25">
      <c r="A2658" s="510"/>
      <c r="C2658" s="473"/>
      <c r="D2658" s="473"/>
      <c r="E2658" s="473"/>
      <c r="F2658" s="472"/>
      <c r="G2658" s="473"/>
    </row>
    <row r="2659" spans="1:7" x14ac:dyDescent="0.25">
      <c r="A2659" s="510"/>
      <c r="C2659" s="473"/>
      <c r="D2659" s="473"/>
      <c r="E2659" s="473"/>
      <c r="F2659" s="472"/>
      <c r="G2659" s="473"/>
    </row>
    <row r="2660" spans="1:7" x14ac:dyDescent="0.25">
      <c r="A2660" s="510"/>
      <c r="C2660" s="473"/>
      <c r="D2660" s="473"/>
      <c r="E2660" s="473"/>
      <c r="F2660" s="472"/>
      <c r="G2660" s="473"/>
    </row>
    <row r="2661" spans="1:7" x14ac:dyDescent="0.25">
      <c r="A2661" s="510"/>
      <c r="C2661" s="473"/>
      <c r="D2661" s="473"/>
      <c r="E2661" s="473"/>
      <c r="F2661" s="472"/>
      <c r="G2661" s="473"/>
    </row>
    <row r="2662" spans="1:7" x14ac:dyDescent="0.25">
      <c r="A2662" s="510"/>
      <c r="C2662" s="473"/>
      <c r="D2662" s="473"/>
      <c r="E2662" s="473"/>
      <c r="F2662" s="472"/>
      <c r="G2662" s="473"/>
    </row>
    <row r="2663" spans="1:7" x14ac:dyDescent="0.25">
      <c r="A2663" s="510"/>
      <c r="C2663" s="473"/>
      <c r="D2663" s="473"/>
      <c r="E2663" s="473"/>
      <c r="F2663" s="472"/>
      <c r="G2663" s="473"/>
    </row>
    <row r="2664" spans="1:7" x14ac:dyDescent="0.25">
      <c r="A2664" s="510"/>
      <c r="C2664" s="473"/>
      <c r="D2664" s="473"/>
      <c r="E2664" s="473"/>
      <c r="F2664" s="472"/>
      <c r="G2664" s="473"/>
    </row>
    <row r="2665" spans="1:7" x14ac:dyDescent="0.25">
      <c r="A2665" s="510"/>
      <c r="C2665" s="473"/>
      <c r="D2665" s="473"/>
      <c r="E2665" s="473"/>
      <c r="F2665" s="472"/>
      <c r="G2665" s="473"/>
    </row>
    <row r="2666" spans="1:7" x14ac:dyDescent="0.25">
      <c r="A2666" s="510"/>
      <c r="C2666" s="473"/>
      <c r="D2666" s="473"/>
      <c r="E2666" s="473"/>
      <c r="F2666" s="472"/>
      <c r="G2666" s="473"/>
    </row>
    <row r="2667" spans="1:7" x14ac:dyDescent="0.25">
      <c r="A2667" s="510"/>
      <c r="C2667" s="473"/>
      <c r="D2667" s="473"/>
      <c r="E2667" s="473"/>
      <c r="F2667" s="472"/>
      <c r="G2667" s="473"/>
    </row>
    <row r="2668" spans="1:7" x14ac:dyDescent="0.25">
      <c r="A2668" s="510"/>
      <c r="C2668" s="473"/>
      <c r="D2668" s="473"/>
      <c r="E2668" s="473"/>
      <c r="F2668" s="472"/>
      <c r="G2668" s="473"/>
    </row>
    <row r="2669" spans="1:7" x14ac:dyDescent="0.25">
      <c r="A2669" s="510"/>
      <c r="C2669" s="473"/>
      <c r="D2669" s="473"/>
      <c r="E2669" s="473"/>
      <c r="F2669" s="472"/>
      <c r="G2669" s="473"/>
    </row>
    <row r="2670" spans="1:7" x14ac:dyDescent="0.25">
      <c r="A2670" s="510"/>
      <c r="C2670" s="473"/>
      <c r="D2670" s="473"/>
      <c r="E2670" s="473"/>
      <c r="F2670" s="472"/>
      <c r="G2670" s="473"/>
    </row>
    <row r="2671" spans="1:7" x14ac:dyDescent="0.25">
      <c r="A2671" s="510"/>
      <c r="C2671" s="473"/>
      <c r="D2671" s="473"/>
      <c r="E2671" s="473"/>
      <c r="F2671" s="472"/>
      <c r="G2671" s="473"/>
    </row>
    <row r="2672" spans="1:7" x14ac:dyDescent="0.25">
      <c r="A2672" s="510"/>
      <c r="C2672" s="473"/>
      <c r="D2672" s="473"/>
      <c r="E2672" s="473"/>
      <c r="F2672" s="472"/>
      <c r="G2672" s="473"/>
    </row>
    <row r="2673" spans="1:7" x14ac:dyDescent="0.25">
      <c r="A2673" s="510"/>
      <c r="C2673" s="473"/>
      <c r="D2673" s="473"/>
      <c r="E2673" s="473"/>
      <c r="F2673" s="472"/>
      <c r="G2673" s="473"/>
    </row>
    <row r="2674" spans="1:7" x14ac:dyDescent="0.25">
      <c r="A2674" s="510"/>
      <c r="C2674" s="473"/>
      <c r="D2674" s="473"/>
      <c r="E2674" s="473"/>
      <c r="F2674" s="472"/>
      <c r="G2674" s="473"/>
    </row>
    <row r="2675" spans="1:7" x14ac:dyDescent="0.25">
      <c r="A2675" s="510"/>
      <c r="C2675" s="473"/>
      <c r="D2675" s="473"/>
      <c r="E2675" s="473"/>
      <c r="F2675" s="472"/>
      <c r="G2675" s="473"/>
    </row>
    <row r="2676" spans="1:7" x14ac:dyDescent="0.25">
      <c r="A2676" s="510"/>
      <c r="C2676" s="473"/>
      <c r="D2676" s="473"/>
      <c r="E2676" s="473"/>
      <c r="F2676" s="472"/>
      <c r="G2676" s="473"/>
    </row>
    <row r="2677" spans="1:7" x14ac:dyDescent="0.25">
      <c r="A2677" s="510"/>
      <c r="C2677" s="473"/>
      <c r="D2677" s="473"/>
      <c r="E2677" s="473"/>
      <c r="F2677" s="472"/>
      <c r="G2677" s="473"/>
    </row>
    <row r="2678" spans="1:7" x14ac:dyDescent="0.25">
      <c r="A2678" s="510"/>
      <c r="C2678" s="473"/>
      <c r="D2678" s="473"/>
      <c r="E2678" s="473"/>
      <c r="F2678" s="472"/>
      <c r="G2678" s="473"/>
    </row>
    <row r="2679" spans="1:7" x14ac:dyDescent="0.25">
      <c r="A2679" s="510"/>
      <c r="C2679" s="473"/>
      <c r="D2679" s="473"/>
      <c r="E2679" s="473"/>
      <c r="F2679" s="472"/>
      <c r="G2679" s="473"/>
    </row>
    <row r="2680" spans="1:7" x14ac:dyDescent="0.25">
      <c r="A2680" s="510"/>
      <c r="C2680" s="473"/>
      <c r="D2680" s="473"/>
      <c r="E2680" s="473"/>
      <c r="F2680" s="472"/>
      <c r="G2680" s="473"/>
    </row>
    <row r="2681" spans="1:7" x14ac:dyDescent="0.25">
      <c r="A2681" s="510"/>
      <c r="C2681" s="473"/>
      <c r="D2681" s="473"/>
      <c r="E2681" s="473"/>
      <c r="F2681" s="472"/>
      <c r="G2681" s="473"/>
    </row>
    <row r="2682" spans="1:7" x14ac:dyDescent="0.25">
      <c r="A2682" s="510"/>
      <c r="C2682" s="473"/>
      <c r="D2682" s="473"/>
      <c r="E2682" s="473"/>
      <c r="F2682" s="472"/>
      <c r="G2682" s="473"/>
    </row>
    <row r="2683" spans="1:7" x14ac:dyDescent="0.25">
      <c r="A2683" s="510"/>
      <c r="C2683" s="473"/>
      <c r="D2683" s="473"/>
      <c r="E2683" s="473"/>
      <c r="F2683" s="472"/>
      <c r="G2683" s="473"/>
    </row>
    <row r="2684" spans="1:7" x14ac:dyDescent="0.25">
      <c r="A2684" s="510"/>
      <c r="C2684" s="473"/>
      <c r="D2684" s="473"/>
      <c r="E2684" s="473"/>
      <c r="F2684" s="472"/>
      <c r="G2684" s="473"/>
    </row>
    <row r="2685" spans="1:7" x14ac:dyDescent="0.25">
      <c r="A2685" s="510"/>
      <c r="C2685" s="473"/>
      <c r="D2685" s="473"/>
      <c r="E2685" s="473"/>
      <c r="F2685" s="472"/>
      <c r="G2685" s="473"/>
    </row>
    <row r="2686" spans="1:7" x14ac:dyDescent="0.25">
      <c r="A2686" s="510"/>
      <c r="C2686" s="473"/>
      <c r="D2686" s="473"/>
      <c r="E2686" s="473"/>
      <c r="F2686" s="472"/>
      <c r="G2686" s="473"/>
    </row>
    <row r="2687" spans="1:7" x14ac:dyDescent="0.25">
      <c r="A2687" s="510"/>
      <c r="C2687" s="473"/>
      <c r="D2687" s="473"/>
      <c r="E2687" s="473"/>
      <c r="F2687" s="472"/>
      <c r="G2687" s="473"/>
    </row>
    <row r="2688" spans="1:7" x14ac:dyDescent="0.25">
      <c r="A2688" s="510"/>
      <c r="C2688" s="473"/>
      <c r="D2688" s="473"/>
      <c r="E2688" s="473"/>
      <c r="F2688" s="472"/>
      <c r="G2688" s="473"/>
    </row>
    <row r="2689" spans="1:7" x14ac:dyDescent="0.25">
      <c r="A2689" s="510"/>
      <c r="C2689" s="473"/>
      <c r="D2689" s="473"/>
      <c r="E2689" s="473"/>
      <c r="F2689" s="472"/>
      <c r="G2689" s="473"/>
    </row>
    <row r="2690" spans="1:7" x14ac:dyDescent="0.25">
      <c r="A2690" s="510"/>
      <c r="C2690" s="473"/>
      <c r="D2690" s="473"/>
      <c r="E2690" s="473"/>
      <c r="F2690" s="472"/>
      <c r="G2690" s="473"/>
    </row>
    <row r="2691" spans="1:7" x14ac:dyDescent="0.25">
      <c r="A2691" s="510"/>
      <c r="C2691" s="473"/>
      <c r="D2691" s="473"/>
      <c r="E2691" s="473"/>
      <c r="F2691" s="472"/>
      <c r="G2691" s="473"/>
    </row>
    <row r="2692" spans="1:7" x14ac:dyDescent="0.25">
      <c r="A2692" s="510"/>
      <c r="C2692" s="473"/>
      <c r="D2692" s="473"/>
      <c r="E2692" s="473"/>
      <c r="F2692" s="472"/>
      <c r="G2692" s="473"/>
    </row>
    <row r="2693" spans="1:7" x14ac:dyDescent="0.25">
      <c r="A2693" s="510"/>
      <c r="C2693" s="473"/>
      <c r="D2693" s="473"/>
      <c r="E2693" s="473"/>
      <c r="F2693" s="472"/>
      <c r="G2693" s="473"/>
    </row>
    <row r="2694" spans="1:7" x14ac:dyDescent="0.25">
      <c r="A2694" s="510"/>
      <c r="C2694" s="473"/>
      <c r="D2694" s="473"/>
      <c r="E2694" s="473"/>
      <c r="F2694" s="472"/>
      <c r="G2694" s="473"/>
    </row>
    <row r="2695" spans="1:7" x14ac:dyDescent="0.25">
      <c r="A2695" s="510"/>
      <c r="C2695" s="473"/>
      <c r="D2695" s="473"/>
      <c r="E2695" s="473"/>
      <c r="F2695" s="472"/>
      <c r="G2695" s="473"/>
    </row>
    <row r="2696" spans="1:7" x14ac:dyDescent="0.25">
      <c r="A2696" s="510"/>
      <c r="C2696" s="473"/>
      <c r="D2696" s="473"/>
      <c r="E2696" s="473"/>
      <c r="F2696" s="472"/>
      <c r="G2696" s="473"/>
    </row>
    <row r="2697" spans="1:7" x14ac:dyDescent="0.25">
      <c r="A2697" s="510"/>
      <c r="C2697" s="473"/>
      <c r="D2697" s="473"/>
      <c r="E2697" s="473"/>
      <c r="F2697" s="472"/>
      <c r="G2697" s="473"/>
    </row>
    <row r="2698" spans="1:7" x14ac:dyDescent="0.25">
      <c r="A2698" s="510"/>
      <c r="C2698" s="473"/>
      <c r="D2698" s="473"/>
      <c r="E2698" s="473"/>
      <c r="F2698" s="472"/>
      <c r="G2698" s="473"/>
    </row>
    <row r="2699" spans="1:7" x14ac:dyDescent="0.25">
      <c r="A2699" s="510"/>
      <c r="C2699" s="473"/>
      <c r="D2699" s="473"/>
      <c r="E2699" s="473"/>
      <c r="F2699" s="472"/>
      <c r="G2699" s="473"/>
    </row>
    <row r="2700" spans="1:7" x14ac:dyDescent="0.25">
      <c r="A2700" s="510"/>
      <c r="C2700" s="473"/>
      <c r="D2700" s="473"/>
      <c r="E2700" s="473"/>
      <c r="F2700" s="472"/>
      <c r="G2700" s="473"/>
    </row>
    <row r="2701" spans="1:7" x14ac:dyDescent="0.25">
      <c r="A2701" s="510"/>
      <c r="C2701" s="473"/>
      <c r="D2701" s="473"/>
      <c r="E2701" s="473"/>
      <c r="F2701" s="472"/>
      <c r="G2701" s="473"/>
    </row>
    <row r="2702" spans="1:7" x14ac:dyDescent="0.25">
      <c r="A2702" s="510"/>
      <c r="C2702" s="473"/>
      <c r="D2702" s="473"/>
      <c r="E2702" s="473"/>
      <c r="F2702" s="472"/>
      <c r="G2702" s="473"/>
    </row>
    <row r="2703" spans="1:7" x14ac:dyDescent="0.25">
      <c r="A2703" s="510"/>
      <c r="C2703" s="473"/>
      <c r="D2703" s="473"/>
      <c r="E2703" s="473"/>
      <c r="F2703" s="472"/>
      <c r="G2703" s="473"/>
    </row>
    <row r="2704" spans="1:7" x14ac:dyDescent="0.25">
      <c r="A2704" s="510"/>
      <c r="C2704" s="473"/>
      <c r="D2704" s="473"/>
      <c r="E2704" s="473"/>
      <c r="F2704" s="472"/>
      <c r="G2704" s="473"/>
    </row>
    <row r="2705" spans="1:7" x14ac:dyDescent="0.25">
      <c r="A2705" s="510"/>
      <c r="C2705" s="473"/>
      <c r="D2705" s="473"/>
      <c r="E2705" s="473"/>
      <c r="F2705" s="472"/>
      <c r="G2705" s="473"/>
    </row>
    <row r="2706" spans="1:7" x14ac:dyDescent="0.25">
      <c r="A2706" s="510"/>
      <c r="C2706" s="473"/>
      <c r="D2706" s="473"/>
      <c r="E2706" s="473"/>
      <c r="F2706" s="472"/>
      <c r="G2706" s="473"/>
    </row>
    <row r="2707" spans="1:7" x14ac:dyDescent="0.25">
      <c r="A2707" s="510"/>
      <c r="C2707" s="473"/>
      <c r="D2707" s="473"/>
      <c r="E2707" s="473"/>
      <c r="F2707" s="472"/>
      <c r="G2707" s="473"/>
    </row>
    <row r="2708" spans="1:7" x14ac:dyDescent="0.25">
      <c r="A2708" s="510"/>
      <c r="C2708" s="473"/>
      <c r="D2708" s="473"/>
      <c r="E2708" s="473"/>
      <c r="F2708" s="472"/>
      <c r="G2708" s="473"/>
    </row>
    <row r="2709" spans="1:7" x14ac:dyDescent="0.25">
      <c r="A2709" s="510"/>
      <c r="C2709" s="473"/>
      <c r="D2709" s="473"/>
      <c r="E2709" s="473"/>
      <c r="F2709" s="472"/>
      <c r="G2709" s="473"/>
    </row>
    <row r="2710" spans="1:7" x14ac:dyDescent="0.25">
      <c r="A2710" s="510"/>
      <c r="C2710" s="473"/>
      <c r="D2710" s="473"/>
      <c r="E2710" s="473"/>
      <c r="F2710" s="472"/>
      <c r="G2710" s="473"/>
    </row>
    <row r="2711" spans="1:7" x14ac:dyDescent="0.25">
      <c r="A2711" s="510"/>
      <c r="C2711" s="473"/>
      <c r="D2711" s="473"/>
      <c r="E2711" s="473"/>
      <c r="F2711" s="472"/>
      <c r="G2711" s="473"/>
    </row>
    <row r="2712" spans="1:7" x14ac:dyDescent="0.25">
      <c r="A2712" s="510"/>
      <c r="C2712" s="473"/>
      <c r="D2712" s="473"/>
      <c r="E2712" s="473"/>
      <c r="F2712" s="472"/>
      <c r="G2712" s="473"/>
    </row>
    <row r="2713" spans="1:7" x14ac:dyDescent="0.25">
      <c r="A2713" s="510"/>
      <c r="C2713" s="473"/>
      <c r="D2713" s="473"/>
      <c r="E2713" s="473"/>
      <c r="F2713" s="472"/>
      <c r="G2713" s="473"/>
    </row>
    <row r="2714" spans="1:7" x14ac:dyDescent="0.25">
      <c r="A2714" s="510"/>
      <c r="C2714" s="473"/>
      <c r="D2714" s="473"/>
      <c r="E2714" s="473"/>
      <c r="F2714" s="472"/>
      <c r="G2714" s="473"/>
    </row>
    <row r="2715" spans="1:7" x14ac:dyDescent="0.25">
      <c r="A2715" s="510"/>
      <c r="C2715" s="473"/>
      <c r="D2715" s="473"/>
      <c r="E2715" s="473"/>
      <c r="F2715" s="472"/>
      <c r="G2715" s="473"/>
    </row>
    <row r="2716" spans="1:7" x14ac:dyDescent="0.25">
      <c r="A2716" s="510"/>
      <c r="C2716" s="473"/>
      <c r="D2716" s="473"/>
      <c r="E2716" s="473"/>
      <c r="F2716" s="472"/>
      <c r="G2716" s="473"/>
    </row>
    <row r="2717" spans="1:7" x14ac:dyDescent="0.25">
      <c r="A2717" s="510"/>
      <c r="C2717" s="473"/>
      <c r="D2717" s="473"/>
      <c r="E2717" s="473"/>
      <c r="F2717" s="472"/>
      <c r="G2717" s="473"/>
    </row>
    <row r="2718" spans="1:7" x14ac:dyDescent="0.25">
      <c r="A2718" s="510"/>
      <c r="C2718" s="473"/>
      <c r="D2718" s="473"/>
      <c r="E2718" s="473"/>
      <c r="F2718" s="472"/>
      <c r="G2718" s="473"/>
    </row>
    <row r="2719" spans="1:7" x14ac:dyDescent="0.25">
      <c r="A2719" s="510"/>
      <c r="C2719" s="473"/>
      <c r="D2719" s="473"/>
      <c r="E2719" s="473"/>
      <c r="F2719" s="472"/>
      <c r="G2719" s="473"/>
    </row>
    <row r="2720" spans="1:7" x14ac:dyDescent="0.25">
      <c r="A2720" s="510"/>
      <c r="C2720" s="473"/>
      <c r="D2720" s="473"/>
      <c r="E2720" s="473"/>
      <c r="F2720" s="472"/>
      <c r="G2720" s="473"/>
    </row>
    <row r="2721" spans="1:7" x14ac:dyDescent="0.25">
      <c r="A2721" s="510"/>
      <c r="C2721" s="473"/>
      <c r="D2721" s="473"/>
      <c r="E2721" s="473"/>
      <c r="F2721" s="472"/>
      <c r="G2721" s="473"/>
    </row>
    <row r="2722" spans="1:7" x14ac:dyDescent="0.25">
      <c r="A2722" s="510"/>
      <c r="C2722" s="473"/>
      <c r="D2722" s="473"/>
      <c r="E2722" s="473"/>
      <c r="F2722" s="472"/>
      <c r="G2722" s="473"/>
    </row>
    <row r="2723" spans="1:7" x14ac:dyDescent="0.25">
      <c r="A2723" s="510"/>
      <c r="C2723" s="473"/>
      <c r="D2723" s="473"/>
      <c r="E2723" s="473"/>
      <c r="F2723" s="472"/>
      <c r="G2723" s="473"/>
    </row>
    <row r="2724" spans="1:7" x14ac:dyDescent="0.25">
      <c r="A2724" s="510"/>
      <c r="C2724" s="473"/>
      <c r="D2724" s="473"/>
      <c r="E2724" s="473"/>
      <c r="F2724" s="472"/>
      <c r="G2724" s="473"/>
    </row>
    <row r="2725" spans="1:7" x14ac:dyDescent="0.25">
      <c r="A2725" s="510"/>
      <c r="C2725" s="473"/>
      <c r="D2725" s="473"/>
      <c r="E2725" s="473"/>
      <c r="F2725" s="472"/>
      <c r="G2725" s="473"/>
    </row>
    <row r="2726" spans="1:7" x14ac:dyDescent="0.25">
      <c r="A2726" s="510"/>
      <c r="C2726" s="473"/>
      <c r="D2726" s="473"/>
      <c r="E2726" s="473"/>
      <c r="F2726" s="472"/>
      <c r="G2726" s="473"/>
    </row>
    <row r="2727" spans="1:7" x14ac:dyDescent="0.25">
      <c r="A2727" s="510"/>
      <c r="C2727" s="473"/>
      <c r="D2727" s="473"/>
      <c r="E2727" s="473"/>
      <c r="F2727" s="472"/>
      <c r="G2727" s="473"/>
    </row>
    <row r="2728" spans="1:7" x14ac:dyDescent="0.25">
      <c r="A2728" s="510"/>
      <c r="C2728" s="473"/>
      <c r="D2728" s="473"/>
      <c r="E2728" s="473"/>
      <c r="F2728" s="472"/>
      <c r="G2728" s="473"/>
    </row>
    <row r="2729" spans="1:7" x14ac:dyDescent="0.25">
      <c r="A2729" s="510"/>
      <c r="C2729" s="473"/>
      <c r="D2729" s="473"/>
      <c r="E2729" s="473"/>
      <c r="F2729" s="472"/>
      <c r="G2729" s="473"/>
    </row>
    <row r="2730" spans="1:7" x14ac:dyDescent="0.25">
      <c r="A2730" s="510"/>
      <c r="C2730" s="473"/>
      <c r="D2730" s="473"/>
      <c r="E2730" s="473"/>
      <c r="F2730" s="472"/>
      <c r="G2730" s="473"/>
    </row>
    <row r="2731" spans="1:7" x14ac:dyDescent="0.25">
      <c r="A2731" s="510"/>
      <c r="C2731" s="473"/>
      <c r="D2731" s="473"/>
      <c r="E2731" s="473"/>
      <c r="F2731" s="472"/>
      <c r="G2731" s="473"/>
    </row>
    <row r="2732" spans="1:7" x14ac:dyDescent="0.25">
      <c r="A2732" s="510"/>
      <c r="C2732" s="473"/>
      <c r="D2732" s="473"/>
      <c r="E2732" s="473"/>
      <c r="F2732" s="472"/>
      <c r="G2732" s="473"/>
    </row>
    <row r="2733" spans="1:7" x14ac:dyDescent="0.25">
      <c r="A2733" s="510"/>
      <c r="C2733" s="473"/>
      <c r="D2733" s="473"/>
      <c r="E2733" s="473"/>
      <c r="F2733" s="472"/>
      <c r="G2733" s="473"/>
    </row>
    <row r="2734" spans="1:7" x14ac:dyDescent="0.25">
      <c r="A2734" s="510"/>
      <c r="C2734" s="473"/>
      <c r="D2734" s="473"/>
      <c r="E2734" s="473"/>
      <c r="F2734" s="472"/>
      <c r="G2734" s="473"/>
    </row>
    <row r="2735" spans="1:7" x14ac:dyDescent="0.25">
      <c r="A2735" s="510"/>
      <c r="C2735" s="473"/>
      <c r="D2735" s="473"/>
      <c r="E2735" s="473"/>
      <c r="F2735" s="472"/>
      <c r="G2735" s="473"/>
    </row>
    <row r="2736" spans="1:7" x14ac:dyDescent="0.25">
      <c r="A2736" s="510"/>
      <c r="C2736" s="473"/>
      <c r="D2736" s="473"/>
      <c r="E2736" s="473"/>
      <c r="F2736" s="472"/>
      <c r="G2736" s="473"/>
    </row>
    <row r="2737" spans="1:7" x14ac:dyDescent="0.25">
      <c r="A2737" s="510"/>
      <c r="C2737" s="473"/>
      <c r="D2737" s="473"/>
      <c r="E2737" s="473"/>
      <c r="F2737" s="472"/>
      <c r="G2737" s="473"/>
    </row>
    <row r="2738" spans="1:7" x14ac:dyDescent="0.25">
      <c r="A2738" s="510"/>
      <c r="C2738" s="473"/>
      <c r="D2738" s="473"/>
      <c r="E2738" s="473"/>
      <c r="F2738" s="472"/>
      <c r="G2738" s="473"/>
    </row>
    <row r="2739" spans="1:7" x14ac:dyDescent="0.25">
      <c r="A2739" s="510"/>
      <c r="C2739" s="473"/>
      <c r="D2739" s="473"/>
      <c r="E2739" s="473"/>
      <c r="F2739" s="472"/>
      <c r="G2739" s="473"/>
    </row>
    <row r="2740" spans="1:7" x14ac:dyDescent="0.25">
      <c r="A2740" s="510"/>
      <c r="C2740" s="473"/>
      <c r="D2740" s="473"/>
      <c r="E2740" s="473"/>
      <c r="F2740" s="472"/>
      <c r="G2740" s="473"/>
    </row>
    <row r="2741" spans="1:7" x14ac:dyDescent="0.25">
      <c r="A2741" s="510"/>
      <c r="C2741" s="473"/>
      <c r="D2741" s="473"/>
      <c r="E2741" s="473"/>
      <c r="F2741" s="472"/>
      <c r="G2741" s="473"/>
    </row>
    <row r="2742" spans="1:7" x14ac:dyDescent="0.25">
      <c r="A2742" s="510"/>
      <c r="C2742" s="473"/>
      <c r="D2742" s="473"/>
      <c r="E2742" s="473"/>
      <c r="F2742" s="472"/>
      <c r="G2742" s="473"/>
    </row>
    <row r="2743" spans="1:7" x14ac:dyDescent="0.25">
      <c r="A2743" s="510"/>
      <c r="C2743" s="473"/>
      <c r="D2743" s="473"/>
      <c r="E2743" s="473"/>
      <c r="F2743" s="472"/>
      <c r="G2743" s="473"/>
    </row>
    <row r="2744" spans="1:7" x14ac:dyDescent="0.25">
      <c r="A2744" s="510"/>
      <c r="C2744" s="473"/>
      <c r="D2744" s="473"/>
      <c r="E2744" s="473"/>
      <c r="F2744" s="472"/>
      <c r="G2744" s="473"/>
    </row>
    <row r="2745" spans="1:7" x14ac:dyDescent="0.25">
      <c r="A2745" s="510"/>
      <c r="C2745" s="473"/>
      <c r="D2745" s="473"/>
      <c r="E2745" s="473"/>
      <c r="F2745" s="472"/>
      <c r="G2745" s="473"/>
    </row>
    <row r="2746" spans="1:7" x14ac:dyDescent="0.25">
      <c r="A2746" s="510"/>
      <c r="C2746" s="473"/>
      <c r="D2746" s="473"/>
      <c r="E2746" s="473"/>
      <c r="F2746" s="472"/>
      <c r="G2746" s="473"/>
    </row>
    <row r="2747" spans="1:7" x14ac:dyDescent="0.25">
      <c r="A2747" s="510"/>
      <c r="C2747" s="473"/>
      <c r="D2747" s="473"/>
      <c r="E2747" s="473"/>
      <c r="F2747" s="472"/>
      <c r="G2747" s="473"/>
    </row>
    <row r="2748" spans="1:7" x14ac:dyDescent="0.25">
      <c r="A2748" s="510"/>
      <c r="C2748" s="473"/>
      <c r="D2748" s="473"/>
      <c r="E2748" s="473"/>
      <c r="F2748" s="472"/>
      <c r="G2748" s="473"/>
    </row>
    <row r="2749" spans="1:7" x14ac:dyDescent="0.25">
      <c r="A2749" s="510"/>
      <c r="C2749" s="473"/>
      <c r="D2749" s="473"/>
      <c r="E2749" s="473"/>
      <c r="F2749" s="472"/>
      <c r="G2749" s="473"/>
    </row>
    <row r="2750" spans="1:7" x14ac:dyDescent="0.25">
      <c r="A2750" s="510"/>
      <c r="C2750" s="473"/>
      <c r="D2750" s="473"/>
      <c r="E2750" s="473"/>
      <c r="F2750" s="472"/>
      <c r="G2750" s="473"/>
    </row>
    <row r="2751" spans="1:7" x14ac:dyDescent="0.25">
      <c r="A2751" s="510"/>
      <c r="C2751" s="473"/>
      <c r="D2751" s="473"/>
      <c r="E2751" s="473"/>
      <c r="F2751" s="472"/>
      <c r="G2751" s="473"/>
    </row>
    <row r="2752" spans="1:7" x14ac:dyDescent="0.25">
      <c r="A2752" s="510"/>
      <c r="C2752" s="473"/>
      <c r="D2752" s="473"/>
      <c r="E2752" s="473"/>
      <c r="F2752" s="472"/>
      <c r="G2752" s="473"/>
    </row>
    <row r="2753" spans="1:7" x14ac:dyDescent="0.25">
      <c r="A2753" s="510"/>
      <c r="C2753" s="473"/>
      <c r="D2753" s="473"/>
      <c r="E2753" s="473"/>
      <c r="F2753" s="472"/>
      <c r="G2753" s="473"/>
    </row>
    <row r="2754" spans="1:7" x14ac:dyDescent="0.25">
      <c r="A2754" s="510"/>
      <c r="C2754" s="473"/>
      <c r="D2754" s="473"/>
      <c r="E2754" s="473"/>
      <c r="F2754" s="472"/>
      <c r="G2754" s="473"/>
    </row>
    <row r="2755" spans="1:7" x14ac:dyDescent="0.25">
      <c r="A2755" s="510"/>
      <c r="C2755" s="473"/>
      <c r="D2755" s="473"/>
      <c r="E2755" s="473"/>
      <c r="F2755" s="472"/>
      <c r="G2755" s="473"/>
    </row>
    <row r="2756" spans="1:7" x14ac:dyDescent="0.25">
      <c r="A2756" s="510"/>
      <c r="C2756" s="473"/>
      <c r="D2756" s="473"/>
      <c r="E2756" s="473"/>
      <c r="F2756" s="472"/>
      <c r="G2756" s="473"/>
    </row>
    <row r="2757" spans="1:7" x14ac:dyDescent="0.25">
      <c r="A2757" s="510"/>
      <c r="C2757" s="473"/>
      <c r="D2757" s="473"/>
      <c r="E2757" s="473"/>
      <c r="F2757" s="472"/>
      <c r="G2757" s="473"/>
    </row>
    <row r="2758" spans="1:7" x14ac:dyDescent="0.25">
      <c r="A2758" s="510"/>
      <c r="C2758" s="473"/>
      <c r="D2758" s="473"/>
      <c r="E2758" s="473"/>
      <c r="F2758" s="472"/>
      <c r="G2758" s="473"/>
    </row>
    <row r="2759" spans="1:7" x14ac:dyDescent="0.25">
      <c r="A2759" s="510"/>
      <c r="C2759" s="473"/>
      <c r="D2759" s="473"/>
      <c r="E2759" s="473"/>
      <c r="F2759" s="472"/>
      <c r="G2759" s="473"/>
    </row>
    <row r="2760" spans="1:7" x14ac:dyDescent="0.25">
      <c r="A2760" s="510"/>
      <c r="C2760" s="473"/>
      <c r="D2760" s="473"/>
      <c r="E2760" s="473"/>
      <c r="F2760" s="472"/>
      <c r="G2760" s="473"/>
    </row>
    <row r="2761" spans="1:7" x14ac:dyDescent="0.25">
      <c r="A2761" s="510"/>
      <c r="C2761" s="473"/>
      <c r="D2761" s="473"/>
      <c r="E2761" s="473"/>
      <c r="F2761" s="472"/>
      <c r="G2761" s="473"/>
    </row>
    <row r="2762" spans="1:7" x14ac:dyDescent="0.25">
      <c r="A2762" s="510"/>
      <c r="C2762" s="473"/>
      <c r="D2762" s="473"/>
      <c r="E2762" s="473"/>
      <c r="F2762" s="472"/>
      <c r="G2762" s="473"/>
    </row>
    <row r="2763" spans="1:7" x14ac:dyDescent="0.25">
      <c r="A2763" s="510"/>
      <c r="C2763" s="473"/>
      <c r="D2763" s="473"/>
      <c r="E2763" s="473"/>
      <c r="F2763" s="472"/>
      <c r="G2763" s="473"/>
    </row>
    <row r="2764" spans="1:7" x14ac:dyDescent="0.25">
      <c r="A2764" s="510"/>
      <c r="C2764" s="473"/>
      <c r="D2764" s="473"/>
      <c r="E2764" s="473"/>
      <c r="F2764" s="472"/>
      <c r="G2764" s="473"/>
    </row>
    <row r="2765" spans="1:7" x14ac:dyDescent="0.25">
      <c r="A2765" s="510"/>
      <c r="C2765" s="473"/>
      <c r="D2765" s="473"/>
      <c r="E2765" s="473"/>
      <c r="F2765" s="472"/>
      <c r="G2765" s="473"/>
    </row>
    <row r="2766" spans="1:7" x14ac:dyDescent="0.25">
      <c r="A2766" s="510"/>
      <c r="C2766" s="473"/>
      <c r="D2766" s="473"/>
      <c r="E2766" s="473"/>
      <c r="F2766" s="472"/>
      <c r="G2766" s="473"/>
    </row>
    <row r="2767" spans="1:7" x14ac:dyDescent="0.25">
      <c r="A2767" s="510"/>
      <c r="C2767" s="473"/>
      <c r="D2767" s="473"/>
      <c r="E2767" s="473"/>
      <c r="F2767" s="472"/>
      <c r="G2767" s="473"/>
    </row>
    <row r="2768" spans="1:7" x14ac:dyDescent="0.25">
      <c r="A2768" s="510"/>
      <c r="C2768" s="473"/>
      <c r="D2768" s="473"/>
      <c r="E2768" s="473"/>
      <c r="F2768" s="472"/>
      <c r="G2768" s="473"/>
    </row>
    <row r="2769" spans="1:7" x14ac:dyDescent="0.25">
      <c r="A2769" s="510"/>
      <c r="C2769" s="473"/>
      <c r="D2769" s="473"/>
      <c r="E2769" s="473"/>
      <c r="F2769" s="472"/>
      <c r="G2769" s="473"/>
    </row>
    <row r="2770" spans="1:7" x14ac:dyDescent="0.25">
      <c r="A2770" s="510"/>
      <c r="C2770" s="473"/>
      <c r="D2770" s="473"/>
      <c r="E2770" s="473"/>
      <c r="F2770" s="472"/>
      <c r="G2770" s="473"/>
    </row>
    <row r="2771" spans="1:7" x14ac:dyDescent="0.25">
      <c r="A2771" s="510"/>
      <c r="C2771" s="473"/>
      <c r="D2771" s="473"/>
      <c r="E2771" s="473"/>
      <c r="F2771" s="472"/>
      <c r="G2771" s="473"/>
    </row>
    <row r="2772" spans="1:7" x14ac:dyDescent="0.25">
      <c r="A2772" s="510"/>
      <c r="C2772" s="473"/>
      <c r="D2772" s="473"/>
      <c r="E2772" s="473"/>
      <c r="F2772" s="472"/>
      <c r="G2772" s="473"/>
    </row>
    <row r="2773" spans="1:7" x14ac:dyDescent="0.25">
      <c r="A2773" s="510"/>
      <c r="C2773" s="473"/>
      <c r="D2773" s="473"/>
      <c r="E2773" s="473"/>
      <c r="F2773" s="472"/>
      <c r="G2773" s="473"/>
    </row>
    <row r="2774" spans="1:7" x14ac:dyDescent="0.25">
      <c r="A2774" s="510"/>
      <c r="C2774" s="473"/>
      <c r="D2774" s="473"/>
      <c r="E2774" s="473"/>
      <c r="F2774" s="472"/>
      <c r="G2774" s="473"/>
    </row>
    <row r="2775" spans="1:7" x14ac:dyDescent="0.25">
      <c r="A2775" s="510"/>
      <c r="C2775" s="473"/>
      <c r="D2775" s="473"/>
      <c r="E2775" s="473"/>
      <c r="F2775" s="472"/>
      <c r="G2775" s="473"/>
    </row>
    <row r="2776" spans="1:7" x14ac:dyDescent="0.25">
      <c r="A2776" s="510"/>
      <c r="C2776" s="473"/>
      <c r="D2776" s="473"/>
      <c r="E2776" s="473"/>
      <c r="F2776" s="472"/>
      <c r="G2776" s="473"/>
    </row>
    <row r="2777" spans="1:7" x14ac:dyDescent="0.25">
      <c r="A2777" s="510"/>
      <c r="C2777" s="473"/>
      <c r="D2777" s="473"/>
      <c r="E2777" s="473"/>
      <c r="F2777" s="472"/>
      <c r="G2777" s="473"/>
    </row>
    <row r="2778" spans="1:7" x14ac:dyDescent="0.25">
      <c r="A2778" s="510"/>
      <c r="C2778" s="473"/>
      <c r="D2778" s="473"/>
      <c r="E2778" s="473"/>
      <c r="F2778" s="472"/>
      <c r="G2778" s="473"/>
    </row>
    <row r="2779" spans="1:7" x14ac:dyDescent="0.25">
      <c r="A2779" s="510"/>
      <c r="C2779" s="473"/>
      <c r="D2779" s="473"/>
      <c r="E2779" s="473"/>
      <c r="F2779" s="472"/>
      <c r="G2779" s="473"/>
    </row>
    <row r="2780" spans="1:7" x14ac:dyDescent="0.25">
      <c r="A2780" s="510"/>
      <c r="C2780" s="473"/>
      <c r="D2780" s="473"/>
      <c r="E2780" s="473"/>
      <c r="F2780" s="472"/>
      <c r="G2780" s="473"/>
    </row>
    <row r="2781" spans="1:7" x14ac:dyDescent="0.25">
      <c r="A2781" s="510"/>
      <c r="C2781" s="473"/>
      <c r="D2781" s="473"/>
      <c r="E2781" s="473"/>
      <c r="F2781" s="472"/>
      <c r="G2781" s="473"/>
    </row>
    <row r="2782" spans="1:7" x14ac:dyDescent="0.25">
      <c r="A2782" s="510"/>
      <c r="C2782" s="473"/>
      <c r="D2782" s="473"/>
      <c r="E2782" s="473"/>
      <c r="F2782" s="472"/>
      <c r="G2782" s="473"/>
    </row>
    <row r="2783" spans="1:7" x14ac:dyDescent="0.25">
      <c r="A2783" s="510"/>
      <c r="C2783" s="473"/>
      <c r="D2783" s="473"/>
      <c r="E2783" s="473"/>
      <c r="F2783" s="472"/>
      <c r="G2783" s="473"/>
    </row>
    <row r="2784" spans="1:7" x14ac:dyDescent="0.25">
      <c r="A2784" s="510"/>
      <c r="C2784" s="473"/>
      <c r="D2784" s="473"/>
      <c r="E2784" s="473"/>
      <c r="F2784" s="472"/>
      <c r="G2784" s="473"/>
    </row>
    <row r="2785" spans="1:7" x14ac:dyDescent="0.25">
      <c r="A2785" s="510"/>
      <c r="C2785" s="473"/>
      <c r="D2785" s="473"/>
      <c r="E2785" s="473"/>
      <c r="F2785" s="472"/>
      <c r="G2785" s="473"/>
    </row>
    <row r="2786" spans="1:7" x14ac:dyDescent="0.25">
      <c r="A2786" s="510"/>
      <c r="C2786" s="473"/>
      <c r="D2786" s="473"/>
      <c r="E2786" s="473"/>
      <c r="F2786" s="472"/>
      <c r="G2786" s="473"/>
    </row>
    <row r="2787" spans="1:7" x14ac:dyDescent="0.25">
      <c r="A2787" s="510"/>
      <c r="C2787" s="473"/>
      <c r="D2787" s="473"/>
      <c r="E2787" s="473"/>
      <c r="F2787" s="472"/>
      <c r="G2787" s="473"/>
    </row>
    <row r="2788" spans="1:7" x14ac:dyDescent="0.25">
      <c r="A2788" s="510"/>
      <c r="C2788" s="473"/>
      <c r="D2788" s="473"/>
      <c r="E2788" s="473"/>
      <c r="F2788" s="472"/>
      <c r="G2788" s="473"/>
    </row>
    <row r="2789" spans="1:7" x14ac:dyDescent="0.25">
      <c r="A2789" s="510"/>
      <c r="C2789" s="473"/>
      <c r="D2789" s="473"/>
      <c r="E2789" s="473"/>
      <c r="F2789" s="472"/>
      <c r="G2789" s="473"/>
    </row>
    <row r="2790" spans="1:7" x14ac:dyDescent="0.25">
      <c r="A2790" s="510"/>
      <c r="C2790" s="473"/>
      <c r="D2790" s="473"/>
      <c r="E2790" s="473"/>
      <c r="F2790" s="472"/>
      <c r="G2790" s="473"/>
    </row>
    <row r="2791" spans="1:7" x14ac:dyDescent="0.25">
      <c r="A2791" s="510"/>
      <c r="C2791" s="473"/>
      <c r="D2791" s="473"/>
      <c r="E2791" s="473"/>
      <c r="F2791" s="472"/>
      <c r="G2791" s="473"/>
    </row>
    <row r="2792" spans="1:7" x14ac:dyDescent="0.25">
      <c r="A2792" s="510"/>
      <c r="C2792" s="473"/>
      <c r="D2792" s="473"/>
      <c r="E2792" s="473"/>
      <c r="F2792" s="472"/>
      <c r="G2792" s="473"/>
    </row>
    <row r="2793" spans="1:7" x14ac:dyDescent="0.25">
      <c r="A2793" s="510"/>
      <c r="C2793" s="473"/>
      <c r="D2793" s="473"/>
      <c r="E2793" s="473"/>
      <c r="F2793" s="472"/>
      <c r="G2793" s="473"/>
    </row>
    <row r="2794" spans="1:7" x14ac:dyDescent="0.25">
      <c r="A2794" s="510"/>
      <c r="C2794" s="473"/>
      <c r="D2794" s="473"/>
      <c r="E2794" s="473"/>
      <c r="F2794" s="472"/>
      <c r="G2794" s="473"/>
    </row>
    <row r="2795" spans="1:7" x14ac:dyDescent="0.25">
      <c r="A2795" s="510"/>
      <c r="C2795" s="473"/>
      <c r="D2795" s="473"/>
      <c r="E2795" s="473"/>
      <c r="F2795" s="472"/>
      <c r="G2795" s="473"/>
    </row>
    <row r="2796" spans="1:7" x14ac:dyDescent="0.25">
      <c r="A2796" s="510"/>
      <c r="C2796" s="473"/>
      <c r="D2796" s="473"/>
      <c r="E2796" s="473"/>
      <c r="F2796" s="472"/>
      <c r="G2796" s="473"/>
    </row>
    <row r="2797" spans="1:7" x14ac:dyDescent="0.25">
      <c r="A2797" s="510"/>
      <c r="C2797" s="473"/>
      <c r="D2797" s="473"/>
      <c r="E2797" s="473"/>
      <c r="F2797" s="472"/>
      <c r="G2797" s="473"/>
    </row>
    <row r="2798" spans="1:7" x14ac:dyDescent="0.25">
      <c r="A2798" s="510"/>
      <c r="C2798" s="473"/>
      <c r="D2798" s="473"/>
      <c r="E2798" s="473"/>
      <c r="F2798" s="472"/>
      <c r="G2798" s="473"/>
    </row>
    <row r="2799" spans="1:7" x14ac:dyDescent="0.25">
      <c r="A2799" s="510"/>
      <c r="C2799" s="473"/>
      <c r="D2799" s="473"/>
      <c r="E2799" s="473"/>
      <c r="F2799" s="472"/>
      <c r="G2799" s="473"/>
    </row>
    <row r="2800" spans="1:7" x14ac:dyDescent="0.25">
      <c r="A2800" s="510"/>
      <c r="C2800" s="473"/>
      <c r="D2800" s="473"/>
      <c r="E2800" s="473"/>
      <c r="F2800" s="472"/>
      <c r="G2800" s="473"/>
    </row>
    <row r="2801" spans="1:7" x14ac:dyDescent="0.25">
      <c r="A2801" s="510"/>
      <c r="C2801" s="473"/>
      <c r="D2801" s="473"/>
      <c r="E2801" s="473"/>
      <c r="F2801" s="472"/>
      <c r="G2801" s="473"/>
    </row>
    <row r="2802" spans="1:7" x14ac:dyDescent="0.25">
      <c r="A2802" s="510"/>
      <c r="C2802" s="473"/>
      <c r="D2802" s="473"/>
      <c r="E2802" s="473"/>
      <c r="F2802" s="472"/>
      <c r="G2802" s="473"/>
    </row>
    <row r="2803" spans="1:7" x14ac:dyDescent="0.25">
      <c r="A2803" s="510"/>
      <c r="C2803" s="473"/>
      <c r="D2803" s="473"/>
      <c r="E2803" s="473"/>
      <c r="F2803" s="472"/>
      <c r="G2803" s="473"/>
    </row>
    <row r="2804" spans="1:7" x14ac:dyDescent="0.25">
      <c r="A2804" s="510"/>
      <c r="C2804" s="473"/>
      <c r="D2804" s="473"/>
      <c r="E2804" s="473"/>
      <c r="F2804" s="472"/>
      <c r="G2804" s="473"/>
    </row>
    <row r="2805" spans="1:7" x14ac:dyDescent="0.25">
      <c r="A2805" s="510"/>
      <c r="C2805" s="473"/>
      <c r="D2805" s="473"/>
      <c r="E2805" s="473"/>
      <c r="F2805" s="472"/>
      <c r="G2805" s="473"/>
    </row>
    <row r="2806" spans="1:7" x14ac:dyDescent="0.25">
      <c r="A2806" s="510"/>
      <c r="C2806" s="473"/>
      <c r="D2806" s="473"/>
      <c r="E2806" s="473"/>
      <c r="F2806" s="472"/>
      <c r="G2806" s="473"/>
    </row>
    <row r="2807" spans="1:7" x14ac:dyDescent="0.25">
      <c r="A2807" s="510"/>
      <c r="C2807" s="473"/>
      <c r="D2807" s="473"/>
      <c r="E2807" s="473"/>
      <c r="F2807" s="472"/>
      <c r="G2807" s="473"/>
    </row>
    <row r="2808" spans="1:7" x14ac:dyDescent="0.25">
      <c r="A2808" s="510"/>
      <c r="C2808" s="473"/>
      <c r="D2808" s="473"/>
      <c r="E2808" s="473"/>
      <c r="F2808" s="472"/>
      <c r="G2808" s="473"/>
    </row>
    <row r="2809" spans="1:7" x14ac:dyDescent="0.25">
      <c r="A2809" s="510"/>
      <c r="C2809" s="473"/>
      <c r="D2809" s="473"/>
      <c r="E2809" s="473"/>
      <c r="F2809" s="472"/>
      <c r="G2809" s="473"/>
    </row>
    <row r="2810" spans="1:7" x14ac:dyDescent="0.25">
      <c r="A2810" s="510"/>
      <c r="C2810" s="473"/>
      <c r="D2810" s="473"/>
      <c r="E2810" s="473"/>
      <c r="F2810" s="472"/>
      <c r="G2810" s="473"/>
    </row>
    <row r="2811" spans="1:7" x14ac:dyDescent="0.25">
      <c r="A2811" s="510"/>
      <c r="C2811" s="473"/>
      <c r="D2811" s="473"/>
      <c r="E2811" s="473"/>
      <c r="F2811" s="472"/>
      <c r="G2811" s="473"/>
    </row>
    <row r="2812" spans="1:7" x14ac:dyDescent="0.25">
      <c r="A2812" s="510"/>
      <c r="C2812" s="473"/>
      <c r="D2812" s="473"/>
      <c r="E2812" s="473"/>
      <c r="F2812" s="472"/>
      <c r="G2812" s="473"/>
    </row>
    <row r="2813" spans="1:7" x14ac:dyDescent="0.25">
      <c r="A2813" s="510"/>
      <c r="C2813" s="473"/>
      <c r="D2813" s="473"/>
      <c r="E2813" s="473"/>
      <c r="F2813" s="472"/>
      <c r="G2813" s="473"/>
    </row>
    <row r="2814" spans="1:7" x14ac:dyDescent="0.25">
      <c r="A2814" s="510"/>
      <c r="C2814" s="473"/>
      <c r="D2814" s="473"/>
      <c r="E2814" s="473"/>
      <c r="F2814" s="472"/>
      <c r="G2814" s="473"/>
    </row>
    <row r="2815" spans="1:7" x14ac:dyDescent="0.25">
      <c r="A2815" s="510"/>
      <c r="C2815" s="473"/>
      <c r="D2815" s="473"/>
      <c r="E2815" s="473"/>
      <c r="F2815" s="472"/>
      <c r="G2815" s="473"/>
    </row>
    <row r="2816" spans="1:7" x14ac:dyDescent="0.25">
      <c r="A2816" s="510"/>
      <c r="C2816" s="473"/>
      <c r="D2816" s="473"/>
      <c r="E2816" s="473"/>
      <c r="F2816" s="472"/>
      <c r="G2816" s="473"/>
    </row>
    <row r="2817" spans="1:7" x14ac:dyDescent="0.25">
      <c r="A2817" s="510"/>
      <c r="C2817" s="473"/>
      <c r="D2817" s="473"/>
      <c r="E2817" s="473"/>
      <c r="F2817" s="472"/>
      <c r="G2817" s="473"/>
    </row>
    <row r="2818" spans="1:7" x14ac:dyDescent="0.25">
      <c r="A2818" s="510"/>
      <c r="C2818" s="473"/>
      <c r="D2818" s="473"/>
      <c r="E2818" s="473"/>
      <c r="F2818" s="472"/>
      <c r="G2818" s="473"/>
    </row>
    <row r="2819" spans="1:7" x14ac:dyDescent="0.25">
      <c r="A2819" s="510"/>
      <c r="C2819" s="473"/>
      <c r="D2819" s="473"/>
      <c r="E2819" s="473"/>
      <c r="F2819" s="472"/>
      <c r="G2819" s="473"/>
    </row>
    <row r="2820" spans="1:7" x14ac:dyDescent="0.25">
      <c r="A2820" s="510"/>
      <c r="C2820" s="473"/>
      <c r="D2820" s="473"/>
      <c r="E2820" s="473"/>
      <c r="F2820" s="472"/>
      <c r="G2820" s="473"/>
    </row>
    <row r="2821" spans="1:7" x14ac:dyDescent="0.25">
      <c r="A2821" s="510"/>
      <c r="C2821" s="473"/>
      <c r="D2821" s="473"/>
      <c r="E2821" s="473"/>
      <c r="F2821" s="472"/>
      <c r="G2821" s="473"/>
    </row>
    <row r="2822" spans="1:7" x14ac:dyDescent="0.25">
      <c r="A2822" s="510"/>
      <c r="C2822" s="473"/>
      <c r="D2822" s="473"/>
      <c r="E2822" s="473"/>
      <c r="F2822" s="472"/>
      <c r="G2822" s="473"/>
    </row>
    <row r="2823" spans="1:7" x14ac:dyDescent="0.25">
      <c r="A2823" s="510"/>
      <c r="C2823" s="473"/>
      <c r="D2823" s="473"/>
      <c r="E2823" s="473"/>
      <c r="F2823" s="472"/>
      <c r="G2823" s="473"/>
    </row>
    <row r="2824" spans="1:7" x14ac:dyDescent="0.25">
      <c r="A2824" s="510"/>
      <c r="C2824" s="473"/>
      <c r="D2824" s="473"/>
      <c r="E2824" s="473"/>
      <c r="F2824" s="472"/>
      <c r="G2824" s="473"/>
    </row>
    <row r="2825" spans="1:7" x14ac:dyDescent="0.25">
      <c r="A2825" s="510"/>
      <c r="C2825" s="473"/>
      <c r="D2825" s="473"/>
      <c r="E2825" s="473"/>
      <c r="F2825" s="472"/>
      <c r="G2825" s="473"/>
    </row>
    <row r="2826" spans="1:7" x14ac:dyDescent="0.25">
      <c r="A2826" s="510"/>
      <c r="C2826" s="473"/>
      <c r="D2826" s="473"/>
      <c r="E2826" s="473"/>
      <c r="F2826" s="472"/>
      <c r="G2826" s="473"/>
    </row>
    <row r="2827" spans="1:7" x14ac:dyDescent="0.25">
      <c r="A2827" s="510"/>
      <c r="C2827" s="473"/>
      <c r="D2827" s="473"/>
      <c r="E2827" s="473"/>
      <c r="F2827" s="472"/>
      <c r="G2827" s="473"/>
    </row>
    <row r="2828" spans="1:7" x14ac:dyDescent="0.25">
      <c r="A2828" s="510"/>
      <c r="C2828" s="473"/>
      <c r="D2828" s="473"/>
      <c r="E2828" s="473"/>
      <c r="F2828" s="472"/>
      <c r="G2828" s="473"/>
    </row>
    <row r="2829" spans="1:7" x14ac:dyDescent="0.25">
      <c r="A2829" s="510"/>
      <c r="C2829" s="473"/>
      <c r="D2829" s="473"/>
      <c r="E2829" s="473"/>
      <c r="F2829" s="472"/>
      <c r="G2829" s="473"/>
    </row>
    <row r="2830" spans="1:7" x14ac:dyDescent="0.25">
      <c r="A2830" s="510"/>
      <c r="C2830" s="473"/>
      <c r="D2830" s="473"/>
      <c r="E2830" s="473"/>
      <c r="F2830" s="472"/>
      <c r="G2830" s="473"/>
    </row>
    <row r="2831" spans="1:7" x14ac:dyDescent="0.25">
      <c r="A2831" s="510"/>
      <c r="C2831" s="473"/>
      <c r="D2831" s="473"/>
      <c r="E2831" s="473"/>
      <c r="F2831" s="472"/>
      <c r="G2831" s="473"/>
    </row>
    <row r="2832" spans="1:7" x14ac:dyDescent="0.25">
      <c r="A2832" s="510"/>
      <c r="C2832" s="473"/>
      <c r="D2832" s="473"/>
      <c r="E2832" s="473"/>
      <c r="F2832" s="472"/>
      <c r="G2832" s="473"/>
    </row>
    <row r="2833" spans="1:7" x14ac:dyDescent="0.25">
      <c r="A2833" s="510"/>
      <c r="C2833" s="473"/>
      <c r="D2833" s="473"/>
      <c r="E2833" s="473"/>
      <c r="F2833" s="472"/>
      <c r="G2833" s="473"/>
    </row>
    <row r="2834" spans="1:7" x14ac:dyDescent="0.25">
      <c r="A2834" s="510"/>
      <c r="C2834" s="473"/>
      <c r="D2834" s="473"/>
      <c r="E2834" s="473"/>
      <c r="F2834" s="472"/>
      <c r="G2834" s="473"/>
    </row>
    <row r="2835" spans="1:7" x14ac:dyDescent="0.25">
      <c r="A2835" s="510"/>
      <c r="C2835" s="473"/>
      <c r="D2835" s="473"/>
      <c r="E2835" s="473"/>
      <c r="F2835" s="472"/>
      <c r="G2835" s="473"/>
    </row>
    <row r="2836" spans="1:7" x14ac:dyDescent="0.25">
      <c r="A2836" s="510"/>
      <c r="C2836" s="473"/>
      <c r="D2836" s="473"/>
      <c r="E2836" s="473"/>
      <c r="F2836" s="472"/>
      <c r="G2836" s="473"/>
    </row>
    <row r="2837" spans="1:7" x14ac:dyDescent="0.25">
      <c r="A2837" s="510"/>
      <c r="C2837" s="473"/>
      <c r="D2837" s="473"/>
      <c r="E2837" s="473"/>
      <c r="F2837" s="472"/>
      <c r="G2837" s="473"/>
    </row>
    <row r="2838" spans="1:7" x14ac:dyDescent="0.25">
      <c r="A2838" s="510"/>
      <c r="C2838" s="473"/>
      <c r="D2838" s="473"/>
      <c r="E2838" s="473"/>
      <c r="F2838" s="472"/>
      <c r="G2838" s="473"/>
    </row>
    <row r="2839" spans="1:7" x14ac:dyDescent="0.25">
      <c r="A2839" s="510"/>
      <c r="C2839" s="473"/>
      <c r="D2839" s="473"/>
      <c r="E2839" s="473"/>
      <c r="F2839" s="472"/>
      <c r="G2839" s="473"/>
    </row>
    <row r="2840" spans="1:7" x14ac:dyDescent="0.25">
      <c r="A2840" s="510"/>
      <c r="C2840" s="473"/>
      <c r="D2840" s="473"/>
      <c r="E2840" s="473"/>
      <c r="F2840" s="472"/>
      <c r="G2840" s="473"/>
    </row>
    <row r="2841" spans="1:7" x14ac:dyDescent="0.25">
      <c r="A2841" s="510"/>
      <c r="C2841" s="473"/>
      <c r="D2841" s="473"/>
      <c r="E2841" s="473"/>
      <c r="F2841" s="472"/>
      <c r="G2841" s="473"/>
    </row>
    <row r="2842" spans="1:7" x14ac:dyDescent="0.25">
      <c r="A2842" s="510"/>
      <c r="C2842" s="473"/>
      <c r="D2842" s="473"/>
      <c r="E2842" s="473"/>
      <c r="F2842" s="472"/>
      <c r="G2842" s="473"/>
    </row>
    <row r="2843" spans="1:7" x14ac:dyDescent="0.25">
      <c r="A2843" s="510"/>
      <c r="C2843" s="473"/>
      <c r="D2843" s="473"/>
      <c r="E2843" s="473"/>
      <c r="F2843" s="472"/>
      <c r="G2843" s="473"/>
    </row>
    <row r="2844" spans="1:7" x14ac:dyDescent="0.25">
      <c r="A2844" s="510"/>
      <c r="C2844" s="473"/>
      <c r="D2844" s="473"/>
      <c r="E2844" s="473"/>
      <c r="F2844" s="472"/>
      <c r="G2844" s="473"/>
    </row>
    <row r="2845" spans="1:7" x14ac:dyDescent="0.25">
      <c r="A2845" s="510"/>
      <c r="C2845" s="473"/>
      <c r="D2845" s="473"/>
      <c r="E2845" s="473"/>
      <c r="F2845" s="472"/>
      <c r="G2845" s="473"/>
    </row>
    <row r="2846" spans="1:7" x14ac:dyDescent="0.25">
      <c r="A2846" s="510"/>
      <c r="C2846" s="473"/>
      <c r="D2846" s="473"/>
      <c r="E2846" s="473"/>
      <c r="F2846" s="472"/>
      <c r="G2846" s="473"/>
    </row>
    <row r="2847" spans="1:7" x14ac:dyDescent="0.25">
      <c r="A2847" s="510"/>
      <c r="C2847" s="473"/>
      <c r="D2847" s="473"/>
      <c r="E2847" s="473"/>
      <c r="F2847" s="472"/>
      <c r="G2847" s="473"/>
    </row>
    <row r="2848" spans="1:7" x14ac:dyDescent="0.25">
      <c r="A2848" s="510"/>
      <c r="C2848" s="473"/>
      <c r="D2848" s="473"/>
      <c r="E2848" s="473"/>
      <c r="F2848" s="472"/>
      <c r="G2848" s="473"/>
    </row>
    <row r="2849" spans="1:7" x14ac:dyDescent="0.25">
      <c r="A2849" s="510"/>
      <c r="C2849" s="473"/>
      <c r="D2849" s="473"/>
      <c r="E2849" s="473"/>
      <c r="F2849" s="472"/>
      <c r="G2849" s="473"/>
    </row>
    <row r="2850" spans="1:7" x14ac:dyDescent="0.25">
      <c r="A2850" s="510"/>
      <c r="C2850" s="473"/>
      <c r="D2850" s="473"/>
      <c r="E2850" s="473"/>
      <c r="F2850" s="472"/>
      <c r="G2850" s="473"/>
    </row>
    <row r="2851" spans="1:7" x14ac:dyDescent="0.25">
      <c r="A2851" s="510"/>
      <c r="C2851" s="473"/>
      <c r="D2851" s="473"/>
      <c r="E2851" s="473"/>
      <c r="F2851" s="472"/>
      <c r="G2851" s="473"/>
    </row>
    <row r="2852" spans="1:7" x14ac:dyDescent="0.25">
      <c r="A2852" s="510"/>
      <c r="C2852" s="473"/>
      <c r="D2852" s="473"/>
      <c r="E2852" s="473"/>
      <c r="F2852" s="472"/>
      <c r="G2852" s="473"/>
    </row>
    <row r="2853" spans="1:7" x14ac:dyDescent="0.25">
      <c r="A2853" s="510"/>
      <c r="C2853" s="473"/>
      <c r="D2853" s="473"/>
      <c r="E2853" s="473"/>
      <c r="F2853" s="472"/>
      <c r="G2853" s="473"/>
    </row>
    <row r="2854" spans="1:7" x14ac:dyDescent="0.25">
      <c r="A2854" s="510"/>
      <c r="C2854" s="473"/>
      <c r="D2854" s="473"/>
      <c r="E2854" s="473"/>
      <c r="F2854" s="472"/>
      <c r="G2854" s="473"/>
    </row>
    <row r="2855" spans="1:7" x14ac:dyDescent="0.25">
      <c r="A2855" s="510"/>
      <c r="C2855" s="473"/>
      <c r="D2855" s="473"/>
      <c r="E2855" s="473"/>
      <c r="F2855" s="472"/>
      <c r="G2855" s="473"/>
    </row>
    <row r="2856" spans="1:7" x14ac:dyDescent="0.25">
      <c r="A2856" s="510"/>
      <c r="C2856" s="473"/>
      <c r="D2856" s="473"/>
      <c r="E2856" s="473"/>
      <c r="F2856" s="472"/>
      <c r="G2856" s="473"/>
    </row>
    <row r="2857" spans="1:7" x14ac:dyDescent="0.25">
      <c r="A2857" s="510"/>
      <c r="C2857" s="473"/>
      <c r="D2857" s="473"/>
      <c r="E2857" s="473"/>
      <c r="F2857" s="472"/>
      <c r="G2857" s="473"/>
    </row>
    <row r="2858" spans="1:7" x14ac:dyDescent="0.25">
      <c r="A2858" s="510"/>
      <c r="C2858" s="473"/>
      <c r="D2858" s="473"/>
      <c r="E2858" s="473"/>
      <c r="F2858" s="472"/>
      <c r="G2858" s="473"/>
    </row>
    <row r="2859" spans="1:7" x14ac:dyDescent="0.25">
      <c r="A2859" s="510"/>
      <c r="C2859" s="473"/>
      <c r="D2859" s="473"/>
      <c r="E2859" s="473"/>
      <c r="F2859" s="472"/>
      <c r="G2859" s="473"/>
    </row>
    <row r="2860" spans="1:7" x14ac:dyDescent="0.25">
      <c r="A2860" s="510"/>
      <c r="C2860" s="473"/>
      <c r="D2860" s="473"/>
      <c r="E2860" s="473"/>
      <c r="F2860" s="472"/>
      <c r="G2860" s="473"/>
    </row>
    <row r="2861" spans="1:7" x14ac:dyDescent="0.25">
      <c r="A2861" s="510"/>
      <c r="C2861" s="473"/>
      <c r="D2861" s="473"/>
      <c r="E2861" s="473"/>
      <c r="F2861" s="472"/>
      <c r="G2861" s="473"/>
    </row>
    <row r="2862" spans="1:7" x14ac:dyDescent="0.25">
      <c r="A2862" s="510"/>
      <c r="C2862" s="473"/>
      <c r="D2862" s="473"/>
      <c r="E2862" s="473"/>
      <c r="F2862" s="472"/>
      <c r="G2862" s="473"/>
    </row>
    <row r="2863" spans="1:7" x14ac:dyDescent="0.25">
      <c r="A2863" s="510"/>
      <c r="C2863" s="473"/>
      <c r="D2863" s="473"/>
      <c r="E2863" s="473"/>
      <c r="F2863" s="472"/>
      <c r="G2863" s="473"/>
    </row>
    <row r="2864" spans="1:7" x14ac:dyDescent="0.25">
      <c r="A2864" s="510"/>
      <c r="C2864" s="473"/>
      <c r="D2864" s="473"/>
      <c r="E2864" s="473"/>
      <c r="F2864" s="472"/>
      <c r="G2864" s="473"/>
    </row>
    <row r="2865" spans="1:7" x14ac:dyDescent="0.25">
      <c r="A2865" s="510"/>
      <c r="C2865" s="473"/>
      <c r="D2865" s="473"/>
      <c r="E2865" s="473"/>
      <c r="F2865" s="472"/>
      <c r="G2865" s="473"/>
    </row>
    <row r="2866" spans="1:7" x14ac:dyDescent="0.25">
      <c r="A2866" s="510"/>
      <c r="C2866" s="473"/>
      <c r="D2866" s="473"/>
      <c r="E2866" s="473"/>
      <c r="F2866" s="472"/>
      <c r="G2866" s="473"/>
    </row>
    <row r="2867" spans="1:7" x14ac:dyDescent="0.25">
      <c r="A2867" s="510"/>
      <c r="C2867" s="473"/>
      <c r="D2867" s="473"/>
      <c r="E2867" s="473"/>
      <c r="F2867" s="472"/>
      <c r="G2867" s="473"/>
    </row>
    <row r="2868" spans="1:7" x14ac:dyDescent="0.25">
      <c r="A2868" s="510"/>
      <c r="C2868" s="473"/>
      <c r="D2868" s="473"/>
      <c r="E2868" s="473"/>
      <c r="F2868" s="472"/>
      <c r="G2868" s="473"/>
    </row>
    <row r="2869" spans="1:7" x14ac:dyDescent="0.25">
      <c r="A2869" s="510"/>
      <c r="C2869" s="473"/>
      <c r="D2869" s="473"/>
      <c r="E2869" s="473"/>
      <c r="F2869" s="472"/>
      <c r="G2869" s="473"/>
    </row>
    <row r="2870" spans="1:7" x14ac:dyDescent="0.25">
      <c r="A2870" s="510"/>
      <c r="C2870" s="473"/>
      <c r="D2870" s="473"/>
      <c r="E2870" s="473"/>
      <c r="F2870" s="472"/>
      <c r="G2870" s="473"/>
    </row>
    <row r="2871" spans="1:7" x14ac:dyDescent="0.25">
      <c r="A2871" s="510"/>
      <c r="C2871" s="473"/>
      <c r="D2871" s="473"/>
      <c r="E2871" s="473"/>
      <c r="F2871" s="472"/>
      <c r="G2871" s="473"/>
    </row>
    <row r="2872" spans="1:7" x14ac:dyDescent="0.25">
      <c r="A2872" s="510"/>
      <c r="C2872" s="473"/>
      <c r="D2872" s="473"/>
      <c r="E2872" s="473"/>
      <c r="F2872" s="472"/>
      <c r="G2872" s="473"/>
    </row>
    <row r="2873" spans="1:7" x14ac:dyDescent="0.25">
      <c r="A2873" s="510"/>
      <c r="C2873" s="473"/>
      <c r="D2873" s="473"/>
      <c r="E2873" s="473"/>
      <c r="F2873" s="472"/>
      <c r="G2873" s="473"/>
    </row>
    <row r="2874" spans="1:7" x14ac:dyDescent="0.25">
      <c r="A2874" s="510"/>
      <c r="C2874" s="473"/>
      <c r="D2874" s="473"/>
      <c r="E2874" s="473"/>
      <c r="F2874" s="472"/>
      <c r="G2874" s="473"/>
    </row>
    <row r="2875" spans="1:7" x14ac:dyDescent="0.25">
      <c r="A2875" s="510"/>
      <c r="C2875" s="473"/>
      <c r="D2875" s="473"/>
      <c r="E2875" s="473"/>
      <c r="F2875" s="472"/>
      <c r="G2875" s="473"/>
    </row>
    <row r="2876" spans="1:7" x14ac:dyDescent="0.25">
      <c r="A2876" s="510"/>
      <c r="C2876" s="473"/>
      <c r="D2876" s="473"/>
      <c r="E2876" s="473"/>
      <c r="F2876" s="472"/>
      <c r="G2876" s="473"/>
    </row>
    <row r="2877" spans="1:7" x14ac:dyDescent="0.25">
      <c r="A2877" s="510"/>
      <c r="C2877" s="473"/>
      <c r="D2877" s="473"/>
      <c r="E2877" s="473"/>
      <c r="F2877" s="472"/>
      <c r="G2877" s="473"/>
    </row>
    <row r="2878" spans="1:7" x14ac:dyDescent="0.25">
      <c r="A2878" s="510"/>
      <c r="C2878" s="473"/>
      <c r="D2878" s="473"/>
      <c r="E2878" s="473"/>
      <c r="F2878" s="472"/>
      <c r="G2878" s="473"/>
    </row>
    <row r="2879" spans="1:7" x14ac:dyDescent="0.25">
      <c r="A2879" s="510"/>
      <c r="C2879" s="473"/>
      <c r="D2879" s="473"/>
      <c r="E2879" s="473"/>
      <c r="F2879" s="472"/>
      <c r="G2879" s="473"/>
    </row>
    <row r="2880" spans="1:7" x14ac:dyDescent="0.25">
      <c r="A2880" s="510"/>
      <c r="C2880" s="473"/>
      <c r="D2880" s="473"/>
      <c r="E2880" s="473"/>
      <c r="F2880" s="472"/>
      <c r="G2880" s="473"/>
    </row>
    <row r="2881" spans="1:7" x14ac:dyDescent="0.25">
      <c r="A2881" s="510"/>
      <c r="C2881" s="473"/>
      <c r="D2881" s="473"/>
      <c r="E2881" s="473"/>
      <c r="F2881" s="472"/>
      <c r="G2881" s="473"/>
    </row>
    <row r="2882" spans="1:7" x14ac:dyDescent="0.25">
      <c r="A2882" s="510"/>
      <c r="C2882" s="473"/>
      <c r="D2882" s="473"/>
      <c r="E2882" s="473"/>
      <c r="F2882" s="472"/>
      <c r="G2882" s="473"/>
    </row>
    <row r="2883" spans="1:7" x14ac:dyDescent="0.25">
      <c r="A2883" s="510"/>
      <c r="C2883" s="473"/>
      <c r="D2883" s="473"/>
      <c r="E2883" s="473"/>
      <c r="F2883" s="472"/>
      <c r="G2883" s="473"/>
    </row>
    <row r="2884" spans="1:7" x14ac:dyDescent="0.25">
      <c r="A2884" s="510"/>
      <c r="C2884" s="473"/>
      <c r="D2884" s="473"/>
      <c r="E2884" s="473"/>
      <c r="F2884" s="472"/>
      <c r="G2884" s="473"/>
    </row>
    <row r="2885" spans="1:7" x14ac:dyDescent="0.25">
      <c r="A2885" s="510"/>
      <c r="C2885" s="473"/>
      <c r="D2885" s="473"/>
      <c r="E2885" s="473"/>
      <c r="F2885" s="472"/>
      <c r="G2885" s="473"/>
    </row>
    <row r="2886" spans="1:7" x14ac:dyDescent="0.25">
      <c r="A2886" s="510"/>
      <c r="C2886" s="473"/>
      <c r="D2886" s="473"/>
      <c r="E2886" s="473"/>
      <c r="F2886" s="472"/>
      <c r="G2886" s="473"/>
    </row>
    <row r="2887" spans="1:7" x14ac:dyDescent="0.25">
      <c r="A2887" s="510"/>
      <c r="C2887" s="473"/>
      <c r="D2887" s="473"/>
      <c r="E2887" s="473"/>
      <c r="F2887" s="472"/>
      <c r="G2887" s="473"/>
    </row>
    <row r="2888" spans="1:7" x14ac:dyDescent="0.25">
      <c r="A2888" s="510"/>
      <c r="C2888" s="473"/>
      <c r="D2888" s="473"/>
      <c r="E2888" s="473"/>
      <c r="F2888" s="472"/>
      <c r="G2888" s="473"/>
    </row>
    <row r="2889" spans="1:7" x14ac:dyDescent="0.25">
      <c r="A2889" s="510"/>
      <c r="C2889" s="473"/>
      <c r="D2889" s="473"/>
      <c r="E2889" s="473"/>
      <c r="F2889" s="472"/>
      <c r="G2889" s="473"/>
    </row>
    <row r="2890" spans="1:7" x14ac:dyDescent="0.25">
      <c r="A2890" s="510"/>
      <c r="C2890" s="473"/>
      <c r="D2890" s="473"/>
      <c r="E2890" s="473"/>
      <c r="F2890" s="472"/>
      <c r="G2890" s="473"/>
    </row>
    <row r="2891" spans="1:7" x14ac:dyDescent="0.25">
      <c r="A2891" s="510"/>
      <c r="C2891" s="473"/>
      <c r="D2891" s="473"/>
      <c r="E2891" s="473"/>
      <c r="F2891" s="472"/>
      <c r="G2891" s="473"/>
    </row>
    <row r="2892" spans="1:7" x14ac:dyDescent="0.25">
      <c r="A2892" s="510"/>
      <c r="C2892" s="473"/>
      <c r="D2892" s="473"/>
      <c r="E2892" s="473"/>
      <c r="F2892" s="472"/>
      <c r="G2892" s="473"/>
    </row>
    <row r="2893" spans="1:7" x14ac:dyDescent="0.25">
      <c r="A2893" s="510"/>
      <c r="C2893" s="473"/>
      <c r="D2893" s="473"/>
      <c r="E2893" s="473"/>
      <c r="F2893" s="472"/>
      <c r="G2893" s="473"/>
    </row>
    <row r="2894" spans="1:7" x14ac:dyDescent="0.25">
      <c r="A2894" s="510"/>
      <c r="C2894" s="473"/>
      <c r="D2894" s="473"/>
      <c r="E2894" s="473"/>
      <c r="F2894" s="472"/>
      <c r="G2894" s="473"/>
    </row>
    <row r="2895" spans="1:7" x14ac:dyDescent="0.25">
      <c r="A2895" s="510"/>
      <c r="C2895" s="473"/>
      <c r="D2895" s="473"/>
      <c r="E2895" s="473"/>
      <c r="F2895" s="472"/>
      <c r="G2895" s="473"/>
    </row>
    <row r="2896" spans="1:7" x14ac:dyDescent="0.25">
      <c r="A2896" s="510"/>
      <c r="C2896" s="473"/>
      <c r="D2896" s="473"/>
      <c r="E2896" s="473"/>
      <c r="F2896" s="472"/>
      <c r="G2896" s="473"/>
    </row>
    <row r="2897" spans="1:7" x14ac:dyDescent="0.25">
      <c r="A2897" s="510"/>
      <c r="C2897" s="473"/>
      <c r="D2897" s="473"/>
      <c r="E2897" s="473"/>
      <c r="F2897" s="472"/>
      <c r="G2897" s="473"/>
    </row>
    <row r="2898" spans="1:7" x14ac:dyDescent="0.25">
      <c r="A2898" s="510"/>
      <c r="C2898" s="473"/>
      <c r="D2898" s="473"/>
      <c r="E2898" s="473"/>
      <c r="F2898" s="472"/>
      <c r="G2898" s="473"/>
    </row>
    <row r="2899" spans="1:7" x14ac:dyDescent="0.25">
      <c r="A2899" s="510"/>
      <c r="C2899" s="473"/>
      <c r="D2899" s="473"/>
      <c r="E2899" s="473"/>
      <c r="F2899" s="472"/>
      <c r="G2899" s="473"/>
    </row>
    <row r="2900" spans="1:7" x14ac:dyDescent="0.25">
      <c r="A2900" s="510"/>
      <c r="C2900" s="473"/>
      <c r="D2900" s="473"/>
      <c r="E2900" s="473"/>
      <c r="F2900" s="472"/>
      <c r="G2900" s="473"/>
    </row>
    <row r="2901" spans="1:7" x14ac:dyDescent="0.25">
      <c r="A2901" s="510"/>
      <c r="C2901" s="473"/>
      <c r="D2901" s="473"/>
      <c r="E2901" s="473"/>
      <c r="F2901" s="472"/>
      <c r="G2901" s="473"/>
    </row>
    <row r="2902" spans="1:7" x14ac:dyDescent="0.25">
      <c r="A2902" s="510"/>
      <c r="C2902" s="473"/>
      <c r="D2902" s="473"/>
      <c r="E2902" s="473"/>
      <c r="F2902" s="472"/>
      <c r="G2902" s="473"/>
    </row>
    <row r="2903" spans="1:7" x14ac:dyDescent="0.25">
      <c r="A2903" s="510"/>
      <c r="C2903" s="473"/>
      <c r="D2903" s="473"/>
      <c r="E2903" s="473"/>
      <c r="F2903" s="472"/>
      <c r="G2903" s="473"/>
    </row>
    <row r="2904" spans="1:7" x14ac:dyDescent="0.25">
      <c r="A2904" s="510"/>
      <c r="C2904" s="473"/>
      <c r="D2904" s="473"/>
      <c r="E2904" s="473"/>
      <c r="F2904" s="472"/>
      <c r="G2904" s="473"/>
    </row>
    <row r="2905" spans="1:7" x14ac:dyDescent="0.25">
      <c r="A2905" s="510"/>
      <c r="C2905" s="473"/>
      <c r="D2905" s="473"/>
      <c r="E2905" s="473"/>
      <c r="F2905" s="472"/>
      <c r="G2905" s="473"/>
    </row>
    <row r="2906" spans="1:7" x14ac:dyDescent="0.25">
      <c r="A2906" s="510"/>
      <c r="C2906" s="473"/>
      <c r="D2906" s="473"/>
      <c r="E2906" s="473"/>
      <c r="F2906" s="472"/>
      <c r="G2906" s="473"/>
    </row>
    <row r="2907" spans="1:7" x14ac:dyDescent="0.25">
      <c r="A2907" s="510"/>
      <c r="C2907" s="473"/>
      <c r="D2907" s="473"/>
      <c r="E2907" s="473"/>
      <c r="F2907" s="472"/>
      <c r="G2907" s="473"/>
    </row>
    <row r="2908" spans="1:7" x14ac:dyDescent="0.25">
      <c r="A2908" s="510"/>
      <c r="C2908" s="473"/>
      <c r="D2908" s="473"/>
      <c r="E2908" s="473"/>
      <c r="F2908" s="472"/>
      <c r="G2908" s="473"/>
    </row>
    <row r="2909" spans="1:7" x14ac:dyDescent="0.25">
      <c r="A2909" s="510"/>
      <c r="C2909" s="473"/>
      <c r="D2909" s="473"/>
      <c r="E2909" s="473"/>
      <c r="F2909" s="472"/>
      <c r="G2909" s="473"/>
    </row>
    <row r="2910" spans="1:7" x14ac:dyDescent="0.25">
      <c r="A2910" s="510"/>
      <c r="C2910" s="473"/>
      <c r="D2910" s="473"/>
      <c r="E2910" s="473"/>
      <c r="F2910" s="472"/>
      <c r="G2910" s="473"/>
    </row>
    <row r="2911" spans="1:7" x14ac:dyDescent="0.25">
      <c r="A2911" s="510"/>
      <c r="C2911" s="473"/>
      <c r="D2911" s="473"/>
      <c r="E2911" s="473"/>
      <c r="F2911" s="472"/>
      <c r="G2911" s="473"/>
    </row>
    <row r="2912" spans="1:7" x14ac:dyDescent="0.25">
      <c r="A2912" s="510"/>
      <c r="C2912" s="473"/>
      <c r="D2912" s="473"/>
      <c r="E2912" s="473"/>
      <c r="F2912" s="472"/>
      <c r="G2912" s="473"/>
    </row>
    <row r="2913" spans="1:7" x14ac:dyDescent="0.25">
      <c r="A2913" s="510"/>
      <c r="C2913" s="473"/>
      <c r="D2913" s="473"/>
      <c r="E2913" s="473"/>
      <c r="F2913" s="472"/>
      <c r="G2913" s="473"/>
    </row>
    <row r="2914" spans="1:7" x14ac:dyDescent="0.25">
      <c r="A2914" s="510"/>
      <c r="C2914" s="473"/>
      <c r="D2914" s="473"/>
      <c r="E2914" s="473"/>
      <c r="F2914" s="472"/>
      <c r="G2914" s="473"/>
    </row>
    <row r="2915" spans="1:7" x14ac:dyDescent="0.25">
      <c r="A2915" s="510"/>
      <c r="C2915" s="473"/>
      <c r="D2915" s="473"/>
      <c r="E2915" s="473"/>
      <c r="F2915" s="472"/>
      <c r="G2915" s="473"/>
    </row>
    <row r="2916" spans="1:7" x14ac:dyDescent="0.25">
      <c r="A2916" s="510"/>
      <c r="C2916" s="473"/>
      <c r="D2916" s="473"/>
      <c r="E2916" s="473"/>
      <c r="F2916" s="472"/>
      <c r="G2916" s="473"/>
    </row>
    <row r="2917" spans="1:7" x14ac:dyDescent="0.25">
      <c r="A2917" s="510"/>
      <c r="C2917" s="473"/>
      <c r="D2917" s="473"/>
      <c r="E2917" s="473"/>
      <c r="F2917" s="472"/>
      <c r="G2917" s="473"/>
    </row>
    <row r="2918" spans="1:7" x14ac:dyDescent="0.25">
      <c r="A2918" s="510"/>
      <c r="C2918" s="473"/>
      <c r="D2918" s="473"/>
      <c r="E2918" s="473"/>
      <c r="F2918" s="472"/>
      <c r="G2918" s="473"/>
    </row>
    <row r="2919" spans="1:7" x14ac:dyDescent="0.25">
      <c r="A2919" s="510"/>
      <c r="C2919" s="473"/>
      <c r="D2919" s="473"/>
      <c r="E2919" s="473"/>
      <c r="F2919" s="472"/>
      <c r="G2919" s="473"/>
    </row>
    <row r="2920" spans="1:7" x14ac:dyDescent="0.25">
      <c r="A2920" s="510"/>
      <c r="C2920" s="473"/>
      <c r="D2920" s="473"/>
      <c r="E2920" s="473"/>
      <c r="F2920" s="472"/>
      <c r="G2920" s="473"/>
    </row>
    <row r="2921" spans="1:7" x14ac:dyDescent="0.25">
      <c r="A2921" s="510"/>
      <c r="C2921" s="473"/>
      <c r="D2921" s="473"/>
      <c r="E2921" s="473"/>
      <c r="F2921" s="472"/>
      <c r="G2921" s="473"/>
    </row>
    <row r="2922" spans="1:7" x14ac:dyDescent="0.25">
      <c r="A2922" s="510"/>
      <c r="C2922" s="473"/>
      <c r="D2922" s="473"/>
      <c r="E2922" s="473"/>
      <c r="F2922" s="472"/>
      <c r="G2922" s="473"/>
    </row>
    <row r="2923" spans="1:7" x14ac:dyDescent="0.25">
      <c r="A2923" s="510"/>
      <c r="C2923" s="473"/>
      <c r="D2923" s="473"/>
      <c r="E2923" s="473"/>
      <c r="F2923" s="472"/>
      <c r="G2923" s="473"/>
    </row>
    <row r="2924" spans="1:7" x14ac:dyDescent="0.25">
      <c r="A2924" s="510"/>
      <c r="C2924" s="473"/>
      <c r="D2924" s="473"/>
      <c r="E2924" s="473"/>
      <c r="F2924" s="472"/>
      <c r="G2924" s="473"/>
    </row>
    <row r="2925" spans="1:7" x14ac:dyDescent="0.25">
      <c r="A2925" s="510"/>
      <c r="C2925" s="473"/>
      <c r="D2925" s="473"/>
      <c r="E2925" s="473"/>
      <c r="F2925" s="472"/>
      <c r="G2925" s="473"/>
    </row>
    <row r="2926" spans="1:7" x14ac:dyDescent="0.25">
      <c r="A2926" s="510"/>
      <c r="C2926" s="473"/>
      <c r="D2926" s="473"/>
      <c r="E2926" s="473"/>
      <c r="F2926" s="472"/>
      <c r="G2926" s="473"/>
    </row>
    <row r="2927" spans="1:7" x14ac:dyDescent="0.25">
      <c r="A2927" s="510"/>
      <c r="C2927" s="473"/>
      <c r="D2927" s="473"/>
      <c r="E2927" s="473"/>
      <c r="F2927" s="472"/>
      <c r="G2927" s="473"/>
    </row>
    <row r="2928" spans="1:7" x14ac:dyDescent="0.25">
      <c r="A2928" s="510"/>
      <c r="C2928" s="473"/>
      <c r="D2928" s="473"/>
      <c r="E2928" s="473"/>
      <c r="F2928" s="472"/>
      <c r="G2928" s="473"/>
    </row>
    <row r="2929" spans="1:7" x14ac:dyDescent="0.25">
      <c r="A2929" s="510"/>
      <c r="C2929" s="473"/>
      <c r="D2929" s="473"/>
      <c r="E2929" s="473"/>
      <c r="F2929" s="472"/>
      <c r="G2929" s="473"/>
    </row>
    <row r="2930" spans="1:7" x14ac:dyDescent="0.25">
      <c r="A2930" s="510"/>
      <c r="C2930" s="473"/>
      <c r="D2930" s="473"/>
      <c r="E2930" s="473"/>
      <c r="F2930" s="472"/>
      <c r="G2930" s="473"/>
    </row>
    <row r="2931" spans="1:7" x14ac:dyDescent="0.25">
      <c r="A2931" s="510"/>
      <c r="C2931" s="473"/>
      <c r="D2931" s="473"/>
      <c r="E2931" s="473"/>
      <c r="F2931" s="472"/>
      <c r="G2931" s="473"/>
    </row>
    <row r="2932" spans="1:7" x14ac:dyDescent="0.25">
      <c r="A2932" s="510"/>
      <c r="C2932" s="473"/>
      <c r="D2932" s="473"/>
      <c r="E2932" s="473"/>
      <c r="F2932" s="472"/>
      <c r="G2932" s="473"/>
    </row>
    <row r="2933" spans="1:7" x14ac:dyDescent="0.25">
      <c r="A2933" s="510"/>
      <c r="C2933" s="473"/>
      <c r="D2933" s="473"/>
      <c r="E2933" s="473"/>
      <c r="F2933" s="472"/>
      <c r="G2933" s="473"/>
    </row>
    <row r="2934" spans="1:7" x14ac:dyDescent="0.25">
      <c r="A2934" s="510"/>
      <c r="C2934" s="473"/>
      <c r="D2934" s="473"/>
      <c r="E2934" s="473"/>
      <c r="F2934" s="472"/>
      <c r="G2934" s="473"/>
    </row>
    <row r="2935" spans="1:7" x14ac:dyDescent="0.25">
      <c r="A2935" s="510"/>
      <c r="C2935" s="473"/>
      <c r="D2935" s="473"/>
      <c r="E2935" s="473"/>
      <c r="F2935" s="472"/>
      <c r="G2935" s="473"/>
    </row>
    <row r="2936" spans="1:7" x14ac:dyDescent="0.25">
      <c r="A2936" s="510"/>
      <c r="C2936" s="473"/>
      <c r="D2936" s="473"/>
      <c r="E2936" s="473"/>
      <c r="F2936" s="472"/>
      <c r="G2936" s="473"/>
    </row>
    <row r="2937" spans="1:7" x14ac:dyDescent="0.25">
      <c r="A2937" s="510"/>
      <c r="C2937" s="473"/>
      <c r="D2937" s="473"/>
      <c r="E2937" s="473"/>
      <c r="F2937" s="472"/>
      <c r="G2937" s="473"/>
    </row>
    <row r="2938" spans="1:7" x14ac:dyDescent="0.25">
      <c r="A2938" s="510"/>
      <c r="C2938" s="473"/>
      <c r="D2938" s="473"/>
      <c r="E2938" s="473"/>
      <c r="F2938" s="472"/>
      <c r="G2938" s="473"/>
    </row>
    <row r="2939" spans="1:7" x14ac:dyDescent="0.25">
      <c r="A2939" s="510"/>
      <c r="C2939" s="473"/>
      <c r="D2939" s="473"/>
      <c r="E2939" s="473"/>
      <c r="F2939" s="472"/>
      <c r="G2939" s="473"/>
    </row>
    <row r="2940" spans="1:7" x14ac:dyDescent="0.25">
      <c r="A2940" s="510"/>
      <c r="C2940" s="473"/>
      <c r="D2940" s="473"/>
      <c r="E2940" s="473"/>
      <c r="F2940" s="472"/>
      <c r="G2940" s="473"/>
    </row>
    <row r="2941" spans="1:7" x14ac:dyDescent="0.25">
      <c r="A2941" s="510"/>
      <c r="C2941" s="473"/>
      <c r="D2941" s="473"/>
      <c r="E2941" s="473"/>
      <c r="F2941" s="472"/>
      <c r="G2941" s="473"/>
    </row>
    <row r="2942" spans="1:7" x14ac:dyDescent="0.25">
      <c r="A2942" s="510"/>
      <c r="C2942" s="473"/>
      <c r="D2942" s="473"/>
      <c r="E2942" s="473"/>
      <c r="F2942" s="472"/>
      <c r="G2942" s="473"/>
    </row>
    <row r="2943" spans="1:7" x14ac:dyDescent="0.25">
      <c r="A2943" s="510"/>
      <c r="C2943" s="473"/>
      <c r="D2943" s="473"/>
      <c r="E2943" s="473"/>
      <c r="F2943" s="472"/>
      <c r="G2943" s="473"/>
    </row>
    <row r="2944" spans="1:7" x14ac:dyDescent="0.25">
      <c r="A2944" s="510"/>
      <c r="C2944" s="473"/>
      <c r="D2944" s="473"/>
      <c r="E2944" s="473"/>
      <c r="F2944" s="472"/>
      <c r="G2944" s="473"/>
    </row>
    <row r="2945" spans="1:7" x14ac:dyDescent="0.25">
      <c r="A2945" s="510"/>
      <c r="C2945" s="473"/>
      <c r="D2945" s="473"/>
      <c r="E2945" s="473"/>
      <c r="F2945" s="472"/>
      <c r="G2945" s="473"/>
    </row>
    <row r="2946" spans="1:7" x14ac:dyDescent="0.25">
      <c r="A2946" s="510"/>
      <c r="C2946" s="473"/>
      <c r="D2946" s="473"/>
      <c r="E2946" s="473"/>
      <c r="F2946" s="472"/>
      <c r="G2946" s="473"/>
    </row>
    <row r="2947" spans="1:7" x14ac:dyDescent="0.25">
      <c r="A2947" s="510"/>
      <c r="C2947" s="473"/>
      <c r="D2947" s="473"/>
      <c r="E2947" s="473"/>
      <c r="F2947" s="472"/>
      <c r="G2947" s="473"/>
    </row>
    <row r="2948" spans="1:7" x14ac:dyDescent="0.25">
      <c r="A2948" s="510"/>
      <c r="C2948" s="473"/>
      <c r="D2948" s="473"/>
      <c r="E2948" s="473"/>
      <c r="F2948" s="472"/>
      <c r="G2948" s="473"/>
    </row>
    <row r="2949" spans="1:7" x14ac:dyDescent="0.25">
      <c r="A2949" s="510"/>
      <c r="C2949" s="473"/>
      <c r="D2949" s="473"/>
      <c r="E2949" s="473"/>
      <c r="F2949" s="472"/>
      <c r="G2949" s="473"/>
    </row>
    <row r="2950" spans="1:7" x14ac:dyDescent="0.25">
      <c r="A2950" s="510"/>
      <c r="C2950" s="473"/>
      <c r="D2950" s="473"/>
      <c r="E2950" s="473"/>
      <c r="F2950" s="472"/>
      <c r="G2950" s="473"/>
    </row>
    <row r="2951" spans="1:7" x14ac:dyDescent="0.25">
      <c r="A2951" s="510"/>
      <c r="C2951" s="473"/>
      <c r="D2951" s="473"/>
      <c r="E2951" s="473"/>
      <c r="F2951" s="472"/>
      <c r="G2951" s="473"/>
    </row>
    <row r="2952" spans="1:7" x14ac:dyDescent="0.25">
      <c r="A2952" s="510"/>
      <c r="C2952" s="473"/>
      <c r="D2952" s="473"/>
      <c r="E2952" s="473"/>
      <c r="F2952" s="472"/>
      <c r="G2952" s="473"/>
    </row>
    <row r="2953" spans="1:7" x14ac:dyDescent="0.25">
      <c r="A2953" s="510"/>
      <c r="C2953" s="473"/>
      <c r="D2953" s="473"/>
      <c r="E2953" s="473"/>
      <c r="F2953" s="472"/>
      <c r="G2953" s="473"/>
    </row>
    <row r="2954" spans="1:7" x14ac:dyDescent="0.25">
      <c r="A2954" s="510"/>
      <c r="C2954" s="473"/>
      <c r="D2954" s="473"/>
      <c r="E2954" s="473"/>
      <c r="F2954" s="472"/>
      <c r="G2954" s="473"/>
    </row>
    <row r="2955" spans="1:7" x14ac:dyDescent="0.25">
      <c r="A2955" s="510"/>
      <c r="C2955" s="473"/>
      <c r="D2955" s="473"/>
      <c r="E2955" s="473"/>
      <c r="F2955" s="472"/>
      <c r="G2955" s="473"/>
    </row>
    <row r="2956" spans="1:7" x14ac:dyDescent="0.25">
      <c r="A2956" s="510"/>
      <c r="C2956" s="473"/>
      <c r="D2956" s="473"/>
      <c r="E2956" s="473"/>
      <c r="F2956" s="472"/>
      <c r="G2956" s="473"/>
    </row>
    <row r="2957" spans="1:7" x14ac:dyDescent="0.25">
      <c r="A2957" s="510"/>
      <c r="C2957" s="473"/>
      <c r="D2957" s="473"/>
      <c r="E2957" s="473"/>
      <c r="F2957" s="472"/>
      <c r="G2957" s="473"/>
    </row>
    <row r="2958" spans="1:7" x14ac:dyDescent="0.25">
      <c r="A2958" s="510"/>
      <c r="C2958" s="473"/>
      <c r="D2958" s="473"/>
      <c r="E2958" s="473"/>
      <c r="F2958" s="472"/>
      <c r="G2958" s="473"/>
    </row>
    <row r="2959" spans="1:7" x14ac:dyDescent="0.25">
      <c r="A2959" s="510"/>
      <c r="C2959" s="473"/>
      <c r="D2959" s="473"/>
      <c r="E2959" s="473"/>
      <c r="F2959" s="472"/>
      <c r="G2959" s="473"/>
    </row>
    <row r="2960" spans="1:7" x14ac:dyDescent="0.25">
      <c r="A2960" s="510"/>
      <c r="C2960" s="473"/>
      <c r="D2960" s="473"/>
      <c r="E2960" s="473"/>
      <c r="F2960" s="472"/>
      <c r="G2960" s="473"/>
    </row>
    <row r="2961" spans="1:7" x14ac:dyDescent="0.25">
      <c r="A2961" s="510"/>
      <c r="C2961" s="473"/>
      <c r="D2961" s="473"/>
      <c r="E2961" s="473"/>
      <c r="F2961" s="472"/>
      <c r="G2961" s="473"/>
    </row>
    <row r="2962" spans="1:7" x14ac:dyDescent="0.25">
      <c r="A2962" s="510"/>
      <c r="C2962" s="473"/>
      <c r="D2962" s="473"/>
      <c r="E2962" s="473"/>
      <c r="F2962" s="472"/>
      <c r="G2962" s="473"/>
    </row>
    <row r="2963" spans="1:7" x14ac:dyDescent="0.25">
      <c r="A2963" s="510"/>
      <c r="C2963" s="473"/>
      <c r="D2963" s="473"/>
      <c r="E2963" s="473"/>
      <c r="F2963" s="472"/>
      <c r="G2963" s="473"/>
    </row>
    <row r="2964" spans="1:7" x14ac:dyDescent="0.25">
      <c r="A2964" s="510"/>
      <c r="C2964" s="473"/>
      <c r="D2964" s="473"/>
      <c r="E2964" s="473"/>
      <c r="F2964" s="472"/>
      <c r="G2964" s="473"/>
    </row>
    <row r="2965" spans="1:7" x14ac:dyDescent="0.25">
      <c r="A2965" s="510"/>
      <c r="C2965" s="473"/>
      <c r="D2965" s="473"/>
      <c r="E2965" s="473"/>
      <c r="F2965" s="472"/>
      <c r="G2965" s="473"/>
    </row>
    <row r="2966" spans="1:7" x14ac:dyDescent="0.25">
      <c r="A2966" s="510"/>
      <c r="C2966" s="473"/>
      <c r="D2966" s="473"/>
      <c r="E2966" s="473"/>
      <c r="F2966" s="472"/>
      <c r="G2966" s="473"/>
    </row>
    <row r="2967" spans="1:7" x14ac:dyDescent="0.25">
      <c r="A2967" s="510"/>
      <c r="C2967" s="473"/>
      <c r="D2967" s="473"/>
      <c r="E2967" s="473"/>
      <c r="F2967" s="472"/>
      <c r="G2967" s="473"/>
    </row>
    <row r="2968" spans="1:7" x14ac:dyDescent="0.25">
      <c r="A2968" s="510"/>
      <c r="C2968" s="473"/>
      <c r="D2968" s="473"/>
      <c r="E2968" s="473"/>
      <c r="F2968" s="472"/>
      <c r="G2968" s="473"/>
    </row>
    <row r="2969" spans="1:7" x14ac:dyDescent="0.25">
      <c r="A2969" s="510"/>
      <c r="C2969" s="473"/>
      <c r="D2969" s="473"/>
      <c r="E2969" s="473"/>
      <c r="F2969" s="472"/>
      <c r="G2969" s="473"/>
    </row>
    <row r="2970" spans="1:7" x14ac:dyDescent="0.25">
      <c r="A2970" s="510"/>
      <c r="C2970" s="473"/>
      <c r="D2970" s="473"/>
      <c r="E2970" s="473"/>
      <c r="F2970" s="472"/>
      <c r="G2970" s="473"/>
    </row>
    <row r="2971" spans="1:7" x14ac:dyDescent="0.25">
      <c r="A2971" s="510"/>
      <c r="C2971" s="473"/>
      <c r="D2971" s="473"/>
      <c r="E2971" s="473"/>
      <c r="F2971" s="472"/>
      <c r="G2971" s="473"/>
    </row>
    <row r="2972" spans="1:7" x14ac:dyDescent="0.25">
      <c r="A2972" s="510"/>
      <c r="C2972" s="473"/>
      <c r="D2972" s="473"/>
      <c r="E2972" s="473"/>
      <c r="F2972" s="472"/>
      <c r="G2972" s="473"/>
    </row>
    <row r="2973" spans="1:7" x14ac:dyDescent="0.25">
      <c r="A2973" s="510"/>
      <c r="C2973" s="473"/>
      <c r="D2973" s="473"/>
      <c r="E2973" s="473"/>
      <c r="F2973" s="472"/>
      <c r="G2973" s="473"/>
    </row>
    <row r="2974" spans="1:7" x14ac:dyDescent="0.25">
      <c r="A2974" s="510"/>
      <c r="C2974" s="473"/>
      <c r="D2974" s="473"/>
      <c r="E2974" s="473"/>
      <c r="F2974" s="472"/>
      <c r="G2974" s="473"/>
    </row>
    <row r="2975" spans="1:7" x14ac:dyDescent="0.25">
      <c r="A2975" s="510"/>
      <c r="C2975" s="473"/>
      <c r="D2975" s="473"/>
      <c r="E2975" s="473"/>
      <c r="F2975" s="472"/>
      <c r="G2975" s="473"/>
    </row>
    <row r="2976" spans="1:7" x14ac:dyDescent="0.25">
      <c r="A2976" s="510"/>
      <c r="C2976" s="473"/>
      <c r="D2976" s="473"/>
      <c r="E2976" s="473"/>
      <c r="F2976" s="472"/>
      <c r="G2976" s="473"/>
    </row>
    <row r="2977" spans="1:7" x14ac:dyDescent="0.25">
      <c r="A2977" s="510"/>
      <c r="C2977" s="473"/>
      <c r="D2977" s="473"/>
      <c r="E2977" s="473"/>
      <c r="F2977" s="472"/>
      <c r="G2977" s="473"/>
    </row>
    <row r="2978" spans="1:7" x14ac:dyDescent="0.25">
      <c r="A2978" s="510"/>
      <c r="C2978" s="473"/>
      <c r="D2978" s="473"/>
      <c r="E2978" s="473"/>
      <c r="F2978" s="472"/>
      <c r="G2978" s="473"/>
    </row>
    <row r="2979" spans="1:7" x14ac:dyDescent="0.25">
      <c r="A2979" s="510"/>
      <c r="C2979" s="473"/>
      <c r="D2979" s="473"/>
      <c r="E2979" s="473"/>
      <c r="F2979" s="472"/>
      <c r="G2979" s="473"/>
    </row>
    <row r="2980" spans="1:7" x14ac:dyDescent="0.25">
      <c r="A2980" s="510"/>
      <c r="C2980" s="473"/>
      <c r="D2980" s="473"/>
      <c r="E2980" s="473"/>
      <c r="F2980" s="472"/>
      <c r="G2980" s="473"/>
    </row>
    <row r="2981" spans="1:7" x14ac:dyDescent="0.25">
      <c r="A2981" s="510"/>
      <c r="C2981" s="473"/>
      <c r="D2981" s="473"/>
      <c r="E2981" s="473"/>
      <c r="F2981" s="472"/>
      <c r="G2981" s="473"/>
    </row>
    <row r="2982" spans="1:7" x14ac:dyDescent="0.25">
      <c r="A2982" s="510"/>
      <c r="C2982" s="473"/>
      <c r="D2982" s="473"/>
      <c r="E2982" s="473"/>
      <c r="F2982" s="472"/>
      <c r="G2982" s="473"/>
    </row>
    <row r="2983" spans="1:7" x14ac:dyDescent="0.25">
      <c r="A2983" s="510"/>
      <c r="C2983" s="473"/>
      <c r="D2983" s="473"/>
      <c r="E2983" s="473"/>
      <c r="F2983" s="472"/>
      <c r="G2983" s="473"/>
    </row>
    <row r="2984" spans="1:7" x14ac:dyDescent="0.25">
      <c r="A2984" s="510"/>
      <c r="C2984" s="473"/>
      <c r="D2984" s="473"/>
      <c r="E2984" s="473"/>
      <c r="F2984" s="472"/>
      <c r="G2984" s="473"/>
    </row>
    <row r="2985" spans="1:7" x14ac:dyDescent="0.25">
      <c r="A2985" s="510"/>
      <c r="C2985" s="473"/>
      <c r="D2985" s="473"/>
      <c r="E2985" s="473"/>
      <c r="F2985" s="472"/>
      <c r="G2985" s="473"/>
    </row>
    <row r="2986" spans="1:7" x14ac:dyDescent="0.25">
      <c r="A2986" s="510"/>
      <c r="C2986" s="473"/>
      <c r="D2986" s="473"/>
      <c r="E2986" s="473"/>
      <c r="F2986" s="472"/>
      <c r="G2986" s="473"/>
    </row>
    <row r="2987" spans="1:7" x14ac:dyDescent="0.25">
      <c r="A2987" s="510"/>
      <c r="C2987" s="473"/>
      <c r="D2987" s="473"/>
      <c r="E2987" s="473"/>
      <c r="F2987" s="472"/>
      <c r="G2987" s="473"/>
    </row>
    <row r="2988" spans="1:7" x14ac:dyDescent="0.25">
      <c r="A2988" s="510"/>
      <c r="C2988" s="473"/>
      <c r="D2988" s="473"/>
      <c r="E2988" s="473"/>
      <c r="F2988" s="472"/>
      <c r="G2988" s="473"/>
    </row>
    <row r="2989" spans="1:7" x14ac:dyDescent="0.25">
      <c r="A2989" s="510"/>
      <c r="C2989" s="473"/>
      <c r="D2989" s="473"/>
      <c r="E2989" s="473"/>
      <c r="F2989" s="472"/>
      <c r="G2989" s="473"/>
    </row>
    <row r="2990" spans="1:7" x14ac:dyDescent="0.25">
      <c r="A2990" s="510"/>
      <c r="C2990" s="473"/>
      <c r="D2990" s="473"/>
      <c r="E2990" s="473"/>
      <c r="F2990" s="472"/>
      <c r="G2990" s="473"/>
    </row>
    <row r="2991" spans="1:7" x14ac:dyDescent="0.25">
      <c r="A2991" s="510"/>
      <c r="C2991" s="473"/>
      <c r="D2991" s="473"/>
      <c r="E2991" s="473"/>
      <c r="F2991" s="472"/>
      <c r="G2991" s="473"/>
    </row>
    <row r="2992" spans="1:7" x14ac:dyDescent="0.25">
      <c r="A2992" s="510"/>
      <c r="C2992" s="473"/>
      <c r="D2992" s="473"/>
      <c r="E2992" s="473"/>
      <c r="F2992" s="472"/>
      <c r="G2992" s="473"/>
    </row>
    <row r="2993" spans="1:7" x14ac:dyDescent="0.25">
      <c r="A2993" s="510"/>
      <c r="C2993" s="473"/>
      <c r="D2993" s="473"/>
      <c r="E2993" s="473"/>
      <c r="F2993" s="472"/>
      <c r="G2993" s="473"/>
    </row>
    <row r="2994" spans="1:7" x14ac:dyDescent="0.25">
      <c r="A2994" s="510"/>
      <c r="C2994" s="473"/>
      <c r="D2994" s="473"/>
      <c r="E2994" s="473"/>
      <c r="F2994" s="472"/>
      <c r="G2994" s="473"/>
    </row>
    <row r="2995" spans="1:7" x14ac:dyDescent="0.25">
      <c r="A2995" s="510"/>
      <c r="C2995" s="473"/>
      <c r="D2995" s="473"/>
      <c r="E2995" s="473"/>
      <c r="F2995" s="472"/>
      <c r="G2995" s="473"/>
    </row>
    <row r="2996" spans="1:7" x14ac:dyDescent="0.25">
      <c r="A2996" s="510"/>
      <c r="C2996" s="473"/>
      <c r="D2996" s="473"/>
      <c r="E2996" s="473"/>
      <c r="F2996" s="472"/>
      <c r="G2996" s="473"/>
    </row>
    <row r="2997" spans="1:7" x14ac:dyDescent="0.25">
      <c r="A2997" s="510"/>
      <c r="C2997" s="473"/>
      <c r="D2997" s="473"/>
      <c r="E2997" s="473"/>
      <c r="F2997" s="472"/>
      <c r="G2997" s="473"/>
    </row>
    <row r="2998" spans="1:7" x14ac:dyDescent="0.25">
      <c r="A2998" s="510"/>
      <c r="C2998" s="473"/>
      <c r="D2998" s="473"/>
      <c r="E2998" s="473"/>
      <c r="F2998" s="472"/>
      <c r="G2998" s="473"/>
    </row>
    <row r="2999" spans="1:7" x14ac:dyDescent="0.25">
      <c r="A2999" s="510"/>
      <c r="C2999" s="473"/>
      <c r="D2999" s="473"/>
      <c r="E2999" s="473"/>
      <c r="F2999" s="472"/>
      <c r="G2999" s="473"/>
    </row>
    <row r="3000" spans="1:7" x14ac:dyDescent="0.25">
      <c r="A3000" s="510"/>
      <c r="C3000" s="473"/>
      <c r="D3000" s="473"/>
      <c r="E3000" s="473"/>
      <c r="F3000" s="472"/>
      <c r="G3000" s="473"/>
    </row>
    <row r="3001" spans="1:7" x14ac:dyDescent="0.25">
      <c r="A3001" s="510"/>
      <c r="C3001" s="473"/>
      <c r="D3001" s="473"/>
      <c r="E3001" s="473"/>
      <c r="F3001" s="472"/>
      <c r="G3001" s="473"/>
    </row>
    <row r="3002" spans="1:7" x14ac:dyDescent="0.25">
      <c r="A3002" s="510"/>
      <c r="C3002" s="473"/>
      <c r="D3002" s="473"/>
      <c r="E3002" s="473"/>
      <c r="F3002" s="472"/>
      <c r="G3002" s="473"/>
    </row>
    <row r="3003" spans="1:7" x14ac:dyDescent="0.25">
      <c r="A3003" s="510"/>
      <c r="C3003" s="473"/>
      <c r="D3003" s="473"/>
      <c r="E3003" s="473"/>
      <c r="F3003" s="472"/>
      <c r="G3003" s="473"/>
    </row>
    <row r="3004" spans="1:7" x14ac:dyDescent="0.25">
      <c r="A3004" s="510"/>
      <c r="C3004" s="473"/>
      <c r="D3004" s="473"/>
      <c r="E3004" s="473"/>
      <c r="F3004" s="472"/>
      <c r="G3004" s="473"/>
    </row>
    <row r="3005" spans="1:7" x14ac:dyDescent="0.25">
      <c r="A3005" s="510"/>
      <c r="C3005" s="473"/>
      <c r="D3005" s="473"/>
      <c r="E3005" s="473"/>
      <c r="F3005" s="472"/>
      <c r="G3005" s="473"/>
    </row>
    <row r="3006" spans="1:7" x14ac:dyDescent="0.25">
      <c r="A3006" s="510"/>
      <c r="C3006" s="473"/>
      <c r="D3006" s="473"/>
      <c r="E3006" s="473"/>
      <c r="F3006" s="472"/>
      <c r="G3006" s="473"/>
    </row>
    <row r="3007" spans="1:7" x14ac:dyDescent="0.25">
      <c r="A3007" s="510"/>
      <c r="C3007" s="473"/>
      <c r="D3007" s="473"/>
      <c r="E3007" s="473"/>
      <c r="F3007" s="472"/>
      <c r="G3007" s="473"/>
    </row>
    <row r="3008" spans="1:7" x14ac:dyDescent="0.25">
      <c r="A3008" s="510"/>
      <c r="C3008" s="473"/>
      <c r="D3008" s="473"/>
      <c r="E3008" s="473"/>
      <c r="F3008" s="472"/>
      <c r="G3008" s="473"/>
    </row>
    <row r="3009" spans="1:7" x14ac:dyDescent="0.25">
      <c r="A3009" s="510"/>
      <c r="C3009" s="473"/>
      <c r="D3009" s="473"/>
      <c r="E3009" s="473"/>
      <c r="F3009" s="472"/>
      <c r="G3009" s="473"/>
    </row>
    <row r="3010" spans="1:7" x14ac:dyDescent="0.25">
      <c r="A3010" s="510"/>
      <c r="C3010" s="473"/>
      <c r="D3010" s="473"/>
      <c r="E3010" s="473"/>
      <c r="F3010" s="472"/>
      <c r="G3010" s="473"/>
    </row>
    <row r="3011" spans="1:7" x14ac:dyDescent="0.25">
      <c r="A3011" s="510"/>
      <c r="C3011" s="473"/>
      <c r="D3011" s="473"/>
      <c r="E3011" s="473"/>
      <c r="F3011" s="472"/>
      <c r="G3011" s="473"/>
    </row>
    <row r="3012" spans="1:7" x14ac:dyDescent="0.25">
      <c r="A3012" s="510"/>
      <c r="C3012" s="473"/>
      <c r="D3012" s="473"/>
      <c r="E3012" s="473"/>
      <c r="F3012" s="472"/>
      <c r="G3012" s="473"/>
    </row>
    <row r="3013" spans="1:7" x14ac:dyDescent="0.25">
      <c r="A3013" s="510"/>
      <c r="C3013" s="473"/>
      <c r="D3013" s="473"/>
      <c r="E3013" s="473"/>
      <c r="F3013" s="472"/>
      <c r="G3013" s="473"/>
    </row>
    <row r="3014" spans="1:7" x14ac:dyDescent="0.25">
      <c r="A3014" s="510"/>
      <c r="C3014" s="473"/>
      <c r="D3014" s="473"/>
      <c r="E3014" s="473"/>
      <c r="F3014" s="472"/>
      <c r="G3014" s="473"/>
    </row>
    <row r="3015" spans="1:7" x14ac:dyDescent="0.25">
      <c r="A3015" s="510"/>
      <c r="C3015" s="473"/>
      <c r="D3015" s="473"/>
      <c r="E3015" s="473"/>
      <c r="F3015" s="472"/>
      <c r="G3015" s="473"/>
    </row>
    <row r="3016" spans="1:7" x14ac:dyDescent="0.25">
      <c r="A3016" s="510"/>
      <c r="C3016" s="473"/>
      <c r="D3016" s="473"/>
      <c r="E3016" s="473"/>
      <c r="F3016" s="472"/>
      <c r="G3016" s="473"/>
    </row>
    <row r="3017" spans="1:7" x14ac:dyDescent="0.25">
      <c r="A3017" s="510"/>
      <c r="C3017" s="473"/>
      <c r="D3017" s="473"/>
      <c r="E3017" s="473"/>
      <c r="F3017" s="472"/>
      <c r="G3017" s="473"/>
    </row>
    <row r="3018" spans="1:7" x14ac:dyDescent="0.25">
      <c r="A3018" s="510"/>
      <c r="C3018" s="473"/>
      <c r="D3018" s="473"/>
      <c r="E3018" s="473"/>
      <c r="F3018" s="472"/>
      <c r="G3018" s="473"/>
    </row>
    <row r="3019" spans="1:7" x14ac:dyDescent="0.25">
      <c r="A3019" s="510"/>
      <c r="C3019" s="473"/>
      <c r="D3019" s="473"/>
      <c r="E3019" s="473"/>
      <c r="F3019" s="472"/>
      <c r="G3019" s="473"/>
    </row>
    <row r="3020" spans="1:7" x14ac:dyDescent="0.25">
      <c r="A3020" s="510"/>
      <c r="C3020" s="473"/>
      <c r="D3020" s="473"/>
      <c r="E3020" s="473"/>
      <c r="F3020" s="472"/>
      <c r="G3020" s="473"/>
    </row>
    <row r="3021" spans="1:7" x14ac:dyDescent="0.25">
      <c r="A3021" s="510"/>
      <c r="C3021" s="473"/>
      <c r="D3021" s="473"/>
      <c r="E3021" s="473"/>
      <c r="F3021" s="472"/>
      <c r="G3021" s="473"/>
    </row>
    <row r="3022" spans="1:7" x14ac:dyDescent="0.25">
      <c r="A3022" s="510"/>
      <c r="C3022" s="473"/>
      <c r="D3022" s="473"/>
      <c r="E3022" s="473"/>
      <c r="F3022" s="472"/>
      <c r="G3022" s="473"/>
    </row>
    <row r="3023" spans="1:7" x14ac:dyDescent="0.25">
      <c r="A3023" s="510"/>
      <c r="C3023" s="473"/>
      <c r="D3023" s="473"/>
      <c r="E3023" s="473"/>
      <c r="F3023" s="472"/>
      <c r="G3023" s="473"/>
    </row>
    <row r="3024" spans="1:7" x14ac:dyDescent="0.25">
      <c r="A3024" s="510"/>
      <c r="C3024" s="473"/>
      <c r="D3024" s="473"/>
      <c r="E3024" s="473"/>
      <c r="F3024" s="472"/>
      <c r="G3024" s="473"/>
    </row>
    <row r="3025" spans="1:7" x14ac:dyDescent="0.25">
      <c r="A3025" s="510"/>
      <c r="C3025" s="473"/>
      <c r="D3025" s="473"/>
      <c r="E3025" s="473"/>
      <c r="F3025" s="472"/>
      <c r="G3025" s="473"/>
    </row>
    <row r="3026" spans="1:7" x14ac:dyDescent="0.25">
      <c r="A3026" s="510"/>
      <c r="C3026" s="473"/>
      <c r="D3026" s="473"/>
      <c r="E3026" s="473"/>
      <c r="F3026" s="472"/>
      <c r="G3026" s="473"/>
    </row>
    <row r="3027" spans="1:7" x14ac:dyDescent="0.25">
      <c r="A3027" s="510"/>
      <c r="C3027" s="473"/>
      <c r="D3027" s="473"/>
      <c r="E3027" s="473"/>
      <c r="F3027" s="472"/>
      <c r="G3027" s="473"/>
    </row>
    <row r="3028" spans="1:7" x14ac:dyDescent="0.25">
      <c r="A3028" s="510"/>
      <c r="C3028" s="473"/>
      <c r="D3028" s="473"/>
      <c r="E3028" s="473"/>
      <c r="F3028" s="472"/>
      <c r="G3028" s="473"/>
    </row>
    <row r="3029" spans="1:7" x14ac:dyDescent="0.25">
      <c r="A3029" s="510"/>
      <c r="C3029" s="473"/>
      <c r="D3029" s="473"/>
      <c r="E3029" s="473"/>
      <c r="F3029" s="472"/>
      <c r="G3029" s="473"/>
    </row>
    <row r="3030" spans="1:7" x14ac:dyDescent="0.25">
      <c r="A3030" s="510"/>
      <c r="C3030" s="473"/>
      <c r="D3030" s="473"/>
      <c r="E3030" s="473"/>
      <c r="F3030" s="472"/>
      <c r="G3030" s="473"/>
    </row>
    <row r="3031" spans="1:7" x14ac:dyDescent="0.25">
      <c r="A3031" s="510"/>
      <c r="C3031" s="473"/>
      <c r="D3031" s="473"/>
      <c r="E3031" s="473"/>
      <c r="F3031" s="472"/>
      <c r="G3031" s="473"/>
    </row>
    <row r="3032" spans="1:7" x14ac:dyDescent="0.25">
      <c r="A3032" s="510"/>
      <c r="C3032" s="473"/>
      <c r="D3032" s="473"/>
      <c r="E3032" s="473"/>
      <c r="F3032" s="472"/>
      <c r="G3032" s="473"/>
    </row>
    <row r="3033" spans="1:7" x14ac:dyDescent="0.25">
      <c r="A3033" s="510"/>
      <c r="C3033" s="473"/>
      <c r="D3033" s="473"/>
      <c r="E3033" s="473"/>
      <c r="F3033" s="472"/>
      <c r="G3033" s="473"/>
    </row>
    <row r="3034" spans="1:7" x14ac:dyDescent="0.25">
      <c r="A3034" s="510"/>
      <c r="C3034" s="473"/>
      <c r="D3034" s="473"/>
      <c r="E3034" s="473"/>
      <c r="F3034" s="472"/>
      <c r="G3034" s="473"/>
    </row>
    <row r="3035" spans="1:7" x14ac:dyDescent="0.25">
      <c r="A3035" s="510"/>
      <c r="C3035" s="473"/>
      <c r="D3035" s="473"/>
      <c r="E3035" s="473"/>
      <c r="F3035" s="472"/>
      <c r="G3035" s="473"/>
    </row>
    <row r="3036" spans="1:7" x14ac:dyDescent="0.25">
      <c r="A3036" s="510"/>
      <c r="C3036" s="473"/>
      <c r="D3036" s="473"/>
      <c r="E3036" s="473"/>
      <c r="F3036" s="472"/>
      <c r="G3036" s="473"/>
    </row>
    <row r="3037" spans="1:7" x14ac:dyDescent="0.25">
      <c r="A3037" s="510"/>
      <c r="C3037" s="473"/>
      <c r="D3037" s="473"/>
      <c r="E3037" s="473"/>
      <c r="F3037" s="472"/>
      <c r="G3037" s="473"/>
    </row>
    <row r="3038" spans="1:7" x14ac:dyDescent="0.25">
      <c r="A3038" s="510"/>
      <c r="C3038" s="473"/>
      <c r="D3038" s="473"/>
      <c r="E3038" s="473"/>
      <c r="F3038" s="472"/>
      <c r="G3038" s="473"/>
    </row>
    <row r="3039" spans="1:7" x14ac:dyDescent="0.25">
      <c r="A3039" s="510"/>
      <c r="C3039" s="473"/>
      <c r="D3039" s="473"/>
      <c r="E3039" s="473"/>
      <c r="F3039" s="472"/>
      <c r="G3039" s="473"/>
    </row>
    <row r="3040" spans="1:7" x14ac:dyDescent="0.25">
      <c r="A3040" s="510"/>
      <c r="C3040" s="473"/>
      <c r="D3040" s="473"/>
      <c r="E3040" s="473"/>
      <c r="F3040" s="472"/>
      <c r="G3040" s="473"/>
    </row>
    <row r="3041" spans="1:7" x14ac:dyDescent="0.25">
      <c r="A3041" s="510"/>
      <c r="C3041" s="473"/>
      <c r="D3041" s="473"/>
      <c r="E3041" s="473"/>
      <c r="F3041" s="472"/>
      <c r="G3041" s="473"/>
    </row>
    <row r="3042" spans="1:7" x14ac:dyDescent="0.25">
      <c r="A3042" s="510"/>
      <c r="C3042" s="473"/>
      <c r="D3042" s="473"/>
      <c r="E3042" s="473"/>
      <c r="F3042" s="472"/>
      <c r="G3042" s="473"/>
    </row>
    <row r="3043" spans="1:7" x14ac:dyDescent="0.25">
      <c r="A3043" s="510"/>
      <c r="C3043" s="473"/>
      <c r="D3043" s="473"/>
      <c r="E3043" s="473"/>
      <c r="F3043" s="472"/>
      <c r="G3043" s="473"/>
    </row>
    <row r="3044" spans="1:7" x14ac:dyDescent="0.25">
      <c r="A3044" s="510"/>
      <c r="C3044" s="473"/>
      <c r="D3044" s="473"/>
      <c r="E3044" s="473"/>
      <c r="F3044" s="472"/>
      <c r="G3044" s="473"/>
    </row>
    <row r="3045" spans="1:7" x14ac:dyDescent="0.25">
      <c r="A3045" s="510"/>
      <c r="C3045" s="473"/>
      <c r="D3045" s="473"/>
      <c r="E3045" s="473"/>
      <c r="F3045" s="472"/>
      <c r="G3045" s="473"/>
    </row>
    <row r="3046" spans="1:7" x14ac:dyDescent="0.25">
      <c r="A3046" s="510"/>
      <c r="C3046" s="473"/>
      <c r="D3046" s="473"/>
      <c r="E3046" s="473"/>
      <c r="F3046" s="472"/>
      <c r="G3046" s="473"/>
    </row>
    <row r="3047" spans="1:7" x14ac:dyDescent="0.25">
      <c r="A3047" s="510"/>
      <c r="C3047" s="473"/>
      <c r="D3047" s="473"/>
      <c r="E3047" s="473"/>
      <c r="F3047" s="472"/>
      <c r="G3047" s="473"/>
    </row>
    <row r="3048" spans="1:7" x14ac:dyDescent="0.25">
      <c r="A3048" s="510"/>
      <c r="C3048" s="473"/>
      <c r="D3048" s="473"/>
      <c r="E3048" s="473"/>
      <c r="F3048" s="472"/>
      <c r="G3048" s="473"/>
    </row>
    <row r="3049" spans="1:7" x14ac:dyDescent="0.25">
      <c r="A3049" s="510"/>
      <c r="C3049" s="473"/>
      <c r="D3049" s="473"/>
      <c r="E3049" s="473"/>
      <c r="F3049" s="472"/>
      <c r="G3049" s="473"/>
    </row>
    <row r="3050" spans="1:7" x14ac:dyDescent="0.25">
      <c r="A3050" s="510"/>
      <c r="C3050" s="473"/>
      <c r="D3050" s="473"/>
      <c r="E3050" s="473"/>
      <c r="F3050" s="472"/>
      <c r="G3050" s="473"/>
    </row>
    <row r="3051" spans="1:7" x14ac:dyDescent="0.25">
      <c r="A3051" s="510"/>
      <c r="C3051" s="473"/>
      <c r="D3051" s="473"/>
      <c r="E3051" s="473"/>
      <c r="F3051" s="472"/>
      <c r="G3051" s="473"/>
    </row>
    <row r="3052" spans="1:7" x14ac:dyDescent="0.25">
      <c r="A3052" s="510"/>
      <c r="C3052" s="473"/>
      <c r="D3052" s="473"/>
      <c r="E3052" s="473"/>
      <c r="F3052" s="472"/>
      <c r="G3052" s="473"/>
    </row>
    <row r="3053" spans="1:7" x14ac:dyDescent="0.25">
      <c r="A3053" s="510"/>
      <c r="C3053" s="473"/>
      <c r="D3053" s="473"/>
      <c r="E3053" s="473"/>
      <c r="F3053" s="472"/>
      <c r="G3053" s="473"/>
    </row>
    <row r="3054" spans="1:7" x14ac:dyDescent="0.25">
      <c r="A3054" s="510"/>
      <c r="C3054" s="473"/>
      <c r="D3054" s="473"/>
      <c r="E3054" s="473"/>
      <c r="F3054" s="472"/>
      <c r="G3054" s="473"/>
    </row>
    <row r="3055" spans="1:7" x14ac:dyDescent="0.25">
      <c r="A3055" s="510"/>
      <c r="C3055" s="473"/>
      <c r="D3055" s="473"/>
      <c r="E3055" s="473"/>
      <c r="F3055" s="472"/>
      <c r="G3055" s="473"/>
    </row>
    <row r="3056" spans="1:7" x14ac:dyDescent="0.25">
      <c r="A3056" s="510"/>
      <c r="C3056" s="473"/>
      <c r="D3056" s="473"/>
      <c r="E3056" s="473"/>
      <c r="F3056" s="472"/>
      <c r="G3056" s="473"/>
    </row>
    <row r="3057" spans="1:7" x14ac:dyDescent="0.25">
      <c r="A3057" s="510"/>
      <c r="C3057" s="473"/>
      <c r="D3057" s="473"/>
      <c r="E3057" s="473"/>
      <c r="F3057" s="472"/>
      <c r="G3057" s="473"/>
    </row>
    <row r="3058" spans="1:7" x14ac:dyDescent="0.25">
      <c r="A3058" s="510"/>
      <c r="C3058" s="473"/>
      <c r="D3058" s="473"/>
      <c r="E3058" s="473"/>
      <c r="F3058" s="472"/>
      <c r="G3058" s="473"/>
    </row>
    <row r="3059" spans="1:7" x14ac:dyDescent="0.25">
      <c r="A3059" s="510"/>
      <c r="C3059" s="473"/>
      <c r="D3059" s="473"/>
      <c r="E3059" s="473"/>
      <c r="F3059" s="472"/>
      <c r="G3059" s="473"/>
    </row>
    <row r="3060" spans="1:7" x14ac:dyDescent="0.25">
      <c r="A3060" s="510"/>
      <c r="C3060" s="473"/>
      <c r="D3060" s="473"/>
      <c r="E3060" s="473"/>
      <c r="F3060" s="472"/>
      <c r="G3060" s="473"/>
    </row>
    <row r="3061" spans="1:7" x14ac:dyDescent="0.25">
      <c r="A3061" s="510"/>
      <c r="C3061" s="473"/>
      <c r="D3061" s="473"/>
      <c r="E3061" s="473"/>
      <c r="F3061" s="472"/>
      <c r="G3061" s="473"/>
    </row>
    <row r="3062" spans="1:7" x14ac:dyDescent="0.25">
      <c r="A3062" s="510"/>
      <c r="C3062" s="473"/>
      <c r="D3062" s="473"/>
      <c r="E3062" s="473"/>
      <c r="F3062" s="472"/>
      <c r="G3062" s="473"/>
    </row>
    <row r="3063" spans="1:7" x14ac:dyDescent="0.25">
      <c r="A3063" s="510"/>
      <c r="C3063" s="473"/>
      <c r="D3063" s="473"/>
      <c r="E3063" s="473"/>
      <c r="F3063" s="472"/>
      <c r="G3063" s="473"/>
    </row>
    <row r="3064" spans="1:7" x14ac:dyDescent="0.25">
      <c r="A3064" s="510"/>
      <c r="C3064" s="473"/>
      <c r="D3064" s="473"/>
      <c r="E3064" s="473"/>
      <c r="F3064" s="472"/>
      <c r="G3064" s="473"/>
    </row>
    <row r="3065" spans="1:7" x14ac:dyDescent="0.25">
      <c r="A3065" s="510"/>
      <c r="C3065" s="473"/>
      <c r="D3065" s="473"/>
      <c r="E3065" s="473"/>
      <c r="F3065" s="472"/>
      <c r="G3065" s="473"/>
    </row>
    <row r="3066" spans="1:7" x14ac:dyDescent="0.25">
      <c r="A3066" s="510"/>
      <c r="C3066" s="473"/>
      <c r="D3066" s="473"/>
      <c r="E3066" s="473"/>
      <c r="F3066" s="472"/>
      <c r="G3066" s="473"/>
    </row>
    <row r="3067" spans="1:7" x14ac:dyDescent="0.25">
      <c r="A3067" s="510"/>
      <c r="C3067" s="473"/>
      <c r="D3067" s="473"/>
      <c r="E3067" s="473"/>
      <c r="F3067" s="472"/>
      <c r="G3067" s="473"/>
    </row>
    <row r="3068" spans="1:7" x14ac:dyDescent="0.25">
      <c r="A3068" s="510"/>
      <c r="C3068" s="473"/>
      <c r="D3068" s="473"/>
      <c r="E3068" s="473"/>
      <c r="F3068" s="472"/>
      <c r="G3068" s="473"/>
    </row>
    <row r="3069" spans="1:7" x14ac:dyDescent="0.25">
      <c r="A3069" s="510"/>
      <c r="C3069" s="473"/>
      <c r="D3069" s="473"/>
      <c r="E3069" s="473"/>
      <c r="F3069" s="472"/>
      <c r="G3069" s="473"/>
    </row>
    <row r="3070" spans="1:7" x14ac:dyDescent="0.25">
      <c r="A3070" s="510"/>
      <c r="C3070" s="473"/>
      <c r="D3070" s="473"/>
      <c r="E3070" s="473"/>
      <c r="F3070" s="472"/>
      <c r="G3070" s="473"/>
    </row>
    <row r="3071" spans="1:7" x14ac:dyDescent="0.25">
      <c r="A3071" s="510"/>
      <c r="C3071" s="473"/>
      <c r="D3071" s="473"/>
      <c r="E3071" s="473"/>
      <c r="F3071" s="472"/>
      <c r="G3071" s="473"/>
    </row>
    <row r="3072" spans="1:7" x14ac:dyDescent="0.25">
      <c r="A3072" s="510"/>
      <c r="C3072" s="473"/>
      <c r="D3072" s="473"/>
      <c r="E3072" s="473"/>
      <c r="F3072" s="472"/>
      <c r="G3072" s="473"/>
    </row>
    <row r="3073" spans="1:7" x14ac:dyDescent="0.25">
      <c r="A3073" s="510"/>
      <c r="C3073" s="473"/>
      <c r="D3073" s="473"/>
      <c r="E3073" s="473"/>
      <c r="F3073" s="472"/>
      <c r="G3073" s="473"/>
    </row>
    <row r="3074" spans="1:7" x14ac:dyDescent="0.25">
      <c r="A3074" s="510"/>
      <c r="C3074" s="473"/>
      <c r="D3074" s="473"/>
      <c r="E3074" s="473"/>
      <c r="F3074" s="472"/>
      <c r="G3074" s="473"/>
    </row>
    <row r="3075" spans="1:7" x14ac:dyDescent="0.25">
      <c r="A3075" s="510"/>
      <c r="C3075" s="473"/>
      <c r="D3075" s="473"/>
      <c r="E3075" s="473"/>
      <c r="F3075" s="472"/>
      <c r="G3075" s="473"/>
    </row>
    <row r="3076" spans="1:7" x14ac:dyDescent="0.25">
      <c r="A3076" s="510"/>
      <c r="C3076" s="473"/>
      <c r="D3076" s="473"/>
      <c r="E3076" s="473"/>
      <c r="F3076" s="472"/>
      <c r="G3076" s="473"/>
    </row>
    <row r="3077" spans="1:7" x14ac:dyDescent="0.25">
      <c r="A3077" s="510"/>
      <c r="C3077" s="473"/>
      <c r="D3077" s="473"/>
      <c r="E3077" s="473"/>
      <c r="F3077" s="472"/>
      <c r="G3077" s="473"/>
    </row>
    <row r="3078" spans="1:7" x14ac:dyDescent="0.25">
      <c r="A3078" s="510"/>
      <c r="C3078" s="473"/>
      <c r="D3078" s="473"/>
      <c r="E3078" s="473"/>
      <c r="F3078" s="472"/>
      <c r="G3078" s="473"/>
    </row>
    <row r="3079" spans="1:7" x14ac:dyDescent="0.25">
      <c r="A3079" s="510"/>
      <c r="C3079" s="473"/>
      <c r="D3079" s="473"/>
      <c r="E3079" s="473"/>
      <c r="F3079" s="472"/>
      <c r="G3079" s="473"/>
    </row>
    <row r="3080" spans="1:7" x14ac:dyDescent="0.25">
      <c r="A3080" s="510"/>
      <c r="C3080" s="473"/>
      <c r="D3080" s="473"/>
      <c r="E3080" s="473"/>
      <c r="F3080" s="472"/>
      <c r="G3080" s="473"/>
    </row>
    <row r="3081" spans="1:7" x14ac:dyDescent="0.25">
      <c r="A3081" s="510"/>
      <c r="C3081" s="473"/>
      <c r="D3081" s="473"/>
      <c r="E3081" s="473"/>
      <c r="F3081" s="472"/>
      <c r="G3081" s="473"/>
    </row>
    <row r="3082" spans="1:7" x14ac:dyDescent="0.25">
      <c r="A3082" s="510"/>
      <c r="C3082" s="473"/>
      <c r="D3082" s="473"/>
      <c r="E3082" s="473"/>
      <c r="F3082" s="472"/>
      <c r="G3082" s="473"/>
    </row>
    <row r="3083" spans="1:7" x14ac:dyDescent="0.25">
      <c r="A3083" s="510"/>
      <c r="C3083" s="473"/>
      <c r="D3083" s="473"/>
      <c r="E3083" s="473"/>
      <c r="F3083" s="472"/>
      <c r="G3083" s="473"/>
    </row>
    <row r="3084" spans="1:7" x14ac:dyDescent="0.25">
      <c r="A3084" s="510"/>
      <c r="C3084" s="473"/>
      <c r="D3084" s="473"/>
      <c r="E3084" s="473"/>
      <c r="F3084" s="472"/>
      <c r="G3084" s="473"/>
    </row>
    <row r="3085" spans="1:7" x14ac:dyDescent="0.25">
      <c r="A3085" s="510"/>
      <c r="C3085" s="473"/>
      <c r="D3085" s="473"/>
      <c r="E3085" s="473"/>
      <c r="F3085" s="472"/>
      <c r="G3085" s="473"/>
    </row>
    <row r="3086" spans="1:7" x14ac:dyDescent="0.25">
      <c r="A3086" s="510"/>
      <c r="C3086" s="473"/>
      <c r="D3086" s="473"/>
      <c r="E3086" s="473"/>
      <c r="F3086" s="472"/>
      <c r="G3086" s="473"/>
    </row>
    <row r="3087" spans="1:7" x14ac:dyDescent="0.25">
      <c r="A3087" s="510"/>
      <c r="C3087" s="473"/>
      <c r="D3087" s="473"/>
      <c r="E3087" s="473"/>
      <c r="F3087" s="472"/>
      <c r="G3087" s="473"/>
    </row>
    <row r="3088" spans="1:7" x14ac:dyDescent="0.25">
      <c r="A3088" s="510"/>
      <c r="C3088" s="473"/>
      <c r="D3088" s="473"/>
      <c r="E3088" s="473"/>
      <c r="F3088" s="472"/>
      <c r="G3088" s="473"/>
    </row>
    <row r="3089" spans="1:7" x14ac:dyDescent="0.25">
      <c r="A3089" s="510"/>
      <c r="C3089" s="473"/>
      <c r="D3089" s="473"/>
      <c r="E3089" s="473"/>
      <c r="F3089" s="472"/>
      <c r="G3089" s="473"/>
    </row>
    <row r="3090" spans="1:7" x14ac:dyDescent="0.25">
      <c r="A3090" s="510"/>
      <c r="C3090" s="473"/>
      <c r="D3090" s="473"/>
      <c r="E3090" s="473"/>
      <c r="F3090" s="472"/>
      <c r="G3090" s="473"/>
    </row>
    <row r="3091" spans="1:7" x14ac:dyDescent="0.25">
      <c r="A3091" s="510"/>
      <c r="C3091" s="473"/>
      <c r="D3091" s="473"/>
      <c r="E3091" s="473"/>
      <c r="F3091" s="472"/>
      <c r="G3091" s="473"/>
    </row>
    <row r="3092" spans="1:7" x14ac:dyDescent="0.25">
      <c r="A3092" s="510"/>
      <c r="C3092" s="473"/>
      <c r="D3092" s="473"/>
      <c r="E3092" s="473"/>
      <c r="F3092" s="472"/>
      <c r="G3092" s="473"/>
    </row>
    <row r="3093" spans="1:7" x14ac:dyDescent="0.25">
      <c r="A3093" s="510"/>
      <c r="C3093" s="473"/>
      <c r="D3093" s="473"/>
      <c r="E3093" s="473"/>
      <c r="F3093" s="472"/>
      <c r="G3093" s="473"/>
    </row>
    <row r="3094" spans="1:7" x14ac:dyDescent="0.25">
      <c r="A3094" s="510"/>
      <c r="C3094" s="473"/>
      <c r="D3094" s="473"/>
      <c r="E3094" s="473"/>
      <c r="F3094" s="472"/>
      <c r="G3094" s="473"/>
    </row>
    <row r="3095" spans="1:7" x14ac:dyDescent="0.25">
      <c r="A3095" s="510"/>
      <c r="C3095" s="473"/>
      <c r="D3095" s="473"/>
      <c r="E3095" s="473"/>
      <c r="F3095" s="472"/>
      <c r="G3095" s="473"/>
    </row>
    <row r="3096" spans="1:7" x14ac:dyDescent="0.25">
      <c r="A3096" s="510"/>
      <c r="C3096" s="473"/>
      <c r="D3096" s="473"/>
      <c r="E3096" s="473"/>
      <c r="F3096" s="472"/>
      <c r="G3096" s="473"/>
    </row>
    <row r="3097" spans="1:7" x14ac:dyDescent="0.25">
      <c r="A3097" s="510"/>
      <c r="C3097" s="473"/>
      <c r="D3097" s="473"/>
      <c r="E3097" s="473"/>
      <c r="F3097" s="472"/>
      <c r="G3097" s="473"/>
    </row>
    <row r="3098" spans="1:7" x14ac:dyDescent="0.25">
      <c r="A3098" s="510"/>
      <c r="C3098" s="473"/>
      <c r="D3098" s="473"/>
      <c r="E3098" s="473"/>
      <c r="F3098" s="472"/>
      <c r="G3098" s="473"/>
    </row>
    <row r="3099" spans="1:7" x14ac:dyDescent="0.25">
      <c r="A3099" s="510"/>
      <c r="C3099" s="473"/>
      <c r="D3099" s="473"/>
      <c r="E3099" s="473"/>
      <c r="F3099" s="472"/>
      <c r="G3099" s="473"/>
    </row>
    <row r="3100" spans="1:7" x14ac:dyDescent="0.25">
      <c r="A3100" s="510"/>
      <c r="C3100" s="473"/>
      <c r="D3100" s="473"/>
      <c r="E3100" s="473"/>
      <c r="F3100" s="472"/>
      <c r="G3100" s="473"/>
    </row>
    <row r="3101" spans="1:7" x14ac:dyDescent="0.25">
      <c r="A3101" s="510"/>
      <c r="C3101" s="473"/>
      <c r="D3101" s="473"/>
      <c r="E3101" s="473"/>
      <c r="F3101" s="472"/>
      <c r="G3101" s="473"/>
    </row>
    <row r="3102" spans="1:7" x14ac:dyDescent="0.25">
      <c r="A3102" s="510"/>
      <c r="C3102" s="473"/>
      <c r="D3102" s="473"/>
      <c r="E3102" s="473"/>
      <c r="F3102" s="472"/>
      <c r="G3102" s="473"/>
    </row>
    <row r="3103" spans="1:7" x14ac:dyDescent="0.25">
      <c r="A3103" s="510"/>
      <c r="C3103" s="473"/>
      <c r="D3103" s="473"/>
      <c r="E3103" s="473"/>
      <c r="F3103" s="472"/>
      <c r="G3103" s="473"/>
    </row>
    <row r="3104" spans="1:7" x14ac:dyDescent="0.25">
      <c r="A3104" s="510"/>
      <c r="C3104" s="473"/>
      <c r="D3104" s="473"/>
      <c r="E3104" s="473"/>
      <c r="F3104" s="472"/>
      <c r="G3104" s="473"/>
    </row>
    <row r="3105" spans="1:7" x14ac:dyDescent="0.25">
      <c r="A3105" s="510"/>
      <c r="C3105" s="473"/>
      <c r="D3105" s="473"/>
      <c r="E3105" s="473"/>
      <c r="F3105" s="472"/>
      <c r="G3105" s="473"/>
    </row>
    <row r="3106" spans="1:7" x14ac:dyDescent="0.25">
      <c r="A3106" s="510"/>
      <c r="C3106" s="473"/>
      <c r="D3106" s="473"/>
      <c r="E3106" s="473"/>
      <c r="F3106" s="472"/>
      <c r="G3106" s="473"/>
    </row>
    <row r="3107" spans="1:7" x14ac:dyDescent="0.25">
      <c r="A3107" s="510"/>
      <c r="C3107" s="473"/>
      <c r="D3107" s="473"/>
      <c r="E3107" s="473"/>
      <c r="F3107" s="472"/>
      <c r="G3107" s="473"/>
    </row>
    <row r="3108" spans="1:7" x14ac:dyDescent="0.25">
      <c r="A3108" s="510"/>
      <c r="C3108" s="473"/>
      <c r="D3108" s="473"/>
      <c r="E3108" s="473"/>
      <c r="F3108" s="472"/>
      <c r="G3108" s="473"/>
    </row>
    <row r="3109" spans="1:7" x14ac:dyDescent="0.25">
      <c r="A3109" s="510"/>
      <c r="C3109" s="473"/>
      <c r="D3109" s="473"/>
      <c r="E3109" s="473"/>
      <c r="F3109" s="472"/>
      <c r="G3109" s="473"/>
    </row>
    <row r="3110" spans="1:7" x14ac:dyDescent="0.25">
      <c r="A3110" s="510"/>
      <c r="C3110" s="473"/>
      <c r="D3110" s="473"/>
      <c r="E3110" s="473"/>
      <c r="F3110" s="472"/>
      <c r="G3110" s="473"/>
    </row>
    <row r="3111" spans="1:7" x14ac:dyDescent="0.25">
      <c r="A3111" s="510"/>
      <c r="C3111" s="473"/>
      <c r="D3111" s="473"/>
      <c r="E3111" s="473"/>
      <c r="F3111" s="472"/>
      <c r="G3111" s="473"/>
    </row>
    <row r="3112" spans="1:7" x14ac:dyDescent="0.25">
      <c r="A3112" s="510"/>
      <c r="C3112" s="473"/>
      <c r="D3112" s="473"/>
      <c r="E3112" s="473"/>
      <c r="F3112" s="472"/>
      <c r="G3112" s="473"/>
    </row>
    <row r="3113" spans="1:7" x14ac:dyDescent="0.25">
      <c r="A3113" s="510"/>
      <c r="C3113" s="473"/>
      <c r="D3113" s="473"/>
      <c r="E3113" s="473"/>
      <c r="F3113" s="472"/>
      <c r="G3113" s="473"/>
    </row>
    <row r="3114" spans="1:7" x14ac:dyDescent="0.25">
      <c r="A3114" s="510"/>
      <c r="C3114" s="473"/>
      <c r="D3114" s="473"/>
      <c r="E3114" s="473"/>
      <c r="F3114" s="472"/>
      <c r="G3114" s="473"/>
    </row>
    <row r="3115" spans="1:7" x14ac:dyDescent="0.25">
      <c r="A3115" s="510"/>
      <c r="C3115" s="473"/>
      <c r="D3115" s="473"/>
      <c r="E3115" s="473"/>
      <c r="F3115" s="472"/>
      <c r="G3115" s="473"/>
    </row>
    <row r="3116" spans="1:7" x14ac:dyDescent="0.25">
      <c r="A3116" s="510"/>
      <c r="C3116" s="473"/>
      <c r="D3116" s="473"/>
      <c r="E3116" s="473"/>
      <c r="F3116" s="472"/>
      <c r="G3116" s="473"/>
    </row>
    <row r="3117" spans="1:7" x14ac:dyDescent="0.25">
      <c r="A3117" s="510"/>
      <c r="C3117" s="473"/>
      <c r="D3117" s="473"/>
      <c r="E3117" s="473"/>
      <c r="F3117" s="472"/>
      <c r="G3117" s="473"/>
    </row>
    <row r="3118" spans="1:7" x14ac:dyDescent="0.25">
      <c r="A3118" s="510"/>
      <c r="C3118" s="473"/>
      <c r="D3118" s="473"/>
      <c r="E3118" s="473"/>
      <c r="F3118" s="472"/>
      <c r="G3118" s="473"/>
    </row>
    <row r="3119" spans="1:7" x14ac:dyDescent="0.25">
      <c r="A3119" s="510"/>
      <c r="C3119" s="473"/>
      <c r="D3119" s="473"/>
      <c r="E3119" s="473"/>
      <c r="F3119" s="472"/>
      <c r="G3119" s="473"/>
    </row>
    <row r="3120" spans="1:7" x14ac:dyDescent="0.25">
      <c r="A3120" s="510"/>
      <c r="C3120" s="473"/>
      <c r="D3120" s="473"/>
      <c r="E3120" s="473"/>
      <c r="F3120" s="472"/>
      <c r="G3120" s="473"/>
    </row>
    <row r="3121" spans="1:7" x14ac:dyDescent="0.25">
      <c r="A3121" s="510"/>
      <c r="C3121" s="473"/>
      <c r="D3121" s="473"/>
      <c r="E3121" s="473"/>
      <c r="F3121" s="472"/>
      <c r="G3121" s="473"/>
    </row>
    <row r="3122" spans="1:7" x14ac:dyDescent="0.25">
      <c r="A3122" s="510"/>
      <c r="C3122" s="473"/>
      <c r="D3122" s="473"/>
      <c r="E3122" s="473"/>
      <c r="F3122" s="472"/>
      <c r="G3122" s="473"/>
    </row>
    <row r="3123" spans="1:7" x14ac:dyDescent="0.25">
      <c r="A3123" s="510"/>
      <c r="C3123" s="473"/>
      <c r="D3123" s="473"/>
      <c r="E3123" s="473"/>
      <c r="F3123" s="472"/>
      <c r="G3123" s="473"/>
    </row>
    <row r="3124" spans="1:7" x14ac:dyDescent="0.25">
      <c r="A3124" s="510"/>
      <c r="C3124" s="473"/>
      <c r="D3124" s="473"/>
      <c r="E3124" s="473"/>
      <c r="F3124" s="472"/>
      <c r="G3124" s="473"/>
    </row>
    <row r="3125" spans="1:7" x14ac:dyDescent="0.25">
      <c r="A3125" s="510"/>
      <c r="C3125" s="473"/>
      <c r="D3125" s="473"/>
      <c r="E3125" s="473"/>
      <c r="F3125" s="472"/>
      <c r="G3125" s="473"/>
    </row>
    <row r="3126" spans="1:7" x14ac:dyDescent="0.25">
      <c r="A3126" s="510"/>
      <c r="C3126" s="473"/>
      <c r="D3126" s="473"/>
      <c r="E3126" s="473"/>
      <c r="F3126" s="472"/>
      <c r="G3126" s="473"/>
    </row>
    <row r="3127" spans="1:7" x14ac:dyDescent="0.25">
      <c r="A3127" s="510"/>
      <c r="C3127" s="473"/>
      <c r="D3127" s="473"/>
      <c r="E3127" s="473"/>
      <c r="F3127" s="472"/>
      <c r="G3127" s="473"/>
    </row>
    <row r="3128" spans="1:7" x14ac:dyDescent="0.25">
      <c r="A3128" s="510"/>
      <c r="C3128" s="473"/>
      <c r="D3128" s="473"/>
      <c r="E3128" s="473"/>
      <c r="F3128" s="472"/>
      <c r="G3128" s="473"/>
    </row>
    <row r="3129" spans="1:7" x14ac:dyDescent="0.25">
      <c r="A3129" s="510"/>
      <c r="C3129" s="473"/>
      <c r="D3129" s="473"/>
      <c r="E3129" s="473"/>
      <c r="F3129" s="472"/>
      <c r="G3129" s="473"/>
    </row>
    <row r="3130" spans="1:7" x14ac:dyDescent="0.25">
      <c r="A3130" s="510"/>
      <c r="C3130" s="473"/>
      <c r="D3130" s="473"/>
      <c r="E3130" s="473"/>
      <c r="F3130" s="472"/>
      <c r="G3130" s="473"/>
    </row>
    <row r="3131" spans="1:7" x14ac:dyDescent="0.25">
      <c r="A3131" s="510"/>
      <c r="C3131" s="473"/>
      <c r="D3131" s="473"/>
      <c r="E3131" s="473"/>
      <c r="F3131" s="472"/>
      <c r="G3131" s="473"/>
    </row>
    <row r="3132" spans="1:7" x14ac:dyDescent="0.25">
      <c r="A3132" s="510"/>
      <c r="C3132" s="473"/>
      <c r="D3132" s="473"/>
      <c r="E3132" s="473"/>
      <c r="F3132" s="472"/>
      <c r="G3132" s="473"/>
    </row>
    <row r="3133" spans="1:7" x14ac:dyDescent="0.25">
      <c r="A3133" s="510"/>
      <c r="C3133" s="473"/>
      <c r="D3133" s="473"/>
      <c r="E3133" s="473"/>
      <c r="F3133" s="472"/>
      <c r="G3133" s="473"/>
    </row>
    <row r="3134" spans="1:7" x14ac:dyDescent="0.25">
      <c r="A3134" s="510"/>
      <c r="C3134" s="473"/>
      <c r="D3134" s="473"/>
      <c r="E3134" s="473"/>
      <c r="F3134" s="472"/>
      <c r="G3134" s="473"/>
    </row>
    <row r="3135" spans="1:7" x14ac:dyDescent="0.25">
      <c r="A3135" s="510"/>
      <c r="C3135" s="473"/>
      <c r="D3135" s="473"/>
      <c r="E3135" s="473"/>
      <c r="F3135" s="472"/>
      <c r="G3135" s="473"/>
    </row>
    <row r="3136" spans="1:7" x14ac:dyDescent="0.25">
      <c r="A3136" s="510"/>
      <c r="C3136" s="473"/>
      <c r="D3136" s="473"/>
      <c r="E3136" s="473"/>
      <c r="F3136" s="472"/>
      <c r="G3136" s="473"/>
    </row>
    <row r="3137" spans="1:7" x14ac:dyDescent="0.25">
      <c r="A3137" s="510"/>
      <c r="C3137" s="473"/>
      <c r="D3137" s="473"/>
      <c r="E3137" s="473"/>
      <c r="F3137" s="472"/>
      <c r="G3137" s="473"/>
    </row>
    <row r="3138" spans="1:7" x14ac:dyDescent="0.25">
      <c r="A3138" s="510"/>
      <c r="C3138" s="473"/>
      <c r="D3138" s="473"/>
      <c r="E3138" s="473"/>
      <c r="F3138" s="472"/>
      <c r="G3138" s="473"/>
    </row>
    <row r="3139" spans="1:7" x14ac:dyDescent="0.25">
      <c r="A3139" s="510"/>
      <c r="C3139" s="473"/>
      <c r="D3139" s="473"/>
      <c r="E3139" s="473"/>
      <c r="F3139" s="472"/>
      <c r="G3139" s="473"/>
    </row>
    <row r="3140" spans="1:7" x14ac:dyDescent="0.25">
      <c r="A3140" s="510"/>
      <c r="C3140" s="473"/>
      <c r="D3140" s="473"/>
      <c r="E3140" s="473"/>
      <c r="F3140" s="472"/>
      <c r="G3140" s="473"/>
    </row>
    <row r="3141" spans="1:7" x14ac:dyDescent="0.25">
      <c r="A3141" s="510"/>
      <c r="C3141" s="473"/>
      <c r="D3141" s="473"/>
      <c r="E3141" s="473"/>
      <c r="F3141" s="472"/>
      <c r="G3141" s="473"/>
    </row>
    <row r="3142" spans="1:7" x14ac:dyDescent="0.25">
      <c r="A3142" s="510"/>
      <c r="C3142" s="473"/>
      <c r="D3142" s="473"/>
      <c r="E3142" s="473"/>
      <c r="F3142" s="472"/>
      <c r="G3142" s="473"/>
    </row>
    <row r="3143" spans="1:7" x14ac:dyDescent="0.25">
      <c r="A3143" s="510"/>
      <c r="C3143" s="473"/>
      <c r="D3143" s="473"/>
      <c r="E3143" s="473"/>
      <c r="F3143" s="472"/>
      <c r="G3143" s="473"/>
    </row>
    <row r="3144" spans="1:7" x14ac:dyDescent="0.25">
      <c r="A3144" s="510"/>
      <c r="C3144" s="473"/>
      <c r="D3144" s="473"/>
      <c r="E3144" s="473"/>
      <c r="F3144" s="472"/>
      <c r="G3144" s="473"/>
    </row>
    <row r="3145" spans="1:7" x14ac:dyDescent="0.25">
      <c r="A3145" s="510"/>
      <c r="C3145" s="473"/>
      <c r="D3145" s="473"/>
      <c r="E3145" s="473"/>
      <c r="F3145" s="472"/>
      <c r="G3145" s="473"/>
    </row>
    <row r="3146" spans="1:7" x14ac:dyDescent="0.25">
      <c r="A3146" s="510"/>
      <c r="C3146" s="473"/>
      <c r="D3146" s="473"/>
      <c r="E3146" s="473"/>
      <c r="F3146" s="472"/>
      <c r="G3146" s="473"/>
    </row>
    <row r="3147" spans="1:7" x14ac:dyDescent="0.25">
      <c r="A3147" s="510"/>
      <c r="C3147" s="473"/>
      <c r="D3147" s="473"/>
      <c r="E3147" s="473"/>
      <c r="F3147" s="472"/>
      <c r="G3147" s="473"/>
    </row>
    <row r="3148" spans="1:7" x14ac:dyDescent="0.25">
      <c r="A3148" s="510"/>
      <c r="C3148" s="473"/>
      <c r="D3148" s="473"/>
      <c r="E3148" s="473"/>
      <c r="F3148" s="472"/>
      <c r="G3148" s="473"/>
    </row>
    <row r="3149" spans="1:7" x14ac:dyDescent="0.25">
      <c r="A3149" s="510"/>
      <c r="C3149" s="473"/>
      <c r="D3149" s="473"/>
      <c r="E3149" s="473"/>
      <c r="F3149" s="472"/>
      <c r="G3149" s="473"/>
    </row>
    <row r="3150" spans="1:7" x14ac:dyDescent="0.25">
      <c r="A3150" s="510"/>
      <c r="C3150" s="473"/>
      <c r="D3150" s="473"/>
      <c r="E3150" s="473"/>
      <c r="F3150" s="472"/>
      <c r="G3150" s="473"/>
    </row>
    <row r="3151" spans="1:7" x14ac:dyDescent="0.25">
      <c r="A3151" s="510"/>
      <c r="C3151" s="473"/>
      <c r="D3151" s="473"/>
      <c r="E3151" s="473"/>
      <c r="F3151" s="472"/>
      <c r="G3151" s="473"/>
    </row>
    <row r="3152" spans="1:7" x14ac:dyDescent="0.25">
      <c r="A3152" s="510"/>
      <c r="C3152" s="473"/>
      <c r="D3152" s="473"/>
      <c r="E3152" s="473"/>
      <c r="F3152" s="472"/>
      <c r="G3152" s="473"/>
    </row>
    <row r="3153" spans="1:7" x14ac:dyDescent="0.25">
      <c r="A3153" s="510"/>
      <c r="C3153" s="473"/>
      <c r="D3153" s="473"/>
      <c r="E3153" s="473"/>
      <c r="F3153" s="472"/>
      <c r="G3153" s="473"/>
    </row>
    <row r="3154" spans="1:7" x14ac:dyDescent="0.25">
      <c r="A3154" s="510"/>
      <c r="C3154" s="473"/>
      <c r="D3154" s="473"/>
      <c r="E3154" s="473"/>
      <c r="F3154" s="472"/>
      <c r="G3154" s="473"/>
    </row>
    <row r="3155" spans="1:7" x14ac:dyDescent="0.25">
      <c r="A3155" s="510"/>
      <c r="C3155" s="473"/>
      <c r="D3155" s="473"/>
      <c r="E3155" s="473"/>
      <c r="F3155" s="472"/>
      <c r="G3155" s="473"/>
    </row>
    <row r="3156" spans="1:7" x14ac:dyDescent="0.25">
      <c r="A3156" s="510"/>
      <c r="C3156" s="473"/>
      <c r="D3156" s="473"/>
      <c r="E3156" s="473"/>
      <c r="F3156" s="472"/>
      <c r="G3156" s="473"/>
    </row>
    <row r="3157" spans="1:7" x14ac:dyDescent="0.25">
      <c r="A3157" s="510"/>
      <c r="C3157" s="473"/>
      <c r="D3157" s="473"/>
      <c r="E3157" s="473"/>
      <c r="F3157" s="472"/>
      <c r="G3157" s="473"/>
    </row>
    <row r="3158" spans="1:7" x14ac:dyDescent="0.25">
      <c r="A3158" s="510"/>
      <c r="C3158" s="473"/>
      <c r="D3158" s="473"/>
      <c r="E3158" s="473"/>
      <c r="F3158" s="472"/>
      <c r="G3158" s="473"/>
    </row>
    <row r="3159" spans="1:7" x14ac:dyDescent="0.25">
      <c r="A3159" s="510"/>
      <c r="C3159" s="473"/>
      <c r="D3159" s="473"/>
      <c r="E3159" s="473"/>
      <c r="F3159" s="472"/>
      <c r="G3159" s="473"/>
    </row>
    <row r="3160" spans="1:7" x14ac:dyDescent="0.25">
      <c r="A3160" s="510"/>
      <c r="C3160" s="473"/>
      <c r="D3160" s="473"/>
      <c r="E3160" s="473"/>
      <c r="F3160" s="472"/>
      <c r="G3160" s="473"/>
    </row>
    <row r="3161" spans="1:7" x14ac:dyDescent="0.25">
      <c r="A3161" s="510"/>
      <c r="C3161" s="473"/>
      <c r="D3161" s="473"/>
      <c r="E3161" s="473"/>
      <c r="F3161" s="472"/>
      <c r="G3161" s="473"/>
    </row>
    <row r="3162" spans="1:7" x14ac:dyDescent="0.25">
      <c r="A3162" s="510"/>
      <c r="C3162" s="473"/>
      <c r="D3162" s="473"/>
      <c r="E3162" s="473"/>
      <c r="F3162" s="472"/>
      <c r="G3162" s="473"/>
    </row>
    <row r="3163" spans="1:7" x14ac:dyDescent="0.25">
      <c r="A3163" s="510"/>
      <c r="C3163" s="473"/>
      <c r="D3163" s="473"/>
      <c r="E3163" s="473"/>
      <c r="F3163" s="472"/>
      <c r="G3163" s="473"/>
    </row>
    <row r="3164" spans="1:7" x14ac:dyDescent="0.25">
      <c r="A3164" s="510"/>
      <c r="C3164" s="473"/>
      <c r="D3164" s="473"/>
      <c r="E3164" s="473"/>
      <c r="F3164" s="472"/>
      <c r="G3164" s="473"/>
    </row>
    <row r="3165" spans="1:7" x14ac:dyDescent="0.25">
      <c r="A3165" s="510"/>
      <c r="C3165" s="473"/>
      <c r="D3165" s="473"/>
      <c r="E3165" s="473"/>
      <c r="F3165" s="472"/>
      <c r="G3165" s="473"/>
    </row>
    <row r="3166" spans="1:7" x14ac:dyDescent="0.25">
      <c r="A3166" s="510"/>
      <c r="C3166" s="473"/>
      <c r="D3166" s="473"/>
      <c r="E3166" s="473"/>
      <c r="F3166" s="472"/>
      <c r="G3166" s="473"/>
    </row>
    <row r="3167" spans="1:7" x14ac:dyDescent="0.25">
      <c r="A3167" s="510"/>
      <c r="C3167" s="473"/>
      <c r="D3167" s="473"/>
      <c r="E3167" s="473"/>
      <c r="F3167" s="472"/>
      <c r="G3167" s="473"/>
    </row>
    <row r="3168" spans="1:7" x14ac:dyDescent="0.25">
      <c r="A3168" s="510"/>
      <c r="C3168" s="473"/>
      <c r="D3168" s="473"/>
      <c r="E3168" s="473"/>
      <c r="F3168" s="472"/>
      <c r="G3168" s="473"/>
    </row>
    <row r="3169" spans="1:7" x14ac:dyDescent="0.25">
      <c r="A3169" s="510"/>
      <c r="C3169" s="473"/>
      <c r="D3169" s="473"/>
      <c r="E3169" s="473"/>
      <c r="F3169" s="472"/>
      <c r="G3169" s="473"/>
    </row>
    <row r="3170" spans="1:7" x14ac:dyDescent="0.25">
      <c r="A3170" s="510"/>
      <c r="C3170" s="473"/>
      <c r="D3170" s="473"/>
      <c r="E3170" s="473"/>
      <c r="F3170" s="472"/>
      <c r="G3170" s="473"/>
    </row>
    <row r="3171" spans="1:7" x14ac:dyDescent="0.25">
      <c r="A3171" s="510"/>
      <c r="C3171" s="473"/>
      <c r="D3171" s="473"/>
      <c r="E3171" s="473"/>
      <c r="F3171" s="472"/>
      <c r="G3171" s="473"/>
    </row>
    <row r="3172" spans="1:7" x14ac:dyDescent="0.25">
      <c r="A3172" s="510"/>
      <c r="C3172" s="473"/>
      <c r="D3172" s="473"/>
      <c r="E3172" s="473"/>
      <c r="F3172" s="472"/>
      <c r="G3172" s="473"/>
    </row>
    <row r="3173" spans="1:7" x14ac:dyDescent="0.25">
      <c r="A3173" s="510"/>
      <c r="C3173" s="473"/>
      <c r="D3173" s="473"/>
      <c r="E3173" s="473"/>
      <c r="F3173" s="472"/>
      <c r="G3173" s="473"/>
    </row>
    <row r="3174" spans="1:7" x14ac:dyDescent="0.25">
      <c r="A3174" s="510"/>
      <c r="C3174" s="473"/>
      <c r="D3174" s="473"/>
      <c r="E3174" s="473"/>
      <c r="F3174" s="472"/>
      <c r="G3174" s="473"/>
    </row>
    <row r="3175" spans="1:7" x14ac:dyDescent="0.25">
      <c r="A3175" s="510"/>
      <c r="C3175" s="473"/>
      <c r="D3175" s="473"/>
      <c r="E3175" s="473"/>
      <c r="F3175" s="472"/>
      <c r="G3175" s="473"/>
    </row>
    <row r="3176" spans="1:7" x14ac:dyDescent="0.25">
      <c r="A3176" s="510"/>
      <c r="C3176" s="473"/>
      <c r="D3176" s="473"/>
      <c r="E3176" s="473"/>
      <c r="F3176" s="472"/>
      <c r="G3176" s="473"/>
    </row>
    <row r="3177" spans="1:7" x14ac:dyDescent="0.25">
      <c r="A3177" s="510"/>
      <c r="C3177" s="473"/>
      <c r="D3177" s="473"/>
      <c r="E3177" s="473"/>
      <c r="F3177" s="472"/>
      <c r="G3177" s="473"/>
    </row>
    <row r="3178" spans="1:7" x14ac:dyDescent="0.25">
      <c r="A3178" s="510"/>
      <c r="C3178" s="473"/>
      <c r="D3178" s="473"/>
      <c r="E3178" s="473"/>
      <c r="F3178" s="472"/>
      <c r="G3178" s="473"/>
    </row>
    <row r="3179" spans="1:7" x14ac:dyDescent="0.25">
      <c r="A3179" s="510"/>
      <c r="C3179" s="473"/>
      <c r="D3179" s="473"/>
      <c r="E3179" s="473"/>
      <c r="F3179" s="472"/>
      <c r="G3179" s="473"/>
    </row>
    <row r="3180" spans="1:7" x14ac:dyDescent="0.25">
      <c r="A3180" s="510"/>
      <c r="C3180" s="473"/>
      <c r="D3180" s="473"/>
      <c r="E3180" s="473"/>
      <c r="F3180" s="472"/>
      <c r="G3180" s="473"/>
    </row>
    <row r="3181" spans="1:7" x14ac:dyDescent="0.25">
      <c r="A3181" s="510"/>
      <c r="C3181" s="473"/>
      <c r="D3181" s="473"/>
      <c r="E3181" s="473"/>
      <c r="F3181" s="472"/>
      <c r="G3181" s="473"/>
    </row>
    <row r="3182" spans="1:7" x14ac:dyDescent="0.25">
      <c r="A3182" s="510"/>
      <c r="C3182" s="473"/>
      <c r="D3182" s="473"/>
      <c r="E3182" s="473"/>
      <c r="F3182" s="472"/>
      <c r="G3182" s="473"/>
    </row>
    <row r="3183" spans="1:7" x14ac:dyDescent="0.25">
      <c r="A3183" s="510"/>
      <c r="C3183" s="473"/>
      <c r="D3183" s="473"/>
      <c r="E3183" s="473"/>
      <c r="F3183" s="472"/>
      <c r="G3183" s="473"/>
    </row>
    <row r="3184" spans="1:7" x14ac:dyDescent="0.25">
      <c r="A3184" s="510"/>
      <c r="C3184" s="473"/>
      <c r="D3184" s="473"/>
      <c r="E3184" s="473"/>
      <c r="F3184" s="472"/>
      <c r="G3184" s="473"/>
    </row>
    <row r="3185" spans="1:7" x14ac:dyDescent="0.25">
      <c r="A3185" s="510"/>
      <c r="C3185" s="473"/>
      <c r="D3185" s="473"/>
      <c r="E3185" s="473"/>
      <c r="F3185" s="472"/>
      <c r="G3185" s="473"/>
    </row>
    <row r="3186" spans="1:7" x14ac:dyDescent="0.25">
      <c r="A3186" s="510"/>
      <c r="C3186" s="473"/>
      <c r="D3186" s="473"/>
      <c r="E3186" s="473"/>
      <c r="F3186" s="472"/>
      <c r="G3186" s="473"/>
    </row>
    <row r="3187" spans="1:7" x14ac:dyDescent="0.25">
      <c r="A3187" s="510"/>
      <c r="C3187" s="473"/>
      <c r="D3187" s="473"/>
      <c r="E3187" s="473"/>
      <c r="F3187" s="472"/>
      <c r="G3187" s="473"/>
    </row>
    <row r="3188" spans="1:7" x14ac:dyDescent="0.25">
      <c r="A3188" s="510"/>
      <c r="C3188" s="473"/>
      <c r="D3188" s="473"/>
      <c r="E3188" s="473"/>
      <c r="F3188" s="472"/>
      <c r="G3188" s="473"/>
    </row>
    <row r="3189" spans="1:7" x14ac:dyDescent="0.25">
      <c r="A3189" s="510"/>
      <c r="C3189" s="473"/>
      <c r="D3189" s="473"/>
      <c r="E3189" s="473"/>
      <c r="F3189" s="472"/>
      <c r="G3189" s="473"/>
    </row>
    <row r="3190" spans="1:7" x14ac:dyDescent="0.25">
      <c r="A3190" s="510"/>
      <c r="C3190" s="473"/>
      <c r="D3190" s="473"/>
      <c r="E3190" s="473"/>
      <c r="F3190" s="472"/>
      <c r="G3190" s="473"/>
    </row>
    <row r="3191" spans="1:7" x14ac:dyDescent="0.25">
      <c r="A3191" s="510"/>
      <c r="C3191" s="473"/>
      <c r="D3191" s="473"/>
      <c r="E3191" s="473"/>
      <c r="F3191" s="472"/>
      <c r="G3191" s="473"/>
    </row>
    <row r="3192" spans="1:7" x14ac:dyDescent="0.25">
      <c r="A3192" s="510"/>
      <c r="C3192" s="473"/>
      <c r="D3192" s="473"/>
      <c r="E3192" s="473"/>
      <c r="F3192" s="472"/>
      <c r="G3192" s="473"/>
    </row>
    <row r="3193" spans="1:7" x14ac:dyDescent="0.25">
      <c r="A3193" s="510"/>
      <c r="C3193" s="473"/>
      <c r="D3193" s="473"/>
      <c r="E3193" s="473"/>
      <c r="F3193" s="472"/>
      <c r="G3193" s="473"/>
    </row>
    <row r="3194" spans="1:7" x14ac:dyDescent="0.25">
      <c r="A3194" s="510"/>
      <c r="C3194" s="473"/>
      <c r="D3194" s="473"/>
      <c r="E3194" s="473"/>
      <c r="F3194" s="472"/>
      <c r="G3194" s="473"/>
    </row>
    <row r="3195" spans="1:7" x14ac:dyDescent="0.25">
      <c r="A3195" s="510"/>
      <c r="C3195" s="473"/>
      <c r="D3195" s="473"/>
      <c r="E3195" s="473"/>
      <c r="F3195" s="472"/>
      <c r="G3195" s="473"/>
    </row>
    <row r="3196" spans="1:7" x14ac:dyDescent="0.25">
      <c r="A3196" s="510"/>
      <c r="C3196" s="473"/>
      <c r="D3196" s="473"/>
      <c r="E3196" s="473"/>
      <c r="F3196" s="472"/>
      <c r="G3196" s="473"/>
    </row>
    <row r="3197" spans="1:7" x14ac:dyDescent="0.25">
      <c r="A3197" s="510"/>
      <c r="C3197" s="473"/>
      <c r="D3197" s="473"/>
      <c r="E3197" s="473"/>
      <c r="F3197" s="472"/>
      <c r="G3197" s="473"/>
    </row>
    <row r="3198" spans="1:7" x14ac:dyDescent="0.25">
      <c r="A3198" s="510"/>
      <c r="C3198" s="473"/>
      <c r="D3198" s="473"/>
      <c r="E3198" s="473"/>
      <c r="F3198" s="472"/>
      <c r="G3198" s="473"/>
    </row>
    <row r="3199" spans="1:7" x14ac:dyDescent="0.25">
      <c r="A3199" s="510"/>
      <c r="C3199" s="473"/>
      <c r="D3199" s="473"/>
      <c r="E3199" s="473"/>
      <c r="F3199" s="472"/>
      <c r="G3199" s="473"/>
    </row>
    <row r="3200" spans="1:7" x14ac:dyDescent="0.25">
      <c r="A3200" s="510"/>
      <c r="C3200" s="473"/>
      <c r="D3200" s="473"/>
      <c r="E3200" s="473"/>
      <c r="F3200" s="472"/>
      <c r="G3200" s="473"/>
    </row>
    <row r="3201" spans="1:7" x14ac:dyDescent="0.25">
      <c r="A3201" s="510"/>
      <c r="C3201" s="473"/>
      <c r="D3201" s="473"/>
      <c r="E3201" s="473"/>
      <c r="F3201" s="472"/>
      <c r="G3201" s="473"/>
    </row>
    <row r="3202" spans="1:7" x14ac:dyDescent="0.25">
      <c r="A3202" s="510"/>
      <c r="C3202" s="473"/>
      <c r="D3202" s="473"/>
      <c r="E3202" s="473"/>
      <c r="F3202" s="472"/>
      <c r="G3202" s="473"/>
    </row>
    <row r="3203" spans="1:7" x14ac:dyDescent="0.25">
      <c r="A3203" s="510"/>
      <c r="C3203" s="473"/>
      <c r="D3203" s="473"/>
      <c r="E3203" s="473"/>
      <c r="F3203" s="472"/>
      <c r="G3203" s="473"/>
    </row>
    <row r="3204" spans="1:7" x14ac:dyDescent="0.25">
      <c r="A3204" s="510"/>
      <c r="C3204" s="473"/>
      <c r="D3204" s="473"/>
      <c r="E3204" s="473"/>
      <c r="F3204" s="472"/>
      <c r="G3204" s="473"/>
    </row>
    <row r="3205" spans="1:7" x14ac:dyDescent="0.25">
      <c r="A3205" s="510"/>
      <c r="C3205" s="473"/>
      <c r="D3205" s="473"/>
      <c r="E3205" s="473"/>
      <c r="F3205" s="472"/>
      <c r="G3205" s="473"/>
    </row>
    <row r="3206" spans="1:7" x14ac:dyDescent="0.25">
      <c r="A3206" s="510"/>
      <c r="C3206" s="473"/>
      <c r="D3206" s="473"/>
      <c r="E3206" s="473"/>
      <c r="F3206" s="472"/>
      <c r="G3206" s="473"/>
    </row>
    <row r="3207" spans="1:7" x14ac:dyDescent="0.25">
      <c r="A3207" s="510"/>
      <c r="C3207" s="473"/>
      <c r="D3207" s="473"/>
      <c r="E3207" s="473"/>
      <c r="F3207" s="472"/>
      <c r="G3207" s="473"/>
    </row>
    <row r="3208" spans="1:7" x14ac:dyDescent="0.25">
      <c r="A3208" s="510"/>
      <c r="C3208" s="473"/>
      <c r="D3208" s="473"/>
      <c r="E3208" s="473"/>
      <c r="F3208" s="472"/>
      <c r="G3208" s="473"/>
    </row>
    <row r="3209" spans="1:7" x14ac:dyDescent="0.25">
      <c r="A3209" s="510"/>
      <c r="C3209" s="473"/>
      <c r="D3209" s="473"/>
      <c r="E3209" s="473"/>
      <c r="F3209" s="472"/>
      <c r="G3209" s="473"/>
    </row>
    <row r="3210" spans="1:7" x14ac:dyDescent="0.25">
      <c r="A3210" s="510"/>
      <c r="C3210" s="473"/>
      <c r="D3210" s="473"/>
      <c r="E3210" s="473"/>
      <c r="F3210" s="472"/>
      <c r="G3210" s="473"/>
    </row>
    <row r="3211" spans="1:7" x14ac:dyDescent="0.25">
      <c r="A3211" s="510"/>
      <c r="C3211" s="473"/>
      <c r="D3211" s="473"/>
      <c r="E3211" s="473"/>
      <c r="F3211" s="472"/>
      <c r="G3211" s="473"/>
    </row>
    <row r="3212" spans="1:7" x14ac:dyDescent="0.25">
      <c r="A3212" s="510"/>
      <c r="C3212" s="473"/>
      <c r="D3212" s="473"/>
      <c r="E3212" s="473"/>
      <c r="F3212" s="472"/>
      <c r="G3212" s="473"/>
    </row>
    <row r="3213" spans="1:7" x14ac:dyDescent="0.25">
      <c r="A3213" s="510"/>
      <c r="C3213" s="473"/>
      <c r="D3213" s="473"/>
      <c r="E3213" s="473"/>
      <c r="F3213" s="472"/>
      <c r="G3213" s="473"/>
    </row>
    <row r="3214" spans="1:7" x14ac:dyDescent="0.25">
      <c r="A3214" s="510"/>
      <c r="C3214" s="473"/>
      <c r="D3214" s="473"/>
      <c r="E3214" s="473"/>
      <c r="F3214" s="472"/>
      <c r="G3214" s="473"/>
    </row>
    <row r="3215" spans="1:7" x14ac:dyDescent="0.25">
      <c r="A3215" s="510"/>
      <c r="C3215" s="473"/>
      <c r="D3215" s="473"/>
      <c r="E3215" s="473"/>
      <c r="F3215" s="472"/>
      <c r="G3215" s="473"/>
    </row>
    <row r="3216" spans="1:7" x14ac:dyDescent="0.25">
      <c r="A3216" s="510"/>
      <c r="C3216" s="473"/>
      <c r="D3216" s="473"/>
      <c r="E3216" s="473"/>
      <c r="F3216" s="472"/>
      <c r="G3216" s="473"/>
    </row>
    <row r="3217" spans="1:7" x14ac:dyDescent="0.25">
      <c r="A3217" s="510"/>
      <c r="C3217" s="473"/>
      <c r="D3217" s="473"/>
      <c r="E3217" s="473"/>
      <c r="F3217" s="472"/>
      <c r="G3217" s="473"/>
    </row>
    <row r="3218" spans="1:7" x14ac:dyDescent="0.25">
      <c r="A3218" s="510"/>
      <c r="C3218" s="473"/>
      <c r="D3218" s="473"/>
      <c r="E3218" s="473"/>
      <c r="F3218" s="472"/>
      <c r="G3218" s="473"/>
    </row>
    <row r="3219" spans="1:7" x14ac:dyDescent="0.25">
      <c r="A3219" s="510"/>
      <c r="C3219" s="473"/>
      <c r="D3219" s="473"/>
      <c r="E3219" s="473"/>
      <c r="F3219" s="472"/>
      <c r="G3219" s="473"/>
    </row>
    <row r="3220" spans="1:7" x14ac:dyDescent="0.25">
      <c r="A3220" s="510"/>
      <c r="C3220" s="473"/>
      <c r="D3220" s="473"/>
      <c r="E3220" s="473"/>
      <c r="F3220" s="472"/>
      <c r="G3220" s="473"/>
    </row>
    <row r="3221" spans="1:7" x14ac:dyDescent="0.25">
      <c r="A3221" s="510"/>
      <c r="C3221" s="473"/>
      <c r="D3221" s="473"/>
      <c r="E3221" s="473"/>
      <c r="F3221" s="472"/>
      <c r="G3221" s="473"/>
    </row>
    <row r="3222" spans="1:7" x14ac:dyDescent="0.25">
      <c r="A3222" s="510"/>
      <c r="C3222" s="473"/>
      <c r="D3222" s="473"/>
      <c r="E3222" s="473"/>
      <c r="F3222" s="472"/>
      <c r="G3222" s="473"/>
    </row>
    <row r="3223" spans="1:7" x14ac:dyDescent="0.25">
      <c r="A3223" s="510"/>
      <c r="C3223" s="473"/>
      <c r="D3223" s="473"/>
      <c r="E3223" s="473"/>
      <c r="F3223" s="472"/>
      <c r="G3223" s="473"/>
    </row>
    <row r="3224" spans="1:7" x14ac:dyDescent="0.25">
      <c r="A3224" s="510"/>
      <c r="C3224" s="473"/>
      <c r="D3224" s="473"/>
      <c r="E3224" s="473"/>
      <c r="F3224" s="472"/>
      <c r="G3224" s="473"/>
    </row>
    <row r="3225" spans="1:7" x14ac:dyDescent="0.25">
      <c r="A3225" s="510"/>
      <c r="C3225" s="473"/>
      <c r="D3225" s="473"/>
      <c r="E3225" s="473"/>
      <c r="F3225" s="472"/>
      <c r="G3225" s="473"/>
    </row>
    <row r="3226" spans="1:7" x14ac:dyDescent="0.25">
      <c r="A3226" s="510"/>
      <c r="C3226" s="473"/>
      <c r="D3226" s="473"/>
      <c r="E3226" s="473"/>
      <c r="F3226" s="472"/>
      <c r="G3226" s="473"/>
    </row>
    <row r="3227" spans="1:7" x14ac:dyDescent="0.25">
      <c r="A3227" s="510"/>
      <c r="C3227" s="473"/>
      <c r="D3227" s="473"/>
      <c r="E3227" s="473"/>
      <c r="F3227" s="472"/>
      <c r="G3227" s="473"/>
    </row>
    <row r="3228" spans="1:7" x14ac:dyDescent="0.25">
      <c r="A3228" s="510"/>
      <c r="C3228" s="473"/>
      <c r="D3228" s="473"/>
      <c r="E3228" s="473"/>
      <c r="F3228" s="472"/>
      <c r="G3228" s="473"/>
    </row>
    <row r="3229" spans="1:7" x14ac:dyDescent="0.25">
      <c r="A3229" s="510"/>
      <c r="C3229" s="473"/>
      <c r="D3229" s="473"/>
      <c r="E3229" s="473"/>
      <c r="F3229" s="472"/>
      <c r="G3229" s="473"/>
    </row>
    <row r="3230" spans="1:7" x14ac:dyDescent="0.25">
      <c r="A3230" s="510"/>
      <c r="C3230" s="473"/>
      <c r="D3230" s="473"/>
      <c r="E3230" s="473"/>
      <c r="F3230" s="472"/>
      <c r="G3230" s="473"/>
    </row>
    <row r="3231" spans="1:7" x14ac:dyDescent="0.25">
      <c r="A3231" s="510"/>
      <c r="C3231" s="473"/>
      <c r="D3231" s="473"/>
      <c r="E3231" s="473"/>
      <c r="F3231" s="472"/>
      <c r="G3231" s="473"/>
    </row>
    <row r="3232" spans="1:7" x14ac:dyDescent="0.25">
      <c r="A3232" s="510"/>
      <c r="C3232" s="473"/>
      <c r="D3232" s="473"/>
      <c r="E3232" s="473"/>
      <c r="F3232" s="472"/>
      <c r="G3232" s="473"/>
    </row>
    <row r="3233" spans="1:7" x14ac:dyDescent="0.25">
      <c r="A3233" s="510"/>
      <c r="C3233" s="473"/>
      <c r="D3233" s="473"/>
      <c r="E3233" s="473"/>
      <c r="F3233" s="472"/>
      <c r="G3233" s="473"/>
    </row>
    <row r="3234" spans="1:7" x14ac:dyDescent="0.25">
      <c r="A3234" s="510"/>
      <c r="C3234" s="473"/>
      <c r="D3234" s="473"/>
      <c r="E3234" s="473"/>
      <c r="F3234" s="472"/>
      <c r="G3234" s="473"/>
    </row>
    <row r="3235" spans="1:7" x14ac:dyDescent="0.25">
      <c r="A3235" s="510"/>
      <c r="C3235" s="473"/>
      <c r="D3235" s="473"/>
      <c r="E3235" s="473"/>
      <c r="F3235" s="472"/>
      <c r="G3235" s="473"/>
    </row>
    <row r="3236" spans="1:7" x14ac:dyDescent="0.25">
      <c r="A3236" s="510"/>
      <c r="C3236" s="473"/>
      <c r="D3236" s="473"/>
      <c r="E3236" s="473"/>
      <c r="F3236" s="472"/>
      <c r="G3236" s="473"/>
    </row>
    <row r="3237" spans="1:7" x14ac:dyDescent="0.25">
      <c r="A3237" s="510"/>
      <c r="C3237" s="473"/>
      <c r="D3237" s="473"/>
      <c r="E3237" s="473"/>
      <c r="F3237" s="472"/>
      <c r="G3237" s="473"/>
    </row>
    <row r="3238" spans="1:7" x14ac:dyDescent="0.25">
      <c r="A3238" s="510"/>
      <c r="C3238" s="473"/>
      <c r="D3238" s="473"/>
      <c r="E3238" s="473"/>
      <c r="F3238" s="472"/>
      <c r="G3238" s="473"/>
    </row>
    <row r="3239" spans="1:7" x14ac:dyDescent="0.25">
      <c r="A3239" s="510"/>
      <c r="C3239" s="473"/>
      <c r="D3239" s="473"/>
      <c r="E3239" s="473"/>
      <c r="F3239" s="472"/>
      <c r="G3239" s="473"/>
    </row>
    <row r="3240" spans="1:7" x14ac:dyDescent="0.25">
      <c r="A3240" s="510"/>
      <c r="C3240" s="473"/>
      <c r="D3240" s="473"/>
      <c r="E3240" s="473"/>
      <c r="F3240" s="472"/>
      <c r="G3240" s="473"/>
    </row>
    <row r="3241" spans="1:7" x14ac:dyDescent="0.25">
      <c r="A3241" s="510"/>
      <c r="C3241" s="473"/>
      <c r="D3241" s="473"/>
      <c r="E3241" s="473"/>
      <c r="F3241" s="472"/>
      <c r="G3241" s="473"/>
    </row>
    <row r="3242" spans="1:7" x14ac:dyDescent="0.25">
      <c r="A3242" s="510"/>
      <c r="C3242" s="473"/>
      <c r="D3242" s="473"/>
      <c r="E3242" s="473"/>
      <c r="F3242" s="472"/>
      <c r="G3242" s="473"/>
    </row>
    <row r="3243" spans="1:7" x14ac:dyDescent="0.25">
      <c r="A3243" s="510"/>
      <c r="C3243" s="473"/>
      <c r="D3243" s="473"/>
      <c r="E3243" s="473"/>
      <c r="F3243" s="472"/>
      <c r="G3243" s="473"/>
    </row>
    <row r="3244" spans="1:7" x14ac:dyDescent="0.25">
      <c r="A3244" s="510"/>
      <c r="C3244" s="473"/>
      <c r="D3244" s="473"/>
      <c r="E3244" s="473"/>
      <c r="F3244" s="472"/>
      <c r="G3244" s="473"/>
    </row>
    <row r="3245" spans="1:7" x14ac:dyDescent="0.25">
      <c r="A3245" s="510"/>
      <c r="C3245" s="473"/>
      <c r="D3245" s="473"/>
      <c r="E3245" s="473"/>
      <c r="F3245" s="472"/>
      <c r="G3245" s="473"/>
    </row>
    <row r="3246" spans="1:7" x14ac:dyDescent="0.25">
      <c r="A3246" s="510"/>
      <c r="C3246" s="473"/>
      <c r="D3246" s="473"/>
      <c r="E3246" s="473"/>
      <c r="F3246" s="472"/>
      <c r="G3246" s="473"/>
    </row>
    <row r="3247" spans="1:7" x14ac:dyDescent="0.25">
      <c r="A3247" s="510"/>
      <c r="C3247" s="473"/>
      <c r="D3247" s="473"/>
      <c r="E3247" s="473"/>
      <c r="F3247" s="472"/>
      <c r="G3247" s="473"/>
    </row>
    <row r="3248" spans="1:7" x14ac:dyDescent="0.25">
      <c r="A3248" s="510"/>
      <c r="C3248" s="473"/>
      <c r="D3248" s="473"/>
      <c r="E3248" s="473"/>
      <c r="F3248" s="472"/>
      <c r="G3248" s="473"/>
    </row>
    <row r="3249" spans="1:7" x14ac:dyDescent="0.25">
      <c r="A3249" s="510"/>
      <c r="C3249" s="473"/>
      <c r="D3249" s="473"/>
      <c r="E3249" s="473"/>
      <c r="F3249" s="472"/>
      <c r="G3249" s="473"/>
    </row>
    <row r="3250" spans="1:7" x14ac:dyDescent="0.25">
      <c r="A3250" s="510"/>
      <c r="C3250" s="473"/>
      <c r="D3250" s="473"/>
      <c r="E3250" s="473"/>
      <c r="F3250" s="472"/>
      <c r="G3250" s="473"/>
    </row>
    <row r="3251" spans="1:7" x14ac:dyDescent="0.25">
      <c r="A3251" s="510"/>
      <c r="C3251" s="473"/>
      <c r="D3251" s="473"/>
      <c r="E3251" s="473"/>
      <c r="F3251" s="472"/>
      <c r="G3251" s="473"/>
    </row>
    <row r="3252" spans="1:7" x14ac:dyDescent="0.25">
      <c r="A3252" s="510"/>
      <c r="C3252" s="473"/>
      <c r="D3252" s="473"/>
      <c r="E3252" s="473"/>
      <c r="F3252" s="472"/>
      <c r="G3252" s="473"/>
    </row>
    <row r="3253" spans="1:7" x14ac:dyDescent="0.25">
      <c r="A3253" s="510"/>
      <c r="C3253" s="473"/>
      <c r="D3253" s="473"/>
      <c r="E3253" s="473"/>
      <c r="F3253" s="472"/>
      <c r="G3253" s="473"/>
    </row>
    <row r="3254" spans="1:7" x14ac:dyDescent="0.25">
      <c r="A3254" s="510"/>
      <c r="C3254" s="473"/>
      <c r="D3254" s="473"/>
      <c r="E3254" s="473"/>
      <c r="F3254" s="472"/>
      <c r="G3254" s="473"/>
    </row>
    <row r="3255" spans="1:7" x14ac:dyDescent="0.25">
      <c r="A3255" s="510"/>
      <c r="C3255" s="473"/>
      <c r="D3255" s="473"/>
      <c r="E3255" s="473"/>
      <c r="F3255" s="472"/>
      <c r="G3255" s="473"/>
    </row>
    <row r="3256" spans="1:7" x14ac:dyDescent="0.25">
      <c r="A3256" s="510"/>
      <c r="C3256" s="473"/>
      <c r="D3256" s="473"/>
      <c r="E3256" s="473"/>
      <c r="F3256" s="472"/>
      <c r="G3256" s="473"/>
    </row>
    <row r="3257" spans="1:7" x14ac:dyDescent="0.25">
      <c r="A3257" s="510"/>
      <c r="C3257" s="473"/>
      <c r="D3257" s="473"/>
      <c r="E3257" s="473"/>
      <c r="F3257" s="472"/>
      <c r="G3257" s="473"/>
    </row>
    <row r="3258" spans="1:7" x14ac:dyDescent="0.25">
      <c r="A3258" s="510"/>
      <c r="C3258" s="473"/>
      <c r="D3258" s="473"/>
      <c r="E3258" s="473"/>
      <c r="F3258" s="472"/>
      <c r="G3258" s="473"/>
    </row>
    <row r="3259" spans="1:7" x14ac:dyDescent="0.25">
      <c r="A3259" s="510"/>
      <c r="C3259" s="473"/>
      <c r="D3259" s="473"/>
      <c r="E3259" s="473"/>
      <c r="F3259" s="472"/>
      <c r="G3259" s="473"/>
    </row>
    <row r="3260" spans="1:7" x14ac:dyDescent="0.25">
      <c r="A3260" s="510"/>
      <c r="C3260" s="473"/>
      <c r="D3260" s="473"/>
      <c r="E3260" s="473"/>
      <c r="F3260" s="472"/>
      <c r="G3260" s="473"/>
    </row>
    <row r="3261" spans="1:7" x14ac:dyDescent="0.25">
      <c r="A3261" s="510"/>
      <c r="C3261" s="473"/>
      <c r="D3261" s="473"/>
      <c r="E3261" s="473"/>
      <c r="F3261" s="472"/>
      <c r="G3261" s="473"/>
    </row>
    <row r="3262" spans="1:7" x14ac:dyDescent="0.25">
      <c r="A3262" s="510"/>
      <c r="C3262" s="473"/>
      <c r="D3262" s="473"/>
      <c r="E3262" s="473"/>
      <c r="F3262" s="472"/>
      <c r="G3262" s="473"/>
    </row>
    <row r="3263" spans="1:7" x14ac:dyDescent="0.25">
      <c r="A3263" s="510"/>
      <c r="C3263" s="473"/>
      <c r="D3263" s="473"/>
      <c r="E3263" s="473"/>
      <c r="F3263" s="472"/>
      <c r="G3263" s="473"/>
    </row>
    <row r="3264" spans="1:7" x14ac:dyDescent="0.25">
      <c r="A3264" s="510"/>
      <c r="C3264" s="473"/>
      <c r="D3264" s="473"/>
      <c r="E3264" s="473"/>
      <c r="F3264" s="472"/>
      <c r="G3264" s="473"/>
    </row>
    <row r="3265" spans="1:7" x14ac:dyDescent="0.25">
      <c r="A3265" s="510"/>
      <c r="C3265" s="473"/>
      <c r="D3265" s="473"/>
      <c r="E3265" s="473"/>
      <c r="F3265" s="472"/>
      <c r="G3265" s="473"/>
    </row>
    <row r="3266" spans="1:7" x14ac:dyDescent="0.25">
      <c r="A3266" s="510"/>
      <c r="C3266" s="473"/>
      <c r="D3266" s="473"/>
      <c r="E3266" s="473"/>
      <c r="F3266" s="472"/>
      <c r="G3266" s="473"/>
    </row>
    <row r="3267" spans="1:7" x14ac:dyDescent="0.25">
      <c r="A3267" s="510"/>
      <c r="C3267" s="473"/>
      <c r="D3267" s="473"/>
      <c r="E3267" s="473"/>
      <c r="F3267" s="472"/>
      <c r="G3267" s="473"/>
    </row>
    <row r="3268" spans="1:7" x14ac:dyDescent="0.25">
      <c r="A3268" s="510"/>
      <c r="C3268" s="473"/>
      <c r="D3268" s="473"/>
      <c r="E3268" s="473"/>
      <c r="F3268" s="472"/>
      <c r="G3268" s="473"/>
    </row>
    <row r="3269" spans="1:7" x14ac:dyDescent="0.25">
      <c r="A3269" s="510"/>
      <c r="C3269" s="473"/>
      <c r="D3269" s="473"/>
      <c r="E3269" s="473"/>
      <c r="F3269" s="472"/>
      <c r="G3269" s="473"/>
    </row>
    <row r="3270" spans="1:7" x14ac:dyDescent="0.25">
      <c r="A3270" s="510"/>
      <c r="C3270" s="473"/>
      <c r="D3270" s="473"/>
      <c r="E3270" s="473"/>
      <c r="F3270" s="472"/>
      <c r="G3270" s="473"/>
    </row>
    <row r="3271" spans="1:7" x14ac:dyDescent="0.25">
      <c r="A3271" s="510"/>
      <c r="C3271" s="473"/>
      <c r="D3271" s="473"/>
      <c r="E3271" s="473"/>
      <c r="F3271" s="472"/>
      <c r="G3271" s="473"/>
    </row>
    <row r="3272" spans="1:7" x14ac:dyDescent="0.25">
      <c r="A3272" s="510"/>
      <c r="C3272" s="473"/>
      <c r="D3272" s="473"/>
      <c r="E3272" s="473"/>
      <c r="F3272" s="472"/>
      <c r="G3272" s="473"/>
    </row>
    <row r="3273" spans="1:7" x14ac:dyDescent="0.25">
      <c r="A3273" s="510"/>
      <c r="C3273" s="473"/>
      <c r="D3273" s="473"/>
      <c r="E3273" s="473"/>
      <c r="F3273" s="472"/>
      <c r="G3273" s="473"/>
    </row>
    <row r="3274" spans="1:7" x14ac:dyDescent="0.25">
      <c r="A3274" s="510"/>
      <c r="C3274" s="473"/>
      <c r="D3274" s="473"/>
      <c r="E3274" s="473"/>
      <c r="F3274" s="472"/>
      <c r="G3274" s="473"/>
    </row>
    <row r="3275" spans="1:7" x14ac:dyDescent="0.25">
      <c r="A3275" s="510"/>
      <c r="C3275" s="473"/>
      <c r="D3275" s="473"/>
      <c r="E3275" s="473"/>
      <c r="F3275" s="472"/>
      <c r="G3275" s="473"/>
    </row>
    <row r="3276" spans="1:7" x14ac:dyDescent="0.25">
      <c r="A3276" s="510"/>
      <c r="C3276" s="473"/>
      <c r="D3276" s="473"/>
      <c r="E3276" s="473"/>
      <c r="F3276" s="472"/>
      <c r="G3276" s="473"/>
    </row>
    <row r="3277" spans="1:7" x14ac:dyDescent="0.25">
      <c r="A3277" s="510"/>
      <c r="C3277" s="473"/>
      <c r="D3277" s="473"/>
      <c r="E3277" s="473"/>
      <c r="F3277" s="472"/>
      <c r="G3277" s="473"/>
    </row>
    <row r="3278" spans="1:7" x14ac:dyDescent="0.25">
      <c r="A3278" s="510"/>
      <c r="C3278" s="473"/>
      <c r="D3278" s="473"/>
      <c r="E3278" s="473"/>
      <c r="F3278" s="472"/>
      <c r="G3278" s="473"/>
    </row>
    <row r="3279" spans="1:7" x14ac:dyDescent="0.25">
      <c r="A3279" s="510"/>
      <c r="C3279" s="473"/>
      <c r="D3279" s="473"/>
      <c r="E3279" s="473"/>
      <c r="F3279" s="472"/>
      <c r="G3279" s="473"/>
    </row>
    <row r="3280" spans="1:7" x14ac:dyDescent="0.25">
      <c r="A3280" s="510"/>
      <c r="C3280" s="473"/>
      <c r="D3280" s="473"/>
      <c r="E3280" s="473"/>
      <c r="F3280" s="472"/>
      <c r="G3280" s="473"/>
    </row>
    <row r="3281" spans="1:7" x14ac:dyDescent="0.25">
      <c r="A3281" s="510"/>
      <c r="C3281" s="473"/>
      <c r="D3281" s="473"/>
      <c r="E3281" s="473"/>
      <c r="F3281" s="472"/>
      <c r="G3281" s="473"/>
    </row>
    <row r="3282" spans="1:7" x14ac:dyDescent="0.25">
      <c r="A3282" s="510"/>
      <c r="C3282" s="473"/>
      <c r="D3282" s="473"/>
      <c r="E3282" s="473"/>
      <c r="F3282" s="472"/>
      <c r="G3282" s="473"/>
    </row>
    <row r="3283" spans="1:7" x14ac:dyDescent="0.25">
      <c r="A3283" s="510"/>
      <c r="C3283" s="473"/>
      <c r="D3283" s="473"/>
      <c r="E3283" s="473"/>
      <c r="F3283" s="472"/>
      <c r="G3283" s="473"/>
    </row>
    <row r="3284" spans="1:7" x14ac:dyDescent="0.25">
      <c r="A3284" s="510"/>
      <c r="C3284" s="473"/>
      <c r="D3284" s="473"/>
      <c r="E3284" s="473"/>
      <c r="F3284" s="472"/>
      <c r="G3284" s="473"/>
    </row>
    <row r="3285" spans="1:7" x14ac:dyDescent="0.25">
      <c r="A3285" s="510"/>
      <c r="C3285" s="473"/>
      <c r="D3285" s="473"/>
      <c r="E3285" s="473"/>
      <c r="F3285" s="472"/>
      <c r="G3285" s="473"/>
    </row>
    <row r="3286" spans="1:7" x14ac:dyDescent="0.25">
      <c r="A3286" s="510"/>
      <c r="C3286" s="473"/>
      <c r="D3286" s="473"/>
      <c r="E3286" s="473"/>
      <c r="F3286" s="472"/>
      <c r="G3286" s="473"/>
    </row>
    <row r="3287" spans="1:7" x14ac:dyDescent="0.25">
      <c r="A3287" s="510"/>
      <c r="C3287" s="473"/>
      <c r="D3287" s="473"/>
      <c r="E3287" s="473"/>
      <c r="F3287" s="472"/>
      <c r="G3287" s="473"/>
    </row>
    <row r="3288" spans="1:7" x14ac:dyDescent="0.25">
      <c r="A3288" s="510"/>
      <c r="C3288" s="473"/>
      <c r="D3288" s="473"/>
      <c r="E3288" s="473"/>
      <c r="F3288" s="472"/>
      <c r="G3288" s="473"/>
    </row>
    <row r="3289" spans="1:7" x14ac:dyDescent="0.25">
      <c r="A3289" s="510"/>
      <c r="C3289" s="473"/>
      <c r="D3289" s="473"/>
      <c r="E3289" s="473"/>
      <c r="F3289" s="472"/>
      <c r="G3289" s="473"/>
    </row>
    <row r="3290" spans="1:7" x14ac:dyDescent="0.25">
      <c r="A3290" s="510"/>
      <c r="C3290" s="473"/>
      <c r="D3290" s="473"/>
      <c r="E3290" s="473"/>
      <c r="F3290" s="472"/>
      <c r="G3290" s="473"/>
    </row>
    <row r="3291" spans="1:7" x14ac:dyDescent="0.25">
      <c r="A3291" s="510"/>
      <c r="C3291" s="473"/>
      <c r="D3291" s="473"/>
      <c r="E3291" s="473"/>
      <c r="F3291" s="472"/>
      <c r="G3291" s="473"/>
    </row>
    <row r="3292" spans="1:7" x14ac:dyDescent="0.25">
      <c r="A3292" s="510"/>
      <c r="C3292" s="473"/>
      <c r="D3292" s="473"/>
      <c r="E3292" s="473"/>
      <c r="F3292" s="472"/>
      <c r="G3292" s="473"/>
    </row>
    <row r="3293" spans="1:7" x14ac:dyDescent="0.25">
      <c r="A3293" s="510"/>
      <c r="C3293" s="473"/>
      <c r="D3293" s="473"/>
      <c r="E3293" s="473"/>
      <c r="F3293" s="472"/>
      <c r="G3293" s="473"/>
    </row>
    <row r="3294" spans="1:7" x14ac:dyDescent="0.25">
      <c r="A3294" s="510"/>
      <c r="C3294" s="473"/>
      <c r="D3294" s="473"/>
      <c r="E3294" s="473"/>
      <c r="F3294" s="472"/>
      <c r="G3294" s="473"/>
    </row>
    <row r="3295" spans="1:7" x14ac:dyDescent="0.25">
      <c r="A3295" s="510"/>
      <c r="C3295" s="473"/>
      <c r="D3295" s="473"/>
      <c r="E3295" s="473"/>
      <c r="F3295" s="472"/>
      <c r="G3295" s="473"/>
    </row>
    <row r="3296" spans="1:7" x14ac:dyDescent="0.25">
      <c r="A3296" s="510"/>
      <c r="C3296" s="473"/>
      <c r="D3296" s="473"/>
      <c r="E3296" s="473"/>
      <c r="F3296" s="472"/>
      <c r="G3296" s="473"/>
    </row>
    <row r="3297" spans="1:7" x14ac:dyDescent="0.25">
      <c r="A3297" s="510"/>
      <c r="C3297" s="473"/>
      <c r="D3297" s="473"/>
      <c r="E3297" s="473"/>
      <c r="F3297" s="472"/>
      <c r="G3297" s="473"/>
    </row>
    <row r="3298" spans="1:7" x14ac:dyDescent="0.25">
      <c r="A3298" s="510"/>
      <c r="C3298" s="473"/>
      <c r="D3298" s="473"/>
      <c r="E3298" s="473"/>
      <c r="F3298" s="472"/>
      <c r="G3298" s="473"/>
    </row>
    <row r="3299" spans="1:7" x14ac:dyDescent="0.25">
      <c r="A3299" s="510"/>
      <c r="C3299" s="473"/>
      <c r="D3299" s="473"/>
      <c r="E3299" s="473"/>
      <c r="F3299" s="472"/>
      <c r="G3299" s="473"/>
    </row>
    <row r="3300" spans="1:7" x14ac:dyDescent="0.25">
      <c r="A3300" s="510"/>
      <c r="C3300" s="473"/>
      <c r="D3300" s="473"/>
      <c r="E3300" s="473"/>
      <c r="F3300" s="472"/>
      <c r="G3300" s="473"/>
    </row>
    <row r="3301" spans="1:7" x14ac:dyDescent="0.25">
      <c r="A3301" s="510"/>
      <c r="C3301" s="473"/>
      <c r="D3301" s="473"/>
      <c r="E3301" s="473"/>
      <c r="F3301" s="472"/>
      <c r="G3301" s="473"/>
    </row>
    <row r="3302" spans="1:7" x14ac:dyDescent="0.25">
      <c r="A3302" s="510"/>
      <c r="C3302" s="473"/>
      <c r="D3302" s="473"/>
      <c r="E3302" s="473"/>
      <c r="F3302" s="472"/>
      <c r="G3302" s="473"/>
    </row>
    <row r="3303" spans="1:7" x14ac:dyDescent="0.25">
      <c r="A3303" s="510"/>
      <c r="C3303" s="473"/>
      <c r="D3303" s="473"/>
      <c r="E3303" s="473"/>
      <c r="F3303" s="472"/>
      <c r="G3303" s="473"/>
    </row>
    <row r="3304" spans="1:7" x14ac:dyDescent="0.25">
      <c r="A3304" s="510"/>
      <c r="C3304" s="473"/>
      <c r="D3304" s="473"/>
      <c r="E3304" s="473"/>
      <c r="F3304" s="472"/>
      <c r="G3304" s="473"/>
    </row>
    <row r="3305" spans="1:7" x14ac:dyDescent="0.25">
      <c r="A3305" s="510"/>
      <c r="C3305" s="473"/>
      <c r="D3305" s="473"/>
      <c r="E3305" s="473"/>
      <c r="F3305" s="472"/>
      <c r="G3305" s="473"/>
    </row>
    <row r="3306" spans="1:7" x14ac:dyDescent="0.25">
      <c r="A3306" s="510"/>
      <c r="C3306" s="473"/>
      <c r="D3306" s="473"/>
      <c r="E3306" s="473"/>
      <c r="F3306" s="472"/>
      <c r="G3306" s="473"/>
    </row>
    <row r="3307" spans="1:7" x14ac:dyDescent="0.25">
      <c r="A3307" s="510"/>
      <c r="C3307" s="473"/>
      <c r="D3307" s="473"/>
      <c r="E3307" s="473"/>
      <c r="F3307" s="472"/>
      <c r="G3307" s="473"/>
    </row>
    <row r="3308" spans="1:7" x14ac:dyDescent="0.25">
      <c r="A3308" s="510"/>
      <c r="C3308" s="473"/>
      <c r="D3308" s="473"/>
      <c r="E3308" s="473"/>
      <c r="F3308" s="472"/>
      <c r="G3308" s="473"/>
    </row>
    <row r="3309" spans="1:7" x14ac:dyDescent="0.25">
      <c r="A3309" s="510"/>
      <c r="C3309" s="473"/>
      <c r="D3309" s="473"/>
      <c r="E3309" s="473"/>
      <c r="F3309" s="472"/>
      <c r="G3309" s="473"/>
    </row>
    <row r="3310" spans="1:7" x14ac:dyDescent="0.25">
      <c r="A3310" s="510"/>
      <c r="C3310" s="473"/>
      <c r="D3310" s="473"/>
      <c r="E3310" s="473"/>
      <c r="F3310" s="472"/>
      <c r="G3310" s="473"/>
    </row>
    <row r="3311" spans="1:7" x14ac:dyDescent="0.25">
      <c r="A3311" s="510"/>
      <c r="C3311" s="473"/>
      <c r="D3311" s="473"/>
      <c r="E3311" s="473"/>
      <c r="F3311" s="472"/>
      <c r="G3311" s="473"/>
    </row>
    <row r="3312" spans="1:7" x14ac:dyDescent="0.25">
      <c r="A3312" s="510"/>
      <c r="C3312" s="473"/>
      <c r="D3312" s="473"/>
      <c r="E3312" s="473"/>
      <c r="F3312" s="472"/>
      <c r="G3312" s="473"/>
    </row>
    <row r="3313" spans="1:7" x14ac:dyDescent="0.25">
      <c r="A3313" s="510"/>
      <c r="C3313" s="473"/>
      <c r="D3313" s="473"/>
      <c r="E3313" s="473"/>
      <c r="F3313" s="472"/>
      <c r="G3313" s="473"/>
    </row>
    <row r="3314" spans="1:7" x14ac:dyDescent="0.25">
      <c r="A3314" s="510"/>
      <c r="C3314" s="473"/>
      <c r="D3314" s="473"/>
      <c r="E3314" s="473"/>
      <c r="F3314" s="472"/>
      <c r="G3314" s="473"/>
    </row>
    <row r="3315" spans="1:7" x14ac:dyDescent="0.25">
      <c r="A3315" s="510"/>
      <c r="C3315" s="473"/>
      <c r="D3315" s="473"/>
      <c r="E3315" s="473"/>
      <c r="F3315" s="472"/>
      <c r="G3315" s="473"/>
    </row>
    <row r="3316" spans="1:7" x14ac:dyDescent="0.25">
      <c r="A3316" s="510"/>
      <c r="C3316" s="473"/>
      <c r="D3316" s="473"/>
      <c r="E3316" s="473"/>
      <c r="F3316" s="472"/>
      <c r="G3316" s="473"/>
    </row>
    <row r="3317" spans="1:7" x14ac:dyDescent="0.25">
      <c r="A3317" s="510"/>
      <c r="C3317" s="473"/>
      <c r="D3317" s="473"/>
      <c r="E3317" s="473"/>
      <c r="F3317" s="472"/>
      <c r="G3317" s="473"/>
    </row>
    <row r="3318" spans="1:7" x14ac:dyDescent="0.25">
      <c r="A3318" s="510"/>
      <c r="C3318" s="473"/>
      <c r="D3318" s="473"/>
      <c r="E3318" s="473"/>
      <c r="F3318" s="472"/>
      <c r="G3318" s="473"/>
    </row>
    <row r="3319" spans="1:7" x14ac:dyDescent="0.25">
      <c r="A3319" s="510"/>
      <c r="C3319" s="473"/>
      <c r="D3319" s="473"/>
      <c r="E3319" s="473"/>
      <c r="F3319" s="472"/>
      <c r="G3319" s="473"/>
    </row>
    <row r="3320" spans="1:7" x14ac:dyDescent="0.25">
      <c r="A3320" s="510"/>
      <c r="C3320" s="473"/>
      <c r="D3320" s="473"/>
      <c r="E3320" s="473"/>
      <c r="F3320" s="472"/>
      <c r="G3320" s="473"/>
    </row>
    <row r="3321" spans="1:7" x14ac:dyDescent="0.25">
      <c r="A3321" s="510"/>
      <c r="C3321" s="473"/>
      <c r="D3321" s="473"/>
      <c r="E3321" s="473"/>
      <c r="F3321" s="472"/>
      <c r="G3321" s="473"/>
    </row>
    <row r="3322" spans="1:7" x14ac:dyDescent="0.25">
      <c r="A3322" s="510"/>
      <c r="C3322" s="473"/>
      <c r="D3322" s="473"/>
      <c r="E3322" s="473"/>
      <c r="F3322" s="472"/>
      <c r="G3322" s="473"/>
    </row>
    <row r="3323" spans="1:7" x14ac:dyDescent="0.25">
      <c r="A3323" s="510"/>
      <c r="C3323" s="473"/>
      <c r="D3323" s="473"/>
      <c r="E3323" s="473"/>
      <c r="F3323" s="472"/>
      <c r="G3323" s="473"/>
    </row>
    <row r="3324" spans="1:7" x14ac:dyDescent="0.25">
      <c r="A3324" s="510"/>
      <c r="C3324" s="473"/>
      <c r="D3324" s="473"/>
      <c r="E3324" s="473"/>
      <c r="F3324" s="472"/>
      <c r="G3324" s="473"/>
    </row>
    <row r="3325" spans="1:7" x14ac:dyDescent="0.25">
      <c r="A3325" s="510"/>
      <c r="C3325" s="473"/>
      <c r="D3325" s="473"/>
      <c r="E3325" s="473"/>
      <c r="F3325" s="472"/>
      <c r="G3325" s="473"/>
    </row>
    <row r="3326" spans="1:7" x14ac:dyDescent="0.25">
      <c r="A3326" s="510"/>
      <c r="C3326" s="473"/>
      <c r="D3326" s="473"/>
      <c r="E3326" s="473"/>
      <c r="F3326" s="472"/>
      <c r="G3326" s="473"/>
    </row>
    <row r="3327" spans="1:7" x14ac:dyDescent="0.25">
      <c r="A3327" s="510"/>
      <c r="C3327" s="473"/>
      <c r="D3327" s="473"/>
      <c r="E3327" s="473"/>
      <c r="F3327" s="472"/>
      <c r="G3327" s="473"/>
    </row>
    <row r="3328" spans="1:7" x14ac:dyDescent="0.25">
      <c r="A3328" s="510"/>
      <c r="C3328" s="473"/>
      <c r="D3328" s="473"/>
      <c r="E3328" s="473"/>
      <c r="F3328" s="472"/>
      <c r="G3328" s="473"/>
    </row>
    <row r="3329" spans="1:7" x14ac:dyDescent="0.25">
      <c r="A3329" s="510"/>
      <c r="C3329" s="473"/>
      <c r="D3329" s="473"/>
      <c r="E3329" s="473"/>
      <c r="F3329" s="472"/>
      <c r="G3329" s="473"/>
    </row>
    <row r="3330" spans="1:7" x14ac:dyDescent="0.25">
      <c r="A3330" s="510"/>
      <c r="C3330" s="473"/>
      <c r="D3330" s="473"/>
      <c r="E3330" s="473"/>
      <c r="F3330" s="472"/>
      <c r="G3330" s="473"/>
    </row>
    <row r="3331" spans="1:7" x14ac:dyDescent="0.25">
      <c r="A3331" s="510"/>
      <c r="C3331" s="473"/>
      <c r="D3331" s="473"/>
      <c r="E3331" s="473"/>
      <c r="F3331" s="472"/>
      <c r="G3331" s="473"/>
    </row>
    <row r="3332" spans="1:7" x14ac:dyDescent="0.25">
      <c r="A3332" s="510"/>
      <c r="C3332" s="473"/>
      <c r="D3332" s="473"/>
      <c r="E3332" s="473"/>
      <c r="F3332" s="472"/>
      <c r="G3332" s="473"/>
    </row>
    <row r="3333" spans="1:7" x14ac:dyDescent="0.25">
      <c r="A3333" s="510"/>
      <c r="C3333" s="473"/>
      <c r="D3333" s="473"/>
      <c r="E3333" s="473"/>
      <c r="F3333" s="472"/>
      <c r="G3333" s="473"/>
    </row>
    <row r="3334" spans="1:7" x14ac:dyDescent="0.25">
      <c r="A3334" s="510"/>
      <c r="C3334" s="473"/>
      <c r="D3334" s="473"/>
      <c r="E3334" s="473"/>
      <c r="F3334" s="472"/>
      <c r="G3334" s="473"/>
    </row>
    <row r="3335" spans="1:7" x14ac:dyDescent="0.25">
      <c r="A3335" s="510"/>
      <c r="C3335" s="473"/>
      <c r="D3335" s="473"/>
      <c r="E3335" s="473"/>
      <c r="F3335" s="472"/>
      <c r="G3335" s="473"/>
    </row>
    <row r="3336" spans="1:7" x14ac:dyDescent="0.25">
      <c r="A3336" s="510"/>
      <c r="C3336" s="473"/>
      <c r="D3336" s="473"/>
      <c r="E3336" s="473"/>
      <c r="F3336" s="472"/>
      <c r="G3336" s="473"/>
    </row>
    <row r="3337" spans="1:7" x14ac:dyDescent="0.25">
      <c r="A3337" s="510"/>
      <c r="C3337" s="473"/>
      <c r="D3337" s="473"/>
      <c r="E3337" s="473"/>
      <c r="F3337" s="472"/>
      <c r="G3337" s="473"/>
    </row>
    <row r="3338" spans="1:7" x14ac:dyDescent="0.25">
      <c r="A3338" s="510"/>
      <c r="C3338" s="473"/>
      <c r="D3338" s="473"/>
      <c r="E3338" s="473"/>
      <c r="F3338" s="472"/>
      <c r="G3338" s="473"/>
    </row>
    <row r="3339" spans="1:7" x14ac:dyDescent="0.25">
      <c r="A3339" s="510"/>
      <c r="C3339" s="473"/>
      <c r="D3339" s="473"/>
      <c r="E3339" s="473"/>
      <c r="F3339" s="472"/>
      <c r="G3339" s="473"/>
    </row>
    <row r="3340" spans="1:7" x14ac:dyDescent="0.25">
      <c r="A3340" s="510"/>
      <c r="C3340" s="473"/>
      <c r="D3340" s="473"/>
      <c r="E3340" s="473"/>
      <c r="F3340" s="472"/>
      <c r="G3340" s="473"/>
    </row>
    <row r="3341" spans="1:7" x14ac:dyDescent="0.25">
      <c r="A3341" s="510"/>
      <c r="C3341" s="473"/>
      <c r="D3341" s="473"/>
      <c r="E3341" s="473"/>
      <c r="F3341" s="472"/>
      <c r="G3341" s="473"/>
    </row>
    <row r="3342" spans="1:7" x14ac:dyDescent="0.25">
      <c r="A3342" s="510"/>
      <c r="C3342" s="473"/>
      <c r="D3342" s="473"/>
      <c r="E3342" s="473"/>
      <c r="F3342" s="472"/>
      <c r="G3342" s="473"/>
    </row>
    <row r="3343" spans="1:7" x14ac:dyDescent="0.25">
      <c r="A3343" s="510"/>
      <c r="C3343" s="473"/>
      <c r="D3343" s="473"/>
      <c r="E3343" s="473"/>
      <c r="F3343" s="472"/>
      <c r="G3343" s="473"/>
    </row>
    <row r="3344" spans="1:7" x14ac:dyDescent="0.25">
      <c r="A3344" s="510"/>
      <c r="C3344" s="473"/>
      <c r="D3344" s="473"/>
      <c r="E3344" s="473"/>
      <c r="F3344" s="472"/>
      <c r="G3344" s="473"/>
    </row>
    <row r="3345" spans="1:7" x14ac:dyDescent="0.25">
      <c r="A3345" s="510"/>
      <c r="C3345" s="473"/>
      <c r="D3345" s="473"/>
      <c r="E3345" s="473"/>
      <c r="F3345" s="472"/>
      <c r="G3345" s="473"/>
    </row>
    <row r="3346" spans="1:7" x14ac:dyDescent="0.25">
      <c r="A3346" s="510"/>
      <c r="C3346" s="473"/>
      <c r="D3346" s="473"/>
      <c r="E3346" s="473"/>
      <c r="F3346" s="472"/>
      <c r="G3346" s="473"/>
    </row>
    <row r="3347" spans="1:7" x14ac:dyDescent="0.25">
      <c r="A3347" s="510"/>
      <c r="C3347" s="473"/>
      <c r="D3347" s="473"/>
      <c r="E3347" s="473"/>
      <c r="F3347" s="472"/>
      <c r="G3347" s="473"/>
    </row>
    <row r="3348" spans="1:7" x14ac:dyDescent="0.25">
      <c r="A3348" s="510"/>
      <c r="C3348" s="473"/>
      <c r="D3348" s="473"/>
      <c r="E3348" s="473"/>
      <c r="F3348" s="472"/>
      <c r="G3348" s="473"/>
    </row>
    <row r="3349" spans="1:7" x14ac:dyDescent="0.25">
      <c r="A3349" s="510"/>
      <c r="C3349" s="473"/>
      <c r="D3349" s="473"/>
      <c r="E3349" s="473"/>
      <c r="F3349" s="472"/>
      <c r="G3349" s="473"/>
    </row>
    <row r="3350" spans="1:7" x14ac:dyDescent="0.25">
      <c r="A3350" s="510"/>
      <c r="C3350" s="473"/>
      <c r="D3350" s="473"/>
      <c r="E3350" s="473"/>
      <c r="F3350" s="472"/>
      <c r="G3350" s="473"/>
    </row>
    <row r="3351" spans="1:7" x14ac:dyDescent="0.25">
      <c r="A3351" s="510"/>
      <c r="C3351" s="473"/>
      <c r="D3351" s="473"/>
      <c r="E3351" s="473"/>
      <c r="F3351" s="472"/>
      <c r="G3351" s="473"/>
    </row>
    <row r="3352" spans="1:7" x14ac:dyDescent="0.25">
      <c r="A3352" s="510"/>
      <c r="C3352" s="473"/>
      <c r="D3352" s="473"/>
      <c r="E3352" s="473"/>
      <c r="F3352" s="472"/>
      <c r="G3352" s="473"/>
    </row>
    <row r="3353" spans="1:7" x14ac:dyDescent="0.25">
      <c r="A3353" s="510"/>
      <c r="C3353" s="473"/>
      <c r="D3353" s="473"/>
      <c r="E3353" s="473"/>
      <c r="F3353" s="472"/>
      <c r="G3353" s="473"/>
    </row>
    <row r="3354" spans="1:7" x14ac:dyDescent="0.25">
      <c r="A3354" s="510"/>
      <c r="C3354" s="473"/>
      <c r="D3354" s="473"/>
      <c r="E3354" s="473"/>
      <c r="F3354" s="472"/>
      <c r="G3354" s="473"/>
    </row>
    <row r="3355" spans="1:7" x14ac:dyDescent="0.25">
      <c r="A3355" s="510"/>
      <c r="C3355" s="473"/>
      <c r="D3355" s="473"/>
      <c r="E3355" s="473"/>
      <c r="F3355" s="472"/>
      <c r="G3355" s="473"/>
    </row>
    <row r="3356" spans="1:7" x14ac:dyDescent="0.25">
      <c r="A3356" s="510"/>
      <c r="C3356" s="473"/>
      <c r="D3356" s="473"/>
      <c r="E3356" s="473"/>
      <c r="F3356" s="472"/>
      <c r="G3356" s="473"/>
    </row>
    <row r="3357" spans="1:7" x14ac:dyDescent="0.25">
      <c r="A3357" s="510"/>
      <c r="C3357" s="473"/>
      <c r="D3357" s="473"/>
      <c r="E3357" s="473"/>
      <c r="F3357" s="472"/>
      <c r="G3357" s="473"/>
    </row>
    <row r="3358" spans="1:7" x14ac:dyDescent="0.25">
      <c r="A3358" s="510"/>
      <c r="C3358" s="473"/>
      <c r="D3358" s="473"/>
      <c r="E3358" s="473"/>
      <c r="F3358" s="472"/>
      <c r="G3358" s="473"/>
    </row>
    <row r="3359" spans="1:7" x14ac:dyDescent="0.25">
      <c r="A3359" s="510"/>
      <c r="C3359" s="473"/>
      <c r="D3359" s="473"/>
      <c r="E3359" s="473"/>
      <c r="F3359" s="472"/>
      <c r="G3359" s="473"/>
    </row>
    <row r="3360" spans="1:7" x14ac:dyDescent="0.25">
      <c r="A3360" s="510"/>
      <c r="C3360" s="473"/>
      <c r="D3360" s="473"/>
      <c r="E3360" s="473"/>
      <c r="F3360" s="472"/>
      <c r="G3360" s="473"/>
    </row>
    <row r="3361" spans="1:7" x14ac:dyDescent="0.25">
      <c r="A3361" s="510"/>
      <c r="C3361" s="473"/>
      <c r="D3361" s="473"/>
      <c r="E3361" s="473"/>
      <c r="F3361" s="472"/>
      <c r="G3361" s="473"/>
    </row>
    <row r="3362" spans="1:7" x14ac:dyDescent="0.25">
      <c r="A3362" s="510"/>
      <c r="C3362" s="473"/>
      <c r="D3362" s="473"/>
      <c r="E3362" s="473"/>
      <c r="F3362" s="472"/>
      <c r="G3362" s="473"/>
    </row>
    <row r="3363" spans="1:7" x14ac:dyDescent="0.25">
      <c r="A3363" s="510"/>
      <c r="C3363" s="473"/>
      <c r="D3363" s="473"/>
      <c r="E3363" s="473"/>
      <c r="F3363" s="472"/>
      <c r="G3363" s="473"/>
    </row>
    <row r="3364" spans="1:7" x14ac:dyDescent="0.25">
      <c r="A3364" s="510"/>
      <c r="C3364" s="473"/>
      <c r="D3364" s="473"/>
      <c r="E3364" s="473"/>
      <c r="F3364" s="472"/>
      <c r="G3364" s="473"/>
    </row>
    <row r="3365" spans="1:7" x14ac:dyDescent="0.25">
      <c r="A3365" s="510"/>
      <c r="C3365" s="473"/>
      <c r="D3365" s="473"/>
      <c r="E3365" s="473"/>
      <c r="F3365" s="472"/>
      <c r="G3365" s="473"/>
    </row>
    <row r="3366" spans="1:7" x14ac:dyDescent="0.25">
      <c r="A3366" s="510"/>
      <c r="C3366" s="473"/>
      <c r="D3366" s="473"/>
      <c r="E3366" s="473"/>
      <c r="F3366" s="472"/>
      <c r="G3366" s="473"/>
    </row>
    <row r="3367" spans="1:7" x14ac:dyDescent="0.25">
      <c r="A3367" s="510"/>
      <c r="C3367" s="473"/>
      <c r="D3367" s="473"/>
      <c r="E3367" s="473"/>
      <c r="F3367" s="472"/>
      <c r="G3367" s="473"/>
    </row>
    <row r="3368" spans="1:7" x14ac:dyDescent="0.25">
      <c r="A3368" s="510"/>
      <c r="C3368" s="473"/>
      <c r="D3368" s="473"/>
      <c r="E3368" s="473"/>
      <c r="F3368" s="472"/>
      <c r="G3368" s="473"/>
    </row>
    <row r="3369" spans="1:7" x14ac:dyDescent="0.25">
      <c r="A3369" s="510"/>
      <c r="C3369" s="473"/>
      <c r="D3369" s="473"/>
      <c r="E3369" s="473"/>
      <c r="F3369" s="472"/>
      <c r="G3369" s="473"/>
    </row>
    <row r="3370" spans="1:7" x14ac:dyDescent="0.25">
      <c r="A3370" s="510"/>
      <c r="C3370" s="473"/>
      <c r="D3370" s="473"/>
      <c r="E3370" s="473"/>
      <c r="F3370" s="472"/>
      <c r="G3370" s="473"/>
    </row>
    <row r="3371" spans="1:7" x14ac:dyDescent="0.25">
      <c r="A3371" s="510"/>
      <c r="C3371" s="473"/>
      <c r="D3371" s="473"/>
      <c r="E3371" s="473"/>
      <c r="F3371" s="472"/>
      <c r="G3371" s="473"/>
    </row>
    <row r="3372" spans="1:7" x14ac:dyDescent="0.25">
      <c r="A3372" s="510"/>
      <c r="C3372" s="473"/>
      <c r="D3372" s="473"/>
      <c r="E3372" s="473"/>
      <c r="F3372" s="472"/>
      <c r="G3372" s="473"/>
    </row>
    <row r="3373" spans="1:7" x14ac:dyDescent="0.25">
      <c r="A3373" s="510"/>
      <c r="C3373" s="473"/>
      <c r="D3373" s="473"/>
      <c r="E3373" s="473"/>
      <c r="F3373" s="472"/>
      <c r="G3373" s="473"/>
    </row>
    <row r="3374" spans="1:7" x14ac:dyDescent="0.25">
      <c r="A3374" s="510"/>
      <c r="C3374" s="473"/>
      <c r="D3374" s="473"/>
      <c r="E3374" s="473"/>
      <c r="F3374" s="472"/>
      <c r="G3374" s="473"/>
    </row>
    <row r="3375" spans="1:7" x14ac:dyDescent="0.25">
      <c r="A3375" s="510"/>
      <c r="C3375" s="473"/>
      <c r="D3375" s="473"/>
      <c r="E3375" s="473"/>
      <c r="F3375" s="472"/>
      <c r="G3375" s="473"/>
    </row>
    <row r="3376" spans="1:7" x14ac:dyDescent="0.25">
      <c r="A3376" s="510"/>
      <c r="C3376" s="473"/>
      <c r="D3376" s="473"/>
      <c r="E3376" s="473"/>
      <c r="F3376" s="472"/>
      <c r="G3376" s="473"/>
    </row>
    <row r="3377" spans="1:7" x14ac:dyDescent="0.25">
      <c r="A3377" s="510"/>
      <c r="C3377" s="473"/>
      <c r="D3377" s="473"/>
      <c r="E3377" s="473"/>
      <c r="F3377" s="472"/>
      <c r="G3377" s="473"/>
    </row>
    <row r="3378" spans="1:7" x14ac:dyDescent="0.25">
      <c r="A3378" s="510"/>
      <c r="C3378" s="473"/>
      <c r="D3378" s="473"/>
      <c r="E3378" s="473"/>
      <c r="F3378" s="472"/>
      <c r="G3378" s="473"/>
    </row>
    <row r="3379" spans="1:7" x14ac:dyDescent="0.25">
      <c r="A3379" s="510"/>
      <c r="C3379" s="473"/>
      <c r="D3379" s="473"/>
      <c r="E3379" s="473"/>
      <c r="F3379" s="472"/>
      <c r="G3379" s="473"/>
    </row>
    <row r="3380" spans="1:7" x14ac:dyDescent="0.25">
      <c r="A3380" s="510"/>
      <c r="C3380" s="473"/>
      <c r="D3380" s="473"/>
      <c r="E3380" s="473"/>
      <c r="F3380" s="472"/>
      <c r="G3380" s="473"/>
    </row>
    <row r="3381" spans="1:7" x14ac:dyDescent="0.25">
      <c r="A3381" s="510"/>
      <c r="C3381" s="473"/>
      <c r="D3381" s="473"/>
      <c r="E3381" s="473"/>
      <c r="F3381" s="472"/>
      <c r="G3381" s="473"/>
    </row>
    <row r="3382" spans="1:7" x14ac:dyDescent="0.25">
      <c r="A3382" s="510"/>
      <c r="C3382" s="473"/>
      <c r="D3382" s="473"/>
      <c r="E3382" s="473"/>
      <c r="F3382" s="472"/>
      <c r="G3382" s="473"/>
    </row>
    <row r="3383" spans="1:7" x14ac:dyDescent="0.25">
      <c r="A3383" s="510"/>
      <c r="C3383" s="473"/>
      <c r="D3383" s="473"/>
      <c r="E3383" s="473"/>
      <c r="F3383" s="472"/>
      <c r="G3383" s="473"/>
    </row>
    <row r="3384" spans="1:7" x14ac:dyDescent="0.25">
      <c r="A3384" s="510"/>
      <c r="C3384" s="473"/>
      <c r="D3384" s="473"/>
      <c r="E3384" s="473"/>
      <c r="F3384" s="472"/>
      <c r="G3384" s="473"/>
    </row>
    <row r="3385" spans="1:7" x14ac:dyDescent="0.25">
      <c r="A3385" s="510"/>
      <c r="C3385" s="473"/>
      <c r="D3385" s="473"/>
      <c r="E3385" s="473"/>
      <c r="F3385" s="472"/>
      <c r="G3385" s="473"/>
    </row>
    <row r="3386" spans="1:7" x14ac:dyDescent="0.25">
      <c r="A3386" s="510"/>
      <c r="C3386" s="473"/>
      <c r="D3386" s="473"/>
      <c r="E3386" s="473"/>
      <c r="F3386" s="472"/>
      <c r="G3386" s="473"/>
    </row>
    <row r="3387" spans="1:7" x14ac:dyDescent="0.25">
      <c r="A3387" s="510"/>
      <c r="C3387" s="473"/>
      <c r="D3387" s="473"/>
      <c r="E3387" s="473"/>
      <c r="F3387" s="472"/>
      <c r="G3387" s="473"/>
    </row>
    <row r="3388" spans="1:7" x14ac:dyDescent="0.25">
      <c r="A3388" s="510"/>
      <c r="C3388" s="473"/>
      <c r="D3388" s="473"/>
      <c r="E3388" s="473"/>
      <c r="F3388" s="472"/>
      <c r="G3388" s="473"/>
    </row>
    <row r="3389" spans="1:7" x14ac:dyDescent="0.25">
      <c r="A3389" s="510"/>
      <c r="C3389" s="473"/>
      <c r="D3389" s="473"/>
      <c r="E3389" s="473"/>
      <c r="F3389" s="472"/>
      <c r="G3389" s="473"/>
    </row>
    <row r="3390" spans="1:7" x14ac:dyDescent="0.25">
      <c r="A3390" s="510"/>
      <c r="C3390" s="473"/>
      <c r="D3390" s="473"/>
      <c r="E3390" s="473"/>
      <c r="F3390" s="472"/>
      <c r="G3390" s="473"/>
    </row>
    <row r="3391" spans="1:7" x14ac:dyDescent="0.25">
      <c r="A3391" s="510"/>
      <c r="C3391" s="473"/>
      <c r="D3391" s="473"/>
      <c r="E3391" s="473"/>
      <c r="F3391" s="472"/>
      <c r="G3391" s="473"/>
    </row>
    <row r="3392" spans="1:7" x14ac:dyDescent="0.25">
      <c r="A3392" s="510"/>
      <c r="C3392" s="473"/>
      <c r="D3392" s="473"/>
      <c r="E3392" s="473"/>
      <c r="F3392" s="472"/>
      <c r="G3392" s="473"/>
    </row>
    <row r="3393" spans="1:7" x14ac:dyDescent="0.25">
      <c r="A3393" s="510"/>
      <c r="C3393" s="473"/>
      <c r="D3393" s="473"/>
      <c r="E3393" s="473"/>
      <c r="F3393" s="472"/>
      <c r="G3393" s="473"/>
    </row>
    <row r="3394" spans="1:7" x14ac:dyDescent="0.25">
      <c r="A3394" s="510"/>
      <c r="C3394" s="473"/>
      <c r="D3394" s="473"/>
      <c r="E3394" s="473"/>
      <c r="F3394" s="472"/>
      <c r="G3394" s="473"/>
    </row>
    <row r="3395" spans="1:7" x14ac:dyDescent="0.25">
      <c r="A3395" s="510"/>
      <c r="C3395" s="473"/>
      <c r="D3395" s="473"/>
      <c r="E3395" s="473"/>
      <c r="F3395" s="472"/>
      <c r="G3395" s="473"/>
    </row>
    <row r="3396" spans="1:7" x14ac:dyDescent="0.25">
      <c r="A3396" s="510"/>
      <c r="C3396" s="473"/>
      <c r="D3396" s="473"/>
      <c r="E3396" s="473"/>
      <c r="F3396" s="472"/>
      <c r="G3396" s="473"/>
    </row>
    <row r="3397" spans="1:7" x14ac:dyDescent="0.25">
      <c r="A3397" s="510"/>
      <c r="C3397" s="473"/>
      <c r="D3397" s="473"/>
      <c r="E3397" s="473"/>
      <c r="F3397" s="472"/>
      <c r="G3397" s="473"/>
    </row>
    <row r="3398" spans="1:7" x14ac:dyDescent="0.25">
      <c r="A3398" s="510"/>
      <c r="C3398" s="473"/>
      <c r="D3398" s="473"/>
      <c r="E3398" s="473"/>
      <c r="F3398" s="472"/>
      <c r="G3398" s="473"/>
    </row>
    <row r="3399" spans="1:7" x14ac:dyDescent="0.25">
      <c r="A3399" s="510"/>
      <c r="C3399" s="473"/>
      <c r="D3399" s="473"/>
      <c r="E3399" s="473"/>
      <c r="F3399" s="472"/>
      <c r="G3399" s="473"/>
    </row>
    <row r="3400" spans="1:7" x14ac:dyDescent="0.25">
      <c r="A3400" s="510"/>
      <c r="C3400" s="473"/>
      <c r="D3400" s="473"/>
      <c r="E3400" s="473"/>
      <c r="F3400" s="472"/>
      <c r="G3400" s="473"/>
    </row>
    <row r="3401" spans="1:7" x14ac:dyDescent="0.25">
      <c r="A3401" s="510"/>
      <c r="C3401" s="473"/>
      <c r="D3401" s="473"/>
      <c r="E3401" s="473"/>
      <c r="F3401" s="472"/>
      <c r="G3401" s="473"/>
    </row>
    <row r="3402" spans="1:7" x14ac:dyDescent="0.25">
      <c r="A3402" s="510"/>
      <c r="C3402" s="473"/>
      <c r="D3402" s="473"/>
      <c r="E3402" s="473"/>
      <c r="F3402" s="472"/>
      <c r="G3402" s="473"/>
    </row>
    <row r="3403" spans="1:7" x14ac:dyDescent="0.25">
      <c r="A3403" s="510"/>
      <c r="C3403" s="473"/>
      <c r="D3403" s="473"/>
      <c r="E3403" s="473"/>
      <c r="F3403" s="472"/>
      <c r="G3403" s="473"/>
    </row>
    <row r="3404" spans="1:7" x14ac:dyDescent="0.25">
      <c r="A3404" s="510"/>
      <c r="C3404" s="473"/>
      <c r="D3404" s="473"/>
      <c r="E3404" s="473"/>
      <c r="F3404" s="472"/>
      <c r="G3404" s="473"/>
    </row>
    <row r="3405" spans="1:7" x14ac:dyDescent="0.25">
      <c r="A3405" s="510"/>
      <c r="C3405" s="473"/>
      <c r="D3405" s="473"/>
      <c r="E3405" s="473"/>
      <c r="F3405" s="472"/>
      <c r="G3405" s="473"/>
    </row>
    <row r="3406" spans="1:7" x14ac:dyDescent="0.25">
      <c r="A3406" s="510"/>
      <c r="C3406" s="473"/>
      <c r="D3406" s="473"/>
      <c r="E3406" s="473"/>
      <c r="F3406" s="472"/>
      <c r="G3406" s="473"/>
    </row>
    <row r="3407" spans="1:7" x14ac:dyDescent="0.25">
      <c r="A3407" s="510"/>
      <c r="C3407" s="473"/>
      <c r="D3407" s="473"/>
      <c r="E3407" s="473"/>
      <c r="F3407" s="472"/>
      <c r="G3407" s="473"/>
    </row>
    <row r="3408" spans="1:7" x14ac:dyDescent="0.25">
      <c r="A3408" s="510"/>
      <c r="C3408" s="473"/>
      <c r="D3408" s="473"/>
      <c r="E3408" s="473"/>
      <c r="F3408" s="472"/>
      <c r="G3408" s="473"/>
    </row>
    <row r="3409" spans="1:7" x14ac:dyDescent="0.25">
      <c r="A3409" s="510"/>
      <c r="C3409" s="473"/>
      <c r="D3409" s="473"/>
      <c r="E3409" s="473"/>
      <c r="F3409" s="472"/>
      <c r="G3409" s="473"/>
    </row>
    <row r="3410" spans="1:7" x14ac:dyDescent="0.25">
      <c r="A3410" s="510"/>
      <c r="C3410" s="473"/>
      <c r="D3410" s="473"/>
      <c r="E3410" s="473"/>
      <c r="F3410" s="472"/>
      <c r="G3410" s="473"/>
    </row>
    <row r="3411" spans="1:7" x14ac:dyDescent="0.25">
      <c r="A3411" s="510"/>
      <c r="C3411" s="473"/>
      <c r="D3411" s="473"/>
      <c r="E3411" s="473"/>
      <c r="F3411" s="472"/>
      <c r="G3411" s="473"/>
    </row>
    <row r="3412" spans="1:7" x14ac:dyDescent="0.25">
      <c r="A3412" s="510"/>
      <c r="C3412" s="473"/>
      <c r="D3412" s="473"/>
      <c r="E3412" s="473"/>
      <c r="F3412" s="472"/>
      <c r="G3412" s="473"/>
    </row>
    <row r="3413" spans="1:7" x14ac:dyDescent="0.25">
      <c r="A3413" s="510"/>
      <c r="C3413" s="473"/>
      <c r="D3413" s="473"/>
      <c r="E3413" s="473"/>
      <c r="F3413" s="472"/>
      <c r="G3413" s="473"/>
    </row>
    <row r="3414" spans="1:7" x14ac:dyDescent="0.25">
      <c r="A3414" s="510"/>
      <c r="C3414" s="473"/>
      <c r="D3414" s="473"/>
      <c r="E3414" s="473"/>
      <c r="F3414" s="472"/>
      <c r="G3414" s="473"/>
    </row>
    <row r="3415" spans="1:7" x14ac:dyDescent="0.25">
      <c r="A3415" s="510"/>
      <c r="C3415" s="473"/>
      <c r="D3415" s="473"/>
      <c r="E3415" s="473"/>
      <c r="F3415" s="472"/>
      <c r="G3415" s="473"/>
    </row>
    <row r="3416" spans="1:7" x14ac:dyDescent="0.25">
      <c r="A3416" s="510"/>
      <c r="C3416" s="473"/>
      <c r="D3416" s="473"/>
      <c r="E3416" s="473"/>
      <c r="F3416" s="472"/>
      <c r="G3416" s="473"/>
    </row>
    <row r="3417" spans="1:7" x14ac:dyDescent="0.25">
      <c r="A3417" s="510"/>
      <c r="C3417" s="473"/>
      <c r="D3417" s="473"/>
      <c r="E3417" s="473"/>
      <c r="F3417" s="472"/>
      <c r="G3417" s="473"/>
    </row>
    <row r="3418" spans="1:7" x14ac:dyDescent="0.25">
      <c r="A3418" s="510"/>
      <c r="C3418" s="473"/>
      <c r="D3418" s="473"/>
      <c r="E3418" s="473"/>
      <c r="F3418" s="472"/>
      <c r="G3418" s="473"/>
    </row>
    <row r="3419" spans="1:7" x14ac:dyDescent="0.25">
      <c r="A3419" s="510"/>
      <c r="C3419" s="473"/>
      <c r="D3419" s="473"/>
      <c r="E3419" s="473"/>
      <c r="F3419" s="472"/>
      <c r="G3419" s="473"/>
    </row>
    <row r="3420" spans="1:7" x14ac:dyDescent="0.25">
      <c r="A3420" s="510"/>
      <c r="C3420" s="473"/>
      <c r="D3420" s="473"/>
      <c r="E3420" s="473"/>
      <c r="F3420" s="472"/>
      <c r="G3420" s="473"/>
    </row>
    <row r="3421" spans="1:7" x14ac:dyDescent="0.25">
      <c r="A3421" s="510"/>
      <c r="C3421" s="473"/>
      <c r="D3421" s="473"/>
      <c r="E3421" s="473"/>
      <c r="F3421" s="472"/>
      <c r="G3421" s="473"/>
    </row>
    <row r="3422" spans="1:7" x14ac:dyDescent="0.25">
      <c r="A3422" s="510"/>
      <c r="C3422" s="473"/>
      <c r="D3422" s="473"/>
      <c r="E3422" s="473"/>
      <c r="F3422" s="472"/>
      <c r="G3422" s="473"/>
    </row>
    <row r="3423" spans="1:7" x14ac:dyDescent="0.25">
      <c r="A3423" s="510"/>
      <c r="C3423" s="473"/>
      <c r="D3423" s="473"/>
      <c r="E3423" s="473"/>
      <c r="F3423" s="472"/>
      <c r="G3423" s="473"/>
    </row>
    <row r="3424" spans="1:7" x14ac:dyDescent="0.25">
      <c r="A3424" s="510"/>
      <c r="C3424" s="473"/>
      <c r="D3424" s="473"/>
      <c r="E3424" s="473"/>
      <c r="F3424" s="472"/>
      <c r="G3424" s="473"/>
    </row>
    <row r="3425" spans="1:7" x14ac:dyDescent="0.25">
      <c r="A3425" s="510"/>
      <c r="C3425" s="473"/>
      <c r="D3425" s="473"/>
      <c r="E3425" s="473"/>
      <c r="F3425" s="472"/>
      <c r="G3425" s="473"/>
    </row>
    <row r="3426" spans="1:7" x14ac:dyDescent="0.25">
      <c r="A3426" s="510"/>
      <c r="C3426" s="473"/>
      <c r="D3426" s="473"/>
      <c r="E3426" s="473"/>
      <c r="F3426" s="472"/>
      <c r="G3426" s="473"/>
    </row>
    <row r="3427" spans="1:7" x14ac:dyDescent="0.25">
      <c r="A3427" s="510"/>
      <c r="C3427" s="473"/>
      <c r="D3427" s="473"/>
      <c r="E3427" s="473"/>
      <c r="F3427" s="472"/>
      <c r="G3427" s="473"/>
    </row>
    <row r="3428" spans="1:7" x14ac:dyDescent="0.25">
      <c r="A3428" s="510"/>
      <c r="C3428" s="473"/>
      <c r="D3428" s="473"/>
      <c r="E3428" s="473"/>
      <c r="F3428" s="472"/>
      <c r="G3428" s="473"/>
    </row>
    <row r="3429" spans="1:7" x14ac:dyDescent="0.25">
      <c r="A3429" s="510"/>
      <c r="C3429" s="473"/>
      <c r="D3429" s="473"/>
      <c r="E3429" s="473"/>
      <c r="F3429" s="472"/>
      <c r="G3429" s="473"/>
    </row>
    <row r="3430" spans="1:7" x14ac:dyDescent="0.25">
      <c r="A3430" s="510"/>
      <c r="C3430" s="473"/>
      <c r="D3430" s="473"/>
      <c r="E3430" s="473"/>
      <c r="F3430" s="472"/>
      <c r="G3430" s="473"/>
    </row>
    <row r="3431" spans="1:7" x14ac:dyDescent="0.25">
      <c r="A3431" s="510"/>
      <c r="C3431" s="473"/>
      <c r="D3431" s="473"/>
      <c r="E3431" s="473"/>
      <c r="F3431" s="472"/>
      <c r="G3431" s="473"/>
    </row>
    <row r="3432" spans="1:7" x14ac:dyDescent="0.25">
      <c r="A3432" s="510"/>
      <c r="C3432" s="473"/>
      <c r="D3432" s="473"/>
      <c r="E3432" s="473"/>
      <c r="F3432" s="472"/>
      <c r="G3432" s="473"/>
    </row>
    <row r="3433" spans="1:7" x14ac:dyDescent="0.25">
      <c r="A3433" s="510"/>
      <c r="C3433" s="473"/>
      <c r="D3433" s="473"/>
      <c r="E3433" s="473"/>
      <c r="F3433" s="472"/>
      <c r="G3433" s="473"/>
    </row>
    <row r="3434" spans="1:7" x14ac:dyDescent="0.25">
      <c r="A3434" s="510"/>
      <c r="C3434" s="473"/>
      <c r="D3434" s="473"/>
      <c r="E3434" s="473"/>
      <c r="F3434" s="472"/>
      <c r="G3434" s="473"/>
    </row>
    <row r="3435" spans="1:7" x14ac:dyDescent="0.25">
      <c r="A3435" s="510"/>
      <c r="C3435" s="473"/>
      <c r="D3435" s="473"/>
      <c r="E3435" s="473"/>
      <c r="F3435" s="472"/>
      <c r="G3435" s="473"/>
    </row>
    <row r="3436" spans="1:7" x14ac:dyDescent="0.25">
      <c r="A3436" s="510"/>
      <c r="C3436" s="473"/>
      <c r="D3436" s="473"/>
      <c r="E3436" s="473"/>
      <c r="F3436" s="472"/>
      <c r="G3436" s="473"/>
    </row>
    <row r="3437" spans="1:7" x14ac:dyDescent="0.25">
      <c r="A3437" s="510"/>
      <c r="C3437" s="473"/>
      <c r="D3437" s="473"/>
      <c r="E3437" s="473"/>
      <c r="F3437" s="472"/>
      <c r="G3437" s="473"/>
    </row>
    <row r="3438" spans="1:7" x14ac:dyDescent="0.25">
      <c r="A3438" s="510"/>
      <c r="C3438" s="473"/>
      <c r="D3438" s="473"/>
      <c r="E3438" s="473"/>
      <c r="F3438" s="472"/>
      <c r="G3438" s="473"/>
    </row>
    <row r="3439" spans="1:7" x14ac:dyDescent="0.25">
      <c r="A3439" s="510"/>
      <c r="C3439" s="473"/>
      <c r="D3439" s="473"/>
      <c r="E3439" s="473"/>
      <c r="F3439" s="472"/>
      <c r="G3439" s="473"/>
    </row>
    <row r="3440" spans="1:7" x14ac:dyDescent="0.25">
      <c r="A3440" s="510"/>
      <c r="C3440" s="473"/>
      <c r="D3440" s="473"/>
      <c r="E3440" s="473"/>
      <c r="F3440" s="472"/>
      <c r="G3440" s="473"/>
    </row>
    <row r="3441" spans="1:7" x14ac:dyDescent="0.25">
      <c r="A3441" s="510"/>
      <c r="C3441" s="473"/>
      <c r="D3441" s="473"/>
      <c r="E3441" s="473"/>
      <c r="F3441" s="472"/>
      <c r="G3441" s="473"/>
    </row>
    <row r="3442" spans="1:7" x14ac:dyDescent="0.25">
      <c r="A3442" s="510"/>
      <c r="C3442" s="473"/>
      <c r="D3442" s="473"/>
      <c r="E3442" s="473"/>
      <c r="F3442" s="472"/>
      <c r="G3442" s="473"/>
    </row>
    <row r="3443" spans="1:7" x14ac:dyDescent="0.25">
      <c r="A3443" s="510"/>
      <c r="C3443" s="473"/>
      <c r="D3443" s="473"/>
      <c r="E3443" s="473"/>
      <c r="F3443" s="472"/>
      <c r="G3443" s="473"/>
    </row>
    <row r="3444" spans="1:7" x14ac:dyDescent="0.25">
      <c r="A3444" s="510"/>
      <c r="C3444" s="473"/>
      <c r="D3444" s="473"/>
      <c r="E3444" s="473"/>
      <c r="F3444" s="472"/>
      <c r="G3444" s="473"/>
    </row>
    <row r="3445" spans="1:7" x14ac:dyDescent="0.25">
      <c r="A3445" s="510"/>
      <c r="C3445" s="473"/>
      <c r="D3445" s="473"/>
      <c r="E3445" s="473"/>
      <c r="F3445" s="472"/>
      <c r="G3445" s="473"/>
    </row>
    <row r="3446" spans="1:7" x14ac:dyDescent="0.25">
      <c r="A3446" s="510"/>
      <c r="C3446" s="473"/>
      <c r="D3446" s="473"/>
      <c r="E3446" s="473"/>
      <c r="F3446" s="472"/>
      <c r="G3446" s="473"/>
    </row>
    <row r="3447" spans="1:7" x14ac:dyDescent="0.25">
      <c r="A3447" s="510"/>
      <c r="C3447" s="473"/>
      <c r="D3447" s="473"/>
      <c r="E3447" s="473"/>
      <c r="F3447" s="472"/>
      <c r="G3447" s="473"/>
    </row>
    <row r="3448" spans="1:7" x14ac:dyDescent="0.25">
      <c r="A3448" s="510"/>
      <c r="C3448" s="473"/>
      <c r="D3448" s="473"/>
      <c r="E3448" s="473"/>
      <c r="F3448" s="472"/>
      <c r="G3448" s="473"/>
    </row>
    <row r="3449" spans="1:7" x14ac:dyDescent="0.25">
      <c r="A3449" s="510"/>
      <c r="C3449" s="473"/>
      <c r="D3449" s="473"/>
      <c r="E3449" s="473"/>
      <c r="F3449" s="472"/>
      <c r="G3449" s="473"/>
    </row>
    <row r="3450" spans="1:7" x14ac:dyDescent="0.25">
      <c r="A3450" s="510"/>
      <c r="C3450" s="473"/>
      <c r="D3450" s="473"/>
      <c r="E3450" s="473"/>
      <c r="F3450" s="472"/>
      <c r="G3450" s="473"/>
    </row>
    <row r="3451" spans="1:7" x14ac:dyDescent="0.25">
      <c r="A3451" s="510"/>
      <c r="C3451" s="473"/>
      <c r="D3451" s="473"/>
      <c r="E3451" s="473"/>
      <c r="F3451" s="472"/>
      <c r="G3451" s="473"/>
    </row>
    <row r="3452" spans="1:7" x14ac:dyDescent="0.25">
      <c r="A3452" s="510"/>
      <c r="C3452" s="473"/>
      <c r="D3452" s="473"/>
      <c r="E3452" s="473"/>
      <c r="F3452" s="472"/>
      <c r="G3452" s="473"/>
    </row>
    <row r="3453" spans="1:7" x14ac:dyDescent="0.25">
      <c r="A3453" s="510"/>
      <c r="C3453" s="473"/>
      <c r="D3453" s="473"/>
      <c r="E3453" s="473"/>
      <c r="F3453" s="472"/>
      <c r="G3453" s="473"/>
    </row>
    <row r="3454" spans="1:7" x14ac:dyDescent="0.25">
      <c r="A3454" s="510"/>
      <c r="C3454" s="473"/>
      <c r="D3454" s="473"/>
      <c r="E3454" s="473"/>
      <c r="F3454" s="472"/>
      <c r="G3454" s="473"/>
    </row>
    <row r="3455" spans="1:7" x14ac:dyDescent="0.25">
      <c r="A3455" s="510"/>
      <c r="C3455" s="473"/>
      <c r="D3455" s="473"/>
      <c r="E3455" s="473"/>
      <c r="F3455" s="472"/>
      <c r="G3455" s="473"/>
    </row>
    <row r="3456" spans="1:7" x14ac:dyDescent="0.25">
      <c r="A3456" s="510"/>
      <c r="C3456" s="473"/>
      <c r="D3456" s="473"/>
      <c r="E3456" s="473"/>
      <c r="F3456" s="472"/>
      <c r="G3456" s="473"/>
    </row>
    <row r="3457" spans="1:7" x14ac:dyDescent="0.25">
      <c r="A3457" s="510"/>
      <c r="C3457" s="473"/>
      <c r="D3457" s="473"/>
      <c r="E3457" s="473"/>
      <c r="F3457" s="472"/>
      <c r="G3457" s="473"/>
    </row>
    <row r="3458" spans="1:7" x14ac:dyDescent="0.25">
      <c r="A3458" s="510"/>
      <c r="C3458" s="473"/>
      <c r="D3458" s="473"/>
      <c r="E3458" s="473"/>
      <c r="F3458" s="472"/>
      <c r="G3458" s="473"/>
    </row>
    <row r="3459" spans="1:7" x14ac:dyDescent="0.25">
      <c r="A3459" s="510"/>
      <c r="C3459" s="473"/>
      <c r="D3459" s="473"/>
      <c r="E3459" s="473"/>
      <c r="F3459" s="472"/>
      <c r="G3459" s="473"/>
    </row>
    <row r="3460" spans="1:7" x14ac:dyDescent="0.25">
      <c r="A3460" s="510"/>
      <c r="C3460" s="473"/>
      <c r="D3460" s="473"/>
      <c r="E3460" s="473"/>
      <c r="F3460" s="472"/>
      <c r="G3460" s="473"/>
    </row>
    <row r="3461" spans="1:7" x14ac:dyDescent="0.25">
      <c r="A3461" s="510"/>
      <c r="C3461" s="473"/>
      <c r="D3461" s="473"/>
      <c r="E3461" s="473"/>
      <c r="F3461" s="472"/>
      <c r="G3461" s="473"/>
    </row>
    <row r="3462" spans="1:7" x14ac:dyDescent="0.25">
      <c r="A3462" s="510"/>
      <c r="C3462" s="473"/>
      <c r="D3462" s="473"/>
      <c r="E3462" s="473"/>
      <c r="F3462" s="472"/>
      <c r="G3462" s="473"/>
    </row>
    <row r="3463" spans="1:7" x14ac:dyDescent="0.25">
      <c r="A3463" s="510"/>
      <c r="C3463" s="473"/>
      <c r="D3463" s="473"/>
      <c r="E3463" s="473"/>
      <c r="F3463" s="472"/>
      <c r="G3463" s="473"/>
    </row>
    <row r="3464" spans="1:7" x14ac:dyDescent="0.25">
      <c r="A3464" s="510"/>
      <c r="C3464" s="473"/>
      <c r="D3464" s="473"/>
      <c r="E3464" s="473"/>
      <c r="F3464" s="472"/>
      <c r="G3464" s="473"/>
    </row>
    <row r="3465" spans="1:7" x14ac:dyDescent="0.25">
      <c r="A3465" s="510"/>
      <c r="C3465" s="473"/>
      <c r="D3465" s="473"/>
      <c r="E3465" s="473"/>
      <c r="F3465" s="472"/>
      <c r="G3465" s="473"/>
    </row>
    <row r="3466" spans="1:7" x14ac:dyDescent="0.25">
      <c r="A3466" s="510"/>
      <c r="C3466" s="473"/>
      <c r="D3466" s="473"/>
      <c r="E3466" s="473"/>
      <c r="F3466" s="472"/>
      <c r="G3466" s="473"/>
    </row>
    <row r="3467" spans="1:7" x14ac:dyDescent="0.25">
      <c r="A3467" s="510"/>
      <c r="C3467" s="473"/>
      <c r="D3467" s="473"/>
      <c r="E3467" s="473"/>
      <c r="F3467" s="472"/>
      <c r="G3467" s="473"/>
    </row>
    <row r="3468" spans="1:7" x14ac:dyDescent="0.25">
      <c r="A3468" s="510"/>
      <c r="C3468" s="473"/>
      <c r="D3468" s="473"/>
      <c r="E3468" s="473"/>
      <c r="F3468" s="472"/>
      <c r="G3468" s="473"/>
    </row>
    <row r="3469" spans="1:7" x14ac:dyDescent="0.25">
      <c r="A3469" s="510"/>
      <c r="C3469" s="473"/>
      <c r="D3469" s="473"/>
      <c r="E3469" s="473"/>
      <c r="F3469" s="472"/>
      <c r="G3469" s="473"/>
    </row>
    <row r="3470" spans="1:7" x14ac:dyDescent="0.25">
      <c r="A3470" s="510"/>
      <c r="C3470" s="473"/>
      <c r="D3470" s="473"/>
      <c r="E3470" s="473"/>
      <c r="F3470" s="472"/>
      <c r="G3470" s="473"/>
    </row>
    <row r="3471" spans="1:7" x14ac:dyDescent="0.25">
      <c r="A3471" s="510"/>
      <c r="C3471" s="473"/>
      <c r="D3471" s="473"/>
      <c r="E3471" s="473"/>
      <c r="F3471" s="472"/>
      <c r="G3471" s="473"/>
    </row>
    <row r="3472" spans="1:7" x14ac:dyDescent="0.25">
      <c r="A3472" s="510"/>
      <c r="C3472" s="473"/>
      <c r="D3472" s="473"/>
      <c r="E3472" s="473"/>
      <c r="F3472" s="472"/>
      <c r="G3472" s="473"/>
    </row>
    <row r="3473" spans="1:7" x14ac:dyDescent="0.25">
      <c r="A3473" s="510"/>
      <c r="C3473" s="473"/>
      <c r="D3473" s="473"/>
      <c r="E3473" s="473"/>
      <c r="F3473" s="472"/>
      <c r="G3473" s="473"/>
    </row>
    <row r="3474" spans="1:7" x14ac:dyDescent="0.25">
      <c r="A3474" s="510"/>
      <c r="C3474" s="473"/>
      <c r="D3474" s="473"/>
      <c r="E3474" s="473"/>
      <c r="F3474" s="472"/>
      <c r="G3474" s="473"/>
    </row>
    <row r="3475" spans="1:7" x14ac:dyDescent="0.25">
      <c r="A3475" s="510"/>
      <c r="C3475" s="473"/>
      <c r="D3475" s="473"/>
      <c r="E3475" s="473"/>
      <c r="F3475" s="472"/>
      <c r="G3475" s="473"/>
    </row>
    <row r="3476" spans="1:7" x14ac:dyDescent="0.25">
      <c r="A3476" s="510"/>
      <c r="C3476" s="473"/>
      <c r="D3476" s="473"/>
      <c r="E3476" s="473"/>
      <c r="F3476" s="472"/>
      <c r="G3476" s="473"/>
    </row>
    <row r="3477" spans="1:7" x14ac:dyDescent="0.25">
      <c r="A3477" s="510"/>
      <c r="C3477" s="473"/>
      <c r="D3477" s="473"/>
      <c r="E3477" s="473"/>
      <c r="F3477" s="472"/>
      <c r="G3477" s="473"/>
    </row>
    <row r="3478" spans="1:7" x14ac:dyDescent="0.25">
      <c r="A3478" s="510"/>
      <c r="C3478" s="473"/>
      <c r="D3478" s="473"/>
      <c r="E3478" s="473"/>
      <c r="F3478" s="472"/>
      <c r="G3478" s="473"/>
    </row>
    <row r="3479" spans="1:7" x14ac:dyDescent="0.25">
      <c r="A3479" s="510"/>
      <c r="C3479" s="473"/>
      <c r="D3479" s="473"/>
      <c r="E3479" s="473"/>
      <c r="F3479" s="472"/>
      <c r="G3479" s="473"/>
    </row>
    <row r="3480" spans="1:7" x14ac:dyDescent="0.25">
      <c r="A3480" s="510"/>
      <c r="C3480" s="473"/>
      <c r="D3480" s="473"/>
      <c r="E3480" s="473"/>
      <c r="F3480" s="472"/>
      <c r="G3480" s="473"/>
    </row>
    <row r="3481" spans="1:7" x14ac:dyDescent="0.25">
      <c r="A3481" s="510"/>
      <c r="C3481" s="473"/>
      <c r="D3481" s="473"/>
      <c r="E3481" s="473"/>
      <c r="F3481" s="472"/>
      <c r="G3481" s="473"/>
    </row>
    <row r="3482" spans="1:7" x14ac:dyDescent="0.25">
      <c r="A3482" s="510"/>
      <c r="C3482" s="473"/>
      <c r="D3482" s="473"/>
      <c r="E3482" s="473"/>
      <c r="F3482" s="472"/>
      <c r="G3482" s="473"/>
    </row>
    <row r="3483" spans="1:7" x14ac:dyDescent="0.25">
      <c r="A3483" s="510"/>
      <c r="C3483" s="473"/>
      <c r="D3483" s="473"/>
      <c r="E3483" s="473"/>
      <c r="F3483" s="472"/>
      <c r="G3483" s="473"/>
    </row>
    <row r="3484" spans="1:7" x14ac:dyDescent="0.25">
      <c r="A3484" s="510"/>
      <c r="C3484" s="473"/>
      <c r="D3484" s="473"/>
      <c r="E3484" s="473"/>
      <c r="F3484" s="472"/>
      <c r="G3484" s="473"/>
    </row>
    <row r="3485" spans="1:7" x14ac:dyDescent="0.25">
      <c r="A3485" s="510"/>
      <c r="C3485" s="473"/>
      <c r="D3485" s="473"/>
      <c r="E3485" s="473"/>
      <c r="F3485" s="472"/>
      <c r="G3485" s="473"/>
    </row>
    <row r="3486" spans="1:7" x14ac:dyDescent="0.25">
      <c r="A3486" s="510"/>
      <c r="C3486" s="473"/>
      <c r="D3486" s="473"/>
      <c r="E3486" s="473"/>
      <c r="F3486" s="472"/>
      <c r="G3486" s="473"/>
    </row>
    <row r="3487" spans="1:7" x14ac:dyDescent="0.25">
      <c r="A3487" s="510"/>
      <c r="C3487" s="473"/>
      <c r="D3487" s="473"/>
      <c r="E3487" s="473"/>
      <c r="F3487" s="472"/>
      <c r="G3487" s="473"/>
    </row>
    <row r="3488" spans="1:7" x14ac:dyDescent="0.25">
      <c r="A3488" s="510"/>
      <c r="C3488" s="473"/>
      <c r="D3488" s="473"/>
      <c r="E3488" s="473"/>
      <c r="F3488" s="472"/>
      <c r="G3488" s="473"/>
    </row>
    <row r="3489" spans="1:7" x14ac:dyDescent="0.25">
      <c r="A3489" s="510"/>
      <c r="C3489" s="473"/>
      <c r="D3489" s="473"/>
      <c r="E3489" s="473"/>
      <c r="F3489" s="472"/>
      <c r="G3489" s="473"/>
    </row>
    <row r="3490" spans="1:7" x14ac:dyDescent="0.25">
      <c r="A3490" s="510"/>
      <c r="C3490" s="473"/>
      <c r="D3490" s="473"/>
      <c r="E3490" s="473"/>
      <c r="F3490" s="472"/>
      <c r="G3490" s="473"/>
    </row>
    <row r="3491" spans="1:7" x14ac:dyDescent="0.25">
      <c r="A3491" s="510"/>
      <c r="C3491" s="473"/>
      <c r="D3491" s="473"/>
      <c r="E3491" s="473"/>
      <c r="F3491" s="472"/>
      <c r="G3491" s="473"/>
    </row>
    <row r="3492" spans="1:7" x14ac:dyDescent="0.25">
      <c r="A3492" s="510"/>
      <c r="C3492" s="473"/>
      <c r="D3492" s="473"/>
      <c r="E3492" s="473"/>
      <c r="F3492" s="472"/>
      <c r="G3492" s="473"/>
    </row>
    <row r="3493" spans="1:7" x14ac:dyDescent="0.25">
      <c r="A3493" s="510"/>
      <c r="C3493" s="473"/>
      <c r="D3493" s="473"/>
      <c r="E3493" s="473"/>
      <c r="F3493" s="472"/>
      <c r="G3493" s="473"/>
    </row>
    <row r="3494" spans="1:7" x14ac:dyDescent="0.25">
      <c r="A3494" s="510"/>
      <c r="C3494" s="473"/>
      <c r="D3494" s="473"/>
      <c r="E3494" s="473"/>
      <c r="F3494" s="472"/>
      <c r="G3494" s="473"/>
    </row>
    <row r="3495" spans="1:7" x14ac:dyDescent="0.25">
      <c r="A3495" s="510"/>
      <c r="C3495" s="473"/>
      <c r="D3495" s="473"/>
      <c r="E3495" s="473"/>
      <c r="F3495" s="472"/>
      <c r="G3495" s="473"/>
    </row>
    <row r="3496" spans="1:7" x14ac:dyDescent="0.25">
      <c r="A3496" s="510"/>
      <c r="C3496" s="473"/>
      <c r="D3496" s="473"/>
      <c r="E3496" s="473"/>
      <c r="F3496" s="472"/>
      <c r="G3496" s="473"/>
    </row>
    <row r="3497" spans="1:7" x14ac:dyDescent="0.25">
      <c r="A3497" s="510"/>
      <c r="C3497" s="473"/>
      <c r="D3497" s="473"/>
      <c r="E3497" s="473"/>
      <c r="F3497" s="472"/>
      <c r="G3497" s="473"/>
    </row>
    <row r="3498" spans="1:7" x14ac:dyDescent="0.25">
      <c r="A3498" s="510"/>
      <c r="C3498" s="473"/>
      <c r="D3498" s="473"/>
      <c r="E3498" s="473"/>
      <c r="F3498" s="472"/>
      <c r="G3498" s="473"/>
    </row>
    <row r="3499" spans="1:7" x14ac:dyDescent="0.25">
      <c r="A3499" s="510"/>
      <c r="C3499" s="473"/>
      <c r="D3499" s="473"/>
      <c r="E3499" s="473"/>
      <c r="F3499" s="472"/>
      <c r="G3499" s="473"/>
    </row>
    <row r="3500" spans="1:7" x14ac:dyDescent="0.25">
      <c r="A3500" s="510"/>
      <c r="C3500" s="473"/>
      <c r="D3500" s="473"/>
      <c r="E3500" s="473"/>
      <c r="F3500" s="472"/>
      <c r="G3500" s="473"/>
    </row>
    <row r="3501" spans="1:7" x14ac:dyDescent="0.25">
      <c r="A3501" s="510"/>
      <c r="C3501" s="473"/>
      <c r="D3501" s="473"/>
      <c r="E3501" s="473"/>
      <c r="F3501" s="472"/>
      <c r="G3501" s="473"/>
    </row>
    <row r="3502" spans="1:7" x14ac:dyDescent="0.25">
      <c r="A3502" s="510"/>
      <c r="C3502" s="473"/>
      <c r="D3502" s="473"/>
      <c r="E3502" s="473"/>
      <c r="F3502" s="472"/>
      <c r="G3502" s="473"/>
    </row>
    <row r="3503" spans="1:7" x14ac:dyDescent="0.25">
      <c r="A3503" s="510"/>
      <c r="C3503" s="473"/>
      <c r="D3503" s="473"/>
      <c r="E3503" s="473"/>
      <c r="F3503" s="472"/>
      <c r="G3503" s="473"/>
    </row>
    <row r="3504" spans="1:7" x14ac:dyDescent="0.25">
      <c r="A3504" s="510"/>
      <c r="C3504" s="473"/>
      <c r="D3504" s="473"/>
      <c r="E3504" s="473"/>
      <c r="F3504" s="472"/>
      <c r="G3504" s="473"/>
    </row>
    <row r="3505" spans="1:7" x14ac:dyDescent="0.25">
      <c r="A3505" s="510"/>
      <c r="C3505" s="473"/>
      <c r="D3505" s="473"/>
      <c r="E3505" s="473"/>
      <c r="F3505" s="472"/>
      <c r="G3505" s="473"/>
    </row>
    <row r="3506" spans="1:7" x14ac:dyDescent="0.25">
      <c r="A3506" s="510"/>
      <c r="C3506" s="473"/>
      <c r="D3506" s="473"/>
      <c r="E3506" s="473"/>
      <c r="F3506" s="472"/>
      <c r="G3506" s="473"/>
    </row>
    <row r="3507" spans="1:7" x14ac:dyDescent="0.25">
      <c r="A3507" s="510"/>
      <c r="C3507" s="473"/>
      <c r="D3507" s="473"/>
      <c r="E3507" s="473"/>
      <c r="F3507" s="472"/>
      <c r="G3507" s="473"/>
    </row>
    <row r="3508" spans="1:7" x14ac:dyDescent="0.25">
      <c r="A3508" s="510"/>
      <c r="C3508" s="473"/>
      <c r="D3508" s="473"/>
      <c r="E3508" s="473"/>
      <c r="F3508" s="472"/>
      <c r="G3508" s="473"/>
    </row>
    <row r="3509" spans="1:7" x14ac:dyDescent="0.25">
      <c r="A3509" s="510"/>
      <c r="C3509" s="473"/>
      <c r="D3509" s="473"/>
      <c r="E3509" s="473"/>
      <c r="F3509" s="472"/>
      <c r="G3509" s="473"/>
    </row>
    <row r="3510" spans="1:7" x14ac:dyDescent="0.25">
      <c r="A3510" s="510"/>
      <c r="C3510" s="473"/>
      <c r="D3510" s="473"/>
      <c r="E3510" s="473"/>
      <c r="F3510" s="472"/>
      <c r="G3510" s="473"/>
    </row>
    <row r="3511" spans="1:7" x14ac:dyDescent="0.25">
      <c r="A3511" s="510"/>
      <c r="C3511" s="473"/>
      <c r="D3511" s="473"/>
      <c r="E3511" s="473"/>
      <c r="F3511" s="472"/>
      <c r="G3511" s="473"/>
    </row>
    <row r="3512" spans="1:7" x14ac:dyDescent="0.25">
      <c r="A3512" s="510"/>
      <c r="C3512" s="473"/>
      <c r="D3512" s="473"/>
      <c r="E3512" s="473"/>
      <c r="F3512" s="472"/>
      <c r="G3512" s="473"/>
    </row>
    <row r="3513" spans="1:7" x14ac:dyDescent="0.25">
      <c r="A3513" s="510"/>
      <c r="C3513" s="473"/>
      <c r="D3513" s="473"/>
      <c r="E3513" s="473"/>
      <c r="F3513" s="472"/>
      <c r="G3513" s="473"/>
    </row>
    <row r="3514" spans="1:7" x14ac:dyDescent="0.25">
      <c r="A3514" s="510"/>
      <c r="C3514" s="473"/>
      <c r="D3514" s="473"/>
      <c r="E3514" s="473"/>
      <c r="F3514" s="472"/>
      <c r="G3514" s="473"/>
    </row>
    <row r="3515" spans="1:7" x14ac:dyDescent="0.25">
      <c r="A3515" s="510"/>
      <c r="C3515" s="473"/>
      <c r="D3515" s="473"/>
      <c r="E3515" s="473"/>
      <c r="F3515" s="472"/>
      <c r="G3515" s="473"/>
    </row>
    <row r="3516" spans="1:7" x14ac:dyDescent="0.25">
      <c r="A3516" s="510"/>
      <c r="C3516" s="473"/>
      <c r="D3516" s="473"/>
      <c r="E3516" s="473"/>
      <c r="F3516" s="472"/>
      <c r="G3516" s="473"/>
    </row>
    <row r="3517" spans="1:7" x14ac:dyDescent="0.25">
      <c r="A3517" s="510"/>
      <c r="C3517" s="473"/>
      <c r="D3517" s="473"/>
      <c r="E3517" s="473"/>
      <c r="F3517" s="472"/>
      <c r="G3517" s="473"/>
    </row>
    <row r="3518" spans="1:7" x14ac:dyDescent="0.25">
      <c r="A3518" s="510"/>
      <c r="C3518" s="473"/>
      <c r="D3518" s="473"/>
      <c r="E3518" s="473"/>
      <c r="F3518" s="472"/>
      <c r="G3518" s="473"/>
    </row>
    <row r="3519" spans="1:7" x14ac:dyDescent="0.25">
      <c r="A3519" s="510"/>
      <c r="C3519" s="473"/>
      <c r="D3519" s="473"/>
      <c r="E3519" s="473"/>
      <c r="F3519" s="472"/>
      <c r="G3519" s="473"/>
    </row>
    <row r="3520" spans="1:7" x14ac:dyDescent="0.25">
      <c r="A3520" s="510"/>
      <c r="C3520" s="473"/>
      <c r="D3520" s="473"/>
      <c r="E3520" s="473"/>
      <c r="F3520" s="472"/>
      <c r="G3520" s="473"/>
    </row>
    <row r="3521" spans="1:7" x14ac:dyDescent="0.25">
      <c r="A3521" s="510"/>
      <c r="C3521" s="473"/>
      <c r="D3521" s="473"/>
      <c r="E3521" s="473"/>
      <c r="F3521" s="472"/>
      <c r="G3521" s="473"/>
    </row>
    <row r="3522" spans="1:7" x14ac:dyDescent="0.25">
      <c r="A3522" s="510"/>
      <c r="C3522" s="473"/>
      <c r="D3522" s="473"/>
      <c r="E3522" s="473"/>
      <c r="F3522" s="472"/>
      <c r="G3522" s="473"/>
    </row>
    <row r="3523" spans="1:7" x14ac:dyDescent="0.25">
      <c r="A3523" s="510"/>
      <c r="C3523" s="473"/>
      <c r="D3523" s="473"/>
      <c r="E3523" s="473"/>
      <c r="F3523" s="472"/>
      <c r="G3523" s="473"/>
    </row>
    <row r="3524" spans="1:7" x14ac:dyDescent="0.25">
      <c r="A3524" s="510"/>
      <c r="C3524" s="473"/>
      <c r="D3524" s="473"/>
      <c r="E3524" s="473"/>
      <c r="F3524" s="472"/>
      <c r="G3524" s="473"/>
    </row>
    <row r="3525" spans="1:7" x14ac:dyDescent="0.25">
      <c r="A3525" s="510"/>
      <c r="C3525" s="473"/>
      <c r="D3525" s="473"/>
      <c r="E3525" s="473"/>
      <c r="F3525" s="472"/>
      <c r="G3525" s="473"/>
    </row>
    <row r="3526" spans="1:7" x14ac:dyDescent="0.25">
      <c r="A3526" s="510"/>
      <c r="C3526" s="473"/>
      <c r="D3526" s="473"/>
      <c r="E3526" s="473"/>
      <c r="F3526" s="472"/>
      <c r="G3526" s="473"/>
    </row>
    <row r="3527" spans="1:7" x14ac:dyDescent="0.25">
      <c r="A3527" s="510"/>
      <c r="C3527" s="473"/>
      <c r="D3527" s="473"/>
      <c r="E3527" s="473"/>
      <c r="F3527" s="472"/>
      <c r="G3527" s="473"/>
    </row>
    <row r="3528" spans="1:7" x14ac:dyDescent="0.25">
      <c r="A3528" s="510"/>
      <c r="C3528" s="473"/>
      <c r="D3528" s="473"/>
      <c r="E3528" s="473"/>
      <c r="F3528" s="472"/>
      <c r="G3528" s="473"/>
    </row>
    <row r="3529" spans="1:7" x14ac:dyDescent="0.25">
      <c r="A3529" s="510"/>
      <c r="C3529" s="473"/>
      <c r="D3529" s="473"/>
      <c r="E3529" s="473"/>
      <c r="F3529" s="472"/>
      <c r="G3529" s="473"/>
    </row>
    <row r="3530" spans="1:7" x14ac:dyDescent="0.25">
      <c r="A3530" s="510"/>
      <c r="C3530" s="473"/>
      <c r="D3530" s="473"/>
      <c r="E3530" s="473"/>
      <c r="F3530" s="472"/>
      <c r="G3530" s="473"/>
    </row>
    <row r="3531" spans="1:7" x14ac:dyDescent="0.25">
      <c r="A3531" s="510"/>
      <c r="C3531" s="473"/>
      <c r="D3531" s="473"/>
      <c r="E3531" s="473"/>
      <c r="F3531" s="472"/>
      <c r="G3531" s="473"/>
    </row>
    <row r="3532" spans="1:7" x14ac:dyDescent="0.25">
      <c r="A3532" s="510"/>
      <c r="C3532" s="473"/>
      <c r="D3532" s="473"/>
      <c r="E3532" s="473"/>
      <c r="F3532" s="472"/>
      <c r="G3532" s="473"/>
    </row>
    <row r="3533" spans="1:7" x14ac:dyDescent="0.25">
      <c r="A3533" s="510"/>
      <c r="C3533" s="473"/>
      <c r="D3533" s="473"/>
      <c r="E3533" s="473"/>
      <c r="F3533" s="472"/>
      <c r="G3533" s="473"/>
    </row>
    <row r="3534" spans="1:7" x14ac:dyDescent="0.25">
      <c r="A3534" s="510"/>
      <c r="C3534" s="473"/>
      <c r="D3534" s="473"/>
      <c r="E3534" s="473"/>
      <c r="F3534" s="472"/>
      <c r="G3534" s="473"/>
    </row>
    <row r="3535" spans="1:7" x14ac:dyDescent="0.25">
      <c r="A3535" s="510"/>
      <c r="C3535" s="473"/>
      <c r="D3535" s="473"/>
      <c r="E3535" s="473"/>
      <c r="F3535" s="472"/>
      <c r="G3535" s="473"/>
    </row>
    <row r="3536" spans="1:7" x14ac:dyDescent="0.25">
      <c r="A3536" s="510"/>
      <c r="C3536" s="473"/>
      <c r="D3536" s="473"/>
      <c r="E3536" s="473"/>
      <c r="F3536" s="472"/>
      <c r="G3536" s="473"/>
    </row>
    <row r="3537" spans="1:7" x14ac:dyDescent="0.25">
      <c r="A3537" s="510"/>
      <c r="C3537" s="473"/>
      <c r="D3537" s="473"/>
      <c r="E3537" s="473"/>
      <c r="F3537" s="472"/>
      <c r="G3537" s="473"/>
    </row>
    <row r="3538" spans="1:7" x14ac:dyDescent="0.25">
      <c r="A3538" s="510"/>
      <c r="C3538" s="473"/>
      <c r="D3538" s="473"/>
      <c r="E3538" s="473"/>
      <c r="F3538" s="472"/>
      <c r="G3538" s="473"/>
    </row>
    <row r="3539" spans="1:7" x14ac:dyDescent="0.25">
      <c r="A3539" s="510"/>
      <c r="C3539" s="473"/>
      <c r="D3539" s="473"/>
      <c r="E3539" s="473"/>
      <c r="F3539" s="472"/>
      <c r="G3539" s="473"/>
    </row>
    <row r="3540" spans="1:7" x14ac:dyDescent="0.25">
      <c r="A3540" s="510"/>
      <c r="C3540" s="473"/>
      <c r="D3540" s="473"/>
      <c r="E3540" s="473"/>
      <c r="F3540" s="472"/>
      <c r="G3540" s="473"/>
    </row>
    <row r="3541" spans="1:7" x14ac:dyDescent="0.25">
      <c r="A3541" s="510"/>
      <c r="C3541" s="473"/>
      <c r="D3541" s="473"/>
      <c r="E3541" s="473"/>
      <c r="F3541" s="472"/>
      <c r="G3541" s="473"/>
    </row>
    <row r="3542" spans="1:7" x14ac:dyDescent="0.25">
      <c r="A3542" s="510"/>
      <c r="C3542" s="473"/>
      <c r="D3542" s="473"/>
      <c r="E3542" s="473"/>
      <c r="F3542" s="472"/>
      <c r="G3542" s="473"/>
    </row>
    <row r="3543" spans="1:7" x14ac:dyDescent="0.25">
      <c r="A3543" s="510"/>
      <c r="C3543" s="473"/>
      <c r="D3543" s="473"/>
      <c r="E3543" s="473"/>
      <c r="F3543" s="472"/>
      <c r="G3543" s="473"/>
    </row>
    <row r="3544" spans="1:7" x14ac:dyDescent="0.25">
      <c r="A3544" s="510"/>
      <c r="C3544" s="473"/>
      <c r="D3544" s="473"/>
      <c r="E3544" s="473"/>
      <c r="F3544" s="472"/>
      <c r="G3544" s="473"/>
    </row>
    <row r="3545" spans="1:7" x14ac:dyDescent="0.25">
      <c r="A3545" s="510"/>
      <c r="C3545" s="473"/>
      <c r="D3545" s="473"/>
      <c r="E3545" s="473"/>
      <c r="F3545" s="472"/>
      <c r="G3545" s="473"/>
    </row>
    <row r="3546" spans="1:7" x14ac:dyDescent="0.25">
      <c r="A3546" s="510"/>
      <c r="C3546" s="473"/>
      <c r="D3546" s="473"/>
      <c r="E3546" s="473"/>
      <c r="F3546" s="472"/>
      <c r="G3546" s="473"/>
    </row>
    <row r="3547" spans="1:7" x14ac:dyDescent="0.25">
      <c r="A3547" s="510"/>
      <c r="C3547" s="473"/>
      <c r="D3547" s="473"/>
      <c r="E3547" s="473"/>
      <c r="F3547" s="472"/>
      <c r="G3547" s="473"/>
    </row>
    <row r="3548" spans="1:7" x14ac:dyDescent="0.25">
      <c r="A3548" s="510"/>
      <c r="C3548" s="473"/>
      <c r="D3548" s="473"/>
      <c r="E3548" s="473"/>
      <c r="F3548" s="472"/>
      <c r="G3548" s="473"/>
    </row>
    <row r="3549" spans="1:7" x14ac:dyDescent="0.25">
      <c r="A3549" s="510"/>
      <c r="C3549" s="473"/>
      <c r="D3549" s="473"/>
      <c r="E3549" s="473"/>
      <c r="F3549" s="472"/>
      <c r="G3549" s="473"/>
    </row>
    <row r="3550" spans="1:7" x14ac:dyDescent="0.25">
      <c r="A3550" s="510"/>
      <c r="C3550" s="473"/>
      <c r="D3550" s="473"/>
      <c r="E3550" s="473"/>
      <c r="F3550" s="472"/>
      <c r="G3550" s="473"/>
    </row>
    <row r="3551" spans="1:7" x14ac:dyDescent="0.25">
      <c r="A3551" s="510"/>
      <c r="C3551" s="473"/>
      <c r="D3551" s="473"/>
      <c r="E3551" s="473"/>
      <c r="F3551" s="472"/>
      <c r="G3551" s="473"/>
    </row>
    <row r="3552" spans="1:7" x14ac:dyDescent="0.25">
      <c r="A3552" s="510"/>
      <c r="C3552" s="473"/>
      <c r="D3552" s="473"/>
      <c r="E3552" s="473"/>
      <c r="F3552" s="472"/>
      <c r="G3552" s="473"/>
    </row>
    <row r="3553" spans="1:7" x14ac:dyDescent="0.25">
      <c r="A3553" s="510"/>
      <c r="C3553" s="473"/>
      <c r="D3553" s="473"/>
      <c r="E3553" s="473"/>
      <c r="F3553" s="472"/>
      <c r="G3553" s="473"/>
    </row>
    <row r="3554" spans="1:7" x14ac:dyDescent="0.25">
      <c r="A3554" s="510"/>
      <c r="C3554" s="473"/>
      <c r="D3554" s="473"/>
      <c r="E3554" s="473"/>
      <c r="F3554" s="472"/>
      <c r="G3554" s="473"/>
    </row>
    <row r="3555" spans="1:7" x14ac:dyDescent="0.25">
      <c r="A3555" s="510"/>
      <c r="C3555" s="473"/>
      <c r="D3555" s="473"/>
      <c r="E3555" s="473"/>
      <c r="F3555" s="472"/>
      <c r="G3555" s="473"/>
    </row>
    <row r="3556" spans="1:7" x14ac:dyDescent="0.25">
      <c r="A3556" s="510"/>
      <c r="C3556" s="473"/>
      <c r="D3556" s="473"/>
      <c r="E3556" s="473"/>
      <c r="F3556" s="472"/>
      <c r="G3556" s="473"/>
    </row>
    <row r="3557" spans="1:7" x14ac:dyDescent="0.25">
      <c r="A3557" s="510"/>
      <c r="C3557" s="473"/>
      <c r="D3557" s="473"/>
      <c r="E3557" s="473"/>
      <c r="F3557" s="472"/>
      <c r="G3557" s="473"/>
    </row>
    <row r="3558" spans="1:7" x14ac:dyDescent="0.25">
      <c r="A3558" s="510"/>
      <c r="C3558" s="473"/>
      <c r="D3558" s="473"/>
      <c r="E3558" s="473"/>
      <c r="F3558" s="472"/>
      <c r="G3558" s="473"/>
    </row>
    <row r="3559" spans="1:7" x14ac:dyDescent="0.25">
      <c r="A3559" s="510"/>
      <c r="C3559" s="473"/>
      <c r="D3559" s="473"/>
      <c r="E3559" s="473"/>
      <c r="F3559" s="472"/>
      <c r="G3559" s="473"/>
    </row>
    <row r="3560" spans="1:7" x14ac:dyDescent="0.25">
      <c r="A3560" s="510"/>
      <c r="C3560" s="473"/>
      <c r="D3560" s="473"/>
      <c r="E3560" s="473"/>
      <c r="F3560" s="472"/>
      <c r="G3560" s="473"/>
    </row>
    <row r="3561" spans="1:7" x14ac:dyDescent="0.25">
      <c r="A3561" s="510"/>
      <c r="C3561" s="473"/>
      <c r="D3561" s="473"/>
      <c r="E3561" s="473"/>
      <c r="F3561" s="472"/>
      <c r="G3561" s="473"/>
    </row>
    <row r="3562" spans="1:7" x14ac:dyDescent="0.25">
      <c r="A3562" s="510"/>
      <c r="C3562" s="473"/>
      <c r="D3562" s="473"/>
      <c r="E3562" s="473"/>
      <c r="F3562" s="472"/>
      <c r="G3562" s="473"/>
    </row>
    <row r="3563" spans="1:7" x14ac:dyDescent="0.25">
      <c r="A3563" s="510"/>
      <c r="C3563" s="473"/>
      <c r="D3563" s="473"/>
      <c r="E3563" s="473"/>
      <c r="F3563" s="472"/>
      <c r="G3563" s="473"/>
    </row>
    <row r="3564" spans="1:7" x14ac:dyDescent="0.25">
      <c r="A3564" s="510"/>
      <c r="C3564" s="473"/>
      <c r="D3564" s="473"/>
      <c r="E3564" s="473"/>
      <c r="F3564" s="472"/>
      <c r="G3564" s="473"/>
    </row>
    <row r="3565" spans="1:7" x14ac:dyDescent="0.25">
      <c r="A3565" s="510"/>
      <c r="C3565" s="473"/>
      <c r="D3565" s="473"/>
      <c r="E3565" s="473"/>
      <c r="F3565" s="472"/>
      <c r="G3565" s="473"/>
    </row>
    <row r="3566" spans="1:7" x14ac:dyDescent="0.25">
      <c r="A3566" s="510"/>
      <c r="C3566" s="473"/>
      <c r="D3566" s="473"/>
      <c r="E3566" s="473"/>
      <c r="F3566" s="472"/>
      <c r="G3566" s="473"/>
    </row>
    <row r="3567" spans="1:7" x14ac:dyDescent="0.25">
      <c r="A3567" s="510"/>
      <c r="C3567" s="473"/>
      <c r="D3567" s="473"/>
      <c r="E3567" s="473"/>
      <c r="F3567" s="472"/>
      <c r="G3567" s="473"/>
    </row>
    <row r="3568" spans="1:7" x14ac:dyDescent="0.25">
      <c r="A3568" s="510"/>
      <c r="C3568" s="473"/>
      <c r="D3568" s="473"/>
      <c r="E3568" s="473"/>
      <c r="F3568" s="472"/>
      <c r="G3568" s="473"/>
    </row>
    <row r="3569" spans="1:7" x14ac:dyDescent="0.25">
      <c r="A3569" s="510"/>
      <c r="C3569" s="473"/>
      <c r="D3569" s="473"/>
      <c r="E3569" s="473"/>
      <c r="F3569" s="472"/>
      <c r="G3569" s="473"/>
    </row>
    <row r="3570" spans="1:7" x14ac:dyDescent="0.25">
      <c r="A3570" s="510"/>
      <c r="C3570" s="473"/>
      <c r="D3570" s="473"/>
      <c r="E3570" s="473"/>
      <c r="F3570" s="472"/>
      <c r="G3570" s="473"/>
    </row>
    <row r="3571" spans="1:7" x14ac:dyDescent="0.25">
      <c r="A3571" s="510"/>
      <c r="C3571" s="473"/>
      <c r="D3571" s="473"/>
      <c r="E3571" s="473"/>
      <c r="F3571" s="472"/>
      <c r="G3571" s="473"/>
    </row>
    <row r="3572" spans="1:7" x14ac:dyDescent="0.25">
      <c r="A3572" s="510"/>
      <c r="C3572" s="473"/>
      <c r="D3572" s="473"/>
      <c r="E3572" s="473"/>
      <c r="F3572" s="472"/>
      <c r="G3572" s="473"/>
    </row>
    <row r="3573" spans="1:7" x14ac:dyDescent="0.25">
      <c r="A3573" s="510"/>
      <c r="C3573" s="473"/>
      <c r="D3573" s="473"/>
      <c r="E3573" s="473"/>
      <c r="F3573" s="472"/>
      <c r="G3573" s="473"/>
    </row>
    <row r="3574" spans="1:7" x14ac:dyDescent="0.25">
      <c r="A3574" s="510"/>
      <c r="C3574" s="473"/>
      <c r="D3574" s="473"/>
      <c r="E3574" s="473"/>
      <c r="F3574" s="472"/>
      <c r="G3574" s="473"/>
    </row>
    <row r="3575" spans="1:7" x14ac:dyDescent="0.25">
      <c r="A3575" s="510"/>
      <c r="C3575" s="473"/>
      <c r="D3575" s="473"/>
      <c r="E3575" s="473"/>
      <c r="F3575" s="472"/>
      <c r="G3575" s="473"/>
    </row>
    <row r="3576" spans="1:7" x14ac:dyDescent="0.25">
      <c r="A3576" s="510"/>
      <c r="C3576" s="473"/>
      <c r="D3576" s="473"/>
      <c r="E3576" s="473"/>
      <c r="F3576" s="472"/>
      <c r="G3576" s="473"/>
    </row>
    <row r="3577" spans="1:7" x14ac:dyDescent="0.25">
      <c r="A3577" s="510"/>
      <c r="C3577" s="473"/>
      <c r="D3577" s="473"/>
      <c r="E3577" s="473"/>
      <c r="F3577" s="472"/>
      <c r="G3577" s="473"/>
    </row>
    <row r="3578" spans="1:7" x14ac:dyDescent="0.25">
      <c r="A3578" s="510"/>
      <c r="C3578" s="473"/>
      <c r="D3578" s="473"/>
      <c r="E3578" s="473"/>
      <c r="F3578" s="472"/>
      <c r="G3578" s="473"/>
    </row>
    <row r="3579" spans="1:7" x14ac:dyDescent="0.25">
      <c r="A3579" s="510"/>
      <c r="C3579" s="473"/>
      <c r="D3579" s="473"/>
      <c r="E3579" s="473"/>
      <c r="F3579" s="472"/>
      <c r="G3579" s="473"/>
    </row>
    <row r="3580" spans="1:7" x14ac:dyDescent="0.25">
      <c r="A3580" s="510"/>
      <c r="C3580" s="473"/>
      <c r="D3580" s="473"/>
      <c r="E3580" s="473"/>
      <c r="F3580" s="472"/>
      <c r="G3580" s="473"/>
    </row>
    <row r="3581" spans="1:7" x14ac:dyDescent="0.25">
      <c r="A3581" s="510"/>
      <c r="C3581" s="473"/>
      <c r="D3581" s="473"/>
      <c r="E3581" s="473"/>
      <c r="F3581" s="472"/>
      <c r="G3581" s="473"/>
    </row>
    <row r="3582" spans="1:7" x14ac:dyDescent="0.25">
      <c r="A3582" s="510"/>
      <c r="C3582" s="473"/>
      <c r="D3582" s="473"/>
      <c r="E3582" s="473"/>
      <c r="F3582" s="472"/>
      <c r="G3582" s="473"/>
    </row>
    <row r="3583" spans="1:7" x14ac:dyDescent="0.25">
      <c r="A3583" s="510"/>
      <c r="C3583" s="473"/>
      <c r="D3583" s="473"/>
      <c r="E3583" s="473"/>
      <c r="F3583" s="472"/>
      <c r="G3583" s="473"/>
    </row>
    <row r="3584" spans="1:7" x14ac:dyDescent="0.25">
      <c r="A3584" s="510"/>
      <c r="C3584" s="473"/>
      <c r="D3584" s="473"/>
      <c r="E3584" s="473"/>
      <c r="F3584" s="472"/>
      <c r="G3584" s="473"/>
    </row>
    <row r="3585" spans="1:7" x14ac:dyDescent="0.25">
      <c r="A3585" s="510"/>
      <c r="C3585" s="473"/>
      <c r="D3585" s="473"/>
      <c r="E3585" s="473"/>
      <c r="F3585" s="472"/>
      <c r="G3585" s="473"/>
    </row>
    <row r="3586" spans="1:7" x14ac:dyDescent="0.25">
      <c r="A3586" s="510"/>
      <c r="C3586" s="473"/>
      <c r="D3586" s="473"/>
      <c r="E3586" s="473"/>
      <c r="F3586" s="472"/>
      <c r="G3586" s="473"/>
    </row>
    <row r="3587" spans="1:7" x14ac:dyDescent="0.25">
      <c r="A3587" s="510"/>
      <c r="C3587" s="473"/>
      <c r="D3587" s="473"/>
      <c r="E3587" s="473"/>
      <c r="F3587" s="472"/>
      <c r="G3587" s="473"/>
    </row>
    <row r="3588" spans="1:7" x14ac:dyDescent="0.25">
      <c r="A3588" s="510"/>
      <c r="C3588" s="473"/>
      <c r="D3588" s="473"/>
      <c r="E3588" s="473"/>
      <c r="F3588" s="472"/>
      <c r="G3588" s="473"/>
    </row>
    <row r="3589" spans="1:7" x14ac:dyDescent="0.25">
      <c r="A3589" s="510"/>
      <c r="C3589" s="473"/>
      <c r="D3589" s="473"/>
      <c r="E3589" s="473"/>
      <c r="F3589" s="472"/>
      <c r="G3589" s="473"/>
    </row>
    <row r="3590" spans="1:7" x14ac:dyDescent="0.25">
      <c r="A3590" s="510"/>
      <c r="C3590" s="473"/>
      <c r="D3590" s="473"/>
      <c r="E3590" s="473"/>
      <c r="F3590" s="472"/>
      <c r="G3590" s="473"/>
    </row>
    <row r="3591" spans="1:7" x14ac:dyDescent="0.25">
      <c r="A3591" s="510"/>
      <c r="C3591" s="473"/>
      <c r="D3591" s="473"/>
      <c r="E3591" s="473"/>
      <c r="F3591" s="472"/>
      <c r="G3591" s="473"/>
    </row>
    <row r="3592" spans="1:7" x14ac:dyDescent="0.25">
      <c r="A3592" s="510"/>
      <c r="C3592" s="473"/>
      <c r="D3592" s="473"/>
      <c r="E3592" s="473"/>
      <c r="F3592" s="472"/>
      <c r="G3592" s="473"/>
    </row>
    <row r="3593" spans="1:7" x14ac:dyDescent="0.25">
      <c r="A3593" s="510"/>
      <c r="C3593" s="473"/>
      <c r="D3593" s="473"/>
      <c r="E3593" s="473"/>
      <c r="F3593" s="472"/>
      <c r="G3593" s="473"/>
    </row>
    <row r="3594" spans="1:7" x14ac:dyDescent="0.25">
      <c r="A3594" s="510"/>
      <c r="C3594" s="473"/>
      <c r="D3594" s="473"/>
      <c r="E3594" s="473"/>
      <c r="F3594" s="472"/>
      <c r="G3594" s="473"/>
    </row>
    <row r="3595" spans="1:7" x14ac:dyDescent="0.25">
      <c r="A3595" s="510"/>
      <c r="C3595" s="473"/>
      <c r="D3595" s="473"/>
      <c r="E3595" s="473"/>
      <c r="F3595" s="472"/>
      <c r="G3595" s="473"/>
    </row>
    <row r="3596" spans="1:7" x14ac:dyDescent="0.25">
      <c r="A3596" s="510"/>
      <c r="C3596" s="473"/>
      <c r="D3596" s="473"/>
      <c r="E3596" s="473"/>
      <c r="F3596" s="472"/>
      <c r="G3596" s="473"/>
    </row>
    <row r="3597" spans="1:7" x14ac:dyDescent="0.25">
      <c r="A3597" s="510"/>
      <c r="C3597" s="473"/>
      <c r="D3597" s="473"/>
      <c r="E3597" s="473"/>
      <c r="F3597" s="472"/>
      <c r="G3597" s="473"/>
    </row>
    <row r="3598" spans="1:7" x14ac:dyDescent="0.25">
      <c r="A3598" s="510"/>
      <c r="C3598" s="473"/>
      <c r="D3598" s="473"/>
      <c r="E3598" s="473"/>
      <c r="F3598" s="472"/>
      <c r="G3598" s="473"/>
    </row>
    <row r="3599" spans="1:7" x14ac:dyDescent="0.25">
      <c r="A3599" s="510"/>
      <c r="C3599" s="473"/>
      <c r="D3599" s="473"/>
      <c r="E3599" s="473"/>
      <c r="F3599" s="472"/>
      <c r="G3599" s="473"/>
    </row>
    <row r="3600" spans="1:7" x14ac:dyDescent="0.25">
      <c r="A3600" s="510"/>
      <c r="C3600" s="473"/>
      <c r="D3600" s="473"/>
      <c r="E3600" s="473"/>
      <c r="F3600" s="472"/>
      <c r="G3600" s="473"/>
    </row>
    <row r="3601" spans="1:7" x14ac:dyDescent="0.25">
      <c r="A3601" s="510"/>
      <c r="C3601" s="473"/>
      <c r="D3601" s="473"/>
      <c r="E3601" s="473"/>
      <c r="F3601" s="472"/>
      <c r="G3601" s="473"/>
    </row>
    <row r="3602" spans="1:7" x14ac:dyDescent="0.25">
      <c r="A3602" s="510"/>
      <c r="C3602" s="473"/>
      <c r="D3602" s="473"/>
      <c r="E3602" s="473"/>
      <c r="F3602" s="472"/>
      <c r="G3602" s="473"/>
    </row>
    <row r="3603" spans="1:7" x14ac:dyDescent="0.25">
      <c r="A3603" s="510"/>
      <c r="C3603" s="473"/>
      <c r="D3603" s="473"/>
      <c r="E3603" s="473"/>
      <c r="F3603" s="472"/>
      <c r="G3603" s="473"/>
    </row>
    <row r="3604" spans="1:7" x14ac:dyDescent="0.25">
      <c r="A3604" s="510"/>
      <c r="C3604" s="473"/>
      <c r="D3604" s="473"/>
      <c r="E3604" s="473"/>
      <c r="F3604" s="472"/>
      <c r="G3604" s="473"/>
    </row>
    <row r="3605" spans="1:7" x14ac:dyDescent="0.25">
      <c r="A3605" s="510"/>
      <c r="C3605" s="473"/>
      <c r="D3605" s="473"/>
      <c r="E3605" s="473"/>
      <c r="F3605" s="472"/>
      <c r="G3605" s="473"/>
    </row>
    <row r="3606" spans="1:7" x14ac:dyDescent="0.25">
      <c r="A3606" s="510"/>
      <c r="C3606" s="473"/>
      <c r="D3606" s="473"/>
      <c r="E3606" s="473"/>
      <c r="F3606" s="472"/>
      <c r="G3606" s="473"/>
    </row>
    <row r="3607" spans="1:7" x14ac:dyDescent="0.25">
      <c r="A3607" s="510"/>
      <c r="C3607" s="473"/>
      <c r="D3607" s="473"/>
      <c r="E3607" s="473"/>
      <c r="F3607" s="472"/>
      <c r="G3607" s="473"/>
    </row>
    <row r="3608" spans="1:7" x14ac:dyDescent="0.25">
      <c r="A3608" s="510"/>
      <c r="C3608" s="473"/>
      <c r="D3608" s="473"/>
      <c r="E3608" s="473"/>
      <c r="F3608" s="472"/>
      <c r="G3608" s="473"/>
    </row>
    <row r="3609" spans="1:7" x14ac:dyDescent="0.25">
      <c r="A3609" s="510"/>
      <c r="C3609" s="473"/>
      <c r="D3609" s="473"/>
      <c r="E3609" s="473"/>
      <c r="F3609" s="472"/>
      <c r="G3609" s="473"/>
    </row>
    <row r="3610" spans="1:7" x14ac:dyDescent="0.25">
      <c r="A3610" s="510"/>
      <c r="C3610" s="473"/>
      <c r="D3610" s="473"/>
      <c r="E3610" s="473"/>
      <c r="F3610" s="472"/>
      <c r="G3610" s="473"/>
    </row>
    <row r="3611" spans="1:7" x14ac:dyDescent="0.25">
      <c r="A3611" s="510"/>
      <c r="C3611" s="473"/>
      <c r="D3611" s="473"/>
      <c r="E3611" s="473"/>
      <c r="F3611" s="472"/>
      <c r="G3611" s="473"/>
    </row>
    <row r="3612" spans="1:7" x14ac:dyDescent="0.25">
      <c r="A3612" s="510"/>
      <c r="C3612" s="473"/>
      <c r="D3612" s="473"/>
      <c r="E3612" s="473"/>
      <c r="F3612" s="472"/>
      <c r="G3612" s="473"/>
    </row>
    <row r="3613" spans="1:7" x14ac:dyDescent="0.25">
      <c r="A3613" s="510"/>
      <c r="C3613" s="473"/>
      <c r="D3613" s="473"/>
      <c r="E3613" s="473"/>
      <c r="F3613" s="472"/>
      <c r="G3613" s="473"/>
    </row>
    <row r="3614" spans="1:7" x14ac:dyDescent="0.25">
      <c r="A3614" s="510"/>
      <c r="C3614" s="473"/>
      <c r="D3614" s="473"/>
      <c r="E3614" s="473"/>
      <c r="F3614" s="472"/>
      <c r="G3614" s="473"/>
    </row>
    <row r="3615" spans="1:7" x14ac:dyDescent="0.25">
      <c r="A3615" s="510"/>
      <c r="C3615" s="473"/>
      <c r="D3615" s="473"/>
      <c r="E3615" s="473"/>
      <c r="F3615" s="472"/>
      <c r="G3615" s="473"/>
    </row>
    <row r="3616" spans="1:7" x14ac:dyDescent="0.25">
      <c r="A3616" s="510"/>
      <c r="C3616" s="473"/>
      <c r="D3616" s="473"/>
      <c r="E3616" s="473"/>
      <c r="F3616" s="472"/>
      <c r="G3616" s="473"/>
    </row>
    <row r="3617" spans="1:7" x14ac:dyDescent="0.25">
      <c r="A3617" s="510"/>
      <c r="C3617" s="473"/>
      <c r="D3617" s="473"/>
      <c r="E3617" s="473"/>
      <c r="F3617" s="472"/>
      <c r="G3617" s="473"/>
    </row>
    <row r="3618" spans="1:7" x14ac:dyDescent="0.25">
      <c r="A3618" s="510"/>
      <c r="C3618" s="473"/>
      <c r="D3618" s="473"/>
      <c r="E3618" s="473"/>
      <c r="F3618" s="472"/>
      <c r="G3618" s="473"/>
    </row>
    <row r="3619" spans="1:7" x14ac:dyDescent="0.25">
      <c r="A3619" s="510"/>
      <c r="C3619" s="473"/>
      <c r="D3619" s="473"/>
      <c r="E3619" s="473"/>
      <c r="F3619" s="472"/>
      <c r="G3619" s="473"/>
    </row>
    <row r="3620" spans="1:7" x14ac:dyDescent="0.25">
      <c r="A3620" s="510"/>
      <c r="C3620" s="473"/>
      <c r="D3620" s="473"/>
      <c r="E3620" s="473"/>
      <c r="F3620" s="472"/>
      <c r="G3620" s="473"/>
    </row>
    <row r="3621" spans="1:7" x14ac:dyDescent="0.25">
      <c r="A3621" s="510"/>
      <c r="C3621" s="473"/>
      <c r="D3621" s="473"/>
      <c r="E3621" s="473"/>
      <c r="F3621" s="472"/>
      <c r="G3621" s="473"/>
    </row>
    <row r="3622" spans="1:7" x14ac:dyDescent="0.25">
      <c r="A3622" s="510"/>
      <c r="C3622" s="473"/>
      <c r="D3622" s="473"/>
      <c r="E3622" s="473"/>
      <c r="F3622" s="472"/>
      <c r="G3622" s="473"/>
    </row>
    <row r="3623" spans="1:7" x14ac:dyDescent="0.25">
      <c r="A3623" s="510"/>
      <c r="C3623" s="473"/>
      <c r="D3623" s="473"/>
      <c r="E3623" s="473"/>
      <c r="F3623" s="472"/>
      <c r="G3623" s="473"/>
    </row>
    <row r="3624" spans="1:7" x14ac:dyDescent="0.25">
      <c r="A3624" s="510"/>
      <c r="C3624" s="473"/>
      <c r="D3624" s="473"/>
      <c r="E3624" s="473"/>
      <c r="F3624" s="472"/>
      <c r="G3624" s="473"/>
    </row>
    <row r="3625" spans="1:7" x14ac:dyDescent="0.25">
      <c r="A3625" s="510"/>
      <c r="C3625" s="473"/>
      <c r="D3625" s="473"/>
      <c r="E3625" s="473"/>
      <c r="F3625" s="472"/>
      <c r="G3625" s="473"/>
    </row>
    <row r="3626" spans="1:7" x14ac:dyDescent="0.25">
      <c r="A3626" s="510"/>
      <c r="C3626" s="473"/>
      <c r="D3626" s="473"/>
      <c r="E3626" s="473"/>
      <c r="F3626" s="472"/>
      <c r="G3626" s="473"/>
    </row>
    <row r="3627" spans="1:7" x14ac:dyDescent="0.25">
      <c r="A3627" s="510"/>
      <c r="C3627" s="473"/>
      <c r="D3627" s="473"/>
      <c r="E3627" s="473"/>
      <c r="F3627" s="472"/>
      <c r="G3627" s="473"/>
    </row>
    <row r="3628" spans="1:7" x14ac:dyDescent="0.25">
      <c r="A3628" s="510"/>
      <c r="C3628" s="473"/>
      <c r="D3628" s="473"/>
      <c r="E3628" s="473"/>
      <c r="F3628" s="472"/>
      <c r="G3628" s="473"/>
    </row>
    <row r="3629" spans="1:7" x14ac:dyDescent="0.25">
      <c r="A3629" s="510"/>
      <c r="C3629" s="473"/>
      <c r="D3629" s="473"/>
      <c r="E3629" s="473"/>
      <c r="F3629" s="472"/>
      <c r="G3629" s="473"/>
    </row>
    <row r="3630" spans="1:7" x14ac:dyDescent="0.25">
      <c r="A3630" s="510"/>
      <c r="C3630" s="473"/>
      <c r="D3630" s="473"/>
      <c r="E3630" s="473"/>
      <c r="F3630" s="472"/>
      <c r="G3630" s="473"/>
    </row>
    <row r="3631" spans="1:7" x14ac:dyDescent="0.25">
      <c r="A3631" s="510"/>
      <c r="C3631" s="473"/>
      <c r="D3631" s="473"/>
      <c r="E3631" s="473"/>
      <c r="F3631" s="472"/>
      <c r="G3631" s="473"/>
    </row>
    <row r="3632" spans="1:7" x14ac:dyDescent="0.25">
      <c r="A3632" s="510"/>
      <c r="C3632" s="473"/>
      <c r="D3632" s="473"/>
      <c r="E3632" s="473"/>
      <c r="F3632" s="472"/>
      <c r="G3632" s="473"/>
    </row>
    <row r="3633" spans="1:7" x14ac:dyDescent="0.25">
      <c r="A3633" s="510"/>
      <c r="C3633" s="473"/>
      <c r="D3633" s="473"/>
      <c r="E3633" s="473"/>
      <c r="F3633" s="472"/>
      <c r="G3633" s="473"/>
    </row>
    <row r="3634" spans="1:7" x14ac:dyDescent="0.25">
      <c r="A3634" s="510"/>
      <c r="C3634" s="473"/>
      <c r="D3634" s="473"/>
      <c r="E3634" s="473"/>
      <c r="F3634" s="472"/>
      <c r="G3634" s="473"/>
    </row>
    <row r="3635" spans="1:7" x14ac:dyDescent="0.25">
      <c r="A3635" s="510"/>
      <c r="C3635" s="473"/>
      <c r="D3635" s="473"/>
      <c r="E3635" s="473"/>
      <c r="F3635" s="472"/>
      <c r="G3635" s="473"/>
    </row>
    <row r="3636" spans="1:7" x14ac:dyDescent="0.25">
      <c r="A3636" s="510"/>
      <c r="C3636" s="473"/>
      <c r="D3636" s="473"/>
      <c r="E3636" s="473"/>
      <c r="F3636" s="472"/>
      <c r="G3636" s="473"/>
    </row>
    <row r="3637" spans="1:7" x14ac:dyDescent="0.25">
      <c r="A3637" s="510"/>
      <c r="C3637" s="473"/>
      <c r="D3637" s="473"/>
      <c r="E3637" s="473"/>
      <c r="F3637" s="472"/>
      <c r="G3637" s="473"/>
    </row>
    <row r="3638" spans="1:7" x14ac:dyDescent="0.25">
      <c r="A3638" s="510"/>
      <c r="C3638" s="473"/>
      <c r="D3638" s="473"/>
      <c r="E3638" s="473"/>
      <c r="F3638" s="472"/>
      <c r="G3638" s="473"/>
    </row>
    <row r="3639" spans="1:7" x14ac:dyDescent="0.25">
      <c r="A3639" s="510"/>
      <c r="C3639" s="473"/>
      <c r="D3639" s="473"/>
      <c r="E3639" s="473"/>
      <c r="F3639" s="472"/>
      <c r="G3639" s="473"/>
    </row>
    <row r="3640" spans="1:7" x14ac:dyDescent="0.25">
      <c r="A3640" s="510"/>
      <c r="C3640" s="473"/>
      <c r="D3640" s="473"/>
      <c r="E3640" s="473"/>
      <c r="F3640" s="472"/>
      <c r="G3640" s="473"/>
    </row>
    <row r="3641" spans="1:7" x14ac:dyDescent="0.25">
      <c r="A3641" s="510"/>
      <c r="C3641" s="473"/>
      <c r="D3641" s="473"/>
      <c r="E3641" s="473"/>
      <c r="F3641" s="472"/>
      <c r="G3641" s="473"/>
    </row>
    <row r="3642" spans="1:7" x14ac:dyDescent="0.25">
      <c r="A3642" s="510"/>
      <c r="C3642" s="473"/>
      <c r="D3642" s="473"/>
      <c r="E3642" s="473"/>
      <c r="F3642" s="472"/>
      <c r="G3642" s="473"/>
    </row>
    <row r="3643" spans="1:7" x14ac:dyDescent="0.25">
      <c r="A3643" s="510"/>
      <c r="C3643" s="473"/>
      <c r="D3643" s="473"/>
      <c r="E3643" s="473"/>
      <c r="F3643" s="472"/>
      <c r="G3643" s="473"/>
    </row>
    <row r="3644" spans="1:7" x14ac:dyDescent="0.25">
      <c r="A3644" s="510"/>
      <c r="C3644" s="473"/>
      <c r="D3644" s="473"/>
      <c r="E3644" s="473"/>
      <c r="F3644" s="472"/>
      <c r="G3644" s="473"/>
    </row>
    <row r="3645" spans="1:7" x14ac:dyDescent="0.25">
      <c r="A3645" s="510"/>
      <c r="C3645" s="473"/>
      <c r="D3645" s="473"/>
      <c r="E3645" s="473"/>
      <c r="F3645" s="472"/>
      <c r="G3645" s="473"/>
    </row>
    <row r="3646" spans="1:7" x14ac:dyDescent="0.25">
      <c r="A3646" s="510"/>
      <c r="C3646" s="473"/>
      <c r="D3646" s="473"/>
      <c r="E3646" s="473"/>
      <c r="F3646" s="472"/>
      <c r="G3646" s="473"/>
    </row>
    <row r="3647" spans="1:7" x14ac:dyDescent="0.25">
      <c r="A3647" s="510"/>
      <c r="C3647" s="473"/>
      <c r="D3647" s="473"/>
      <c r="E3647" s="473"/>
      <c r="F3647" s="472"/>
      <c r="G3647" s="473"/>
    </row>
    <row r="3648" spans="1:7" x14ac:dyDescent="0.25">
      <c r="A3648" s="510"/>
      <c r="C3648" s="473"/>
      <c r="D3648" s="473"/>
      <c r="E3648" s="473"/>
      <c r="F3648" s="472"/>
      <c r="G3648" s="473"/>
    </row>
    <row r="3649" spans="1:7" x14ac:dyDescent="0.25">
      <c r="A3649" s="510"/>
      <c r="C3649" s="473"/>
      <c r="D3649" s="473"/>
      <c r="E3649" s="473"/>
      <c r="F3649" s="472"/>
      <c r="G3649" s="473"/>
    </row>
    <row r="3650" spans="1:7" x14ac:dyDescent="0.25">
      <c r="A3650" s="510"/>
      <c r="C3650" s="473"/>
      <c r="D3650" s="473"/>
      <c r="E3650" s="473"/>
      <c r="F3650" s="472"/>
      <c r="G3650" s="473"/>
    </row>
    <row r="3651" spans="1:7" x14ac:dyDescent="0.25">
      <c r="A3651" s="510"/>
      <c r="C3651" s="473"/>
      <c r="D3651" s="473"/>
      <c r="E3651" s="473"/>
      <c r="F3651" s="472"/>
      <c r="G3651" s="473"/>
    </row>
    <row r="3652" spans="1:7" x14ac:dyDescent="0.25">
      <c r="A3652" s="510"/>
      <c r="C3652" s="473"/>
      <c r="D3652" s="473"/>
      <c r="E3652" s="473"/>
      <c r="F3652" s="472"/>
      <c r="G3652" s="473"/>
    </row>
    <row r="3653" spans="1:7" x14ac:dyDescent="0.25">
      <c r="A3653" s="510"/>
      <c r="C3653" s="473"/>
      <c r="D3653" s="473"/>
      <c r="E3653" s="473"/>
      <c r="F3653" s="472"/>
      <c r="G3653" s="473"/>
    </row>
    <row r="3654" spans="1:7" x14ac:dyDescent="0.25">
      <c r="A3654" s="510"/>
      <c r="C3654" s="473"/>
      <c r="D3654" s="473"/>
      <c r="E3654" s="473"/>
      <c r="F3654" s="472"/>
      <c r="G3654" s="473"/>
    </row>
    <row r="3655" spans="1:7" x14ac:dyDescent="0.25">
      <c r="A3655" s="510"/>
      <c r="C3655" s="473"/>
      <c r="D3655" s="473"/>
      <c r="E3655" s="473"/>
      <c r="F3655" s="472"/>
      <c r="G3655" s="473"/>
    </row>
    <row r="3656" spans="1:7" x14ac:dyDescent="0.25">
      <c r="A3656" s="510"/>
      <c r="C3656" s="473"/>
      <c r="D3656" s="473"/>
      <c r="E3656" s="473"/>
      <c r="F3656" s="472"/>
      <c r="G3656" s="473"/>
    </row>
    <row r="3657" spans="1:7" x14ac:dyDescent="0.25">
      <c r="A3657" s="510"/>
      <c r="C3657" s="473"/>
      <c r="D3657" s="473"/>
      <c r="E3657" s="473"/>
      <c r="F3657" s="472"/>
      <c r="G3657" s="473"/>
    </row>
    <row r="3658" spans="1:7" x14ac:dyDescent="0.25">
      <c r="A3658" s="510"/>
      <c r="C3658" s="473"/>
      <c r="D3658" s="473"/>
      <c r="E3658" s="473"/>
      <c r="F3658" s="472"/>
      <c r="G3658" s="473"/>
    </row>
    <row r="3659" spans="1:7" x14ac:dyDescent="0.25">
      <c r="A3659" s="510"/>
      <c r="C3659" s="473"/>
      <c r="D3659" s="473"/>
      <c r="E3659" s="473"/>
      <c r="F3659" s="472"/>
      <c r="G3659" s="473"/>
    </row>
    <row r="3660" spans="1:7" x14ac:dyDescent="0.25">
      <c r="A3660" s="510"/>
      <c r="C3660" s="473"/>
      <c r="D3660" s="473"/>
      <c r="E3660" s="473"/>
      <c r="F3660" s="472"/>
      <c r="G3660" s="473"/>
    </row>
    <row r="3661" spans="1:7" x14ac:dyDescent="0.25">
      <c r="A3661" s="510"/>
      <c r="C3661" s="473"/>
      <c r="D3661" s="473"/>
      <c r="E3661" s="473"/>
      <c r="F3661" s="472"/>
      <c r="G3661" s="473"/>
    </row>
    <row r="3662" spans="1:7" x14ac:dyDescent="0.25">
      <c r="A3662" s="510"/>
      <c r="C3662" s="473"/>
      <c r="D3662" s="473"/>
      <c r="E3662" s="473"/>
      <c r="F3662" s="472"/>
      <c r="G3662" s="473"/>
    </row>
    <row r="3663" spans="1:7" x14ac:dyDescent="0.25">
      <c r="A3663" s="510"/>
      <c r="C3663" s="473"/>
      <c r="D3663" s="473"/>
      <c r="E3663" s="473"/>
      <c r="F3663" s="472"/>
      <c r="G3663" s="473"/>
    </row>
    <row r="3664" spans="1:7" x14ac:dyDescent="0.25">
      <c r="A3664" s="510"/>
      <c r="C3664" s="473"/>
      <c r="D3664" s="473"/>
      <c r="E3664" s="473"/>
      <c r="F3664" s="472"/>
      <c r="G3664" s="473"/>
    </row>
    <row r="3665" spans="1:7" x14ac:dyDescent="0.25">
      <c r="A3665" s="510"/>
      <c r="C3665" s="473"/>
      <c r="D3665" s="473"/>
      <c r="E3665" s="473"/>
      <c r="F3665" s="472"/>
      <c r="G3665" s="473"/>
    </row>
    <row r="3666" spans="1:7" x14ac:dyDescent="0.25">
      <c r="A3666" s="510"/>
      <c r="C3666" s="473"/>
      <c r="D3666" s="473"/>
      <c r="E3666" s="473"/>
      <c r="F3666" s="472"/>
      <c r="G3666" s="473"/>
    </row>
    <row r="3667" spans="1:7" x14ac:dyDescent="0.25">
      <c r="A3667" s="510"/>
      <c r="C3667" s="473"/>
      <c r="D3667" s="473"/>
      <c r="E3667" s="473"/>
      <c r="F3667" s="472"/>
      <c r="G3667" s="473"/>
    </row>
    <row r="3668" spans="1:7" x14ac:dyDescent="0.25">
      <c r="A3668" s="510"/>
      <c r="C3668" s="473"/>
      <c r="D3668" s="473"/>
      <c r="E3668" s="473"/>
      <c r="F3668" s="472"/>
      <c r="G3668" s="473"/>
    </row>
    <row r="3669" spans="1:7" x14ac:dyDescent="0.25">
      <c r="A3669" s="510"/>
      <c r="C3669" s="473"/>
      <c r="D3669" s="473"/>
      <c r="E3669" s="473"/>
      <c r="F3669" s="472"/>
      <c r="G3669" s="473"/>
    </row>
    <row r="3670" spans="1:7" x14ac:dyDescent="0.25">
      <c r="A3670" s="510"/>
      <c r="C3670" s="473"/>
      <c r="D3670" s="473"/>
      <c r="E3670" s="473"/>
      <c r="F3670" s="472"/>
      <c r="G3670" s="473"/>
    </row>
    <row r="3671" spans="1:7" x14ac:dyDescent="0.25">
      <c r="A3671" s="510"/>
      <c r="C3671" s="473"/>
      <c r="D3671" s="473"/>
      <c r="E3671" s="473"/>
      <c r="F3671" s="472"/>
      <c r="G3671" s="473"/>
    </row>
    <row r="3672" spans="1:7" x14ac:dyDescent="0.25">
      <c r="A3672" s="510"/>
      <c r="C3672" s="473"/>
      <c r="D3672" s="473"/>
      <c r="E3672" s="473"/>
      <c r="F3672" s="472"/>
      <c r="G3672" s="473"/>
    </row>
    <row r="3673" spans="1:7" x14ac:dyDescent="0.25">
      <c r="A3673" s="510"/>
      <c r="C3673" s="473"/>
      <c r="D3673" s="473"/>
      <c r="E3673" s="473"/>
      <c r="F3673" s="472"/>
      <c r="G3673" s="473"/>
    </row>
    <row r="3674" spans="1:7" x14ac:dyDescent="0.25">
      <c r="A3674" s="510"/>
      <c r="C3674" s="473"/>
      <c r="D3674" s="473"/>
      <c r="E3674" s="473"/>
      <c r="F3674" s="472"/>
      <c r="G3674" s="473"/>
    </row>
    <row r="3675" spans="1:7" x14ac:dyDescent="0.25">
      <c r="A3675" s="510"/>
      <c r="C3675" s="473"/>
      <c r="D3675" s="473"/>
      <c r="E3675" s="473"/>
      <c r="F3675" s="472"/>
      <c r="G3675" s="473"/>
    </row>
    <row r="3676" spans="1:7" x14ac:dyDescent="0.25">
      <c r="A3676" s="510"/>
      <c r="C3676" s="473"/>
      <c r="D3676" s="473"/>
      <c r="E3676" s="473"/>
      <c r="F3676" s="472"/>
      <c r="G3676" s="473"/>
    </row>
    <row r="3677" spans="1:7" x14ac:dyDescent="0.25">
      <c r="A3677" s="510"/>
      <c r="C3677" s="473"/>
      <c r="D3677" s="473"/>
      <c r="E3677" s="473"/>
      <c r="F3677" s="472"/>
      <c r="G3677" s="473"/>
    </row>
    <row r="3678" spans="1:7" x14ac:dyDescent="0.25">
      <c r="A3678" s="510"/>
      <c r="C3678" s="473"/>
      <c r="D3678" s="473"/>
      <c r="E3678" s="473"/>
      <c r="F3678" s="472"/>
      <c r="G3678" s="473"/>
    </row>
    <row r="3679" spans="1:7" x14ac:dyDescent="0.25">
      <c r="A3679" s="510"/>
      <c r="C3679" s="473"/>
      <c r="D3679" s="473"/>
      <c r="E3679" s="473"/>
      <c r="F3679" s="472"/>
      <c r="G3679" s="473"/>
    </row>
    <row r="3680" spans="1:7" x14ac:dyDescent="0.25">
      <c r="A3680" s="510"/>
      <c r="C3680" s="473"/>
      <c r="D3680" s="473"/>
      <c r="E3680" s="473"/>
      <c r="F3680" s="472"/>
      <c r="G3680" s="473"/>
    </row>
    <row r="3681" spans="1:7" x14ac:dyDescent="0.25">
      <c r="A3681" s="510"/>
      <c r="C3681" s="473"/>
      <c r="D3681" s="473"/>
      <c r="E3681" s="473"/>
      <c r="F3681" s="472"/>
      <c r="G3681" s="473"/>
    </row>
    <row r="3682" spans="1:7" x14ac:dyDescent="0.25">
      <c r="A3682" s="510"/>
      <c r="C3682" s="473"/>
      <c r="D3682" s="473"/>
      <c r="E3682" s="473"/>
      <c r="F3682" s="472"/>
      <c r="G3682" s="473"/>
    </row>
    <row r="3683" spans="1:7" x14ac:dyDescent="0.25">
      <c r="A3683" s="510"/>
      <c r="C3683" s="473"/>
      <c r="D3683" s="473"/>
      <c r="E3683" s="473"/>
      <c r="F3683" s="472"/>
      <c r="G3683" s="473"/>
    </row>
    <row r="3684" spans="1:7" x14ac:dyDescent="0.25">
      <c r="A3684" s="510"/>
      <c r="C3684" s="473"/>
      <c r="D3684" s="473"/>
      <c r="E3684" s="473"/>
      <c r="F3684" s="472"/>
      <c r="G3684" s="473"/>
    </row>
    <row r="3685" spans="1:7" x14ac:dyDescent="0.25">
      <c r="A3685" s="510"/>
      <c r="C3685" s="473"/>
      <c r="D3685" s="473"/>
      <c r="E3685" s="473"/>
      <c r="F3685" s="472"/>
      <c r="G3685" s="473"/>
    </row>
    <row r="3686" spans="1:7" x14ac:dyDescent="0.25">
      <c r="A3686" s="510"/>
      <c r="C3686" s="473"/>
      <c r="D3686" s="473"/>
      <c r="E3686" s="473"/>
      <c r="F3686" s="472"/>
      <c r="G3686" s="473"/>
    </row>
    <row r="3687" spans="1:7" x14ac:dyDescent="0.25">
      <c r="A3687" s="510"/>
      <c r="C3687" s="473"/>
      <c r="D3687" s="473"/>
      <c r="E3687" s="473"/>
      <c r="F3687" s="472"/>
      <c r="G3687" s="473"/>
    </row>
    <row r="3688" spans="1:7" x14ac:dyDescent="0.25">
      <c r="A3688" s="510"/>
      <c r="C3688" s="473"/>
      <c r="D3688" s="473"/>
      <c r="E3688" s="473"/>
      <c r="F3688" s="472"/>
      <c r="G3688" s="473"/>
    </row>
    <row r="3689" spans="1:7" x14ac:dyDescent="0.25">
      <c r="A3689" s="510"/>
      <c r="C3689" s="473"/>
      <c r="D3689" s="473"/>
      <c r="E3689" s="473"/>
      <c r="F3689" s="472"/>
      <c r="G3689" s="473"/>
    </row>
    <row r="3690" spans="1:7" x14ac:dyDescent="0.25">
      <c r="A3690" s="510"/>
      <c r="C3690" s="473"/>
      <c r="D3690" s="473"/>
      <c r="E3690" s="473"/>
      <c r="F3690" s="472"/>
      <c r="G3690" s="473"/>
    </row>
    <row r="3691" spans="1:7" x14ac:dyDescent="0.25">
      <c r="A3691" s="510"/>
      <c r="C3691" s="473"/>
      <c r="D3691" s="473"/>
      <c r="E3691" s="473"/>
      <c r="F3691" s="472"/>
      <c r="G3691" s="473"/>
    </row>
    <row r="3692" spans="1:7" x14ac:dyDescent="0.25">
      <c r="A3692" s="510"/>
      <c r="C3692" s="473"/>
      <c r="D3692" s="473"/>
      <c r="E3692" s="473"/>
      <c r="F3692" s="472"/>
      <c r="G3692" s="473"/>
    </row>
    <row r="3693" spans="1:7" x14ac:dyDescent="0.25">
      <c r="A3693" s="510"/>
      <c r="C3693" s="473"/>
      <c r="D3693" s="473"/>
      <c r="E3693" s="473"/>
      <c r="F3693" s="472"/>
      <c r="G3693" s="473"/>
    </row>
    <row r="3694" spans="1:7" x14ac:dyDescent="0.25">
      <c r="A3694" s="510"/>
      <c r="C3694" s="473"/>
      <c r="D3694" s="473"/>
      <c r="E3694" s="473"/>
      <c r="F3694" s="472"/>
      <c r="G3694" s="473"/>
    </row>
    <row r="3695" spans="1:7" x14ac:dyDescent="0.25">
      <c r="A3695" s="510"/>
      <c r="C3695" s="473"/>
      <c r="D3695" s="473"/>
      <c r="E3695" s="473"/>
      <c r="F3695" s="472"/>
      <c r="G3695" s="473"/>
    </row>
    <row r="3696" spans="1:7" x14ac:dyDescent="0.25">
      <c r="A3696" s="510"/>
      <c r="C3696" s="473"/>
      <c r="D3696" s="473"/>
      <c r="E3696" s="473"/>
      <c r="F3696" s="472"/>
      <c r="G3696" s="473"/>
    </row>
    <row r="3697" spans="1:7" x14ac:dyDescent="0.25">
      <c r="A3697" s="510"/>
      <c r="C3697" s="473"/>
      <c r="D3697" s="473"/>
      <c r="E3697" s="473"/>
      <c r="F3697" s="472"/>
      <c r="G3697" s="473"/>
    </row>
    <row r="3698" spans="1:7" x14ac:dyDescent="0.25">
      <c r="A3698" s="510"/>
      <c r="C3698" s="473"/>
      <c r="D3698" s="473"/>
      <c r="E3698" s="473"/>
      <c r="F3698" s="472"/>
      <c r="G3698" s="473"/>
    </row>
    <row r="3699" spans="1:7" x14ac:dyDescent="0.25">
      <c r="A3699" s="510"/>
      <c r="C3699" s="473"/>
      <c r="D3699" s="473"/>
      <c r="E3699" s="473"/>
      <c r="F3699" s="472"/>
      <c r="G3699" s="473"/>
    </row>
    <row r="3700" spans="1:7" x14ac:dyDescent="0.25">
      <c r="A3700" s="510"/>
      <c r="C3700" s="473"/>
      <c r="D3700" s="473"/>
      <c r="E3700" s="473"/>
      <c r="F3700" s="472"/>
      <c r="G3700" s="473"/>
    </row>
    <row r="3701" spans="1:7" x14ac:dyDescent="0.25">
      <c r="A3701" s="510"/>
      <c r="C3701" s="473"/>
      <c r="D3701" s="473"/>
      <c r="E3701" s="473"/>
      <c r="F3701" s="472"/>
      <c r="G3701" s="473"/>
    </row>
    <row r="3702" spans="1:7" x14ac:dyDescent="0.25">
      <c r="A3702" s="510"/>
      <c r="C3702" s="473"/>
      <c r="D3702" s="473"/>
      <c r="E3702" s="473"/>
      <c r="F3702" s="472"/>
      <c r="G3702" s="473"/>
    </row>
    <row r="3703" spans="1:7" x14ac:dyDescent="0.25">
      <c r="A3703" s="510"/>
      <c r="C3703" s="473"/>
      <c r="D3703" s="473"/>
      <c r="E3703" s="473"/>
      <c r="F3703" s="472"/>
      <c r="G3703" s="473"/>
    </row>
    <row r="3704" spans="1:7" x14ac:dyDescent="0.25">
      <c r="A3704" s="510"/>
      <c r="C3704" s="473"/>
      <c r="D3704" s="473"/>
      <c r="E3704" s="473"/>
      <c r="F3704" s="472"/>
      <c r="G3704" s="473"/>
    </row>
    <row r="3705" spans="1:7" x14ac:dyDescent="0.25">
      <c r="A3705" s="510"/>
      <c r="C3705" s="473"/>
      <c r="D3705" s="473"/>
      <c r="E3705" s="473"/>
      <c r="F3705" s="472"/>
      <c r="G3705" s="473"/>
    </row>
    <row r="3706" spans="1:7" x14ac:dyDescent="0.25">
      <c r="A3706" s="510"/>
      <c r="C3706" s="473"/>
      <c r="D3706" s="473"/>
      <c r="E3706" s="473"/>
      <c r="F3706" s="472"/>
      <c r="G3706" s="473"/>
    </row>
    <row r="3707" spans="1:7" x14ac:dyDescent="0.25">
      <c r="A3707" s="510"/>
      <c r="C3707" s="473"/>
      <c r="D3707" s="473"/>
      <c r="E3707" s="473"/>
      <c r="F3707" s="472"/>
      <c r="G3707" s="473"/>
    </row>
    <row r="3708" spans="1:7" x14ac:dyDescent="0.25">
      <c r="A3708" s="510"/>
      <c r="C3708" s="473"/>
      <c r="D3708" s="473"/>
      <c r="E3708" s="473"/>
      <c r="F3708" s="472"/>
      <c r="G3708" s="473"/>
    </row>
    <row r="3709" spans="1:7" x14ac:dyDescent="0.25">
      <c r="A3709" s="510"/>
      <c r="C3709" s="473"/>
      <c r="D3709" s="473"/>
      <c r="E3709" s="473"/>
      <c r="F3709" s="472"/>
      <c r="G3709" s="473"/>
    </row>
    <row r="3710" spans="1:7" x14ac:dyDescent="0.25">
      <c r="A3710" s="510"/>
      <c r="C3710" s="473"/>
      <c r="D3710" s="473"/>
      <c r="E3710" s="473"/>
      <c r="F3710" s="472"/>
      <c r="G3710" s="473"/>
    </row>
    <row r="3711" spans="1:7" x14ac:dyDescent="0.25">
      <c r="A3711" s="510"/>
      <c r="C3711" s="473"/>
      <c r="D3711" s="473"/>
      <c r="E3711" s="473"/>
      <c r="F3711" s="472"/>
      <c r="G3711" s="473"/>
    </row>
    <row r="3712" spans="1:7" x14ac:dyDescent="0.25">
      <c r="A3712" s="510"/>
      <c r="C3712" s="473"/>
      <c r="D3712" s="473"/>
      <c r="E3712" s="473"/>
      <c r="F3712" s="472"/>
      <c r="G3712" s="473"/>
    </row>
    <row r="3713" spans="1:7" x14ac:dyDescent="0.25">
      <c r="A3713" s="510"/>
      <c r="C3713" s="473"/>
      <c r="D3713" s="473"/>
      <c r="E3713" s="473"/>
      <c r="F3713" s="472"/>
      <c r="G3713" s="473"/>
    </row>
    <row r="3714" spans="1:7" x14ac:dyDescent="0.25">
      <c r="A3714" s="510"/>
      <c r="C3714" s="473"/>
      <c r="D3714" s="473"/>
      <c r="E3714" s="473"/>
      <c r="F3714" s="472"/>
      <c r="G3714" s="473"/>
    </row>
    <row r="3715" spans="1:7" x14ac:dyDescent="0.25">
      <c r="A3715" s="510"/>
      <c r="C3715" s="473"/>
      <c r="D3715" s="473"/>
      <c r="E3715" s="473"/>
      <c r="F3715" s="472"/>
      <c r="G3715" s="473"/>
    </row>
    <row r="3716" spans="1:7" x14ac:dyDescent="0.25">
      <c r="A3716" s="510"/>
      <c r="C3716" s="473"/>
      <c r="D3716" s="473"/>
      <c r="E3716" s="473"/>
      <c r="F3716" s="472"/>
      <c r="G3716" s="473"/>
    </row>
    <row r="3717" spans="1:7" x14ac:dyDescent="0.25">
      <c r="A3717" s="510"/>
      <c r="C3717" s="473"/>
      <c r="D3717" s="473"/>
      <c r="E3717" s="473"/>
      <c r="F3717" s="472"/>
      <c r="G3717" s="473"/>
    </row>
    <row r="3718" spans="1:7" x14ac:dyDescent="0.25">
      <c r="A3718" s="510"/>
      <c r="C3718" s="473"/>
      <c r="D3718" s="473"/>
      <c r="E3718" s="473"/>
      <c r="F3718" s="472"/>
      <c r="G3718" s="473"/>
    </row>
    <row r="3719" spans="1:7" x14ac:dyDescent="0.25">
      <c r="A3719" s="510"/>
      <c r="C3719" s="473"/>
      <c r="D3719" s="473"/>
      <c r="E3719" s="473"/>
      <c r="F3719" s="472"/>
      <c r="G3719" s="473"/>
    </row>
    <row r="3720" spans="1:7" x14ac:dyDescent="0.25">
      <c r="A3720" s="510"/>
      <c r="C3720" s="473"/>
      <c r="D3720" s="473"/>
      <c r="E3720" s="473"/>
      <c r="F3720" s="472"/>
      <c r="G3720" s="473"/>
    </row>
    <row r="3721" spans="1:7" x14ac:dyDescent="0.25">
      <c r="A3721" s="510"/>
      <c r="C3721" s="473"/>
      <c r="D3721" s="473"/>
      <c r="E3721" s="473"/>
      <c r="F3721" s="472"/>
      <c r="G3721" s="473"/>
    </row>
    <row r="3722" spans="1:7" x14ac:dyDescent="0.25">
      <c r="A3722" s="510"/>
      <c r="C3722" s="473"/>
      <c r="D3722" s="473"/>
      <c r="E3722" s="473"/>
      <c r="F3722" s="472"/>
      <c r="G3722" s="473"/>
    </row>
    <row r="3723" spans="1:7" x14ac:dyDescent="0.25">
      <c r="A3723" s="510"/>
      <c r="C3723" s="473"/>
      <c r="D3723" s="473"/>
      <c r="E3723" s="473"/>
      <c r="F3723" s="472"/>
      <c r="G3723" s="473"/>
    </row>
    <row r="3724" spans="1:7" x14ac:dyDescent="0.25">
      <c r="A3724" s="510"/>
      <c r="C3724" s="473"/>
      <c r="D3724" s="473"/>
      <c r="E3724" s="473"/>
      <c r="F3724" s="472"/>
      <c r="G3724" s="473"/>
    </row>
    <row r="3725" spans="1:7" x14ac:dyDescent="0.25">
      <c r="A3725" s="510"/>
      <c r="C3725" s="473"/>
      <c r="D3725" s="473"/>
      <c r="E3725" s="473"/>
      <c r="F3725" s="472"/>
      <c r="G3725" s="473"/>
    </row>
    <row r="3726" spans="1:7" x14ac:dyDescent="0.25">
      <c r="A3726" s="510"/>
      <c r="C3726" s="473"/>
      <c r="D3726" s="473"/>
      <c r="E3726" s="473"/>
      <c r="F3726" s="472"/>
      <c r="G3726" s="473"/>
    </row>
    <row r="3727" spans="1:7" x14ac:dyDescent="0.25">
      <c r="A3727" s="510"/>
      <c r="C3727" s="473"/>
      <c r="D3727" s="473"/>
      <c r="E3727" s="473"/>
      <c r="F3727" s="472"/>
      <c r="G3727" s="473"/>
    </row>
    <row r="3728" spans="1:7" x14ac:dyDescent="0.25">
      <c r="A3728" s="510"/>
      <c r="C3728" s="473"/>
      <c r="D3728" s="473"/>
      <c r="E3728" s="473"/>
      <c r="F3728" s="472"/>
      <c r="G3728" s="473"/>
    </row>
    <row r="3729" spans="1:7" x14ac:dyDescent="0.25">
      <c r="A3729" s="510"/>
      <c r="C3729" s="473"/>
      <c r="D3729" s="473"/>
      <c r="E3729" s="473"/>
      <c r="F3729" s="472"/>
      <c r="G3729" s="473"/>
    </row>
    <row r="3730" spans="1:7" x14ac:dyDescent="0.25">
      <c r="A3730" s="510"/>
      <c r="C3730" s="473"/>
      <c r="D3730" s="473"/>
      <c r="E3730" s="473"/>
      <c r="F3730" s="472"/>
      <c r="G3730" s="473"/>
    </row>
    <row r="3731" spans="1:7" x14ac:dyDescent="0.25">
      <c r="A3731" s="510"/>
      <c r="C3731" s="473"/>
      <c r="D3731" s="473"/>
      <c r="E3731" s="473"/>
      <c r="F3731" s="472"/>
      <c r="G3731" s="473"/>
    </row>
    <row r="3732" spans="1:7" x14ac:dyDescent="0.25">
      <c r="A3732" s="510"/>
      <c r="C3732" s="473"/>
      <c r="D3732" s="473"/>
      <c r="E3732" s="473"/>
      <c r="F3732" s="472"/>
      <c r="G3732" s="473"/>
    </row>
    <row r="3733" spans="1:7" x14ac:dyDescent="0.25">
      <c r="A3733" s="510"/>
      <c r="C3733" s="473"/>
      <c r="D3733" s="473"/>
      <c r="E3733" s="473"/>
      <c r="F3733" s="472"/>
      <c r="G3733" s="473"/>
    </row>
    <row r="3734" spans="1:7" x14ac:dyDescent="0.25">
      <c r="A3734" s="510"/>
      <c r="C3734" s="473"/>
      <c r="D3734" s="473"/>
      <c r="E3734" s="473"/>
      <c r="F3734" s="472"/>
      <c r="G3734" s="473"/>
    </row>
    <row r="3735" spans="1:7" x14ac:dyDescent="0.25">
      <c r="A3735" s="510"/>
      <c r="C3735" s="473"/>
      <c r="D3735" s="473"/>
      <c r="E3735" s="473"/>
      <c r="F3735" s="472"/>
      <c r="G3735" s="473"/>
    </row>
    <row r="3736" spans="1:7" x14ac:dyDescent="0.25">
      <c r="A3736" s="510"/>
      <c r="C3736" s="473"/>
      <c r="D3736" s="473"/>
      <c r="E3736" s="473"/>
      <c r="F3736" s="472"/>
      <c r="G3736" s="473"/>
    </row>
    <row r="3737" spans="1:7" x14ac:dyDescent="0.25">
      <c r="A3737" s="510"/>
      <c r="C3737" s="473"/>
      <c r="D3737" s="473"/>
      <c r="E3737" s="473"/>
      <c r="F3737" s="472"/>
      <c r="G3737" s="473"/>
    </row>
    <row r="3738" spans="1:7" x14ac:dyDescent="0.25">
      <c r="A3738" s="510"/>
      <c r="C3738" s="473"/>
      <c r="D3738" s="473"/>
      <c r="E3738" s="473"/>
      <c r="F3738" s="472"/>
      <c r="G3738" s="473"/>
    </row>
    <row r="3739" spans="1:7" x14ac:dyDescent="0.25">
      <c r="A3739" s="510"/>
      <c r="C3739" s="473"/>
      <c r="D3739" s="473"/>
      <c r="E3739" s="473"/>
      <c r="F3739" s="472"/>
      <c r="G3739" s="473"/>
    </row>
    <row r="3740" spans="1:7" x14ac:dyDescent="0.25">
      <c r="A3740" s="510"/>
      <c r="C3740" s="473"/>
      <c r="D3740" s="473"/>
      <c r="E3740" s="473"/>
      <c r="F3740" s="472"/>
      <c r="G3740" s="473"/>
    </row>
    <row r="3741" spans="1:7" x14ac:dyDescent="0.25">
      <c r="A3741" s="510"/>
      <c r="C3741" s="473"/>
      <c r="D3741" s="473"/>
      <c r="E3741" s="473"/>
      <c r="F3741" s="472"/>
      <c r="G3741" s="473"/>
    </row>
    <row r="3742" spans="1:7" x14ac:dyDescent="0.25">
      <c r="A3742" s="510"/>
      <c r="C3742" s="473"/>
      <c r="D3742" s="473"/>
      <c r="E3742" s="473"/>
      <c r="F3742" s="472"/>
      <c r="G3742" s="473"/>
    </row>
    <row r="3743" spans="1:7" x14ac:dyDescent="0.25">
      <c r="A3743" s="510"/>
      <c r="C3743" s="473"/>
      <c r="D3743" s="473"/>
      <c r="E3743" s="473"/>
      <c r="F3743" s="472"/>
      <c r="G3743" s="473"/>
    </row>
    <row r="3744" spans="1:7" x14ac:dyDescent="0.25">
      <c r="A3744" s="510"/>
      <c r="C3744" s="473"/>
      <c r="D3744" s="473"/>
      <c r="E3744" s="473"/>
      <c r="F3744" s="472"/>
      <c r="G3744" s="473"/>
    </row>
    <row r="3745" spans="1:7" x14ac:dyDescent="0.25">
      <c r="A3745" s="510"/>
      <c r="C3745" s="473"/>
      <c r="D3745" s="473"/>
      <c r="E3745" s="473"/>
      <c r="F3745" s="472"/>
      <c r="G3745" s="473"/>
    </row>
    <row r="3746" spans="1:7" x14ac:dyDescent="0.25">
      <c r="A3746" s="510"/>
      <c r="C3746" s="473"/>
      <c r="D3746" s="473"/>
      <c r="E3746" s="473"/>
      <c r="F3746" s="472"/>
      <c r="G3746" s="473"/>
    </row>
    <row r="3747" spans="1:7" x14ac:dyDescent="0.25">
      <c r="A3747" s="510"/>
      <c r="C3747" s="473"/>
      <c r="D3747" s="473"/>
      <c r="E3747" s="473"/>
      <c r="F3747" s="472"/>
      <c r="G3747" s="473"/>
    </row>
    <row r="3748" spans="1:7" x14ac:dyDescent="0.25">
      <c r="A3748" s="510"/>
      <c r="C3748" s="473"/>
      <c r="D3748" s="473"/>
      <c r="E3748" s="473"/>
      <c r="F3748" s="472"/>
      <c r="G3748" s="473"/>
    </row>
    <row r="3749" spans="1:7" x14ac:dyDescent="0.25">
      <c r="A3749" s="510"/>
      <c r="C3749" s="473"/>
      <c r="D3749" s="473"/>
      <c r="E3749" s="473"/>
      <c r="F3749" s="472"/>
      <c r="G3749" s="473"/>
    </row>
    <row r="3750" spans="1:7" x14ac:dyDescent="0.25">
      <c r="A3750" s="510"/>
      <c r="C3750" s="473"/>
      <c r="D3750" s="473"/>
      <c r="E3750" s="473"/>
      <c r="F3750" s="472"/>
      <c r="G3750" s="473"/>
    </row>
    <row r="3751" spans="1:7" x14ac:dyDescent="0.25">
      <c r="A3751" s="510"/>
      <c r="C3751" s="473"/>
      <c r="D3751" s="473"/>
      <c r="E3751" s="473"/>
      <c r="F3751" s="472"/>
      <c r="G3751" s="473"/>
    </row>
    <row r="3752" spans="1:7" x14ac:dyDescent="0.25">
      <c r="A3752" s="510"/>
      <c r="C3752" s="473"/>
      <c r="D3752" s="473"/>
      <c r="E3752" s="473"/>
      <c r="F3752" s="472"/>
      <c r="G3752" s="473"/>
    </row>
    <row r="3753" spans="1:7" x14ac:dyDescent="0.25">
      <c r="A3753" s="510"/>
      <c r="C3753" s="473"/>
      <c r="D3753" s="473"/>
      <c r="E3753" s="473"/>
      <c r="F3753" s="472"/>
      <c r="G3753" s="473"/>
    </row>
    <row r="3754" spans="1:7" x14ac:dyDescent="0.25">
      <c r="A3754" s="510"/>
      <c r="C3754" s="473"/>
      <c r="D3754" s="473"/>
      <c r="E3754" s="473"/>
      <c r="F3754" s="472"/>
      <c r="G3754" s="473"/>
    </row>
    <row r="3755" spans="1:7" x14ac:dyDescent="0.25">
      <c r="A3755" s="510"/>
      <c r="C3755" s="473"/>
      <c r="D3755" s="473"/>
      <c r="E3755" s="473"/>
      <c r="F3755" s="472"/>
      <c r="G3755" s="473"/>
    </row>
    <row r="3756" spans="1:7" x14ac:dyDescent="0.25">
      <c r="A3756" s="510"/>
      <c r="C3756" s="473"/>
      <c r="D3756" s="473"/>
      <c r="E3756" s="473"/>
      <c r="F3756" s="472"/>
      <c r="G3756" s="473"/>
    </row>
    <row r="3757" spans="1:7" x14ac:dyDescent="0.25">
      <c r="A3757" s="510"/>
      <c r="C3757" s="473"/>
      <c r="D3757" s="473"/>
      <c r="E3757" s="473"/>
      <c r="F3757" s="472"/>
      <c r="G3757" s="473"/>
    </row>
    <row r="3758" spans="1:7" x14ac:dyDescent="0.25">
      <c r="A3758" s="510"/>
      <c r="C3758" s="473"/>
      <c r="D3758" s="473"/>
      <c r="E3758" s="473"/>
      <c r="F3758" s="472"/>
      <c r="G3758" s="473"/>
    </row>
    <row r="3759" spans="1:7" x14ac:dyDescent="0.25">
      <c r="A3759" s="510"/>
      <c r="C3759" s="473"/>
      <c r="D3759" s="473"/>
      <c r="E3759" s="473"/>
      <c r="F3759" s="472"/>
      <c r="G3759" s="473"/>
    </row>
    <row r="3760" spans="1:7" x14ac:dyDescent="0.25">
      <c r="A3760" s="510"/>
      <c r="C3760" s="473"/>
      <c r="D3760" s="473"/>
      <c r="E3760" s="473"/>
      <c r="F3760" s="472"/>
      <c r="G3760" s="473"/>
    </row>
    <row r="3761" spans="1:7" x14ac:dyDescent="0.25">
      <c r="A3761" s="510"/>
      <c r="C3761" s="473"/>
      <c r="D3761" s="473"/>
      <c r="E3761" s="473"/>
      <c r="F3761" s="472"/>
      <c r="G3761" s="473"/>
    </row>
    <row r="3762" spans="1:7" x14ac:dyDescent="0.25">
      <c r="A3762" s="510"/>
      <c r="C3762" s="473"/>
      <c r="D3762" s="473"/>
      <c r="E3762" s="473"/>
      <c r="F3762" s="472"/>
      <c r="G3762" s="473"/>
    </row>
    <row r="3763" spans="1:7" x14ac:dyDescent="0.25">
      <c r="A3763" s="510"/>
      <c r="C3763" s="473"/>
      <c r="D3763" s="473"/>
      <c r="E3763" s="473"/>
      <c r="F3763" s="472"/>
      <c r="G3763" s="473"/>
    </row>
    <row r="3764" spans="1:7" x14ac:dyDescent="0.25">
      <c r="A3764" s="510"/>
      <c r="C3764" s="473"/>
      <c r="D3764" s="473"/>
      <c r="E3764" s="473"/>
      <c r="F3764" s="472"/>
      <c r="G3764" s="473"/>
    </row>
    <row r="3765" spans="1:7" x14ac:dyDescent="0.25">
      <c r="A3765" s="510"/>
      <c r="C3765" s="473"/>
      <c r="D3765" s="473"/>
      <c r="E3765" s="473"/>
      <c r="F3765" s="472"/>
      <c r="G3765" s="473"/>
    </row>
    <row r="3766" spans="1:7" x14ac:dyDescent="0.25">
      <c r="A3766" s="510"/>
      <c r="C3766" s="473"/>
      <c r="D3766" s="473"/>
      <c r="E3766" s="473"/>
      <c r="F3766" s="472"/>
      <c r="G3766" s="473"/>
    </row>
    <row r="3767" spans="1:7" x14ac:dyDescent="0.25">
      <c r="A3767" s="510"/>
      <c r="C3767" s="473"/>
      <c r="D3767" s="473"/>
      <c r="E3767" s="473"/>
      <c r="F3767" s="472"/>
      <c r="G3767" s="473"/>
    </row>
    <row r="3768" spans="1:7" x14ac:dyDescent="0.25">
      <c r="A3768" s="510"/>
      <c r="C3768" s="473"/>
      <c r="D3768" s="473"/>
      <c r="E3768" s="473"/>
      <c r="F3768" s="472"/>
      <c r="G3768" s="473"/>
    </row>
    <row r="3769" spans="1:7" x14ac:dyDescent="0.25">
      <c r="A3769" s="510"/>
      <c r="C3769" s="473"/>
      <c r="D3769" s="473"/>
      <c r="E3769" s="473"/>
      <c r="F3769" s="472"/>
      <c r="G3769" s="473"/>
    </row>
    <row r="3770" spans="1:7" x14ac:dyDescent="0.25">
      <c r="A3770" s="510"/>
      <c r="C3770" s="473"/>
      <c r="D3770" s="473"/>
      <c r="E3770" s="473"/>
      <c r="F3770" s="472"/>
      <c r="G3770" s="473"/>
    </row>
    <row r="3771" spans="1:7" x14ac:dyDescent="0.25">
      <c r="A3771" s="510"/>
      <c r="C3771" s="473"/>
      <c r="D3771" s="473"/>
      <c r="E3771" s="473"/>
      <c r="F3771" s="472"/>
      <c r="G3771" s="473"/>
    </row>
    <row r="3772" spans="1:7" x14ac:dyDescent="0.25">
      <c r="A3772" s="510"/>
      <c r="C3772" s="473"/>
      <c r="D3772" s="473"/>
      <c r="E3772" s="473"/>
      <c r="F3772" s="472"/>
      <c r="G3772" s="473"/>
    </row>
    <row r="3773" spans="1:7" x14ac:dyDescent="0.25">
      <c r="A3773" s="510"/>
      <c r="C3773" s="473"/>
      <c r="D3773" s="473"/>
      <c r="E3773" s="473"/>
      <c r="F3773" s="472"/>
      <c r="G3773" s="473"/>
    </row>
    <row r="3774" spans="1:7" x14ac:dyDescent="0.25">
      <c r="A3774" s="510"/>
      <c r="C3774" s="473"/>
      <c r="D3774" s="473"/>
      <c r="E3774" s="473"/>
      <c r="F3774" s="472"/>
      <c r="G3774" s="473"/>
    </row>
    <row r="3775" spans="1:7" x14ac:dyDescent="0.25">
      <c r="A3775" s="510"/>
      <c r="C3775" s="473"/>
      <c r="D3775" s="473"/>
      <c r="E3775" s="473"/>
      <c r="F3775" s="472"/>
      <c r="G3775" s="473"/>
    </row>
    <row r="3776" spans="1:7" x14ac:dyDescent="0.25">
      <c r="A3776" s="510"/>
      <c r="C3776" s="473"/>
      <c r="D3776" s="473"/>
      <c r="E3776" s="473"/>
      <c r="F3776" s="472"/>
      <c r="G3776" s="473"/>
    </row>
    <row r="3777" spans="1:7" x14ac:dyDescent="0.25">
      <c r="A3777" s="510"/>
      <c r="C3777" s="473"/>
      <c r="D3777" s="473"/>
      <c r="E3777" s="473"/>
      <c r="F3777" s="472"/>
      <c r="G3777" s="473"/>
    </row>
    <row r="3778" spans="1:7" x14ac:dyDescent="0.25">
      <c r="A3778" s="510"/>
      <c r="C3778" s="473"/>
      <c r="D3778" s="473"/>
      <c r="E3778" s="473"/>
      <c r="F3778" s="472"/>
      <c r="G3778" s="473"/>
    </row>
    <row r="3779" spans="1:7" x14ac:dyDescent="0.25">
      <c r="A3779" s="510"/>
      <c r="C3779" s="473"/>
      <c r="D3779" s="473"/>
      <c r="E3779" s="473"/>
      <c r="F3779" s="472"/>
      <c r="G3779" s="473"/>
    </row>
    <row r="3780" spans="1:7" x14ac:dyDescent="0.25">
      <c r="A3780" s="510"/>
      <c r="C3780" s="473"/>
      <c r="D3780" s="473"/>
      <c r="E3780" s="473"/>
      <c r="F3780" s="472"/>
      <c r="G3780" s="473"/>
    </row>
    <row r="3781" spans="1:7" x14ac:dyDescent="0.25">
      <c r="A3781" s="510"/>
      <c r="C3781" s="473"/>
      <c r="D3781" s="473"/>
      <c r="E3781" s="473"/>
      <c r="F3781" s="472"/>
      <c r="G3781" s="473"/>
    </row>
    <row r="3782" spans="1:7" x14ac:dyDescent="0.25">
      <c r="A3782" s="510"/>
      <c r="C3782" s="473"/>
      <c r="D3782" s="473"/>
      <c r="E3782" s="473"/>
      <c r="F3782" s="472"/>
      <c r="G3782" s="473"/>
    </row>
    <row r="3783" spans="1:7" x14ac:dyDescent="0.25">
      <c r="A3783" s="510"/>
      <c r="C3783" s="473"/>
      <c r="D3783" s="473"/>
      <c r="E3783" s="473"/>
      <c r="F3783" s="472"/>
      <c r="G3783" s="473"/>
    </row>
    <row r="3784" spans="1:7" x14ac:dyDescent="0.25">
      <c r="A3784" s="510"/>
      <c r="C3784" s="473"/>
      <c r="D3784" s="473"/>
      <c r="E3784" s="473"/>
      <c r="F3784" s="472"/>
      <c r="G3784" s="473"/>
    </row>
    <row r="3785" spans="1:7" x14ac:dyDescent="0.25">
      <c r="A3785" s="510"/>
      <c r="C3785" s="473"/>
      <c r="D3785" s="473"/>
      <c r="E3785" s="473"/>
      <c r="F3785" s="472"/>
      <c r="G3785" s="473"/>
    </row>
    <row r="3786" spans="1:7" x14ac:dyDescent="0.25">
      <c r="A3786" s="510"/>
      <c r="C3786" s="473"/>
      <c r="D3786" s="473"/>
      <c r="E3786" s="473"/>
      <c r="F3786" s="472"/>
      <c r="G3786" s="473"/>
    </row>
    <row r="3787" spans="1:7" x14ac:dyDescent="0.25">
      <c r="A3787" s="510"/>
      <c r="C3787" s="473"/>
      <c r="D3787" s="473"/>
      <c r="E3787" s="473"/>
      <c r="F3787" s="472"/>
      <c r="G3787" s="473"/>
    </row>
    <row r="3788" spans="1:7" x14ac:dyDescent="0.25">
      <c r="A3788" s="510"/>
      <c r="C3788" s="473"/>
      <c r="D3788" s="473"/>
      <c r="E3788" s="473"/>
      <c r="F3788" s="472"/>
      <c r="G3788" s="473"/>
    </row>
    <row r="3789" spans="1:7" x14ac:dyDescent="0.25">
      <c r="A3789" s="510"/>
      <c r="C3789" s="473"/>
      <c r="D3789" s="473"/>
      <c r="E3789" s="473"/>
      <c r="F3789" s="472"/>
      <c r="G3789" s="473"/>
    </row>
    <row r="3790" spans="1:7" x14ac:dyDescent="0.25">
      <c r="A3790" s="510"/>
      <c r="C3790" s="473"/>
      <c r="D3790" s="473"/>
      <c r="E3790" s="473"/>
      <c r="F3790" s="472"/>
      <c r="G3790" s="473"/>
    </row>
    <row r="3791" spans="1:7" x14ac:dyDescent="0.25">
      <c r="A3791" s="510"/>
      <c r="C3791" s="473"/>
      <c r="D3791" s="473"/>
      <c r="E3791" s="473"/>
      <c r="F3791" s="472"/>
      <c r="G3791" s="473"/>
    </row>
    <row r="3792" spans="1:7" x14ac:dyDescent="0.25">
      <c r="A3792" s="510"/>
      <c r="C3792" s="473"/>
      <c r="D3792" s="473"/>
      <c r="E3792" s="473"/>
      <c r="F3792" s="472"/>
      <c r="G3792" s="473"/>
    </row>
    <row r="3793" spans="1:7" x14ac:dyDescent="0.25">
      <c r="A3793" s="510"/>
      <c r="C3793" s="473"/>
      <c r="D3793" s="473"/>
      <c r="E3793" s="473"/>
      <c r="F3793" s="472"/>
      <c r="G3793" s="473"/>
    </row>
    <row r="3794" spans="1:7" x14ac:dyDescent="0.25">
      <c r="A3794" s="510"/>
      <c r="C3794" s="473"/>
      <c r="D3794" s="473"/>
      <c r="E3794" s="473"/>
      <c r="F3794" s="472"/>
      <c r="G3794" s="473"/>
    </row>
    <row r="3795" spans="1:7" x14ac:dyDescent="0.25">
      <c r="A3795" s="510"/>
      <c r="C3795" s="473"/>
      <c r="D3795" s="473"/>
      <c r="E3795" s="473"/>
      <c r="F3795" s="472"/>
      <c r="G3795" s="473"/>
    </row>
    <row r="3796" spans="1:7" x14ac:dyDescent="0.25">
      <c r="A3796" s="510"/>
      <c r="C3796" s="473"/>
      <c r="D3796" s="473"/>
      <c r="E3796" s="473"/>
      <c r="F3796" s="472"/>
      <c r="G3796" s="473"/>
    </row>
    <row r="3797" spans="1:7" x14ac:dyDescent="0.25">
      <c r="A3797" s="510"/>
      <c r="C3797" s="473"/>
      <c r="D3797" s="473"/>
      <c r="E3797" s="473"/>
      <c r="F3797" s="472"/>
      <c r="G3797" s="473"/>
    </row>
    <row r="3798" spans="1:7" x14ac:dyDescent="0.25">
      <c r="A3798" s="510"/>
      <c r="C3798" s="473"/>
      <c r="D3798" s="473"/>
      <c r="E3798" s="473"/>
      <c r="F3798" s="472"/>
      <c r="G3798" s="473"/>
    </row>
    <row r="3799" spans="1:7" x14ac:dyDescent="0.25">
      <c r="A3799" s="510"/>
      <c r="C3799" s="473"/>
      <c r="D3799" s="473"/>
      <c r="E3799" s="473"/>
      <c r="F3799" s="472"/>
      <c r="G3799" s="473"/>
    </row>
    <row r="3800" spans="1:7" x14ac:dyDescent="0.25">
      <c r="A3800" s="510"/>
      <c r="C3800" s="473"/>
      <c r="D3800" s="473"/>
      <c r="E3800" s="473"/>
      <c r="F3800" s="472"/>
      <c r="G3800" s="473"/>
    </row>
    <row r="3801" spans="1:7" x14ac:dyDescent="0.25">
      <c r="A3801" s="510"/>
      <c r="C3801" s="473"/>
      <c r="D3801" s="473"/>
      <c r="E3801" s="473"/>
      <c r="F3801" s="472"/>
      <c r="G3801" s="473"/>
    </row>
    <row r="3802" spans="1:7" x14ac:dyDescent="0.25">
      <c r="A3802" s="510"/>
      <c r="C3802" s="473"/>
      <c r="D3802" s="473"/>
      <c r="E3802" s="473"/>
      <c r="F3802" s="472"/>
      <c r="G3802" s="473"/>
    </row>
    <row r="3803" spans="1:7" x14ac:dyDescent="0.25">
      <c r="A3803" s="510"/>
      <c r="C3803" s="473"/>
      <c r="D3803" s="473"/>
      <c r="E3803" s="473"/>
      <c r="F3803" s="472"/>
      <c r="G3803" s="473"/>
    </row>
    <row r="3804" spans="1:7" x14ac:dyDescent="0.25">
      <c r="A3804" s="510"/>
      <c r="C3804" s="473"/>
      <c r="D3804" s="473"/>
      <c r="E3804" s="473"/>
      <c r="F3804" s="472"/>
      <c r="G3804" s="473"/>
    </row>
    <row r="3805" spans="1:7" x14ac:dyDescent="0.25">
      <c r="A3805" s="510"/>
      <c r="C3805" s="473"/>
      <c r="D3805" s="473"/>
      <c r="E3805" s="473"/>
      <c r="F3805" s="472"/>
      <c r="G3805" s="473"/>
    </row>
    <row r="3806" spans="1:7" x14ac:dyDescent="0.25">
      <c r="A3806" s="510"/>
      <c r="C3806" s="473"/>
      <c r="D3806" s="473"/>
      <c r="E3806" s="473"/>
      <c r="F3806" s="472"/>
      <c r="G3806" s="473"/>
    </row>
    <row r="3807" spans="1:7" x14ac:dyDescent="0.25">
      <c r="A3807" s="510"/>
      <c r="C3807" s="473"/>
      <c r="D3807" s="473"/>
      <c r="E3807" s="473"/>
      <c r="F3807" s="472"/>
      <c r="G3807" s="473"/>
    </row>
    <row r="3808" spans="1:7" x14ac:dyDescent="0.25">
      <c r="A3808" s="510"/>
      <c r="C3808" s="473"/>
      <c r="D3808" s="473"/>
      <c r="E3808" s="473"/>
      <c r="F3808" s="472"/>
      <c r="G3808" s="473"/>
    </row>
    <row r="3809" spans="1:7" x14ac:dyDescent="0.25">
      <c r="A3809" s="510"/>
      <c r="C3809" s="473"/>
      <c r="D3809" s="473"/>
      <c r="E3809" s="473"/>
      <c r="F3809" s="472"/>
      <c r="G3809" s="473"/>
    </row>
    <row r="3810" spans="1:7" x14ac:dyDescent="0.25">
      <c r="A3810" s="510"/>
      <c r="C3810" s="473"/>
      <c r="D3810" s="473"/>
      <c r="E3810" s="473"/>
      <c r="F3810" s="472"/>
      <c r="G3810" s="473"/>
    </row>
    <row r="3811" spans="1:7" x14ac:dyDescent="0.25">
      <c r="A3811" s="510"/>
      <c r="C3811" s="473"/>
      <c r="D3811" s="473"/>
      <c r="E3811" s="473"/>
      <c r="F3811" s="472"/>
      <c r="G3811" s="473"/>
    </row>
    <row r="3812" spans="1:7" x14ac:dyDescent="0.25">
      <c r="A3812" s="510"/>
      <c r="C3812" s="473"/>
      <c r="D3812" s="473"/>
      <c r="E3812" s="473"/>
      <c r="F3812" s="472"/>
      <c r="G3812" s="473"/>
    </row>
    <row r="3813" spans="1:7" x14ac:dyDescent="0.25">
      <c r="A3813" s="510"/>
      <c r="C3813" s="473"/>
      <c r="D3813" s="473"/>
      <c r="E3813" s="473"/>
      <c r="F3813" s="472"/>
      <c r="G3813" s="473"/>
    </row>
    <row r="3814" spans="1:7" x14ac:dyDescent="0.25">
      <c r="A3814" s="510"/>
      <c r="C3814" s="473"/>
      <c r="D3814" s="473"/>
      <c r="E3814" s="473"/>
      <c r="F3814" s="472"/>
      <c r="G3814" s="473"/>
    </row>
    <row r="3815" spans="1:7" x14ac:dyDescent="0.25">
      <c r="A3815" s="510"/>
      <c r="C3815" s="473"/>
      <c r="D3815" s="473"/>
      <c r="E3815" s="473"/>
      <c r="F3815" s="472"/>
      <c r="G3815" s="473"/>
    </row>
    <row r="3816" spans="1:7" x14ac:dyDescent="0.25">
      <c r="A3816" s="510"/>
      <c r="C3816" s="473"/>
      <c r="D3816" s="473"/>
      <c r="E3816" s="473"/>
      <c r="F3816" s="472"/>
      <c r="G3816" s="473"/>
    </row>
    <row r="3817" spans="1:7" x14ac:dyDescent="0.25">
      <c r="A3817" s="510"/>
      <c r="C3817" s="473"/>
      <c r="D3817" s="473"/>
      <c r="E3817" s="473"/>
      <c r="F3817" s="472"/>
      <c r="G3817" s="473"/>
    </row>
    <row r="3818" spans="1:7" x14ac:dyDescent="0.25">
      <c r="A3818" s="510"/>
      <c r="C3818" s="473"/>
      <c r="D3818" s="473"/>
      <c r="E3818" s="473"/>
      <c r="F3818" s="472"/>
      <c r="G3818" s="473"/>
    </row>
    <row r="3819" spans="1:7" x14ac:dyDescent="0.25">
      <c r="A3819" s="510"/>
      <c r="C3819" s="473"/>
      <c r="D3819" s="473"/>
      <c r="E3819" s="473"/>
      <c r="F3819" s="472"/>
      <c r="G3819" s="473"/>
    </row>
    <row r="3820" spans="1:7" x14ac:dyDescent="0.25">
      <c r="A3820" s="510"/>
      <c r="C3820" s="473"/>
      <c r="D3820" s="473"/>
      <c r="E3820" s="473"/>
      <c r="F3820" s="472"/>
      <c r="G3820" s="473"/>
    </row>
    <row r="3821" spans="1:7" x14ac:dyDescent="0.25">
      <c r="A3821" s="510"/>
      <c r="C3821" s="473"/>
      <c r="D3821" s="473"/>
      <c r="E3821" s="473"/>
      <c r="F3821" s="472"/>
      <c r="G3821" s="473"/>
    </row>
    <row r="3822" spans="1:7" x14ac:dyDescent="0.25">
      <c r="A3822" s="510"/>
      <c r="C3822" s="473"/>
      <c r="D3822" s="473"/>
      <c r="E3822" s="473"/>
      <c r="F3822" s="472"/>
      <c r="G3822" s="473"/>
    </row>
    <row r="3823" spans="1:7" x14ac:dyDescent="0.25">
      <c r="A3823" s="510"/>
      <c r="C3823" s="473"/>
      <c r="D3823" s="473"/>
      <c r="E3823" s="473"/>
      <c r="F3823" s="472"/>
      <c r="G3823" s="473"/>
    </row>
    <row r="3824" spans="1:7" x14ac:dyDescent="0.25">
      <c r="A3824" s="510"/>
      <c r="C3824" s="473"/>
      <c r="D3824" s="473"/>
      <c r="E3824" s="473"/>
      <c r="F3824" s="472"/>
      <c r="G3824" s="473"/>
    </row>
    <row r="3825" spans="1:7" x14ac:dyDescent="0.25">
      <c r="A3825" s="510"/>
      <c r="C3825" s="473"/>
      <c r="D3825" s="473"/>
      <c r="E3825" s="473"/>
      <c r="F3825" s="472"/>
      <c r="G3825" s="473"/>
    </row>
    <row r="3826" spans="1:7" x14ac:dyDescent="0.25">
      <c r="A3826" s="510"/>
      <c r="C3826" s="473"/>
      <c r="D3826" s="473"/>
      <c r="E3826" s="473"/>
      <c r="F3826" s="472"/>
      <c r="G3826" s="473"/>
    </row>
    <row r="3827" spans="1:7" x14ac:dyDescent="0.25">
      <c r="A3827" s="510"/>
      <c r="C3827" s="473"/>
      <c r="D3827" s="473"/>
      <c r="E3827" s="473"/>
      <c r="F3827" s="472"/>
      <c r="G3827" s="473"/>
    </row>
    <row r="3828" spans="1:7" x14ac:dyDescent="0.25">
      <c r="A3828" s="510"/>
      <c r="C3828" s="473"/>
      <c r="D3828" s="473"/>
      <c r="E3828" s="473"/>
      <c r="F3828" s="472"/>
      <c r="G3828" s="473"/>
    </row>
    <row r="3829" spans="1:7" x14ac:dyDescent="0.25">
      <c r="A3829" s="510"/>
      <c r="C3829" s="473"/>
      <c r="D3829" s="473"/>
      <c r="E3829" s="473"/>
      <c r="F3829" s="472"/>
      <c r="G3829" s="473"/>
    </row>
    <row r="3830" spans="1:7" x14ac:dyDescent="0.25">
      <c r="A3830" s="510"/>
      <c r="C3830" s="473"/>
      <c r="D3830" s="473"/>
      <c r="E3830" s="473"/>
      <c r="F3830" s="472"/>
      <c r="G3830" s="473"/>
    </row>
    <row r="3831" spans="1:7" x14ac:dyDescent="0.25">
      <c r="A3831" s="510"/>
      <c r="C3831" s="473"/>
      <c r="D3831" s="473"/>
      <c r="E3831" s="473"/>
      <c r="F3831" s="472"/>
      <c r="G3831" s="473"/>
    </row>
    <row r="3832" spans="1:7" x14ac:dyDescent="0.25">
      <c r="A3832" s="510"/>
      <c r="C3832" s="473"/>
      <c r="D3832" s="473"/>
      <c r="E3832" s="473"/>
      <c r="F3832" s="472"/>
      <c r="G3832" s="473"/>
    </row>
    <row r="3833" spans="1:7" x14ac:dyDescent="0.25">
      <c r="A3833" s="510"/>
      <c r="C3833" s="473"/>
      <c r="D3833" s="473"/>
      <c r="E3833" s="473"/>
      <c r="F3833" s="472"/>
      <c r="G3833" s="473"/>
    </row>
    <row r="3834" spans="1:7" x14ac:dyDescent="0.25">
      <c r="A3834" s="510"/>
      <c r="C3834" s="473"/>
      <c r="D3834" s="473"/>
      <c r="E3834" s="473"/>
      <c r="F3834" s="472"/>
      <c r="G3834" s="473"/>
    </row>
    <row r="3835" spans="1:7" x14ac:dyDescent="0.25">
      <c r="A3835" s="510"/>
      <c r="C3835" s="473"/>
      <c r="D3835" s="473"/>
      <c r="E3835" s="473"/>
      <c r="F3835" s="472"/>
      <c r="G3835" s="473"/>
    </row>
    <row r="3836" spans="1:7" x14ac:dyDescent="0.25">
      <c r="A3836" s="510"/>
      <c r="C3836" s="473"/>
      <c r="D3836" s="473"/>
      <c r="E3836" s="473"/>
      <c r="F3836" s="472"/>
      <c r="G3836" s="473"/>
    </row>
    <row r="3837" spans="1:7" x14ac:dyDescent="0.25">
      <c r="A3837" s="510"/>
      <c r="C3837" s="473"/>
      <c r="D3837" s="473"/>
      <c r="E3837" s="473"/>
      <c r="F3837" s="472"/>
      <c r="G3837" s="473"/>
    </row>
    <row r="3838" spans="1:7" x14ac:dyDescent="0.25">
      <c r="A3838" s="510"/>
      <c r="C3838" s="473"/>
      <c r="D3838" s="473"/>
      <c r="E3838" s="473"/>
      <c r="F3838" s="472"/>
      <c r="G3838" s="473"/>
    </row>
    <row r="3839" spans="1:7" x14ac:dyDescent="0.25">
      <c r="A3839" s="510"/>
      <c r="C3839" s="473"/>
      <c r="D3839" s="473"/>
      <c r="E3839" s="473"/>
      <c r="F3839" s="472"/>
      <c r="G3839" s="473"/>
    </row>
    <row r="3840" spans="1:7" x14ac:dyDescent="0.25">
      <c r="A3840" s="510"/>
      <c r="C3840" s="473"/>
      <c r="D3840" s="473"/>
      <c r="E3840" s="473"/>
      <c r="F3840" s="472"/>
      <c r="G3840" s="473"/>
    </row>
    <row r="3841" spans="1:7" x14ac:dyDescent="0.25">
      <c r="A3841" s="510"/>
      <c r="C3841" s="473"/>
      <c r="D3841" s="473"/>
      <c r="E3841" s="473"/>
      <c r="F3841" s="472"/>
      <c r="G3841" s="473"/>
    </row>
    <row r="3842" spans="1:7" x14ac:dyDescent="0.25">
      <c r="A3842" s="510"/>
      <c r="C3842" s="473"/>
      <c r="D3842" s="473"/>
      <c r="E3842" s="473"/>
      <c r="F3842" s="472"/>
      <c r="G3842" s="473"/>
    </row>
    <row r="3843" spans="1:7" x14ac:dyDescent="0.25">
      <c r="A3843" s="510"/>
      <c r="C3843" s="473"/>
      <c r="D3843" s="473"/>
      <c r="E3843" s="473"/>
      <c r="F3843" s="472"/>
      <c r="G3843" s="473"/>
    </row>
    <row r="3844" spans="1:7" x14ac:dyDescent="0.25">
      <c r="A3844" s="510"/>
      <c r="C3844" s="473"/>
      <c r="D3844" s="473"/>
      <c r="E3844" s="473"/>
      <c r="F3844" s="472"/>
      <c r="G3844" s="473"/>
    </row>
    <row r="3845" spans="1:7" x14ac:dyDescent="0.25">
      <c r="A3845" s="510"/>
      <c r="C3845" s="473"/>
      <c r="D3845" s="473"/>
      <c r="E3845" s="473"/>
      <c r="F3845" s="472"/>
      <c r="G3845" s="473"/>
    </row>
    <row r="3846" spans="1:7" x14ac:dyDescent="0.25">
      <c r="A3846" s="510"/>
      <c r="C3846" s="473"/>
      <c r="D3846" s="473"/>
      <c r="E3846" s="473"/>
      <c r="F3846" s="472"/>
      <c r="G3846" s="473"/>
    </row>
    <row r="3847" spans="1:7" x14ac:dyDescent="0.25">
      <c r="A3847" s="510"/>
      <c r="C3847" s="473"/>
      <c r="D3847" s="473"/>
      <c r="E3847" s="473"/>
      <c r="F3847" s="472"/>
      <c r="G3847" s="473"/>
    </row>
    <row r="3848" spans="1:7" x14ac:dyDescent="0.25">
      <c r="A3848" s="510"/>
      <c r="C3848" s="473"/>
      <c r="D3848" s="473"/>
      <c r="E3848" s="473"/>
      <c r="F3848" s="472"/>
      <c r="G3848" s="473"/>
    </row>
    <row r="3849" spans="1:7" x14ac:dyDescent="0.25">
      <c r="A3849" s="510"/>
      <c r="C3849" s="473"/>
      <c r="D3849" s="473"/>
      <c r="E3849" s="473"/>
      <c r="F3849" s="472"/>
      <c r="G3849" s="473"/>
    </row>
    <row r="3850" spans="1:7" x14ac:dyDescent="0.25">
      <c r="A3850" s="510"/>
      <c r="C3850" s="473"/>
      <c r="D3850" s="473"/>
      <c r="E3850" s="473"/>
      <c r="F3850" s="472"/>
      <c r="G3850" s="473"/>
    </row>
    <row r="3851" spans="1:7" x14ac:dyDescent="0.25">
      <c r="A3851" s="510"/>
      <c r="C3851" s="473"/>
      <c r="D3851" s="473"/>
      <c r="E3851" s="473"/>
      <c r="F3851" s="472"/>
      <c r="G3851" s="473"/>
    </row>
    <row r="3852" spans="1:7" x14ac:dyDescent="0.25">
      <c r="A3852" s="510"/>
      <c r="C3852" s="473"/>
      <c r="D3852" s="473"/>
      <c r="E3852" s="473"/>
      <c r="F3852" s="472"/>
      <c r="G3852" s="473"/>
    </row>
    <row r="3853" spans="1:7" x14ac:dyDescent="0.25">
      <c r="A3853" s="510"/>
      <c r="C3853" s="473"/>
      <c r="D3853" s="473"/>
      <c r="E3853" s="473"/>
      <c r="F3853" s="472"/>
      <c r="G3853" s="473"/>
    </row>
    <row r="3854" spans="1:7" x14ac:dyDescent="0.25">
      <c r="A3854" s="510"/>
      <c r="C3854" s="473"/>
      <c r="D3854" s="473"/>
      <c r="E3854" s="473"/>
      <c r="F3854" s="472"/>
      <c r="G3854" s="473"/>
    </row>
    <row r="3855" spans="1:7" x14ac:dyDescent="0.25">
      <c r="A3855" s="510"/>
      <c r="C3855" s="473"/>
      <c r="D3855" s="473"/>
      <c r="E3855" s="473"/>
      <c r="F3855" s="472"/>
      <c r="G3855" s="473"/>
    </row>
    <row r="3856" spans="1:7" x14ac:dyDescent="0.25">
      <c r="A3856" s="510"/>
      <c r="C3856" s="473"/>
      <c r="D3856" s="473"/>
      <c r="E3856" s="473"/>
      <c r="F3856" s="472"/>
      <c r="G3856" s="473"/>
    </row>
    <row r="3857" spans="1:7" x14ac:dyDescent="0.25">
      <c r="A3857" s="510"/>
      <c r="C3857" s="473"/>
      <c r="D3857" s="473"/>
      <c r="E3857" s="473"/>
      <c r="F3857" s="472"/>
      <c r="G3857" s="473"/>
    </row>
    <row r="3858" spans="1:7" x14ac:dyDescent="0.25">
      <c r="A3858" s="510"/>
      <c r="C3858" s="473"/>
      <c r="D3858" s="473"/>
      <c r="E3858" s="473"/>
      <c r="F3858" s="472"/>
      <c r="G3858" s="473"/>
    </row>
    <row r="3859" spans="1:7" x14ac:dyDescent="0.25">
      <c r="A3859" s="510"/>
      <c r="C3859" s="473"/>
      <c r="D3859" s="473"/>
      <c r="E3859" s="473"/>
      <c r="F3859" s="472"/>
      <c r="G3859" s="473"/>
    </row>
    <row r="3860" spans="1:7" x14ac:dyDescent="0.25">
      <c r="A3860" s="510"/>
      <c r="C3860" s="473"/>
      <c r="D3860" s="473"/>
      <c r="E3860" s="473"/>
      <c r="F3860" s="472"/>
      <c r="G3860" s="473"/>
    </row>
    <row r="3861" spans="1:7" x14ac:dyDescent="0.25">
      <c r="A3861" s="510"/>
      <c r="C3861" s="473"/>
      <c r="D3861" s="473"/>
      <c r="E3861" s="473"/>
      <c r="F3861" s="472"/>
      <c r="G3861" s="473"/>
    </row>
    <row r="3862" spans="1:7" x14ac:dyDescent="0.25">
      <c r="A3862" s="510"/>
      <c r="C3862" s="473"/>
      <c r="D3862" s="473"/>
      <c r="E3862" s="473"/>
      <c r="F3862" s="472"/>
      <c r="G3862" s="473"/>
    </row>
    <row r="3863" spans="1:7" x14ac:dyDescent="0.25">
      <c r="A3863" s="510"/>
      <c r="C3863" s="473"/>
      <c r="D3863" s="473"/>
      <c r="E3863" s="473"/>
      <c r="F3863" s="472"/>
      <c r="G3863" s="473"/>
    </row>
    <row r="3864" spans="1:7" x14ac:dyDescent="0.25">
      <c r="A3864" s="510"/>
      <c r="C3864" s="473"/>
      <c r="D3864" s="473"/>
      <c r="E3864" s="473"/>
      <c r="F3864" s="472"/>
      <c r="G3864" s="473"/>
    </row>
    <row r="3865" spans="1:7" x14ac:dyDescent="0.25">
      <c r="A3865" s="510"/>
      <c r="C3865" s="473"/>
      <c r="D3865" s="473"/>
      <c r="E3865" s="473"/>
      <c r="F3865" s="472"/>
      <c r="G3865" s="473"/>
    </row>
    <row r="3866" spans="1:7" x14ac:dyDescent="0.25">
      <c r="A3866" s="510"/>
      <c r="C3866" s="473"/>
      <c r="D3866" s="473"/>
      <c r="E3866" s="473"/>
      <c r="F3866" s="472"/>
      <c r="G3866" s="473"/>
    </row>
    <row r="3867" spans="1:7" x14ac:dyDescent="0.25">
      <c r="A3867" s="510"/>
      <c r="C3867" s="473"/>
      <c r="D3867" s="473"/>
      <c r="E3867" s="473"/>
      <c r="F3867" s="472"/>
      <c r="G3867" s="473"/>
    </row>
    <row r="3868" spans="1:7" x14ac:dyDescent="0.25">
      <c r="A3868" s="510"/>
      <c r="C3868" s="473"/>
      <c r="D3868" s="473"/>
      <c r="E3868" s="473"/>
      <c r="F3868" s="472"/>
      <c r="G3868" s="473"/>
    </row>
    <row r="3869" spans="1:7" x14ac:dyDescent="0.25">
      <c r="A3869" s="510"/>
      <c r="C3869" s="473"/>
      <c r="D3869" s="473"/>
      <c r="E3869" s="473"/>
      <c r="F3869" s="472"/>
      <c r="G3869" s="473"/>
    </row>
    <row r="3870" spans="1:7" x14ac:dyDescent="0.25">
      <c r="A3870" s="510"/>
      <c r="C3870" s="473"/>
      <c r="D3870" s="473"/>
      <c r="E3870" s="473"/>
      <c r="F3870" s="472"/>
      <c r="G3870" s="473"/>
    </row>
    <row r="3871" spans="1:7" x14ac:dyDescent="0.25">
      <c r="A3871" s="510"/>
      <c r="C3871" s="473"/>
      <c r="D3871" s="473"/>
      <c r="E3871" s="473"/>
      <c r="F3871" s="472"/>
      <c r="G3871" s="473"/>
    </row>
    <row r="3872" spans="1:7" x14ac:dyDescent="0.25">
      <c r="A3872" s="510"/>
      <c r="C3872" s="473"/>
      <c r="D3872" s="473"/>
      <c r="E3872" s="473"/>
      <c r="F3872" s="472"/>
      <c r="G3872" s="473"/>
    </row>
    <row r="3873" spans="1:7" x14ac:dyDescent="0.25">
      <c r="A3873" s="510"/>
      <c r="C3873" s="473"/>
      <c r="D3873" s="473"/>
      <c r="E3873" s="473"/>
      <c r="F3873" s="472"/>
      <c r="G3873" s="473"/>
    </row>
    <row r="3874" spans="1:7" x14ac:dyDescent="0.25">
      <c r="A3874" s="510"/>
      <c r="C3874" s="473"/>
      <c r="D3874" s="473"/>
      <c r="E3874" s="473"/>
      <c r="F3874" s="472"/>
      <c r="G3874" s="473"/>
    </row>
    <row r="3875" spans="1:7" x14ac:dyDescent="0.25">
      <c r="A3875" s="510"/>
      <c r="C3875" s="473"/>
      <c r="D3875" s="473"/>
      <c r="E3875" s="473"/>
      <c r="F3875" s="472"/>
      <c r="G3875" s="473"/>
    </row>
    <row r="3876" spans="1:7" x14ac:dyDescent="0.25">
      <c r="A3876" s="510"/>
      <c r="C3876" s="473"/>
      <c r="D3876" s="473"/>
      <c r="E3876" s="473"/>
      <c r="F3876" s="472"/>
      <c r="G3876" s="473"/>
    </row>
    <row r="3877" spans="1:7" x14ac:dyDescent="0.25">
      <c r="A3877" s="510"/>
      <c r="C3877" s="473"/>
      <c r="D3877" s="473"/>
      <c r="E3877" s="473"/>
      <c r="F3877" s="472"/>
      <c r="G3877" s="473"/>
    </row>
    <row r="3878" spans="1:7" x14ac:dyDescent="0.25">
      <c r="A3878" s="510"/>
      <c r="C3878" s="473"/>
      <c r="D3878" s="473"/>
      <c r="E3878" s="473"/>
      <c r="F3878" s="472"/>
      <c r="G3878" s="473"/>
    </row>
    <row r="3879" spans="1:7" x14ac:dyDescent="0.25">
      <c r="A3879" s="510"/>
      <c r="C3879" s="473"/>
      <c r="D3879" s="473"/>
      <c r="E3879" s="473"/>
      <c r="F3879" s="472"/>
      <c r="G3879" s="473"/>
    </row>
    <row r="3880" spans="1:7" x14ac:dyDescent="0.25">
      <c r="A3880" s="510"/>
      <c r="C3880" s="473"/>
      <c r="D3880" s="473"/>
      <c r="E3880" s="473"/>
      <c r="F3880" s="472"/>
      <c r="G3880" s="473"/>
    </row>
    <row r="3881" spans="1:7" x14ac:dyDescent="0.25">
      <c r="A3881" s="510"/>
      <c r="C3881" s="473"/>
      <c r="D3881" s="473"/>
      <c r="E3881" s="473"/>
      <c r="F3881" s="472"/>
      <c r="G3881" s="473"/>
    </row>
    <row r="3882" spans="1:7" x14ac:dyDescent="0.25">
      <c r="A3882" s="510"/>
      <c r="C3882" s="473"/>
      <c r="D3882" s="473"/>
      <c r="E3882" s="473"/>
      <c r="F3882" s="472"/>
      <c r="G3882" s="473"/>
    </row>
    <row r="3883" spans="1:7" x14ac:dyDescent="0.25">
      <c r="A3883" s="510"/>
      <c r="C3883" s="473"/>
      <c r="D3883" s="473"/>
      <c r="E3883" s="473"/>
      <c r="F3883" s="472"/>
      <c r="G3883" s="473"/>
    </row>
    <row r="3884" spans="1:7" x14ac:dyDescent="0.25">
      <c r="A3884" s="510"/>
      <c r="C3884" s="473"/>
      <c r="D3884" s="473"/>
      <c r="E3884" s="473"/>
      <c r="F3884" s="472"/>
      <c r="G3884" s="473"/>
    </row>
    <row r="3885" spans="1:7" x14ac:dyDescent="0.25">
      <c r="A3885" s="510"/>
      <c r="C3885" s="473"/>
      <c r="D3885" s="473"/>
      <c r="E3885" s="473"/>
      <c r="F3885" s="472"/>
      <c r="G3885" s="473"/>
    </row>
    <row r="3886" spans="1:7" x14ac:dyDescent="0.25">
      <c r="A3886" s="510"/>
      <c r="C3886" s="473"/>
      <c r="D3886" s="473"/>
      <c r="E3886" s="473"/>
      <c r="F3886" s="472"/>
      <c r="G3886" s="473"/>
    </row>
    <row r="3887" spans="1:7" x14ac:dyDescent="0.25">
      <c r="A3887" s="510"/>
      <c r="C3887" s="473"/>
      <c r="D3887" s="473"/>
      <c r="E3887" s="473"/>
      <c r="F3887" s="472"/>
      <c r="G3887" s="473"/>
    </row>
    <row r="3888" spans="1:7" x14ac:dyDescent="0.25">
      <c r="A3888" s="510"/>
      <c r="C3888" s="473"/>
      <c r="D3888" s="473"/>
      <c r="E3888" s="473"/>
      <c r="F3888" s="472"/>
      <c r="G3888" s="473"/>
    </row>
    <row r="3889" spans="1:7" x14ac:dyDescent="0.25">
      <c r="A3889" s="510"/>
      <c r="C3889" s="473"/>
      <c r="D3889" s="473"/>
      <c r="E3889" s="473"/>
      <c r="F3889" s="472"/>
      <c r="G3889" s="473"/>
    </row>
    <row r="3890" spans="1:7" x14ac:dyDescent="0.25">
      <c r="A3890" s="510"/>
      <c r="C3890" s="473"/>
      <c r="D3890" s="473"/>
      <c r="E3890" s="473"/>
      <c r="F3890" s="472"/>
      <c r="G3890" s="473"/>
    </row>
    <row r="3891" spans="1:7" x14ac:dyDescent="0.25">
      <c r="A3891" s="510"/>
      <c r="C3891" s="473"/>
      <c r="D3891" s="473"/>
      <c r="E3891" s="473"/>
      <c r="F3891" s="472"/>
      <c r="G3891" s="473"/>
    </row>
    <row r="3892" spans="1:7" x14ac:dyDescent="0.25">
      <c r="A3892" s="510"/>
      <c r="C3892" s="473"/>
      <c r="D3892" s="473"/>
      <c r="E3892" s="473"/>
      <c r="F3892" s="472"/>
      <c r="G3892" s="473"/>
    </row>
    <row r="3893" spans="1:7" x14ac:dyDescent="0.25">
      <c r="A3893" s="510"/>
      <c r="C3893" s="473"/>
      <c r="D3893" s="473"/>
      <c r="E3893" s="473"/>
      <c r="F3893" s="472"/>
      <c r="G3893" s="473"/>
    </row>
    <row r="3894" spans="1:7" x14ac:dyDescent="0.25">
      <c r="A3894" s="510"/>
      <c r="C3894" s="473"/>
      <c r="D3894" s="473"/>
      <c r="E3894" s="473"/>
      <c r="F3894" s="472"/>
      <c r="G3894" s="473"/>
    </row>
    <row r="3895" spans="1:7" x14ac:dyDescent="0.25">
      <c r="A3895" s="510"/>
      <c r="C3895" s="473"/>
      <c r="D3895" s="473"/>
      <c r="E3895" s="473"/>
      <c r="F3895" s="472"/>
      <c r="G3895" s="473"/>
    </row>
    <row r="3896" spans="1:7" x14ac:dyDescent="0.25">
      <c r="A3896" s="510"/>
      <c r="C3896" s="473"/>
      <c r="D3896" s="473"/>
      <c r="E3896" s="473"/>
      <c r="F3896" s="472"/>
      <c r="G3896" s="473"/>
    </row>
    <row r="3897" spans="1:7" x14ac:dyDescent="0.25">
      <c r="A3897" s="510"/>
      <c r="C3897" s="473"/>
      <c r="D3897" s="473"/>
      <c r="E3897" s="473"/>
      <c r="F3897" s="472"/>
      <c r="G3897" s="473"/>
    </row>
    <row r="3898" spans="1:7" x14ac:dyDescent="0.25">
      <c r="A3898" s="510"/>
      <c r="C3898" s="473"/>
      <c r="D3898" s="473"/>
      <c r="E3898" s="473"/>
      <c r="F3898" s="472"/>
      <c r="G3898" s="473"/>
    </row>
    <row r="3899" spans="1:7" x14ac:dyDescent="0.25">
      <c r="A3899" s="510"/>
      <c r="C3899" s="473"/>
      <c r="D3899" s="473"/>
      <c r="E3899" s="473"/>
      <c r="F3899" s="472"/>
      <c r="G3899" s="473"/>
    </row>
    <row r="3900" spans="1:7" x14ac:dyDescent="0.25">
      <c r="A3900" s="510"/>
      <c r="C3900" s="473"/>
      <c r="D3900" s="473"/>
      <c r="E3900" s="473"/>
      <c r="F3900" s="472"/>
      <c r="G3900" s="473"/>
    </row>
    <row r="3901" spans="1:7" x14ac:dyDescent="0.25">
      <c r="A3901" s="510"/>
      <c r="C3901" s="473"/>
      <c r="D3901" s="473"/>
      <c r="E3901" s="473"/>
      <c r="F3901" s="472"/>
      <c r="G3901" s="473"/>
    </row>
    <row r="3902" spans="1:7" x14ac:dyDescent="0.25">
      <c r="A3902" s="510"/>
      <c r="C3902" s="473"/>
      <c r="D3902" s="473"/>
      <c r="E3902" s="473"/>
      <c r="F3902" s="472"/>
      <c r="G3902" s="473"/>
    </row>
    <row r="3903" spans="1:7" x14ac:dyDescent="0.25">
      <c r="A3903" s="510"/>
      <c r="C3903" s="473"/>
      <c r="D3903" s="473"/>
      <c r="E3903" s="473"/>
      <c r="F3903" s="472"/>
      <c r="G3903" s="473"/>
    </row>
    <row r="3904" spans="1:7" x14ac:dyDescent="0.25">
      <c r="A3904" s="510"/>
      <c r="C3904" s="473"/>
      <c r="D3904" s="473"/>
      <c r="E3904" s="473"/>
      <c r="F3904" s="472"/>
      <c r="G3904" s="473"/>
    </row>
    <row r="3905" spans="1:7" x14ac:dyDescent="0.25">
      <c r="A3905" s="510"/>
      <c r="C3905" s="473"/>
      <c r="D3905" s="473"/>
      <c r="E3905" s="473"/>
      <c r="F3905" s="472"/>
      <c r="G3905" s="473"/>
    </row>
    <row r="3906" spans="1:7" x14ac:dyDescent="0.25">
      <c r="A3906" s="510"/>
      <c r="C3906" s="473"/>
      <c r="D3906" s="473"/>
      <c r="E3906" s="473"/>
      <c r="F3906" s="472"/>
      <c r="G3906" s="473"/>
    </row>
    <row r="3907" spans="1:7" x14ac:dyDescent="0.25">
      <c r="A3907" s="510"/>
      <c r="C3907" s="473"/>
      <c r="D3907" s="473"/>
      <c r="E3907" s="473"/>
      <c r="F3907" s="472"/>
      <c r="G3907" s="473"/>
    </row>
    <row r="3908" spans="1:7" x14ac:dyDescent="0.25">
      <c r="A3908" s="510"/>
      <c r="C3908" s="473"/>
      <c r="D3908" s="473"/>
      <c r="E3908" s="473"/>
      <c r="F3908" s="472"/>
      <c r="G3908" s="473"/>
    </row>
    <row r="3909" spans="1:7" x14ac:dyDescent="0.25">
      <c r="A3909" s="510"/>
      <c r="C3909" s="473"/>
      <c r="D3909" s="473"/>
      <c r="E3909" s="473"/>
      <c r="F3909" s="472"/>
      <c r="G3909" s="473"/>
    </row>
    <row r="3910" spans="1:7" x14ac:dyDescent="0.25">
      <c r="A3910" s="510"/>
      <c r="C3910" s="473"/>
      <c r="D3910" s="473"/>
      <c r="E3910" s="473"/>
      <c r="F3910" s="472"/>
      <c r="G3910" s="473"/>
    </row>
    <row r="3911" spans="1:7" x14ac:dyDescent="0.25">
      <c r="A3911" s="510"/>
      <c r="C3911" s="473"/>
      <c r="D3911" s="473"/>
      <c r="E3911" s="473"/>
      <c r="F3911" s="472"/>
      <c r="G3911" s="473"/>
    </row>
    <row r="3912" spans="1:7" x14ac:dyDescent="0.25">
      <c r="A3912" s="510"/>
      <c r="C3912" s="473"/>
      <c r="D3912" s="473"/>
      <c r="E3912" s="473"/>
      <c r="F3912" s="472"/>
      <c r="G3912" s="473"/>
    </row>
    <row r="3913" spans="1:7" x14ac:dyDescent="0.25">
      <c r="A3913" s="510"/>
      <c r="C3913" s="473"/>
      <c r="D3913" s="473"/>
      <c r="E3913" s="473"/>
      <c r="F3913" s="472"/>
      <c r="G3913" s="473"/>
    </row>
    <row r="3914" spans="1:7" x14ac:dyDescent="0.25">
      <c r="A3914" s="510"/>
      <c r="C3914" s="473"/>
      <c r="D3914" s="473"/>
      <c r="E3914" s="473"/>
      <c r="F3914" s="472"/>
      <c r="G3914" s="473"/>
    </row>
    <row r="3915" spans="1:7" x14ac:dyDescent="0.25">
      <c r="A3915" s="510"/>
      <c r="C3915" s="473"/>
      <c r="D3915" s="473"/>
      <c r="E3915" s="473"/>
      <c r="F3915" s="472"/>
      <c r="G3915" s="473"/>
    </row>
    <row r="3916" spans="1:7" x14ac:dyDescent="0.25">
      <c r="A3916" s="510"/>
      <c r="C3916" s="473"/>
      <c r="D3916" s="473"/>
      <c r="E3916" s="473"/>
      <c r="F3916" s="472"/>
      <c r="G3916" s="473"/>
    </row>
    <row r="3917" spans="1:7" x14ac:dyDescent="0.25">
      <c r="A3917" s="510"/>
      <c r="C3917" s="473"/>
      <c r="D3917" s="473"/>
      <c r="E3917" s="473"/>
      <c r="F3917" s="472"/>
      <c r="G3917" s="473"/>
    </row>
    <row r="3918" spans="1:7" x14ac:dyDescent="0.25">
      <c r="A3918" s="510"/>
      <c r="C3918" s="473"/>
      <c r="D3918" s="473"/>
      <c r="E3918" s="473"/>
      <c r="F3918" s="472"/>
      <c r="G3918" s="473"/>
    </row>
    <row r="3919" spans="1:7" x14ac:dyDescent="0.25">
      <c r="A3919" s="510"/>
      <c r="C3919" s="473"/>
      <c r="D3919" s="473"/>
      <c r="E3919" s="473"/>
      <c r="F3919" s="472"/>
      <c r="G3919" s="473"/>
    </row>
    <row r="3920" spans="1:7" x14ac:dyDescent="0.25">
      <c r="A3920" s="510"/>
      <c r="C3920" s="473"/>
      <c r="D3920" s="473"/>
      <c r="E3920" s="473"/>
      <c r="F3920" s="472"/>
      <c r="G3920" s="473"/>
    </row>
    <row r="3921" spans="1:7" x14ac:dyDescent="0.25">
      <c r="A3921" s="510"/>
      <c r="C3921" s="473"/>
      <c r="D3921" s="473"/>
      <c r="E3921" s="473"/>
      <c r="F3921" s="472"/>
      <c r="G3921" s="473"/>
    </row>
    <row r="3922" spans="1:7" x14ac:dyDescent="0.25">
      <c r="A3922" s="510"/>
      <c r="C3922" s="473"/>
      <c r="D3922" s="473"/>
      <c r="E3922" s="473"/>
      <c r="F3922" s="472"/>
      <c r="G3922" s="473"/>
    </row>
    <row r="3923" spans="1:7" x14ac:dyDescent="0.25">
      <c r="A3923" s="510"/>
      <c r="C3923" s="473"/>
      <c r="D3923" s="473"/>
      <c r="E3923" s="473"/>
      <c r="F3923" s="472"/>
      <c r="G3923" s="473"/>
    </row>
    <row r="3924" spans="1:7" x14ac:dyDescent="0.25">
      <c r="A3924" s="510"/>
      <c r="C3924" s="473"/>
      <c r="D3924" s="473"/>
      <c r="E3924" s="473"/>
      <c r="F3924" s="472"/>
      <c r="G3924" s="473"/>
    </row>
    <row r="3925" spans="1:7" x14ac:dyDescent="0.25">
      <c r="A3925" s="510"/>
      <c r="C3925" s="473"/>
      <c r="D3925" s="473"/>
      <c r="E3925" s="473"/>
      <c r="F3925" s="472"/>
      <c r="G3925" s="473"/>
    </row>
    <row r="3926" spans="1:7" x14ac:dyDescent="0.25">
      <c r="A3926" s="510"/>
      <c r="C3926" s="473"/>
      <c r="D3926" s="473"/>
      <c r="E3926" s="473"/>
      <c r="F3926" s="472"/>
      <c r="G3926" s="473"/>
    </row>
    <row r="3927" spans="1:7" x14ac:dyDescent="0.25">
      <c r="A3927" s="510"/>
      <c r="C3927" s="473"/>
      <c r="D3927" s="473"/>
      <c r="E3927" s="473"/>
      <c r="F3927" s="472"/>
      <c r="G3927" s="473"/>
    </row>
    <row r="3928" spans="1:7" x14ac:dyDescent="0.25">
      <c r="A3928" s="510"/>
      <c r="C3928" s="473"/>
      <c r="D3928" s="473"/>
      <c r="E3928" s="473"/>
      <c r="F3928" s="472"/>
      <c r="G3928" s="473"/>
    </row>
    <row r="3929" spans="1:7" x14ac:dyDescent="0.25">
      <c r="A3929" s="510"/>
      <c r="C3929" s="473"/>
      <c r="D3929" s="473"/>
      <c r="E3929" s="473"/>
      <c r="F3929" s="472"/>
      <c r="G3929" s="473"/>
    </row>
    <row r="3930" spans="1:7" x14ac:dyDescent="0.25">
      <c r="A3930" s="510"/>
      <c r="C3930" s="473"/>
      <c r="D3930" s="473"/>
      <c r="E3930" s="473"/>
      <c r="F3930" s="472"/>
      <c r="G3930" s="473"/>
    </row>
    <row r="3931" spans="1:7" x14ac:dyDescent="0.25">
      <c r="A3931" s="510"/>
      <c r="C3931" s="473"/>
      <c r="D3931" s="473"/>
      <c r="E3931" s="473"/>
      <c r="F3931" s="472"/>
      <c r="G3931" s="473"/>
    </row>
    <row r="3932" spans="1:7" x14ac:dyDescent="0.25">
      <c r="A3932" s="510"/>
      <c r="C3932" s="473"/>
      <c r="D3932" s="473"/>
      <c r="E3932" s="473"/>
      <c r="F3932" s="472"/>
      <c r="G3932" s="473"/>
    </row>
    <row r="3933" spans="1:7" x14ac:dyDescent="0.25">
      <c r="A3933" s="510"/>
      <c r="C3933" s="473"/>
      <c r="D3933" s="473"/>
      <c r="E3933" s="473"/>
      <c r="F3933" s="472"/>
      <c r="G3933" s="473"/>
    </row>
    <row r="3934" spans="1:7" x14ac:dyDescent="0.25">
      <c r="A3934" s="510"/>
      <c r="C3934" s="473"/>
      <c r="D3934" s="473"/>
      <c r="E3934" s="473"/>
      <c r="F3934" s="472"/>
      <c r="G3934" s="473"/>
    </row>
    <row r="3935" spans="1:7" x14ac:dyDescent="0.25">
      <c r="A3935" s="510"/>
      <c r="C3935" s="473"/>
      <c r="D3935" s="473"/>
      <c r="E3935" s="473"/>
      <c r="F3935" s="472"/>
      <c r="G3935" s="473"/>
    </row>
    <row r="3936" spans="1:7" x14ac:dyDescent="0.25">
      <c r="A3936" s="510"/>
      <c r="C3936" s="473"/>
      <c r="D3936" s="473"/>
      <c r="E3936" s="473"/>
      <c r="F3936" s="472"/>
      <c r="G3936" s="473"/>
    </row>
    <row r="3937" spans="1:7" x14ac:dyDescent="0.25">
      <c r="A3937" s="510"/>
      <c r="C3937" s="473"/>
      <c r="D3937" s="473"/>
      <c r="E3937" s="473"/>
      <c r="F3937" s="472"/>
      <c r="G3937" s="473"/>
    </row>
    <row r="3938" spans="1:7" x14ac:dyDescent="0.25">
      <c r="A3938" s="510"/>
      <c r="C3938" s="473"/>
      <c r="D3938" s="473"/>
      <c r="E3938" s="473"/>
      <c r="F3938" s="472"/>
      <c r="G3938" s="473"/>
    </row>
    <row r="3939" spans="1:7" x14ac:dyDescent="0.25">
      <c r="A3939" s="510"/>
      <c r="C3939" s="473"/>
      <c r="D3939" s="473"/>
      <c r="E3939" s="473"/>
      <c r="F3939" s="472"/>
      <c r="G3939" s="473"/>
    </row>
    <row r="3940" spans="1:7" x14ac:dyDescent="0.25">
      <c r="A3940" s="510"/>
      <c r="C3940" s="473"/>
      <c r="D3940" s="473"/>
      <c r="E3940" s="473"/>
      <c r="F3940" s="472"/>
      <c r="G3940" s="473"/>
    </row>
    <row r="3941" spans="1:7" x14ac:dyDescent="0.25">
      <c r="A3941" s="510"/>
      <c r="C3941" s="473"/>
      <c r="D3941" s="473"/>
      <c r="E3941" s="473"/>
      <c r="F3941" s="472"/>
      <c r="G3941" s="473"/>
    </row>
    <row r="3942" spans="1:7" x14ac:dyDescent="0.25">
      <c r="A3942" s="510"/>
      <c r="C3942" s="473"/>
      <c r="D3942" s="473"/>
      <c r="E3942" s="473"/>
      <c r="F3942" s="472"/>
      <c r="G3942" s="473"/>
    </row>
    <row r="3943" spans="1:7" x14ac:dyDescent="0.25">
      <c r="A3943" s="510"/>
      <c r="C3943" s="473"/>
      <c r="D3943" s="473"/>
      <c r="E3943" s="473"/>
      <c r="F3943" s="472"/>
      <c r="G3943" s="473"/>
    </row>
    <row r="3944" spans="1:7" x14ac:dyDescent="0.25">
      <c r="A3944" s="510"/>
      <c r="C3944" s="473"/>
      <c r="D3944" s="473"/>
      <c r="E3944" s="473"/>
      <c r="F3944" s="472"/>
      <c r="G3944" s="473"/>
    </row>
    <row r="3945" spans="1:7" x14ac:dyDescent="0.25">
      <c r="A3945" s="510"/>
      <c r="C3945" s="473"/>
      <c r="D3945" s="473"/>
      <c r="E3945" s="473"/>
      <c r="F3945" s="472"/>
      <c r="G3945" s="473"/>
    </row>
    <row r="3946" spans="1:7" x14ac:dyDescent="0.25">
      <c r="A3946" s="510"/>
      <c r="C3946" s="473"/>
      <c r="D3946" s="473"/>
      <c r="E3946" s="473"/>
      <c r="F3946" s="472"/>
      <c r="G3946" s="473"/>
    </row>
    <row r="3947" spans="1:7" x14ac:dyDescent="0.25">
      <c r="A3947" s="510"/>
      <c r="C3947" s="473"/>
      <c r="D3947" s="473"/>
      <c r="E3947" s="473"/>
      <c r="F3947" s="472"/>
      <c r="G3947" s="473"/>
    </row>
    <row r="3948" spans="1:7" x14ac:dyDescent="0.25">
      <c r="A3948" s="510"/>
      <c r="C3948" s="473"/>
      <c r="D3948" s="473"/>
      <c r="E3948" s="473"/>
      <c r="F3948" s="472"/>
      <c r="G3948" s="473"/>
    </row>
    <row r="3949" spans="1:7" x14ac:dyDescent="0.25">
      <c r="A3949" s="510"/>
      <c r="C3949" s="473"/>
      <c r="D3949" s="473"/>
      <c r="E3949" s="473"/>
      <c r="F3949" s="472"/>
      <c r="G3949" s="473"/>
    </row>
    <row r="3950" spans="1:7" x14ac:dyDescent="0.25">
      <c r="A3950" s="510"/>
      <c r="C3950" s="473"/>
      <c r="D3950" s="473"/>
      <c r="E3950" s="473"/>
      <c r="F3950" s="472"/>
      <c r="G3950" s="473"/>
    </row>
    <row r="3951" spans="1:7" x14ac:dyDescent="0.25">
      <c r="A3951" s="510"/>
      <c r="C3951" s="473"/>
      <c r="D3951" s="473"/>
      <c r="E3951" s="473"/>
      <c r="F3951" s="472"/>
      <c r="G3951" s="473"/>
    </row>
    <row r="3952" spans="1:7" x14ac:dyDescent="0.25">
      <c r="A3952" s="510"/>
      <c r="C3952" s="473"/>
      <c r="D3952" s="473"/>
      <c r="E3952" s="473"/>
      <c r="F3952" s="472"/>
      <c r="G3952" s="473"/>
    </row>
    <row r="3953" spans="1:7" x14ac:dyDescent="0.25">
      <c r="A3953" s="510"/>
      <c r="C3953" s="473"/>
      <c r="D3953" s="473"/>
      <c r="E3953" s="473"/>
      <c r="F3953" s="472"/>
      <c r="G3953" s="473"/>
    </row>
    <row r="3954" spans="1:7" x14ac:dyDescent="0.25">
      <c r="A3954" s="510"/>
      <c r="C3954" s="473"/>
      <c r="D3954" s="473"/>
      <c r="E3954" s="473"/>
      <c r="F3954" s="472"/>
      <c r="G3954" s="473"/>
    </row>
    <row r="3955" spans="1:7" x14ac:dyDescent="0.25">
      <c r="A3955" s="510"/>
      <c r="C3955" s="473"/>
      <c r="D3955" s="473"/>
      <c r="E3955" s="473"/>
      <c r="F3955" s="472"/>
      <c r="G3955" s="473"/>
    </row>
    <row r="3956" spans="1:7" x14ac:dyDescent="0.25">
      <c r="A3956" s="510"/>
      <c r="C3956" s="473"/>
      <c r="D3956" s="473"/>
      <c r="E3956" s="473"/>
      <c r="F3956" s="472"/>
      <c r="G3956" s="473"/>
    </row>
    <row r="3957" spans="1:7" x14ac:dyDescent="0.25">
      <c r="A3957" s="510"/>
      <c r="C3957" s="473"/>
      <c r="D3957" s="473"/>
      <c r="E3957" s="473"/>
      <c r="F3957" s="472"/>
      <c r="G3957" s="473"/>
    </row>
    <row r="3958" spans="1:7" x14ac:dyDescent="0.25">
      <c r="A3958" s="510"/>
      <c r="C3958" s="473"/>
      <c r="D3958" s="473"/>
      <c r="E3958" s="473"/>
      <c r="F3958" s="472"/>
      <c r="G3958" s="473"/>
    </row>
    <row r="3959" spans="1:7" x14ac:dyDescent="0.25">
      <c r="A3959" s="510"/>
      <c r="C3959" s="473"/>
      <c r="D3959" s="473"/>
      <c r="E3959" s="473"/>
      <c r="F3959" s="472"/>
      <c r="G3959" s="473"/>
    </row>
    <row r="3960" spans="1:7" x14ac:dyDescent="0.25">
      <c r="A3960" s="510"/>
      <c r="C3960" s="473"/>
      <c r="D3960" s="473"/>
      <c r="E3960" s="473"/>
      <c r="F3960" s="472"/>
      <c r="G3960" s="473"/>
    </row>
    <row r="3961" spans="1:7" x14ac:dyDescent="0.25">
      <c r="A3961" s="510"/>
      <c r="C3961" s="473"/>
      <c r="D3961" s="473"/>
      <c r="E3961" s="473"/>
      <c r="F3961" s="472"/>
      <c r="G3961" s="473"/>
    </row>
    <row r="3962" spans="1:7" x14ac:dyDescent="0.25">
      <c r="A3962" s="510"/>
      <c r="C3962" s="473"/>
      <c r="D3962" s="473"/>
      <c r="E3962" s="473"/>
      <c r="F3962" s="472"/>
      <c r="G3962" s="473"/>
    </row>
    <row r="3963" spans="1:7" x14ac:dyDescent="0.25">
      <c r="A3963" s="510"/>
      <c r="C3963" s="473"/>
      <c r="D3963" s="473"/>
      <c r="E3963" s="473"/>
      <c r="F3963" s="472"/>
      <c r="G3963" s="473"/>
    </row>
    <row r="3964" spans="1:7" x14ac:dyDescent="0.25">
      <c r="A3964" s="510"/>
      <c r="C3964" s="473"/>
      <c r="D3964" s="473"/>
      <c r="E3964" s="473"/>
      <c r="F3964" s="472"/>
      <c r="G3964" s="473"/>
    </row>
    <row r="3965" spans="1:7" x14ac:dyDescent="0.25">
      <c r="A3965" s="510"/>
      <c r="C3965" s="473"/>
      <c r="D3965" s="473"/>
      <c r="E3965" s="473"/>
      <c r="F3965" s="472"/>
      <c r="G3965" s="473"/>
    </row>
    <row r="3966" spans="1:7" x14ac:dyDescent="0.25">
      <c r="A3966" s="510"/>
      <c r="C3966" s="473"/>
      <c r="D3966" s="473"/>
      <c r="E3966" s="473"/>
      <c r="F3966" s="472"/>
      <c r="G3966" s="473"/>
    </row>
    <row r="3967" spans="1:7" x14ac:dyDescent="0.25">
      <c r="A3967" s="510"/>
      <c r="C3967" s="473"/>
      <c r="D3967" s="473"/>
      <c r="E3967" s="473"/>
      <c r="F3967" s="472"/>
      <c r="G3967" s="473"/>
    </row>
    <row r="3968" spans="1:7" x14ac:dyDescent="0.25">
      <c r="A3968" s="510"/>
      <c r="C3968" s="473"/>
      <c r="D3968" s="473"/>
      <c r="E3968" s="473"/>
      <c r="F3968" s="472"/>
      <c r="G3968" s="473"/>
    </row>
    <row r="3969" spans="1:7" x14ac:dyDescent="0.25">
      <c r="A3969" s="510"/>
      <c r="C3969" s="473"/>
      <c r="D3969" s="473"/>
      <c r="E3969" s="473"/>
      <c r="F3969" s="472"/>
      <c r="G3969" s="473"/>
    </row>
    <row r="3970" spans="1:7" x14ac:dyDescent="0.25">
      <c r="A3970" s="510"/>
      <c r="C3970" s="473"/>
      <c r="D3970" s="473"/>
      <c r="E3970" s="473"/>
      <c r="F3970" s="472"/>
      <c r="G3970" s="473"/>
    </row>
    <row r="3971" spans="1:7" x14ac:dyDescent="0.25">
      <c r="A3971" s="510"/>
      <c r="C3971" s="473"/>
      <c r="D3971" s="473"/>
      <c r="E3971" s="473"/>
      <c r="F3971" s="472"/>
      <c r="G3971" s="473"/>
    </row>
    <row r="3972" spans="1:7" x14ac:dyDescent="0.25">
      <c r="A3972" s="510"/>
      <c r="C3972" s="473"/>
      <c r="D3972" s="473"/>
      <c r="E3972" s="473"/>
      <c r="F3972" s="472"/>
      <c r="G3972" s="473"/>
    </row>
    <row r="3973" spans="1:7" x14ac:dyDescent="0.25">
      <c r="A3973" s="510"/>
      <c r="C3973" s="473"/>
      <c r="D3973" s="473"/>
      <c r="E3973" s="473"/>
      <c r="F3973" s="472"/>
      <c r="G3973" s="473"/>
    </row>
    <row r="3974" spans="1:7" x14ac:dyDescent="0.25">
      <c r="A3974" s="510"/>
      <c r="C3974" s="473"/>
      <c r="D3974" s="473"/>
      <c r="E3974" s="473"/>
      <c r="F3974" s="472"/>
      <c r="G3974" s="473"/>
    </row>
    <row r="3975" spans="1:7" x14ac:dyDescent="0.25">
      <c r="A3975" s="510"/>
      <c r="C3975" s="473"/>
      <c r="D3975" s="473"/>
      <c r="E3975" s="473"/>
      <c r="F3975" s="472"/>
      <c r="G3975" s="473"/>
    </row>
    <row r="3976" spans="1:7" x14ac:dyDescent="0.25">
      <c r="A3976" s="510"/>
      <c r="C3976" s="473"/>
      <c r="D3976" s="473"/>
      <c r="E3976" s="473"/>
      <c r="F3976" s="472"/>
      <c r="G3976" s="473"/>
    </row>
    <row r="3977" spans="1:7" x14ac:dyDescent="0.25">
      <c r="A3977" s="510"/>
      <c r="C3977" s="473"/>
      <c r="D3977" s="473"/>
      <c r="E3977" s="473"/>
      <c r="F3977" s="472"/>
      <c r="G3977" s="473"/>
    </row>
    <row r="3978" spans="1:7" x14ac:dyDescent="0.25">
      <c r="A3978" s="510"/>
      <c r="C3978" s="473"/>
      <c r="D3978" s="473"/>
      <c r="E3978" s="473"/>
      <c r="F3978" s="472"/>
      <c r="G3978" s="473"/>
    </row>
    <row r="3979" spans="1:7" x14ac:dyDescent="0.25">
      <c r="A3979" s="510"/>
      <c r="C3979" s="473"/>
      <c r="D3979" s="473"/>
      <c r="E3979" s="473"/>
      <c r="F3979" s="472"/>
      <c r="G3979" s="473"/>
    </row>
    <row r="3980" spans="1:7" x14ac:dyDescent="0.25">
      <c r="A3980" s="510"/>
      <c r="C3980" s="473"/>
      <c r="D3980" s="473"/>
      <c r="E3980" s="473"/>
      <c r="F3980" s="472"/>
      <c r="G3980" s="473"/>
    </row>
    <row r="3981" spans="1:7" x14ac:dyDescent="0.25">
      <c r="A3981" s="510"/>
      <c r="C3981" s="473"/>
      <c r="D3981" s="473"/>
      <c r="E3981" s="473"/>
      <c r="F3981" s="472"/>
      <c r="G3981" s="473"/>
    </row>
    <row r="3982" spans="1:7" x14ac:dyDescent="0.25">
      <c r="A3982" s="510"/>
      <c r="C3982" s="473"/>
      <c r="D3982" s="473"/>
      <c r="E3982" s="473"/>
      <c r="F3982" s="472"/>
      <c r="G3982" s="473"/>
    </row>
    <row r="3983" spans="1:7" x14ac:dyDescent="0.25">
      <c r="A3983" s="510"/>
      <c r="C3983" s="473"/>
      <c r="D3983" s="473"/>
      <c r="E3983" s="473"/>
      <c r="F3983" s="472"/>
      <c r="G3983" s="473"/>
    </row>
    <row r="3984" spans="1:7" x14ac:dyDescent="0.25">
      <c r="A3984" s="510"/>
      <c r="C3984" s="473"/>
      <c r="D3984" s="473"/>
      <c r="E3984" s="473"/>
      <c r="F3984" s="472"/>
      <c r="G3984" s="473"/>
    </row>
    <row r="3985" spans="1:7" x14ac:dyDescent="0.25">
      <c r="A3985" s="510"/>
      <c r="C3985" s="473"/>
      <c r="D3985" s="473"/>
      <c r="E3985" s="473"/>
      <c r="F3985" s="472"/>
      <c r="G3985" s="473"/>
    </row>
    <row r="3986" spans="1:7" x14ac:dyDescent="0.25">
      <c r="A3986" s="510"/>
      <c r="C3986" s="473"/>
      <c r="D3986" s="473"/>
      <c r="E3986" s="473"/>
      <c r="F3986" s="472"/>
      <c r="G3986" s="473"/>
    </row>
    <row r="3987" spans="1:7" x14ac:dyDescent="0.25">
      <c r="A3987" s="510"/>
      <c r="C3987" s="473"/>
      <c r="D3987" s="473"/>
      <c r="E3987" s="473"/>
      <c r="F3987" s="472"/>
      <c r="G3987" s="473"/>
    </row>
    <row r="3988" spans="1:7" x14ac:dyDescent="0.25">
      <c r="A3988" s="510"/>
      <c r="C3988" s="473"/>
      <c r="D3988" s="473"/>
      <c r="E3988" s="473"/>
      <c r="F3988" s="472"/>
      <c r="G3988" s="473"/>
    </row>
    <row r="3989" spans="1:7" x14ac:dyDescent="0.25">
      <c r="A3989" s="510"/>
      <c r="C3989" s="473"/>
      <c r="D3989" s="473"/>
      <c r="E3989" s="473"/>
      <c r="F3989" s="472"/>
      <c r="G3989" s="473"/>
    </row>
    <row r="3990" spans="1:7" x14ac:dyDescent="0.25">
      <c r="A3990" s="510"/>
      <c r="C3990" s="473"/>
      <c r="D3990" s="473"/>
      <c r="E3990" s="473"/>
      <c r="F3990" s="472"/>
      <c r="G3990" s="473"/>
    </row>
    <row r="3991" spans="1:7" x14ac:dyDescent="0.25">
      <c r="A3991" s="510"/>
      <c r="C3991" s="473"/>
      <c r="D3991" s="473"/>
      <c r="E3991" s="473"/>
      <c r="F3991" s="472"/>
      <c r="G3991" s="473"/>
    </row>
    <row r="3992" spans="1:7" x14ac:dyDescent="0.25">
      <c r="A3992" s="510"/>
      <c r="C3992" s="473"/>
      <c r="D3992" s="473"/>
      <c r="E3992" s="473"/>
      <c r="F3992" s="472"/>
      <c r="G3992" s="473"/>
    </row>
    <row r="3993" spans="1:7" x14ac:dyDescent="0.25">
      <c r="A3993" s="510"/>
      <c r="C3993" s="473"/>
      <c r="D3993" s="473"/>
      <c r="E3993" s="473"/>
      <c r="F3993" s="472"/>
      <c r="G3993" s="473"/>
    </row>
    <row r="3994" spans="1:7" x14ac:dyDescent="0.25">
      <c r="A3994" s="510"/>
      <c r="C3994" s="473"/>
      <c r="D3994" s="473"/>
      <c r="E3994" s="473"/>
      <c r="F3994" s="472"/>
      <c r="G3994" s="473"/>
    </row>
    <row r="3995" spans="1:7" x14ac:dyDescent="0.25">
      <c r="A3995" s="510"/>
      <c r="C3995" s="473"/>
      <c r="D3995" s="473"/>
      <c r="E3995" s="473"/>
      <c r="F3995" s="472"/>
      <c r="G3995" s="473"/>
    </row>
    <row r="3996" spans="1:7" x14ac:dyDescent="0.25">
      <c r="A3996" s="510"/>
      <c r="C3996" s="473"/>
      <c r="D3996" s="473"/>
      <c r="E3996" s="473"/>
      <c r="F3996" s="472"/>
      <c r="G3996" s="473"/>
    </row>
    <row r="3997" spans="1:7" x14ac:dyDescent="0.25">
      <c r="A3997" s="510"/>
      <c r="C3997" s="473"/>
      <c r="D3997" s="473"/>
      <c r="E3997" s="473"/>
      <c r="F3997" s="472"/>
      <c r="G3997" s="473"/>
    </row>
    <row r="3998" spans="1:7" x14ac:dyDescent="0.25">
      <c r="A3998" s="510"/>
      <c r="C3998" s="473"/>
      <c r="D3998" s="473"/>
      <c r="E3998" s="473"/>
      <c r="F3998" s="472"/>
      <c r="G3998" s="473"/>
    </row>
    <row r="3999" spans="1:7" x14ac:dyDescent="0.25">
      <c r="A3999" s="510"/>
      <c r="C3999" s="473"/>
      <c r="D3999" s="473"/>
      <c r="E3999" s="473"/>
      <c r="F3999" s="472"/>
      <c r="G3999" s="473"/>
    </row>
    <row r="4000" spans="1:7" x14ac:dyDescent="0.25">
      <c r="A4000" s="510"/>
      <c r="C4000" s="473"/>
      <c r="D4000" s="473"/>
      <c r="E4000" s="473"/>
      <c r="F4000" s="472"/>
      <c r="G4000" s="473"/>
    </row>
    <row r="4001" spans="1:7" x14ac:dyDescent="0.25">
      <c r="A4001" s="510"/>
      <c r="C4001" s="473"/>
      <c r="D4001" s="473"/>
      <c r="E4001" s="473"/>
      <c r="F4001" s="472"/>
      <c r="G4001" s="473"/>
    </row>
    <row r="4002" spans="1:7" x14ac:dyDescent="0.25">
      <c r="A4002" s="510"/>
      <c r="C4002" s="473"/>
      <c r="D4002" s="473"/>
      <c r="E4002" s="473"/>
      <c r="F4002" s="472"/>
      <c r="G4002" s="473"/>
    </row>
    <row r="4003" spans="1:7" x14ac:dyDescent="0.25">
      <c r="A4003" s="510"/>
      <c r="C4003" s="473"/>
      <c r="D4003" s="473"/>
      <c r="E4003" s="473"/>
      <c r="F4003" s="472"/>
      <c r="G4003" s="473"/>
    </row>
    <row r="4004" spans="1:7" x14ac:dyDescent="0.25">
      <c r="A4004" s="510"/>
      <c r="C4004" s="473"/>
      <c r="D4004" s="473"/>
      <c r="E4004" s="473"/>
      <c r="F4004" s="472"/>
      <c r="G4004" s="473"/>
    </row>
    <row r="4005" spans="1:7" x14ac:dyDescent="0.25">
      <c r="A4005" s="510"/>
      <c r="C4005" s="473"/>
      <c r="D4005" s="473"/>
      <c r="E4005" s="473"/>
      <c r="F4005" s="472"/>
      <c r="G4005" s="473"/>
    </row>
    <row r="4006" spans="1:7" x14ac:dyDescent="0.25">
      <c r="A4006" s="510"/>
      <c r="C4006" s="473"/>
      <c r="D4006" s="473"/>
      <c r="E4006" s="473"/>
      <c r="F4006" s="472"/>
      <c r="G4006" s="473"/>
    </row>
    <row r="4007" spans="1:7" x14ac:dyDescent="0.25">
      <c r="A4007" s="510"/>
      <c r="C4007" s="473"/>
      <c r="D4007" s="473"/>
      <c r="E4007" s="473"/>
      <c r="F4007" s="472"/>
      <c r="G4007" s="473"/>
    </row>
    <row r="4008" spans="1:7" x14ac:dyDescent="0.25">
      <c r="A4008" s="510"/>
      <c r="C4008" s="473"/>
      <c r="D4008" s="473"/>
      <c r="E4008" s="473"/>
      <c r="F4008" s="472"/>
      <c r="G4008" s="473"/>
    </row>
    <row r="4009" spans="1:7" x14ac:dyDescent="0.25">
      <c r="A4009" s="510"/>
      <c r="C4009" s="473"/>
      <c r="D4009" s="473"/>
      <c r="E4009" s="473"/>
      <c r="F4009" s="472"/>
      <c r="G4009" s="473"/>
    </row>
    <row r="4010" spans="1:7" x14ac:dyDescent="0.25">
      <c r="A4010" s="510"/>
      <c r="C4010" s="473"/>
      <c r="D4010" s="473"/>
      <c r="E4010" s="473"/>
      <c r="F4010" s="472"/>
      <c r="G4010" s="473"/>
    </row>
    <row r="4011" spans="1:7" x14ac:dyDescent="0.25">
      <c r="A4011" s="510"/>
      <c r="C4011" s="473"/>
      <c r="D4011" s="473"/>
      <c r="E4011" s="473"/>
      <c r="F4011" s="472"/>
      <c r="G4011" s="473"/>
    </row>
    <row r="4012" spans="1:7" x14ac:dyDescent="0.25">
      <c r="A4012" s="510"/>
      <c r="C4012" s="473"/>
      <c r="D4012" s="473"/>
      <c r="E4012" s="473"/>
      <c r="F4012" s="472"/>
      <c r="G4012" s="473"/>
    </row>
    <row r="4013" spans="1:7" x14ac:dyDescent="0.25">
      <c r="A4013" s="510"/>
      <c r="C4013" s="473"/>
      <c r="D4013" s="473"/>
      <c r="E4013" s="473"/>
      <c r="F4013" s="472"/>
      <c r="G4013" s="473"/>
    </row>
    <row r="4014" spans="1:7" x14ac:dyDescent="0.25">
      <c r="A4014" s="510"/>
      <c r="C4014" s="473"/>
      <c r="D4014" s="473"/>
      <c r="E4014" s="473"/>
      <c r="F4014" s="472"/>
      <c r="G4014" s="473"/>
    </row>
    <row r="4015" spans="1:7" x14ac:dyDescent="0.25">
      <c r="A4015" s="510"/>
      <c r="C4015" s="473"/>
      <c r="D4015" s="473"/>
      <c r="E4015" s="473"/>
      <c r="F4015" s="472"/>
      <c r="G4015" s="473"/>
    </row>
    <row r="4016" spans="1:7" x14ac:dyDescent="0.25">
      <c r="A4016" s="510"/>
      <c r="C4016" s="473"/>
      <c r="D4016" s="473"/>
      <c r="E4016" s="473"/>
      <c r="F4016" s="472"/>
      <c r="G4016" s="473"/>
    </row>
    <row r="4017" spans="1:7" x14ac:dyDescent="0.25">
      <c r="A4017" s="510"/>
      <c r="C4017" s="473"/>
      <c r="D4017" s="473"/>
      <c r="E4017" s="473"/>
      <c r="F4017" s="472"/>
      <c r="G4017" s="473"/>
    </row>
    <row r="4018" spans="1:7" x14ac:dyDescent="0.25">
      <c r="A4018" s="510"/>
      <c r="C4018" s="473"/>
      <c r="D4018" s="473"/>
      <c r="E4018" s="473"/>
      <c r="F4018" s="472"/>
      <c r="G4018" s="473"/>
    </row>
    <row r="4019" spans="1:7" x14ac:dyDescent="0.25">
      <c r="A4019" s="510"/>
      <c r="C4019" s="473"/>
      <c r="D4019" s="473"/>
      <c r="E4019" s="473"/>
      <c r="F4019" s="472"/>
      <c r="G4019" s="473"/>
    </row>
    <row r="4020" spans="1:7" x14ac:dyDescent="0.25">
      <c r="A4020" s="510"/>
      <c r="C4020" s="473"/>
      <c r="D4020" s="473"/>
      <c r="E4020" s="473"/>
      <c r="F4020" s="472"/>
      <c r="G4020" s="473"/>
    </row>
    <row r="4021" spans="1:7" x14ac:dyDescent="0.25">
      <c r="A4021" s="510"/>
      <c r="C4021" s="473"/>
      <c r="D4021" s="473"/>
      <c r="E4021" s="473"/>
      <c r="F4021" s="472"/>
      <c r="G4021" s="473"/>
    </row>
    <row r="4022" spans="1:7" x14ac:dyDescent="0.25">
      <c r="A4022" s="510"/>
      <c r="C4022" s="473"/>
      <c r="D4022" s="473"/>
      <c r="E4022" s="473"/>
      <c r="F4022" s="472"/>
      <c r="G4022" s="473"/>
    </row>
    <row r="4023" spans="1:7" x14ac:dyDescent="0.25">
      <c r="A4023" s="510"/>
      <c r="C4023" s="473"/>
      <c r="D4023" s="473"/>
      <c r="E4023" s="473"/>
      <c r="F4023" s="472"/>
      <c r="G4023" s="473"/>
    </row>
    <row r="4024" spans="1:7" x14ac:dyDescent="0.25">
      <c r="A4024" s="510"/>
      <c r="C4024" s="473"/>
      <c r="D4024" s="473"/>
      <c r="E4024" s="473"/>
      <c r="F4024" s="472"/>
      <c r="G4024" s="473"/>
    </row>
    <row r="4025" spans="1:7" x14ac:dyDescent="0.25">
      <c r="A4025" s="510"/>
      <c r="C4025" s="473"/>
      <c r="D4025" s="473"/>
      <c r="E4025" s="473"/>
      <c r="F4025" s="472"/>
      <c r="G4025" s="473"/>
    </row>
    <row r="4026" spans="1:7" x14ac:dyDescent="0.25">
      <c r="A4026" s="510"/>
      <c r="C4026" s="473"/>
      <c r="D4026" s="473"/>
      <c r="E4026" s="473"/>
      <c r="F4026" s="472"/>
      <c r="G4026" s="473"/>
    </row>
    <row r="4027" spans="1:7" x14ac:dyDescent="0.25">
      <c r="A4027" s="510"/>
      <c r="C4027" s="473"/>
      <c r="D4027" s="473"/>
      <c r="E4027" s="473"/>
      <c r="F4027" s="472"/>
      <c r="G4027" s="473"/>
    </row>
    <row r="4028" spans="1:7" x14ac:dyDescent="0.25">
      <c r="A4028" s="510"/>
      <c r="C4028" s="473"/>
      <c r="D4028" s="473"/>
      <c r="E4028" s="473"/>
      <c r="F4028" s="472"/>
      <c r="G4028" s="473"/>
    </row>
    <row r="4029" spans="1:7" x14ac:dyDescent="0.25">
      <c r="A4029" s="510"/>
      <c r="C4029" s="473"/>
      <c r="D4029" s="473"/>
      <c r="E4029" s="473"/>
      <c r="F4029" s="472"/>
      <c r="G4029" s="473"/>
    </row>
    <row r="4030" spans="1:7" x14ac:dyDescent="0.25">
      <c r="A4030" s="510"/>
      <c r="C4030" s="473"/>
      <c r="D4030" s="473"/>
      <c r="E4030" s="473"/>
      <c r="F4030" s="472"/>
      <c r="G4030" s="473"/>
    </row>
    <row r="4031" spans="1:7" x14ac:dyDescent="0.25">
      <c r="A4031" s="510"/>
      <c r="C4031" s="473"/>
      <c r="D4031" s="473"/>
      <c r="E4031" s="473"/>
      <c r="F4031" s="472"/>
      <c r="G4031" s="473"/>
    </row>
    <row r="4032" spans="1:7" x14ac:dyDescent="0.25">
      <c r="A4032" s="510"/>
      <c r="C4032" s="473"/>
      <c r="D4032" s="473"/>
      <c r="E4032" s="473"/>
      <c r="F4032" s="472"/>
      <c r="G4032" s="473"/>
    </row>
    <row r="4033" spans="1:7" x14ac:dyDescent="0.25">
      <c r="A4033" s="510"/>
      <c r="C4033" s="473"/>
      <c r="D4033" s="473"/>
      <c r="E4033" s="473"/>
      <c r="F4033" s="472"/>
      <c r="G4033" s="473"/>
    </row>
    <row r="4034" spans="1:7" x14ac:dyDescent="0.25">
      <c r="A4034" s="510"/>
      <c r="C4034" s="473"/>
      <c r="D4034" s="473"/>
      <c r="E4034" s="473"/>
      <c r="F4034" s="472"/>
      <c r="G4034" s="473"/>
    </row>
    <row r="4035" spans="1:7" x14ac:dyDescent="0.25">
      <c r="A4035" s="510"/>
      <c r="C4035" s="473"/>
      <c r="D4035" s="473"/>
      <c r="E4035" s="473"/>
      <c r="F4035" s="472"/>
      <c r="G4035" s="473"/>
    </row>
    <row r="4036" spans="1:7" x14ac:dyDescent="0.25">
      <c r="A4036" s="510"/>
      <c r="C4036" s="473"/>
      <c r="D4036" s="473"/>
      <c r="E4036" s="473"/>
      <c r="F4036" s="472"/>
      <c r="G4036" s="473"/>
    </row>
    <row r="4037" spans="1:7" x14ac:dyDescent="0.25">
      <c r="A4037" s="510"/>
      <c r="C4037" s="473"/>
      <c r="D4037" s="473"/>
      <c r="E4037" s="473"/>
      <c r="F4037" s="472"/>
      <c r="G4037" s="473"/>
    </row>
    <row r="4038" spans="1:7" x14ac:dyDescent="0.25">
      <c r="A4038" s="510"/>
      <c r="C4038" s="473"/>
      <c r="D4038" s="473"/>
      <c r="E4038" s="473"/>
      <c r="F4038" s="472"/>
      <c r="G4038" s="473"/>
    </row>
    <row r="4039" spans="1:7" x14ac:dyDescent="0.25">
      <c r="A4039" s="510"/>
      <c r="C4039" s="473"/>
      <c r="D4039" s="473"/>
      <c r="E4039" s="473"/>
      <c r="F4039" s="472"/>
      <c r="G4039" s="473"/>
    </row>
    <row r="4040" spans="1:7" x14ac:dyDescent="0.25">
      <c r="A4040" s="510"/>
      <c r="C4040" s="473"/>
      <c r="D4040" s="473"/>
      <c r="E4040" s="473"/>
      <c r="F4040" s="472"/>
      <c r="G4040" s="473"/>
    </row>
    <row r="4041" spans="1:7" x14ac:dyDescent="0.25">
      <c r="A4041" s="510"/>
      <c r="C4041" s="473"/>
      <c r="D4041" s="473"/>
      <c r="E4041" s="473"/>
      <c r="F4041" s="472"/>
      <c r="G4041" s="473"/>
    </row>
    <row r="4042" spans="1:7" x14ac:dyDescent="0.25">
      <c r="A4042" s="510"/>
      <c r="C4042" s="473"/>
      <c r="D4042" s="473"/>
      <c r="E4042" s="473"/>
      <c r="F4042" s="472"/>
      <c r="G4042" s="473"/>
    </row>
    <row r="4043" spans="1:7" x14ac:dyDescent="0.25">
      <c r="A4043" s="510"/>
      <c r="C4043" s="473"/>
      <c r="D4043" s="473"/>
      <c r="E4043" s="473"/>
      <c r="F4043" s="472"/>
      <c r="G4043" s="473"/>
    </row>
    <row r="4044" spans="1:7" x14ac:dyDescent="0.25">
      <c r="A4044" s="510"/>
      <c r="C4044" s="473"/>
      <c r="D4044" s="473"/>
      <c r="E4044" s="473"/>
      <c r="F4044" s="472"/>
      <c r="G4044" s="473"/>
    </row>
    <row r="4045" spans="1:7" x14ac:dyDescent="0.25">
      <c r="A4045" s="510"/>
      <c r="C4045" s="473"/>
      <c r="D4045" s="473"/>
      <c r="E4045" s="473"/>
      <c r="F4045" s="472"/>
      <c r="G4045" s="473"/>
    </row>
    <row r="4046" spans="1:7" x14ac:dyDescent="0.25">
      <c r="A4046" s="510"/>
      <c r="C4046" s="473"/>
      <c r="D4046" s="473"/>
      <c r="E4046" s="473"/>
      <c r="F4046" s="472"/>
      <c r="G4046" s="473"/>
    </row>
    <row r="4047" spans="1:7" x14ac:dyDescent="0.25">
      <c r="A4047" s="510"/>
      <c r="C4047" s="473"/>
      <c r="D4047" s="473"/>
      <c r="E4047" s="473"/>
      <c r="F4047" s="472"/>
      <c r="G4047" s="473"/>
    </row>
    <row r="4048" spans="1:7" x14ac:dyDescent="0.25">
      <c r="A4048" s="510"/>
      <c r="C4048" s="473"/>
      <c r="D4048" s="473"/>
      <c r="E4048" s="473"/>
      <c r="F4048" s="472"/>
      <c r="G4048" s="473"/>
    </row>
    <row r="4049" spans="1:7" x14ac:dyDescent="0.25">
      <c r="A4049" s="510"/>
      <c r="C4049" s="473"/>
      <c r="D4049" s="473"/>
      <c r="E4049" s="473"/>
      <c r="F4049" s="472"/>
      <c r="G4049" s="473"/>
    </row>
    <row r="4050" spans="1:7" x14ac:dyDescent="0.25">
      <c r="A4050" s="510"/>
      <c r="C4050" s="473"/>
      <c r="D4050" s="473"/>
      <c r="E4050" s="473"/>
      <c r="F4050" s="472"/>
      <c r="G4050" s="473"/>
    </row>
    <row r="4051" spans="1:7" x14ac:dyDescent="0.25">
      <c r="A4051" s="510"/>
      <c r="C4051" s="473"/>
      <c r="D4051" s="473"/>
      <c r="E4051" s="473"/>
      <c r="F4051" s="472"/>
      <c r="G4051" s="473"/>
    </row>
    <row r="4052" spans="1:7" x14ac:dyDescent="0.25">
      <c r="A4052" s="510"/>
      <c r="C4052" s="473"/>
      <c r="D4052" s="473"/>
      <c r="E4052" s="473"/>
      <c r="F4052" s="472"/>
      <c r="G4052" s="473"/>
    </row>
    <row r="4053" spans="1:7" x14ac:dyDescent="0.25">
      <c r="A4053" s="510"/>
      <c r="C4053" s="473"/>
      <c r="D4053" s="473"/>
      <c r="E4053" s="473"/>
      <c r="F4053" s="472"/>
      <c r="G4053" s="473"/>
    </row>
    <row r="4054" spans="1:7" x14ac:dyDescent="0.25">
      <c r="A4054" s="510"/>
      <c r="C4054" s="473"/>
      <c r="D4054" s="473"/>
      <c r="E4054" s="473"/>
      <c r="F4054" s="472"/>
      <c r="G4054" s="473"/>
    </row>
    <row r="4055" spans="1:7" x14ac:dyDescent="0.25">
      <c r="A4055" s="510"/>
      <c r="C4055" s="473"/>
      <c r="D4055" s="473"/>
      <c r="E4055" s="473"/>
      <c r="F4055" s="472"/>
      <c r="G4055" s="473"/>
    </row>
    <row r="4056" spans="1:7" x14ac:dyDescent="0.25">
      <c r="A4056" s="510"/>
      <c r="C4056" s="473"/>
      <c r="D4056" s="473"/>
      <c r="E4056" s="473"/>
      <c r="F4056" s="472"/>
      <c r="G4056" s="473"/>
    </row>
    <row r="4057" spans="1:7" x14ac:dyDescent="0.25">
      <c r="A4057" s="510"/>
      <c r="C4057" s="473"/>
      <c r="D4057" s="473"/>
      <c r="E4057" s="473"/>
      <c r="F4057" s="472"/>
      <c r="G4057" s="473"/>
    </row>
    <row r="4058" spans="1:7" x14ac:dyDescent="0.25">
      <c r="A4058" s="510"/>
      <c r="C4058" s="473"/>
      <c r="D4058" s="473"/>
      <c r="E4058" s="473"/>
      <c r="F4058" s="472"/>
      <c r="G4058" s="473"/>
    </row>
    <row r="4059" spans="1:7" x14ac:dyDescent="0.25">
      <c r="A4059" s="510"/>
      <c r="C4059" s="473"/>
      <c r="D4059" s="473"/>
      <c r="E4059" s="473"/>
      <c r="F4059" s="472"/>
      <c r="G4059" s="473"/>
    </row>
    <row r="4060" spans="1:7" x14ac:dyDescent="0.25">
      <c r="A4060" s="510"/>
      <c r="C4060" s="473"/>
      <c r="D4060" s="473"/>
      <c r="E4060" s="473"/>
      <c r="F4060" s="472"/>
      <c r="G4060" s="473"/>
    </row>
    <row r="4061" spans="1:7" x14ac:dyDescent="0.25">
      <c r="A4061" s="510"/>
      <c r="C4061" s="473"/>
      <c r="D4061" s="473"/>
      <c r="E4061" s="473"/>
      <c r="F4061" s="472"/>
      <c r="G4061" s="473"/>
    </row>
    <row r="4062" spans="1:7" x14ac:dyDescent="0.25">
      <c r="A4062" s="510"/>
      <c r="C4062" s="473"/>
      <c r="D4062" s="473"/>
      <c r="E4062" s="473"/>
      <c r="F4062" s="472"/>
      <c r="G4062" s="473"/>
    </row>
    <row r="4063" spans="1:7" x14ac:dyDescent="0.25">
      <c r="A4063" s="510"/>
      <c r="C4063" s="473"/>
      <c r="D4063" s="473"/>
      <c r="E4063" s="473"/>
      <c r="F4063" s="472"/>
      <c r="G4063" s="473"/>
    </row>
    <row r="4064" spans="1:7" x14ac:dyDescent="0.25">
      <c r="A4064" s="510"/>
      <c r="C4064" s="473"/>
      <c r="D4064" s="473"/>
      <c r="E4064" s="473"/>
      <c r="F4064" s="472"/>
      <c r="G4064" s="473"/>
    </row>
    <row r="4065" spans="1:7" x14ac:dyDescent="0.25">
      <c r="A4065" s="510"/>
      <c r="C4065" s="473"/>
      <c r="D4065" s="473"/>
      <c r="E4065" s="473"/>
      <c r="F4065" s="472"/>
      <c r="G4065" s="473"/>
    </row>
    <row r="4066" spans="1:7" x14ac:dyDescent="0.25">
      <c r="A4066" s="510"/>
      <c r="C4066" s="473"/>
      <c r="D4066" s="473"/>
      <c r="E4066" s="473"/>
      <c r="F4066" s="472"/>
      <c r="G4066" s="473"/>
    </row>
    <row r="4067" spans="1:7" x14ac:dyDescent="0.25">
      <c r="A4067" s="510"/>
      <c r="C4067" s="473"/>
      <c r="D4067" s="473"/>
      <c r="E4067" s="473"/>
      <c r="F4067" s="472"/>
      <c r="G4067" s="473"/>
    </row>
    <row r="4068" spans="1:7" x14ac:dyDescent="0.25">
      <c r="A4068" s="510"/>
      <c r="C4068" s="473"/>
      <c r="D4068" s="473"/>
      <c r="E4068" s="473"/>
      <c r="F4068" s="472"/>
      <c r="G4068" s="473"/>
    </row>
    <row r="4069" spans="1:7" x14ac:dyDescent="0.25">
      <c r="A4069" s="510"/>
      <c r="C4069" s="473"/>
      <c r="D4069" s="473"/>
      <c r="E4069" s="473"/>
      <c r="F4069" s="472"/>
      <c r="G4069" s="473"/>
    </row>
    <row r="4070" spans="1:7" x14ac:dyDescent="0.25">
      <c r="A4070" s="510"/>
      <c r="C4070" s="473"/>
      <c r="D4070" s="473"/>
      <c r="E4070" s="473"/>
      <c r="F4070" s="472"/>
      <c r="G4070" s="473"/>
    </row>
    <row r="4071" spans="1:7" x14ac:dyDescent="0.25">
      <c r="A4071" s="510"/>
      <c r="C4071" s="473"/>
      <c r="D4071" s="473"/>
      <c r="E4071" s="473"/>
      <c r="F4071" s="472"/>
      <c r="G4071" s="473"/>
    </row>
    <row r="4072" spans="1:7" x14ac:dyDescent="0.25">
      <c r="A4072" s="510"/>
      <c r="C4072" s="473"/>
      <c r="D4072" s="473"/>
      <c r="E4072" s="473"/>
      <c r="F4072" s="472"/>
      <c r="G4072" s="473"/>
    </row>
    <row r="4073" spans="1:7" x14ac:dyDescent="0.25">
      <c r="A4073" s="510"/>
      <c r="C4073" s="473"/>
      <c r="D4073" s="473"/>
      <c r="E4073" s="473"/>
      <c r="F4073" s="472"/>
      <c r="G4073" s="473"/>
    </row>
    <row r="4074" spans="1:7" x14ac:dyDescent="0.25">
      <c r="A4074" s="510"/>
      <c r="C4074" s="473"/>
      <c r="D4074" s="473"/>
      <c r="E4074" s="473"/>
      <c r="F4074" s="472"/>
      <c r="G4074" s="473"/>
    </row>
    <row r="4075" spans="1:7" x14ac:dyDescent="0.25">
      <c r="A4075" s="510"/>
      <c r="C4075" s="473"/>
      <c r="D4075" s="473"/>
      <c r="E4075" s="473"/>
      <c r="F4075" s="472"/>
      <c r="G4075" s="473"/>
    </row>
    <row r="4076" spans="1:7" x14ac:dyDescent="0.25">
      <c r="A4076" s="510"/>
      <c r="C4076" s="473"/>
      <c r="D4076" s="473"/>
      <c r="E4076" s="473"/>
      <c r="F4076" s="472"/>
      <c r="G4076" s="473"/>
    </row>
    <row r="4077" spans="1:7" x14ac:dyDescent="0.25">
      <c r="A4077" s="510"/>
      <c r="C4077" s="473"/>
      <c r="D4077" s="473"/>
      <c r="E4077" s="473"/>
      <c r="F4077" s="472"/>
      <c r="G4077" s="473"/>
    </row>
    <row r="4078" spans="1:7" x14ac:dyDescent="0.25">
      <c r="A4078" s="510"/>
      <c r="C4078" s="473"/>
      <c r="D4078" s="473"/>
      <c r="E4078" s="473"/>
      <c r="F4078" s="472"/>
      <c r="G4078" s="473"/>
    </row>
    <row r="4079" spans="1:7" x14ac:dyDescent="0.25">
      <c r="A4079" s="510"/>
      <c r="C4079" s="473"/>
      <c r="D4079" s="473"/>
      <c r="E4079" s="473"/>
      <c r="F4079" s="472"/>
      <c r="G4079" s="473"/>
    </row>
    <row r="4080" spans="1:7" x14ac:dyDescent="0.25">
      <c r="A4080" s="510"/>
      <c r="C4080" s="473"/>
      <c r="D4080" s="473"/>
      <c r="E4080" s="473"/>
      <c r="F4080" s="472"/>
      <c r="G4080" s="473"/>
    </row>
    <row r="4081" spans="1:7" x14ac:dyDescent="0.25">
      <c r="A4081" s="510"/>
      <c r="C4081" s="473"/>
      <c r="D4081" s="473"/>
      <c r="E4081" s="473"/>
      <c r="F4081" s="472"/>
      <c r="G4081" s="473"/>
    </row>
    <row r="4082" spans="1:7" x14ac:dyDescent="0.25">
      <c r="A4082" s="510"/>
      <c r="C4082" s="473"/>
      <c r="D4082" s="473"/>
      <c r="E4082" s="473"/>
      <c r="F4082" s="472"/>
      <c r="G4082" s="473"/>
    </row>
    <row r="4083" spans="1:7" x14ac:dyDescent="0.25">
      <c r="A4083" s="510"/>
      <c r="C4083" s="473"/>
      <c r="D4083" s="473"/>
      <c r="E4083" s="473"/>
      <c r="F4083" s="472"/>
      <c r="G4083" s="473"/>
    </row>
    <row r="4084" spans="1:7" x14ac:dyDescent="0.25">
      <c r="A4084" s="510"/>
      <c r="C4084" s="473"/>
      <c r="D4084" s="473"/>
      <c r="E4084" s="473"/>
      <c r="F4084" s="472"/>
      <c r="G4084" s="473"/>
    </row>
    <row r="4085" spans="1:7" x14ac:dyDescent="0.25">
      <c r="A4085" s="510"/>
      <c r="C4085" s="473"/>
      <c r="D4085" s="473"/>
      <c r="E4085" s="473"/>
      <c r="F4085" s="472"/>
      <c r="G4085" s="473"/>
    </row>
    <row r="4086" spans="1:7" x14ac:dyDescent="0.25">
      <c r="A4086" s="510"/>
      <c r="C4086" s="473"/>
      <c r="D4086" s="473"/>
      <c r="E4086" s="473"/>
      <c r="F4086" s="472"/>
      <c r="G4086" s="473"/>
    </row>
    <row r="4087" spans="1:7" x14ac:dyDescent="0.25">
      <c r="A4087" s="510"/>
      <c r="C4087" s="473"/>
      <c r="D4087" s="473"/>
      <c r="E4087" s="473"/>
      <c r="F4087" s="472"/>
      <c r="G4087" s="473"/>
    </row>
    <row r="4088" spans="1:7" x14ac:dyDescent="0.25">
      <c r="A4088" s="510"/>
      <c r="C4088" s="473"/>
      <c r="D4088" s="473"/>
      <c r="E4088" s="473"/>
      <c r="F4088" s="472"/>
      <c r="G4088" s="473"/>
    </row>
    <row r="4089" spans="1:7" x14ac:dyDescent="0.25">
      <c r="A4089" s="510"/>
      <c r="C4089" s="473"/>
      <c r="D4089" s="473"/>
      <c r="E4089" s="473"/>
      <c r="F4089" s="472"/>
      <c r="G4089" s="473"/>
    </row>
    <row r="4090" spans="1:7" x14ac:dyDescent="0.25">
      <c r="A4090" s="510"/>
      <c r="C4090" s="473"/>
      <c r="D4090" s="473"/>
      <c r="E4090" s="473"/>
      <c r="F4090" s="472"/>
      <c r="G4090" s="473"/>
    </row>
    <row r="4091" spans="1:7" x14ac:dyDescent="0.25">
      <c r="A4091" s="510"/>
      <c r="C4091" s="473"/>
      <c r="D4091" s="473"/>
      <c r="E4091" s="473"/>
      <c r="F4091" s="472"/>
      <c r="G4091" s="473"/>
    </row>
    <row r="4092" spans="1:7" x14ac:dyDescent="0.25">
      <c r="A4092" s="510"/>
      <c r="C4092" s="473"/>
      <c r="D4092" s="473"/>
      <c r="E4092" s="473"/>
      <c r="F4092" s="472"/>
      <c r="G4092" s="473"/>
    </row>
    <row r="4093" spans="1:7" x14ac:dyDescent="0.25">
      <c r="A4093" s="510"/>
      <c r="C4093" s="473"/>
      <c r="D4093" s="473"/>
      <c r="E4093" s="473"/>
      <c r="F4093" s="472"/>
      <c r="G4093" s="473"/>
    </row>
    <row r="4094" spans="1:7" x14ac:dyDescent="0.25">
      <c r="A4094" s="510"/>
      <c r="C4094" s="473"/>
      <c r="D4094" s="473"/>
      <c r="E4094" s="473"/>
      <c r="F4094" s="472"/>
      <c r="G4094" s="473"/>
    </row>
    <row r="4095" spans="1:7" x14ac:dyDescent="0.25">
      <c r="A4095" s="510"/>
      <c r="C4095" s="473"/>
      <c r="D4095" s="473"/>
      <c r="E4095" s="473"/>
      <c r="F4095" s="472"/>
      <c r="G4095" s="473"/>
    </row>
    <row r="4096" spans="1:7" x14ac:dyDescent="0.25">
      <c r="A4096" s="510"/>
      <c r="C4096" s="473"/>
      <c r="D4096" s="473"/>
      <c r="E4096" s="473"/>
      <c r="F4096" s="472"/>
      <c r="G4096" s="473"/>
    </row>
    <row r="4097" spans="1:7" x14ac:dyDescent="0.25">
      <c r="A4097" s="510"/>
      <c r="C4097" s="473"/>
      <c r="D4097" s="473"/>
      <c r="E4097" s="473"/>
      <c r="F4097" s="472"/>
      <c r="G4097" s="473"/>
    </row>
    <row r="4098" spans="1:7" x14ac:dyDescent="0.25">
      <c r="A4098" s="510"/>
      <c r="C4098" s="473"/>
      <c r="D4098" s="473"/>
      <c r="E4098" s="473"/>
      <c r="F4098" s="472"/>
      <c r="G4098" s="473"/>
    </row>
    <row r="4099" spans="1:7" x14ac:dyDescent="0.25">
      <c r="A4099" s="510"/>
      <c r="C4099" s="473"/>
      <c r="D4099" s="473"/>
      <c r="E4099" s="473"/>
      <c r="F4099" s="472"/>
      <c r="G4099" s="473"/>
    </row>
    <row r="4100" spans="1:7" x14ac:dyDescent="0.25">
      <c r="A4100" s="510"/>
      <c r="C4100" s="473"/>
      <c r="D4100" s="473"/>
      <c r="E4100" s="473"/>
      <c r="F4100" s="472"/>
      <c r="G4100" s="473"/>
    </row>
    <row r="4101" spans="1:7" x14ac:dyDescent="0.25">
      <c r="A4101" s="510"/>
      <c r="C4101" s="473"/>
      <c r="D4101" s="473"/>
      <c r="E4101" s="473"/>
      <c r="F4101" s="472"/>
      <c r="G4101" s="473"/>
    </row>
    <row r="4102" spans="1:7" x14ac:dyDescent="0.25">
      <c r="A4102" s="510"/>
      <c r="C4102" s="473"/>
      <c r="D4102" s="473"/>
      <c r="E4102" s="473"/>
      <c r="F4102" s="472"/>
      <c r="G4102" s="473"/>
    </row>
    <row r="4103" spans="1:7" x14ac:dyDescent="0.25">
      <c r="A4103" s="510"/>
      <c r="C4103" s="473"/>
      <c r="D4103" s="473"/>
      <c r="E4103" s="473"/>
      <c r="F4103" s="472"/>
      <c r="G4103" s="473"/>
    </row>
    <row r="4104" spans="1:7" x14ac:dyDescent="0.25">
      <c r="A4104" s="510"/>
      <c r="C4104" s="473"/>
      <c r="D4104" s="473"/>
      <c r="E4104" s="473"/>
      <c r="F4104" s="472"/>
      <c r="G4104" s="473"/>
    </row>
    <row r="4105" spans="1:7" x14ac:dyDescent="0.25">
      <c r="A4105" s="510"/>
      <c r="C4105" s="473"/>
      <c r="D4105" s="473"/>
      <c r="E4105" s="473"/>
      <c r="F4105" s="472"/>
      <c r="G4105" s="473"/>
    </row>
    <row r="4106" spans="1:7" x14ac:dyDescent="0.25">
      <c r="A4106" s="510"/>
      <c r="C4106" s="473"/>
      <c r="D4106" s="473"/>
      <c r="E4106" s="473"/>
      <c r="F4106" s="472"/>
      <c r="G4106" s="473"/>
    </row>
    <row r="4107" spans="1:7" x14ac:dyDescent="0.25">
      <c r="A4107" s="510"/>
      <c r="C4107" s="473"/>
      <c r="D4107" s="473"/>
      <c r="E4107" s="473"/>
      <c r="F4107" s="472"/>
      <c r="G4107" s="473"/>
    </row>
    <row r="4108" spans="1:7" x14ac:dyDescent="0.25">
      <c r="A4108" s="510"/>
      <c r="C4108" s="473"/>
      <c r="D4108" s="473"/>
      <c r="E4108" s="473"/>
      <c r="F4108" s="472"/>
      <c r="G4108" s="473"/>
    </row>
    <row r="4109" spans="1:7" x14ac:dyDescent="0.25">
      <c r="A4109" s="510"/>
      <c r="C4109" s="473"/>
      <c r="D4109" s="473"/>
      <c r="E4109" s="473"/>
      <c r="F4109" s="472"/>
      <c r="G4109" s="473"/>
    </row>
    <row r="4110" spans="1:7" x14ac:dyDescent="0.25">
      <c r="A4110" s="510"/>
      <c r="C4110" s="473"/>
      <c r="D4110" s="473"/>
      <c r="E4110" s="473"/>
      <c r="F4110" s="472"/>
      <c r="G4110" s="473"/>
    </row>
    <row r="4111" spans="1:7" x14ac:dyDescent="0.25">
      <c r="A4111" s="510"/>
      <c r="C4111" s="473"/>
      <c r="D4111" s="473"/>
      <c r="E4111" s="473"/>
      <c r="F4111" s="472"/>
      <c r="G4111" s="473"/>
    </row>
    <row r="4112" spans="1:7" x14ac:dyDescent="0.25">
      <c r="A4112" s="510"/>
      <c r="C4112" s="473"/>
      <c r="D4112" s="473"/>
      <c r="E4112" s="473"/>
      <c r="F4112" s="472"/>
      <c r="G4112" s="473"/>
    </row>
    <row r="4113" spans="1:7" x14ac:dyDescent="0.25">
      <c r="A4113" s="510"/>
      <c r="C4113" s="473"/>
      <c r="D4113" s="473"/>
      <c r="E4113" s="473"/>
      <c r="F4113" s="472"/>
      <c r="G4113" s="473"/>
    </row>
    <row r="4114" spans="1:7" x14ac:dyDescent="0.25">
      <c r="A4114" s="510"/>
      <c r="C4114" s="473"/>
      <c r="D4114" s="473"/>
      <c r="E4114" s="473"/>
      <c r="F4114" s="472"/>
      <c r="G4114" s="473"/>
    </row>
    <row r="4115" spans="1:7" x14ac:dyDescent="0.25">
      <c r="A4115" s="510"/>
      <c r="C4115" s="473"/>
      <c r="D4115" s="473"/>
      <c r="E4115" s="473"/>
      <c r="F4115" s="472"/>
      <c r="G4115" s="473"/>
    </row>
    <row r="4116" spans="1:7" x14ac:dyDescent="0.25">
      <c r="A4116" s="510"/>
      <c r="C4116" s="473"/>
      <c r="D4116" s="473"/>
      <c r="E4116" s="473"/>
      <c r="F4116" s="472"/>
      <c r="G4116" s="473"/>
    </row>
    <row r="4117" spans="1:7" x14ac:dyDescent="0.25">
      <c r="A4117" s="510"/>
      <c r="C4117" s="473"/>
      <c r="D4117" s="473"/>
      <c r="E4117" s="473"/>
      <c r="F4117" s="472"/>
      <c r="G4117" s="473"/>
    </row>
    <row r="4118" spans="1:7" x14ac:dyDescent="0.25">
      <c r="A4118" s="510"/>
      <c r="C4118" s="473"/>
      <c r="D4118" s="473"/>
      <c r="E4118" s="473"/>
      <c r="F4118" s="472"/>
      <c r="G4118" s="473"/>
    </row>
    <row r="4119" spans="1:7" x14ac:dyDescent="0.25">
      <c r="A4119" s="510"/>
      <c r="C4119" s="473"/>
      <c r="D4119" s="473"/>
      <c r="E4119" s="473"/>
      <c r="F4119" s="472"/>
      <c r="G4119" s="473"/>
    </row>
    <row r="4120" spans="1:7" x14ac:dyDescent="0.25">
      <c r="A4120" s="510"/>
      <c r="C4120" s="473"/>
      <c r="D4120" s="473"/>
      <c r="E4120" s="473"/>
      <c r="F4120" s="472"/>
      <c r="G4120" s="473"/>
    </row>
    <row r="4121" spans="1:7" x14ac:dyDescent="0.25">
      <c r="A4121" s="510"/>
      <c r="C4121" s="473"/>
      <c r="D4121" s="473"/>
      <c r="E4121" s="473"/>
      <c r="F4121" s="472"/>
      <c r="G4121" s="473"/>
    </row>
    <row r="4122" spans="1:7" x14ac:dyDescent="0.25">
      <c r="A4122" s="510"/>
      <c r="C4122" s="473"/>
      <c r="D4122" s="473"/>
      <c r="E4122" s="473"/>
      <c r="F4122" s="472"/>
      <c r="G4122" s="473"/>
    </row>
    <row r="4123" spans="1:7" x14ac:dyDescent="0.25">
      <c r="A4123" s="510"/>
      <c r="C4123" s="473"/>
      <c r="D4123" s="473"/>
      <c r="E4123" s="473"/>
      <c r="F4123" s="472"/>
      <c r="G4123" s="473"/>
    </row>
    <row r="4124" spans="1:7" x14ac:dyDescent="0.25">
      <c r="A4124" s="510"/>
      <c r="C4124" s="473"/>
      <c r="D4124" s="473"/>
      <c r="E4124" s="473"/>
      <c r="F4124" s="472"/>
      <c r="G4124" s="473"/>
    </row>
    <row r="4125" spans="1:7" x14ac:dyDescent="0.25">
      <c r="A4125" s="510"/>
      <c r="C4125" s="473"/>
      <c r="D4125" s="473"/>
      <c r="E4125" s="473"/>
      <c r="F4125" s="472"/>
      <c r="G4125" s="473"/>
    </row>
    <row r="4126" spans="1:7" x14ac:dyDescent="0.25">
      <c r="A4126" s="510"/>
      <c r="C4126" s="473"/>
      <c r="D4126" s="473"/>
      <c r="E4126" s="473"/>
      <c r="F4126" s="472"/>
      <c r="G4126" s="473"/>
    </row>
    <row r="4127" spans="1:7" x14ac:dyDescent="0.25">
      <c r="A4127" s="510"/>
      <c r="C4127" s="473"/>
      <c r="D4127" s="473"/>
      <c r="E4127" s="473"/>
      <c r="F4127" s="472"/>
      <c r="G4127" s="473"/>
    </row>
    <row r="4128" spans="1:7" x14ac:dyDescent="0.25">
      <c r="A4128" s="510"/>
      <c r="C4128" s="473"/>
      <c r="D4128" s="473"/>
      <c r="E4128" s="473"/>
      <c r="F4128" s="472"/>
      <c r="G4128" s="473"/>
    </row>
    <row r="4129" spans="1:7" x14ac:dyDescent="0.25">
      <c r="A4129" s="510"/>
      <c r="C4129" s="473"/>
      <c r="D4129" s="473"/>
      <c r="E4129" s="473"/>
      <c r="F4129" s="472"/>
      <c r="G4129" s="473"/>
    </row>
    <row r="4130" spans="1:7" x14ac:dyDescent="0.25">
      <c r="A4130" s="510"/>
      <c r="C4130" s="473"/>
      <c r="D4130" s="473"/>
      <c r="E4130" s="473"/>
      <c r="F4130" s="472"/>
      <c r="G4130" s="473"/>
    </row>
    <row r="4131" spans="1:7" x14ac:dyDescent="0.25">
      <c r="A4131" s="510"/>
      <c r="C4131" s="473"/>
      <c r="D4131" s="473"/>
      <c r="E4131" s="473"/>
      <c r="F4131" s="472"/>
      <c r="G4131" s="473"/>
    </row>
    <row r="4132" spans="1:7" x14ac:dyDescent="0.25">
      <c r="A4132" s="510"/>
      <c r="C4132" s="473"/>
      <c r="D4132" s="473"/>
      <c r="E4132" s="473"/>
      <c r="F4132" s="472"/>
      <c r="G4132" s="473"/>
    </row>
    <row r="4133" spans="1:7" x14ac:dyDescent="0.25">
      <c r="A4133" s="510"/>
      <c r="C4133" s="473"/>
      <c r="D4133" s="473"/>
      <c r="E4133" s="473"/>
      <c r="F4133" s="472"/>
      <c r="G4133" s="473"/>
    </row>
    <row r="4134" spans="1:7" x14ac:dyDescent="0.25">
      <c r="A4134" s="510"/>
      <c r="C4134" s="473"/>
      <c r="D4134" s="473"/>
      <c r="E4134" s="473"/>
      <c r="F4134" s="472"/>
      <c r="G4134" s="473"/>
    </row>
    <row r="4135" spans="1:7" x14ac:dyDescent="0.25">
      <c r="A4135" s="510"/>
      <c r="C4135" s="473"/>
      <c r="D4135" s="473"/>
      <c r="E4135" s="473"/>
      <c r="F4135" s="472"/>
      <c r="G4135" s="473"/>
    </row>
    <row r="4136" spans="1:7" x14ac:dyDescent="0.25">
      <c r="A4136" s="510"/>
      <c r="C4136" s="473"/>
      <c r="D4136" s="473"/>
      <c r="E4136" s="473"/>
      <c r="F4136" s="472"/>
      <c r="G4136" s="473"/>
    </row>
    <row r="4137" spans="1:7" x14ac:dyDescent="0.25">
      <c r="A4137" s="510"/>
      <c r="C4137" s="473"/>
      <c r="D4137" s="473"/>
      <c r="E4137" s="473"/>
      <c r="F4137" s="472"/>
      <c r="G4137" s="473"/>
    </row>
    <row r="4138" spans="1:7" x14ac:dyDescent="0.25">
      <c r="A4138" s="510"/>
      <c r="C4138" s="473"/>
      <c r="D4138" s="473"/>
      <c r="E4138" s="473"/>
      <c r="F4138" s="472"/>
      <c r="G4138" s="473"/>
    </row>
    <row r="4139" spans="1:7" x14ac:dyDescent="0.25">
      <c r="A4139" s="510"/>
      <c r="C4139" s="473"/>
      <c r="D4139" s="473"/>
      <c r="E4139" s="473"/>
      <c r="F4139" s="472"/>
      <c r="G4139" s="473"/>
    </row>
    <row r="4140" spans="1:7" x14ac:dyDescent="0.25">
      <c r="A4140" s="510"/>
      <c r="C4140" s="473"/>
      <c r="D4140" s="473"/>
      <c r="E4140" s="473"/>
      <c r="F4140" s="472"/>
      <c r="G4140" s="473"/>
    </row>
    <row r="4141" spans="1:7" x14ac:dyDescent="0.25">
      <c r="A4141" s="510"/>
      <c r="C4141" s="473"/>
      <c r="D4141" s="473"/>
      <c r="E4141" s="473"/>
      <c r="F4141" s="472"/>
      <c r="G4141" s="473"/>
    </row>
    <row r="4142" spans="1:7" x14ac:dyDescent="0.25">
      <c r="A4142" s="510"/>
      <c r="C4142" s="473"/>
      <c r="D4142" s="473"/>
      <c r="E4142" s="473"/>
      <c r="F4142" s="472"/>
      <c r="G4142" s="473"/>
    </row>
    <row r="4143" spans="1:7" x14ac:dyDescent="0.25">
      <c r="A4143" s="510"/>
      <c r="C4143" s="473"/>
      <c r="D4143" s="473"/>
      <c r="E4143" s="473"/>
      <c r="F4143" s="472"/>
      <c r="G4143" s="473"/>
    </row>
    <row r="4144" spans="1:7" x14ac:dyDescent="0.25">
      <c r="A4144" s="510"/>
      <c r="C4144" s="473"/>
      <c r="D4144" s="473"/>
      <c r="E4144" s="473"/>
      <c r="F4144" s="472"/>
      <c r="G4144" s="473"/>
    </row>
    <row r="4145" spans="1:7" x14ac:dyDescent="0.25">
      <c r="A4145" s="510"/>
      <c r="C4145" s="473"/>
      <c r="D4145" s="473"/>
      <c r="E4145" s="473"/>
      <c r="F4145" s="472"/>
      <c r="G4145" s="473"/>
    </row>
    <row r="4146" spans="1:7" x14ac:dyDescent="0.25">
      <c r="A4146" s="510"/>
      <c r="C4146" s="473"/>
      <c r="D4146" s="473"/>
      <c r="E4146" s="473"/>
      <c r="F4146" s="472"/>
      <c r="G4146" s="473"/>
    </row>
    <row r="4147" spans="1:7" x14ac:dyDescent="0.25">
      <c r="A4147" s="510"/>
      <c r="C4147" s="473"/>
      <c r="D4147" s="473"/>
      <c r="E4147" s="473"/>
      <c r="F4147" s="472"/>
      <c r="G4147" s="473"/>
    </row>
    <row r="4148" spans="1:7" x14ac:dyDescent="0.25">
      <c r="A4148" s="510"/>
      <c r="C4148" s="473"/>
      <c r="D4148" s="473"/>
      <c r="E4148" s="473"/>
      <c r="F4148" s="472"/>
      <c r="G4148" s="473"/>
    </row>
    <row r="4149" spans="1:7" x14ac:dyDescent="0.25">
      <c r="A4149" s="510"/>
      <c r="C4149" s="473"/>
      <c r="D4149" s="473"/>
      <c r="E4149" s="473"/>
      <c r="F4149" s="472"/>
      <c r="G4149" s="473"/>
    </row>
    <row r="4150" spans="1:7" x14ac:dyDescent="0.25">
      <c r="A4150" s="510"/>
      <c r="C4150" s="473"/>
      <c r="D4150" s="473"/>
      <c r="E4150" s="473"/>
      <c r="F4150" s="472"/>
      <c r="G4150" s="473"/>
    </row>
    <row r="4151" spans="1:7" x14ac:dyDescent="0.25">
      <c r="A4151" s="510"/>
      <c r="C4151" s="473"/>
      <c r="D4151" s="473"/>
      <c r="E4151" s="473"/>
      <c r="F4151" s="472"/>
      <c r="G4151" s="473"/>
    </row>
    <row r="4152" spans="1:7" x14ac:dyDescent="0.25">
      <c r="A4152" s="510"/>
      <c r="C4152" s="473"/>
      <c r="D4152" s="473"/>
      <c r="E4152" s="473"/>
      <c r="F4152" s="472"/>
      <c r="G4152" s="473"/>
    </row>
    <row r="4153" spans="1:7" x14ac:dyDescent="0.25">
      <c r="A4153" s="510"/>
      <c r="C4153" s="473"/>
      <c r="D4153" s="473"/>
      <c r="E4153" s="473"/>
      <c r="F4153" s="472"/>
      <c r="G4153" s="473"/>
    </row>
    <row r="4154" spans="1:7" x14ac:dyDescent="0.25">
      <c r="A4154" s="510"/>
      <c r="C4154" s="473"/>
      <c r="D4154" s="473"/>
      <c r="E4154" s="473"/>
      <c r="F4154" s="472"/>
      <c r="G4154" s="473"/>
    </row>
    <row r="4155" spans="1:7" x14ac:dyDescent="0.25">
      <c r="A4155" s="510"/>
      <c r="C4155" s="473"/>
      <c r="D4155" s="473"/>
      <c r="E4155" s="473"/>
      <c r="F4155" s="472"/>
      <c r="G4155" s="473"/>
    </row>
    <row r="4156" spans="1:7" x14ac:dyDescent="0.25">
      <c r="A4156" s="510"/>
      <c r="C4156" s="473"/>
      <c r="D4156" s="473"/>
      <c r="E4156" s="473"/>
      <c r="F4156" s="472"/>
      <c r="G4156" s="473"/>
    </row>
    <row r="4157" spans="1:7" x14ac:dyDescent="0.25">
      <c r="A4157" s="510"/>
      <c r="C4157" s="473"/>
      <c r="D4157" s="473"/>
      <c r="E4157" s="473"/>
      <c r="F4157" s="472"/>
      <c r="G4157" s="473"/>
    </row>
    <row r="4158" spans="1:7" x14ac:dyDescent="0.25">
      <c r="A4158" s="510"/>
      <c r="C4158" s="473"/>
      <c r="D4158" s="473"/>
      <c r="E4158" s="473"/>
      <c r="F4158" s="472"/>
      <c r="G4158" s="473"/>
    </row>
    <row r="4159" spans="1:7" x14ac:dyDescent="0.25">
      <c r="A4159" s="510"/>
      <c r="C4159" s="473"/>
      <c r="D4159" s="473"/>
      <c r="E4159" s="473"/>
      <c r="F4159" s="472"/>
      <c r="G4159" s="473"/>
    </row>
    <row r="4160" spans="1:7" x14ac:dyDescent="0.25">
      <c r="A4160" s="510"/>
      <c r="C4160" s="473"/>
      <c r="D4160" s="473"/>
      <c r="E4160" s="473"/>
      <c r="F4160" s="472"/>
      <c r="G4160" s="473"/>
    </row>
    <row r="4161" spans="1:7" x14ac:dyDescent="0.25">
      <c r="A4161" s="510"/>
      <c r="C4161" s="473"/>
      <c r="D4161" s="473"/>
      <c r="E4161" s="473"/>
      <c r="F4161" s="472"/>
      <c r="G4161" s="473"/>
    </row>
    <row r="4162" spans="1:7" x14ac:dyDescent="0.25">
      <c r="A4162" s="510"/>
      <c r="C4162" s="473"/>
      <c r="D4162" s="473"/>
      <c r="E4162" s="473"/>
      <c r="F4162" s="472"/>
      <c r="G4162" s="473"/>
    </row>
    <row r="4163" spans="1:7" x14ac:dyDescent="0.25">
      <c r="A4163" s="510"/>
      <c r="C4163" s="473"/>
      <c r="D4163" s="473"/>
      <c r="E4163" s="473"/>
      <c r="F4163" s="472"/>
      <c r="G4163" s="473"/>
    </row>
    <row r="4164" spans="1:7" x14ac:dyDescent="0.25">
      <c r="A4164" s="510"/>
      <c r="C4164" s="473"/>
      <c r="D4164" s="473"/>
      <c r="E4164" s="473"/>
      <c r="F4164" s="472"/>
      <c r="G4164" s="473"/>
    </row>
    <row r="4165" spans="1:7" x14ac:dyDescent="0.25">
      <c r="A4165" s="510"/>
      <c r="C4165" s="473"/>
      <c r="D4165" s="473"/>
      <c r="E4165" s="473"/>
      <c r="F4165" s="472"/>
      <c r="G4165" s="473"/>
    </row>
    <row r="4166" spans="1:7" x14ac:dyDescent="0.25">
      <c r="A4166" s="510"/>
      <c r="C4166" s="473"/>
      <c r="D4166" s="473"/>
      <c r="E4166" s="473"/>
      <c r="F4166" s="472"/>
      <c r="G4166" s="473"/>
    </row>
    <row r="4167" spans="1:7" x14ac:dyDescent="0.25">
      <c r="A4167" s="510"/>
      <c r="C4167" s="473"/>
      <c r="D4167" s="473"/>
      <c r="E4167" s="473"/>
      <c r="F4167" s="472"/>
      <c r="G4167" s="473"/>
    </row>
    <row r="4168" spans="1:7" x14ac:dyDescent="0.25">
      <c r="A4168" s="510"/>
      <c r="C4168" s="473"/>
      <c r="D4168" s="473"/>
      <c r="E4168" s="473"/>
      <c r="F4168" s="472"/>
      <c r="G4168" s="473"/>
    </row>
    <row r="4169" spans="1:7" x14ac:dyDescent="0.25">
      <c r="A4169" s="510"/>
      <c r="C4169" s="473"/>
      <c r="D4169" s="473"/>
      <c r="E4169" s="473"/>
      <c r="F4169" s="472"/>
      <c r="G4169" s="473"/>
    </row>
    <row r="4170" spans="1:7" x14ac:dyDescent="0.25">
      <c r="A4170" s="510"/>
      <c r="C4170" s="473"/>
      <c r="D4170" s="473"/>
      <c r="E4170" s="473"/>
      <c r="F4170" s="472"/>
      <c r="G4170" s="473"/>
    </row>
    <row r="4171" spans="1:7" x14ac:dyDescent="0.25">
      <c r="A4171" s="510"/>
      <c r="C4171" s="473"/>
      <c r="D4171" s="473"/>
      <c r="E4171" s="473"/>
      <c r="F4171" s="472"/>
      <c r="G4171" s="473"/>
    </row>
    <row r="4172" spans="1:7" x14ac:dyDescent="0.25">
      <c r="A4172" s="510"/>
      <c r="C4172" s="473"/>
      <c r="D4172" s="473"/>
      <c r="E4172" s="473"/>
      <c r="F4172" s="472"/>
      <c r="G4172" s="473"/>
    </row>
    <row r="4173" spans="1:7" x14ac:dyDescent="0.25">
      <c r="A4173" s="510"/>
      <c r="C4173" s="473"/>
      <c r="D4173" s="473"/>
      <c r="E4173" s="473"/>
      <c r="F4173" s="472"/>
      <c r="G4173" s="473"/>
    </row>
    <row r="4174" spans="1:7" x14ac:dyDescent="0.25">
      <c r="A4174" s="510"/>
      <c r="C4174" s="473"/>
      <c r="D4174" s="473"/>
      <c r="E4174" s="473"/>
      <c r="F4174" s="472"/>
      <c r="G4174" s="473"/>
    </row>
    <row r="4175" spans="1:7" x14ac:dyDescent="0.25">
      <c r="A4175" s="510"/>
      <c r="C4175" s="473"/>
      <c r="D4175" s="473"/>
      <c r="E4175" s="473"/>
      <c r="F4175" s="472"/>
      <c r="G4175" s="473"/>
    </row>
    <row r="4176" spans="1:7" x14ac:dyDescent="0.25">
      <c r="A4176" s="510"/>
      <c r="C4176" s="473"/>
      <c r="D4176" s="473"/>
      <c r="E4176" s="473"/>
      <c r="F4176" s="472"/>
      <c r="G4176" s="473"/>
    </row>
    <row r="4177" spans="1:7" x14ac:dyDescent="0.25">
      <c r="A4177" s="510"/>
      <c r="C4177" s="473"/>
      <c r="D4177" s="473"/>
      <c r="E4177" s="473"/>
      <c r="F4177" s="472"/>
      <c r="G4177" s="473"/>
    </row>
    <row r="4178" spans="1:7" x14ac:dyDescent="0.25">
      <c r="A4178" s="510"/>
      <c r="C4178" s="473"/>
      <c r="D4178" s="473"/>
      <c r="E4178" s="473"/>
      <c r="F4178" s="472"/>
      <c r="G4178" s="473"/>
    </row>
    <row r="4179" spans="1:7" x14ac:dyDescent="0.25">
      <c r="A4179" s="510"/>
      <c r="C4179" s="473"/>
      <c r="D4179" s="473"/>
      <c r="E4179" s="473"/>
      <c r="F4179" s="472"/>
      <c r="G4179" s="473"/>
    </row>
    <row r="4180" spans="1:7" x14ac:dyDescent="0.25">
      <c r="A4180" s="510"/>
      <c r="C4180" s="473"/>
      <c r="D4180" s="473"/>
      <c r="E4180" s="473"/>
      <c r="F4180" s="472"/>
      <c r="G4180" s="473"/>
    </row>
    <row r="4181" spans="1:7" x14ac:dyDescent="0.25">
      <c r="A4181" s="510"/>
      <c r="C4181" s="473"/>
      <c r="D4181" s="473"/>
      <c r="E4181" s="473"/>
      <c r="F4181" s="472"/>
      <c r="G4181" s="473"/>
    </row>
    <row r="4182" spans="1:7" x14ac:dyDescent="0.25">
      <c r="A4182" s="510"/>
      <c r="C4182" s="473"/>
      <c r="D4182" s="473"/>
      <c r="E4182" s="473"/>
      <c r="F4182" s="472"/>
      <c r="G4182" s="473"/>
    </row>
    <row r="4183" spans="1:7" x14ac:dyDescent="0.25">
      <c r="A4183" s="510"/>
      <c r="C4183" s="473"/>
      <c r="D4183" s="473"/>
      <c r="E4183" s="473"/>
      <c r="F4183" s="472"/>
      <c r="G4183" s="473"/>
    </row>
    <row r="4184" spans="1:7" x14ac:dyDescent="0.25">
      <c r="A4184" s="510"/>
      <c r="C4184" s="473"/>
      <c r="D4184" s="473"/>
      <c r="E4184" s="473"/>
      <c r="F4184" s="472"/>
      <c r="G4184" s="473"/>
    </row>
    <row r="4185" spans="1:7" x14ac:dyDescent="0.25">
      <c r="A4185" s="510"/>
      <c r="C4185" s="473"/>
      <c r="D4185" s="473"/>
      <c r="E4185" s="473"/>
      <c r="F4185" s="472"/>
      <c r="G4185" s="473"/>
    </row>
    <row r="4186" spans="1:7" x14ac:dyDescent="0.25">
      <c r="A4186" s="510"/>
      <c r="C4186" s="473"/>
      <c r="D4186" s="473"/>
      <c r="E4186" s="473"/>
      <c r="F4186" s="472"/>
      <c r="G4186" s="473"/>
    </row>
    <row r="4187" spans="1:7" x14ac:dyDescent="0.25">
      <c r="A4187" s="510"/>
      <c r="C4187" s="473"/>
      <c r="D4187" s="473"/>
      <c r="E4187" s="473"/>
      <c r="F4187" s="472"/>
      <c r="G4187" s="473"/>
    </row>
    <row r="4188" spans="1:7" x14ac:dyDescent="0.25">
      <c r="A4188" s="510"/>
      <c r="C4188" s="473"/>
      <c r="D4188" s="473"/>
      <c r="E4188" s="473"/>
      <c r="F4188" s="472"/>
      <c r="G4188" s="473"/>
    </row>
    <row r="4189" spans="1:7" x14ac:dyDescent="0.25">
      <c r="A4189" s="510"/>
      <c r="C4189" s="473"/>
      <c r="D4189" s="473"/>
      <c r="E4189" s="473"/>
      <c r="F4189" s="472"/>
      <c r="G4189" s="473"/>
    </row>
    <row r="4190" spans="1:7" x14ac:dyDescent="0.25">
      <c r="A4190" s="510"/>
      <c r="C4190" s="473"/>
      <c r="D4190" s="473"/>
      <c r="E4190" s="473"/>
      <c r="F4190" s="472"/>
      <c r="G4190" s="473"/>
    </row>
    <row r="4191" spans="1:7" x14ac:dyDescent="0.25">
      <c r="A4191" s="510"/>
      <c r="C4191" s="473"/>
      <c r="D4191" s="473"/>
      <c r="E4191" s="473"/>
      <c r="F4191" s="472"/>
      <c r="G4191" s="473"/>
    </row>
    <row r="4192" spans="1:7" x14ac:dyDescent="0.25">
      <c r="A4192" s="510"/>
      <c r="C4192" s="473"/>
      <c r="D4192" s="473"/>
      <c r="E4192" s="473"/>
      <c r="F4192" s="472"/>
      <c r="G4192" s="473"/>
    </row>
    <row r="4193" spans="1:7" x14ac:dyDescent="0.25">
      <c r="A4193" s="510"/>
      <c r="C4193" s="473"/>
      <c r="D4193" s="473"/>
      <c r="E4193" s="473"/>
      <c r="F4193" s="472"/>
      <c r="G4193" s="473"/>
    </row>
    <row r="4194" spans="1:7" x14ac:dyDescent="0.25">
      <c r="A4194" s="510"/>
      <c r="C4194" s="473"/>
      <c r="D4194" s="473"/>
      <c r="E4194" s="473"/>
      <c r="F4194" s="472"/>
      <c r="G4194" s="473"/>
    </row>
    <row r="4195" spans="1:7" x14ac:dyDescent="0.25">
      <c r="A4195" s="510"/>
      <c r="C4195" s="473"/>
      <c r="D4195" s="473"/>
      <c r="E4195" s="473"/>
      <c r="F4195" s="472"/>
      <c r="G4195" s="473"/>
    </row>
    <row r="4196" spans="1:7" x14ac:dyDescent="0.25">
      <c r="A4196" s="510"/>
      <c r="C4196" s="473"/>
      <c r="D4196" s="473"/>
      <c r="E4196" s="473"/>
      <c r="F4196" s="472"/>
      <c r="G4196" s="473"/>
    </row>
    <row r="4197" spans="1:7" x14ac:dyDescent="0.25">
      <c r="A4197" s="510"/>
      <c r="C4197" s="473"/>
      <c r="D4197" s="473"/>
      <c r="E4197" s="473"/>
      <c r="F4197" s="472"/>
      <c r="G4197" s="473"/>
    </row>
    <row r="4198" spans="1:7" x14ac:dyDescent="0.25">
      <c r="A4198" s="510"/>
      <c r="C4198" s="473"/>
      <c r="D4198" s="473"/>
      <c r="E4198" s="473"/>
      <c r="F4198" s="472"/>
      <c r="G4198" s="473"/>
    </row>
    <row r="4199" spans="1:7" x14ac:dyDescent="0.25">
      <c r="A4199" s="510"/>
      <c r="C4199" s="473"/>
      <c r="D4199" s="473"/>
      <c r="E4199" s="473"/>
      <c r="F4199" s="472"/>
      <c r="G4199" s="473"/>
    </row>
    <row r="4200" spans="1:7" x14ac:dyDescent="0.25">
      <c r="A4200" s="510"/>
      <c r="C4200" s="473"/>
      <c r="D4200" s="473"/>
      <c r="E4200" s="473"/>
      <c r="F4200" s="472"/>
      <c r="G4200" s="473"/>
    </row>
    <row r="4201" spans="1:7" x14ac:dyDescent="0.25">
      <c r="A4201" s="510"/>
      <c r="C4201" s="473"/>
      <c r="D4201" s="473"/>
      <c r="E4201" s="473"/>
      <c r="F4201" s="472"/>
      <c r="G4201" s="473"/>
    </row>
    <row r="4202" spans="1:7" x14ac:dyDescent="0.25">
      <c r="A4202" s="510"/>
      <c r="C4202" s="473"/>
      <c r="D4202" s="473"/>
      <c r="E4202" s="473"/>
      <c r="F4202" s="472"/>
      <c r="G4202" s="473"/>
    </row>
    <row r="4203" spans="1:7" x14ac:dyDescent="0.25">
      <c r="A4203" s="510"/>
      <c r="C4203" s="473"/>
      <c r="D4203" s="473"/>
      <c r="E4203" s="473"/>
      <c r="F4203" s="472"/>
      <c r="G4203" s="473"/>
    </row>
    <row r="4204" spans="1:7" x14ac:dyDescent="0.25">
      <c r="A4204" s="510"/>
      <c r="C4204" s="473"/>
      <c r="D4204" s="473"/>
      <c r="E4204" s="473"/>
      <c r="F4204" s="472"/>
      <c r="G4204" s="473"/>
    </row>
    <row r="4205" spans="1:7" x14ac:dyDescent="0.25">
      <c r="A4205" s="510"/>
      <c r="C4205" s="473"/>
      <c r="D4205" s="473"/>
      <c r="E4205" s="473"/>
      <c r="F4205" s="472"/>
      <c r="G4205" s="473"/>
    </row>
    <row r="4206" spans="1:7" x14ac:dyDescent="0.25">
      <c r="A4206" s="510"/>
      <c r="C4206" s="473"/>
      <c r="D4206" s="473"/>
      <c r="E4206" s="473"/>
      <c r="F4206" s="472"/>
      <c r="G4206" s="473"/>
    </row>
    <row r="4207" spans="1:7" x14ac:dyDescent="0.25">
      <c r="A4207" s="510"/>
      <c r="C4207" s="473"/>
      <c r="D4207" s="473"/>
      <c r="E4207" s="473"/>
      <c r="F4207" s="472"/>
      <c r="G4207" s="473"/>
    </row>
    <row r="4208" spans="1:7" x14ac:dyDescent="0.25">
      <c r="A4208" s="510"/>
      <c r="C4208" s="473"/>
      <c r="D4208" s="473"/>
      <c r="E4208" s="473"/>
      <c r="F4208" s="472"/>
      <c r="G4208" s="473"/>
    </row>
    <row r="4209" spans="1:7" x14ac:dyDescent="0.25">
      <c r="A4209" s="510"/>
      <c r="C4209" s="473"/>
      <c r="D4209" s="473"/>
      <c r="E4209" s="473"/>
      <c r="F4209" s="472"/>
      <c r="G4209" s="473"/>
    </row>
    <row r="4210" spans="1:7" x14ac:dyDescent="0.25">
      <c r="A4210" s="510"/>
      <c r="C4210" s="473"/>
      <c r="D4210" s="473"/>
      <c r="E4210" s="473"/>
      <c r="F4210" s="472"/>
      <c r="G4210" s="473"/>
    </row>
    <row r="4211" spans="1:7" x14ac:dyDescent="0.25">
      <c r="A4211" s="510"/>
      <c r="C4211" s="473"/>
      <c r="D4211" s="473"/>
      <c r="E4211" s="473"/>
      <c r="F4211" s="472"/>
      <c r="G4211" s="473"/>
    </row>
    <row r="4212" spans="1:7" x14ac:dyDescent="0.25">
      <c r="A4212" s="510"/>
      <c r="C4212" s="473"/>
      <c r="D4212" s="473"/>
      <c r="E4212" s="473"/>
      <c r="F4212" s="472"/>
      <c r="G4212" s="473"/>
    </row>
    <row r="4213" spans="1:7" x14ac:dyDescent="0.25">
      <c r="A4213" s="510"/>
      <c r="C4213" s="473"/>
      <c r="D4213" s="473"/>
      <c r="E4213" s="473"/>
      <c r="F4213" s="472"/>
      <c r="G4213" s="473"/>
    </row>
    <row r="4214" spans="1:7" x14ac:dyDescent="0.25">
      <c r="A4214" s="510"/>
      <c r="C4214" s="473"/>
      <c r="D4214" s="473"/>
      <c r="E4214" s="473"/>
      <c r="F4214" s="472"/>
      <c r="G4214" s="473"/>
    </row>
    <row r="4215" spans="1:7" x14ac:dyDescent="0.25">
      <c r="A4215" s="510"/>
      <c r="C4215" s="473"/>
      <c r="D4215" s="473"/>
      <c r="E4215" s="473"/>
      <c r="F4215" s="472"/>
      <c r="G4215" s="473"/>
    </row>
    <row r="4216" spans="1:7" x14ac:dyDescent="0.25">
      <c r="A4216" s="510"/>
      <c r="C4216" s="473"/>
      <c r="D4216" s="473"/>
      <c r="E4216" s="473"/>
      <c r="F4216" s="472"/>
      <c r="G4216" s="473"/>
    </row>
    <row r="4217" spans="1:7" x14ac:dyDescent="0.25">
      <c r="A4217" s="510"/>
      <c r="C4217" s="473"/>
      <c r="D4217" s="473"/>
      <c r="E4217" s="473"/>
      <c r="F4217" s="472"/>
      <c r="G4217" s="473"/>
    </row>
    <row r="4218" spans="1:7" x14ac:dyDescent="0.25">
      <c r="A4218" s="510"/>
      <c r="C4218" s="473"/>
      <c r="D4218" s="473"/>
      <c r="E4218" s="473"/>
      <c r="F4218" s="472"/>
      <c r="G4218" s="473"/>
    </row>
    <row r="4219" spans="1:7" x14ac:dyDescent="0.25">
      <c r="A4219" s="510"/>
      <c r="C4219" s="473"/>
      <c r="D4219" s="473"/>
      <c r="E4219" s="473"/>
      <c r="F4219" s="472"/>
      <c r="G4219" s="473"/>
    </row>
    <row r="4220" spans="1:7" x14ac:dyDescent="0.25">
      <c r="A4220" s="510"/>
      <c r="C4220" s="473"/>
      <c r="D4220" s="473"/>
      <c r="E4220" s="473"/>
      <c r="F4220" s="472"/>
      <c r="G4220" s="473"/>
    </row>
    <row r="4221" spans="1:7" x14ac:dyDescent="0.25">
      <c r="A4221" s="510"/>
      <c r="C4221" s="473"/>
      <c r="D4221" s="473"/>
      <c r="E4221" s="473"/>
      <c r="F4221" s="472"/>
      <c r="G4221" s="473"/>
    </row>
    <row r="4222" spans="1:7" x14ac:dyDescent="0.25">
      <c r="A4222" s="510"/>
      <c r="C4222" s="473"/>
      <c r="D4222" s="473"/>
      <c r="E4222" s="473"/>
      <c r="F4222" s="472"/>
      <c r="G4222" s="473"/>
    </row>
    <row r="4223" spans="1:7" x14ac:dyDescent="0.25">
      <c r="A4223" s="510"/>
      <c r="C4223" s="473"/>
      <c r="D4223" s="473"/>
      <c r="E4223" s="473"/>
      <c r="F4223" s="472"/>
      <c r="G4223" s="473"/>
    </row>
    <row r="4224" spans="1:7" x14ac:dyDescent="0.25">
      <c r="A4224" s="510"/>
      <c r="C4224" s="473"/>
      <c r="D4224" s="473"/>
      <c r="E4224" s="473"/>
      <c r="F4224" s="472"/>
      <c r="G4224" s="473"/>
    </row>
    <row r="4225" spans="1:7" x14ac:dyDescent="0.25">
      <c r="A4225" s="510"/>
      <c r="C4225" s="473"/>
      <c r="D4225" s="473"/>
      <c r="E4225" s="473"/>
      <c r="F4225" s="472"/>
      <c r="G4225" s="473"/>
    </row>
    <row r="4226" spans="1:7" x14ac:dyDescent="0.25">
      <c r="A4226" s="510"/>
      <c r="C4226" s="473"/>
      <c r="D4226" s="473"/>
      <c r="E4226" s="473"/>
      <c r="F4226" s="472"/>
      <c r="G4226" s="473"/>
    </row>
    <row r="4227" spans="1:7" x14ac:dyDescent="0.25">
      <c r="A4227" s="510"/>
      <c r="C4227" s="473"/>
      <c r="D4227" s="473"/>
      <c r="E4227" s="473"/>
      <c r="F4227" s="472"/>
      <c r="G4227" s="473"/>
    </row>
    <row r="4228" spans="1:7" x14ac:dyDescent="0.25">
      <c r="A4228" s="510"/>
      <c r="C4228" s="473"/>
      <c r="D4228" s="473"/>
      <c r="E4228" s="473"/>
      <c r="F4228" s="472"/>
      <c r="G4228" s="473"/>
    </row>
    <row r="4229" spans="1:7" x14ac:dyDescent="0.25">
      <c r="A4229" s="510"/>
      <c r="C4229" s="473"/>
      <c r="D4229" s="473"/>
      <c r="E4229" s="473"/>
      <c r="F4229" s="472"/>
      <c r="G4229" s="473"/>
    </row>
    <row r="4230" spans="1:7" x14ac:dyDescent="0.25">
      <c r="A4230" s="510"/>
      <c r="C4230" s="473"/>
      <c r="D4230" s="473"/>
      <c r="E4230" s="473"/>
      <c r="F4230" s="472"/>
      <c r="G4230" s="473"/>
    </row>
    <row r="4231" spans="1:7" x14ac:dyDescent="0.25">
      <c r="A4231" s="510"/>
      <c r="C4231" s="473"/>
      <c r="D4231" s="473"/>
      <c r="E4231" s="473"/>
      <c r="F4231" s="472"/>
      <c r="G4231" s="473"/>
    </row>
    <row r="4232" spans="1:7" x14ac:dyDescent="0.25">
      <c r="A4232" s="510"/>
      <c r="C4232" s="473"/>
      <c r="D4232" s="473"/>
      <c r="E4232" s="473"/>
      <c r="F4232" s="472"/>
      <c r="G4232" s="473"/>
    </row>
    <row r="4233" spans="1:7" x14ac:dyDescent="0.25">
      <c r="A4233" s="510"/>
      <c r="C4233" s="473"/>
      <c r="D4233" s="473"/>
      <c r="E4233" s="473"/>
      <c r="F4233" s="472"/>
      <c r="G4233" s="473"/>
    </row>
    <row r="4234" spans="1:7" x14ac:dyDescent="0.25">
      <c r="A4234" s="510"/>
      <c r="C4234" s="473"/>
      <c r="D4234" s="473"/>
      <c r="E4234" s="473"/>
      <c r="F4234" s="472"/>
      <c r="G4234" s="473"/>
    </row>
    <row r="4235" spans="1:7" x14ac:dyDescent="0.25">
      <c r="A4235" s="510"/>
      <c r="C4235" s="473"/>
      <c r="D4235" s="473"/>
      <c r="E4235" s="473"/>
      <c r="F4235" s="472"/>
      <c r="G4235" s="473"/>
    </row>
    <row r="4236" spans="1:7" x14ac:dyDescent="0.25">
      <c r="A4236" s="510"/>
      <c r="C4236" s="473"/>
      <c r="D4236" s="473"/>
      <c r="E4236" s="473"/>
      <c r="F4236" s="472"/>
      <c r="G4236" s="473"/>
    </row>
    <row r="4237" spans="1:7" x14ac:dyDescent="0.25">
      <c r="A4237" s="510"/>
      <c r="C4237" s="473"/>
      <c r="D4237" s="473"/>
      <c r="E4237" s="473"/>
      <c r="F4237" s="472"/>
      <c r="G4237" s="473"/>
    </row>
    <row r="4238" spans="1:7" x14ac:dyDescent="0.25">
      <c r="A4238" s="510"/>
      <c r="C4238" s="473"/>
      <c r="D4238" s="473"/>
      <c r="E4238" s="473"/>
      <c r="F4238" s="472"/>
      <c r="G4238" s="473"/>
    </row>
    <row r="4239" spans="1:7" x14ac:dyDescent="0.25">
      <c r="A4239" s="510"/>
      <c r="C4239" s="473"/>
      <c r="D4239" s="473"/>
      <c r="E4239" s="473"/>
      <c r="F4239" s="472"/>
      <c r="G4239" s="473"/>
    </row>
    <row r="4240" spans="1:7" x14ac:dyDescent="0.25">
      <c r="A4240" s="510"/>
      <c r="C4240" s="473"/>
      <c r="D4240" s="473"/>
      <c r="E4240" s="473"/>
      <c r="F4240" s="472"/>
      <c r="G4240" s="473"/>
    </row>
    <row r="4241" spans="1:7" x14ac:dyDescent="0.25">
      <c r="A4241" s="510"/>
      <c r="C4241" s="473"/>
      <c r="D4241" s="473"/>
      <c r="E4241" s="473"/>
      <c r="F4241" s="472"/>
      <c r="G4241" s="473"/>
    </row>
    <row r="4242" spans="1:7" x14ac:dyDescent="0.25">
      <c r="A4242" s="510"/>
      <c r="C4242" s="473"/>
      <c r="D4242" s="473"/>
      <c r="E4242" s="473"/>
      <c r="F4242" s="472"/>
      <c r="G4242" s="473"/>
    </row>
    <row r="4243" spans="1:7" x14ac:dyDescent="0.25">
      <c r="A4243" s="510"/>
      <c r="C4243" s="473"/>
      <c r="D4243" s="473"/>
      <c r="E4243" s="473"/>
      <c r="F4243" s="472"/>
      <c r="G4243" s="473"/>
    </row>
    <row r="4244" spans="1:7" x14ac:dyDescent="0.25">
      <c r="A4244" s="510"/>
      <c r="C4244" s="473"/>
      <c r="D4244" s="473"/>
      <c r="E4244" s="473"/>
      <c r="F4244" s="472"/>
      <c r="G4244" s="473"/>
    </row>
    <row r="4245" spans="1:7" x14ac:dyDescent="0.25">
      <c r="A4245" s="510"/>
      <c r="C4245" s="473"/>
      <c r="D4245" s="473"/>
      <c r="E4245" s="473"/>
      <c r="F4245" s="472"/>
      <c r="G4245" s="473"/>
    </row>
    <row r="4246" spans="1:7" x14ac:dyDescent="0.25">
      <c r="A4246" s="510"/>
      <c r="C4246" s="473"/>
      <c r="D4246" s="473"/>
      <c r="E4246" s="473"/>
      <c r="F4246" s="472"/>
      <c r="G4246" s="473"/>
    </row>
    <row r="4247" spans="1:7" x14ac:dyDescent="0.25">
      <c r="A4247" s="510"/>
      <c r="C4247" s="473"/>
      <c r="D4247" s="473"/>
      <c r="E4247" s="473"/>
      <c r="F4247" s="472"/>
      <c r="G4247" s="473"/>
    </row>
    <row r="4248" spans="1:7" x14ac:dyDescent="0.25">
      <c r="A4248" s="510"/>
      <c r="C4248" s="473"/>
      <c r="D4248" s="473"/>
      <c r="E4248" s="473"/>
      <c r="F4248" s="472"/>
      <c r="G4248" s="473"/>
    </row>
    <row r="4249" spans="1:7" x14ac:dyDescent="0.25">
      <c r="A4249" s="510"/>
      <c r="C4249" s="473"/>
      <c r="D4249" s="473"/>
      <c r="E4249" s="473"/>
      <c r="F4249" s="472"/>
      <c r="G4249" s="473"/>
    </row>
    <row r="4250" spans="1:7" x14ac:dyDescent="0.25">
      <c r="A4250" s="510"/>
      <c r="C4250" s="473"/>
      <c r="D4250" s="473"/>
      <c r="E4250" s="473"/>
      <c r="F4250" s="472"/>
      <c r="G4250" s="473"/>
    </row>
    <row r="4251" spans="1:7" x14ac:dyDescent="0.25">
      <c r="A4251" s="510"/>
      <c r="C4251" s="473"/>
      <c r="D4251" s="473"/>
      <c r="E4251" s="473"/>
      <c r="F4251" s="472"/>
      <c r="G4251" s="473"/>
    </row>
    <row r="4252" spans="1:7" x14ac:dyDescent="0.25">
      <c r="A4252" s="510"/>
      <c r="C4252" s="473"/>
      <c r="D4252" s="473"/>
      <c r="E4252" s="473"/>
      <c r="F4252" s="472"/>
      <c r="G4252" s="473"/>
    </row>
    <row r="4253" spans="1:7" x14ac:dyDescent="0.25">
      <c r="A4253" s="510"/>
      <c r="C4253" s="473"/>
      <c r="D4253" s="473"/>
      <c r="E4253" s="473"/>
      <c r="F4253" s="472"/>
      <c r="G4253" s="473"/>
    </row>
    <row r="4254" spans="1:7" x14ac:dyDescent="0.25">
      <c r="A4254" s="510"/>
      <c r="C4254" s="473"/>
      <c r="D4254" s="473"/>
      <c r="E4254" s="473"/>
      <c r="F4254" s="472"/>
      <c r="G4254" s="473"/>
    </row>
    <row r="4255" spans="1:7" x14ac:dyDescent="0.25">
      <c r="A4255" s="510"/>
      <c r="C4255" s="473"/>
      <c r="D4255" s="473"/>
      <c r="E4255" s="473"/>
      <c r="F4255" s="472"/>
      <c r="G4255" s="473"/>
    </row>
    <row r="4256" spans="1:7" x14ac:dyDescent="0.25">
      <c r="A4256" s="510"/>
      <c r="C4256" s="473"/>
      <c r="D4256" s="473"/>
      <c r="E4256" s="473"/>
      <c r="F4256" s="472"/>
      <c r="G4256" s="473"/>
    </row>
    <row r="4257" spans="1:7" x14ac:dyDescent="0.25">
      <c r="A4257" s="510"/>
      <c r="C4257" s="473"/>
      <c r="D4257" s="473"/>
      <c r="E4257" s="473"/>
      <c r="F4257" s="472"/>
      <c r="G4257" s="473"/>
    </row>
    <row r="4258" spans="1:7" x14ac:dyDescent="0.25">
      <c r="A4258" s="510"/>
      <c r="C4258" s="473"/>
      <c r="D4258" s="473"/>
      <c r="E4258" s="473"/>
      <c r="F4258" s="472"/>
      <c r="G4258" s="473"/>
    </row>
    <row r="4259" spans="1:7" x14ac:dyDescent="0.25">
      <c r="A4259" s="510"/>
      <c r="C4259" s="473"/>
      <c r="D4259" s="473"/>
      <c r="E4259" s="473"/>
      <c r="F4259" s="472"/>
      <c r="G4259" s="473"/>
    </row>
    <row r="4260" spans="1:7" x14ac:dyDescent="0.25">
      <c r="A4260" s="510"/>
      <c r="C4260" s="473"/>
      <c r="D4260" s="473"/>
      <c r="E4260" s="473"/>
      <c r="F4260" s="472"/>
      <c r="G4260" s="473"/>
    </row>
    <row r="4261" spans="1:7" x14ac:dyDescent="0.25">
      <c r="A4261" s="510"/>
      <c r="C4261" s="473"/>
      <c r="D4261" s="473"/>
      <c r="E4261" s="473"/>
      <c r="F4261" s="472"/>
      <c r="G4261" s="473"/>
    </row>
    <row r="4262" spans="1:7" x14ac:dyDescent="0.25">
      <c r="A4262" s="510"/>
      <c r="C4262" s="473"/>
      <c r="D4262" s="473"/>
      <c r="E4262" s="473"/>
      <c r="F4262" s="472"/>
      <c r="G4262" s="473"/>
    </row>
    <row r="4263" spans="1:7" x14ac:dyDescent="0.25">
      <c r="A4263" s="510"/>
      <c r="C4263" s="473"/>
      <c r="D4263" s="473"/>
      <c r="E4263" s="473"/>
      <c r="F4263" s="472"/>
      <c r="G4263" s="473"/>
    </row>
    <row r="4264" spans="1:7" x14ac:dyDescent="0.25">
      <c r="A4264" s="510"/>
      <c r="C4264" s="473"/>
      <c r="D4264" s="473"/>
      <c r="E4264" s="473"/>
      <c r="F4264" s="472"/>
      <c r="G4264" s="473"/>
    </row>
    <row r="4265" spans="1:7" x14ac:dyDescent="0.25">
      <c r="A4265" s="510"/>
      <c r="C4265" s="473"/>
      <c r="D4265" s="473"/>
      <c r="E4265" s="473"/>
      <c r="F4265" s="472"/>
      <c r="G4265" s="473"/>
    </row>
    <row r="4266" spans="1:7" x14ac:dyDescent="0.25">
      <c r="A4266" s="510"/>
      <c r="C4266" s="473"/>
      <c r="D4266" s="473"/>
      <c r="E4266" s="473"/>
      <c r="F4266" s="472"/>
      <c r="G4266" s="473"/>
    </row>
    <row r="4267" spans="1:7" x14ac:dyDescent="0.25">
      <c r="A4267" s="510"/>
      <c r="C4267" s="473"/>
      <c r="D4267" s="473"/>
      <c r="E4267" s="473"/>
      <c r="F4267" s="472"/>
      <c r="G4267" s="473"/>
    </row>
    <row r="4268" spans="1:7" x14ac:dyDescent="0.25">
      <c r="A4268" s="510"/>
      <c r="C4268" s="473"/>
      <c r="D4268" s="473"/>
      <c r="E4268" s="473"/>
      <c r="F4268" s="472"/>
      <c r="G4268" s="473"/>
    </row>
    <row r="4269" spans="1:7" x14ac:dyDescent="0.25">
      <c r="A4269" s="510"/>
      <c r="C4269" s="473"/>
      <c r="D4269" s="473"/>
      <c r="E4269" s="473"/>
      <c r="F4269" s="472"/>
      <c r="G4269" s="473"/>
    </row>
    <row r="4270" spans="1:7" x14ac:dyDescent="0.25">
      <c r="A4270" s="510"/>
      <c r="C4270" s="473"/>
      <c r="D4270" s="473"/>
      <c r="E4270" s="473"/>
      <c r="F4270" s="472"/>
      <c r="G4270" s="473"/>
    </row>
    <row r="4271" spans="1:7" x14ac:dyDescent="0.25">
      <c r="A4271" s="510"/>
      <c r="C4271" s="473"/>
      <c r="D4271" s="473"/>
      <c r="E4271" s="473"/>
      <c r="F4271" s="472"/>
      <c r="G4271" s="473"/>
    </row>
    <row r="4272" spans="1:7" x14ac:dyDescent="0.25">
      <c r="A4272" s="510"/>
      <c r="C4272" s="473"/>
      <c r="D4272" s="473"/>
      <c r="E4272" s="473"/>
      <c r="F4272" s="472"/>
      <c r="G4272" s="473"/>
    </row>
    <row r="4273" spans="1:7" x14ac:dyDescent="0.25">
      <c r="A4273" s="510"/>
      <c r="C4273" s="473"/>
      <c r="D4273" s="473"/>
      <c r="E4273" s="473"/>
      <c r="F4273" s="472"/>
      <c r="G4273" s="473"/>
    </row>
    <row r="4274" spans="1:7" x14ac:dyDescent="0.25">
      <c r="A4274" s="510"/>
      <c r="C4274" s="473"/>
      <c r="D4274" s="473"/>
      <c r="E4274" s="473"/>
      <c r="F4274" s="472"/>
      <c r="G4274" s="473"/>
    </row>
    <row r="4275" spans="1:7" x14ac:dyDescent="0.25">
      <c r="A4275" s="510"/>
      <c r="C4275" s="473"/>
      <c r="D4275" s="473"/>
      <c r="E4275" s="473"/>
      <c r="F4275" s="472"/>
      <c r="G4275" s="473"/>
    </row>
    <row r="4276" spans="1:7" x14ac:dyDescent="0.25">
      <c r="A4276" s="510"/>
      <c r="C4276" s="473"/>
      <c r="D4276" s="473"/>
      <c r="E4276" s="473"/>
      <c r="F4276" s="472"/>
      <c r="G4276" s="473"/>
    </row>
    <row r="4277" spans="1:7" x14ac:dyDescent="0.25">
      <c r="A4277" s="510"/>
      <c r="C4277" s="473"/>
      <c r="D4277" s="473"/>
      <c r="E4277" s="473"/>
      <c r="F4277" s="472"/>
      <c r="G4277" s="473"/>
    </row>
    <row r="4278" spans="1:7" x14ac:dyDescent="0.25">
      <c r="A4278" s="510"/>
      <c r="C4278" s="473"/>
      <c r="D4278" s="473"/>
      <c r="E4278" s="473"/>
      <c r="F4278" s="472"/>
      <c r="G4278" s="473"/>
    </row>
    <row r="4279" spans="1:7" x14ac:dyDescent="0.25">
      <c r="A4279" s="510"/>
      <c r="C4279" s="473"/>
      <c r="D4279" s="473"/>
      <c r="E4279" s="473"/>
      <c r="F4279" s="472"/>
      <c r="G4279" s="473"/>
    </row>
    <row r="4280" spans="1:7" x14ac:dyDescent="0.25">
      <c r="A4280" s="510"/>
      <c r="C4280" s="473"/>
      <c r="D4280" s="473"/>
      <c r="E4280" s="473"/>
      <c r="F4280" s="472"/>
      <c r="G4280" s="473"/>
    </row>
    <row r="4281" spans="1:7" x14ac:dyDescent="0.25">
      <c r="A4281" s="510"/>
      <c r="C4281" s="473"/>
      <c r="D4281" s="473"/>
      <c r="E4281" s="473"/>
      <c r="F4281" s="472"/>
      <c r="G4281" s="473"/>
    </row>
    <row r="4282" spans="1:7" x14ac:dyDescent="0.25">
      <c r="A4282" s="510"/>
      <c r="C4282" s="473"/>
      <c r="D4282" s="473"/>
      <c r="E4282" s="473"/>
      <c r="F4282" s="472"/>
      <c r="G4282" s="473"/>
    </row>
    <row r="4283" spans="1:7" x14ac:dyDescent="0.25">
      <c r="A4283" s="510"/>
      <c r="C4283" s="473"/>
      <c r="D4283" s="473"/>
      <c r="E4283" s="473"/>
      <c r="F4283" s="472"/>
      <c r="G4283" s="473"/>
    </row>
    <row r="4284" spans="1:7" x14ac:dyDescent="0.25">
      <c r="A4284" s="510"/>
      <c r="C4284" s="473"/>
      <c r="D4284" s="473"/>
      <c r="E4284" s="473"/>
      <c r="F4284" s="472"/>
      <c r="G4284" s="473"/>
    </row>
    <row r="4285" spans="1:7" x14ac:dyDescent="0.25">
      <c r="A4285" s="510"/>
      <c r="C4285" s="473"/>
      <c r="D4285" s="473"/>
      <c r="E4285" s="473"/>
      <c r="F4285" s="472"/>
      <c r="G4285" s="473"/>
    </row>
    <row r="4286" spans="1:7" x14ac:dyDescent="0.25">
      <c r="A4286" s="510"/>
      <c r="C4286" s="473"/>
      <c r="D4286" s="473"/>
      <c r="E4286" s="473"/>
      <c r="F4286" s="472"/>
      <c r="G4286" s="473"/>
    </row>
    <row r="4287" spans="1:7" x14ac:dyDescent="0.25">
      <c r="A4287" s="510"/>
      <c r="C4287" s="473"/>
      <c r="D4287" s="473"/>
      <c r="E4287" s="473"/>
      <c r="F4287" s="472"/>
      <c r="G4287" s="473"/>
    </row>
    <row r="4288" spans="1:7" x14ac:dyDescent="0.25">
      <c r="A4288" s="510"/>
      <c r="C4288" s="473"/>
      <c r="D4288" s="473"/>
      <c r="E4288" s="473"/>
      <c r="F4288" s="472"/>
      <c r="G4288" s="473"/>
    </row>
    <row r="4289" spans="1:7" x14ac:dyDescent="0.25">
      <c r="A4289" s="510"/>
      <c r="C4289" s="473"/>
      <c r="D4289" s="473"/>
      <c r="E4289" s="473"/>
      <c r="F4289" s="472"/>
      <c r="G4289" s="473"/>
    </row>
    <row r="4290" spans="1:7" x14ac:dyDescent="0.25">
      <c r="A4290" s="510"/>
      <c r="C4290" s="473"/>
      <c r="D4290" s="473"/>
      <c r="E4290" s="473"/>
      <c r="F4290" s="472"/>
      <c r="G4290" s="473"/>
    </row>
    <row r="4291" spans="1:7" x14ac:dyDescent="0.25">
      <c r="A4291" s="510"/>
      <c r="C4291" s="473"/>
      <c r="D4291" s="473"/>
      <c r="E4291" s="473"/>
      <c r="F4291" s="472"/>
      <c r="G4291" s="473"/>
    </row>
    <row r="4292" spans="1:7" x14ac:dyDescent="0.25">
      <c r="A4292" s="510"/>
      <c r="C4292" s="473"/>
      <c r="D4292" s="473"/>
      <c r="E4292" s="473"/>
      <c r="F4292" s="472"/>
      <c r="G4292" s="473"/>
    </row>
    <row r="4293" spans="1:7" x14ac:dyDescent="0.25">
      <c r="A4293" s="510"/>
      <c r="C4293" s="473"/>
      <c r="D4293" s="473"/>
      <c r="E4293" s="473"/>
      <c r="F4293" s="472"/>
      <c r="G4293" s="473"/>
    </row>
    <row r="4294" spans="1:7" x14ac:dyDescent="0.25">
      <c r="A4294" s="510"/>
      <c r="C4294" s="473"/>
      <c r="D4294" s="473"/>
      <c r="E4294" s="473"/>
      <c r="F4294" s="472"/>
      <c r="G4294" s="473"/>
    </row>
    <row r="4295" spans="1:7" x14ac:dyDescent="0.25">
      <c r="A4295" s="510"/>
      <c r="C4295" s="473"/>
      <c r="D4295" s="473"/>
      <c r="E4295" s="473"/>
      <c r="F4295" s="472"/>
      <c r="G4295" s="473"/>
    </row>
    <row r="4296" spans="1:7" x14ac:dyDescent="0.25">
      <c r="A4296" s="510"/>
      <c r="C4296" s="473"/>
      <c r="D4296" s="473"/>
      <c r="E4296" s="473"/>
      <c r="F4296" s="472"/>
      <c r="G4296" s="473"/>
    </row>
    <row r="4297" spans="1:7" x14ac:dyDescent="0.25">
      <c r="A4297" s="510"/>
      <c r="C4297" s="473"/>
      <c r="D4297" s="473"/>
      <c r="E4297" s="473"/>
      <c r="F4297" s="472"/>
      <c r="G4297" s="473"/>
    </row>
    <row r="4298" spans="1:7" x14ac:dyDescent="0.25">
      <c r="A4298" s="510"/>
      <c r="C4298" s="473"/>
      <c r="D4298" s="473"/>
      <c r="E4298" s="473"/>
      <c r="F4298" s="472"/>
      <c r="G4298" s="473"/>
    </row>
    <row r="4299" spans="1:7" x14ac:dyDescent="0.25">
      <c r="A4299" s="510"/>
      <c r="C4299" s="473"/>
      <c r="D4299" s="473"/>
      <c r="E4299" s="473"/>
      <c r="F4299" s="472"/>
      <c r="G4299" s="473"/>
    </row>
    <row r="4300" spans="1:7" x14ac:dyDescent="0.25">
      <c r="A4300" s="510"/>
      <c r="C4300" s="473"/>
      <c r="D4300" s="473"/>
      <c r="E4300" s="473"/>
      <c r="F4300" s="472"/>
      <c r="G4300" s="473"/>
    </row>
    <row r="4301" spans="1:7" x14ac:dyDescent="0.25">
      <c r="A4301" s="510"/>
      <c r="C4301" s="473"/>
      <c r="D4301" s="473"/>
      <c r="E4301" s="473"/>
      <c r="F4301" s="472"/>
      <c r="G4301" s="473"/>
    </row>
    <row r="4302" spans="1:7" x14ac:dyDescent="0.25">
      <c r="A4302" s="510"/>
      <c r="C4302" s="473"/>
      <c r="D4302" s="473"/>
      <c r="E4302" s="473"/>
      <c r="F4302" s="472"/>
      <c r="G4302" s="473"/>
    </row>
    <row r="4303" spans="1:7" x14ac:dyDescent="0.25">
      <c r="A4303" s="510"/>
      <c r="C4303" s="473"/>
      <c r="D4303" s="473"/>
      <c r="E4303" s="473"/>
      <c r="F4303" s="472"/>
      <c r="G4303" s="473"/>
    </row>
    <row r="4304" spans="1:7" x14ac:dyDescent="0.25">
      <c r="A4304" s="510"/>
      <c r="C4304" s="473"/>
      <c r="D4304" s="473"/>
      <c r="E4304" s="473"/>
      <c r="F4304" s="472"/>
      <c r="G4304" s="473"/>
    </row>
    <row r="4305" spans="1:7" x14ac:dyDescent="0.25">
      <c r="A4305" s="510"/>
      <c r="C4305" s="473"/>
      <c r="D4305" s="473"/>
      <c r="E4305" s="473"/>
      <c r="F4305" s="472"/>
      <c r="G4305" s="473"/>
    </row>
    <row r="4306" spans="1:7" x14ac:dyDescent="0.25">
      <c r="A4306" s="510"/>
      <c r="C4306" s="473"/>
      <c r="D4306" s="473"/>
      <c r="E4306" s="473"/>
      <c r="F4306" s="472"/>
      <c r="G4306" s="473"/>
    </row>
    <row r="4307" spans="1:7" x14ac:dyDescent="0.25">
      <c r="A4307" s="510"/>
      <c r="C4307" s="473"/>
      <c r="D4307" s="473"/>
      <c r="E4307" s="473"/>
      <c r="F4307" s="472"/>
      <c r="G4307" s="473"/>
    </row>
    <row r="4308" spans="1:7" x14ac:dyDescent="0.25">
      <c r="A4308" s="510"/>
      <c r="C4308" s="473"/>
      <c r="D4308" s="473"/>
      <c r="E4308" s="473"/>
      <c r="F4308" s="472"/>
      <c r="G4308" s="473"/>
    </row>
    <row r="4309" spans="1:7" x14ac:dyDescent="0.25">
      <c r="A4309" s="510"/>
      <c r="C4309" s="473"/>
      <c r="D4309" s="473"/>
      <c r="E4309" s="473"/>
      <c r="F4309" s="472"/>
      <c r="G4309" s="473"/>
    </row>
    <row r="4310" spans="1:7" x14ac:dyDescent="0.25">
      <c r="A4310" s="510"/>
      <c r="C4310" s="473"/>
      <c r="D4310" s="473"/>
      <c r="E4310" s="473"/>
      <c r="F4310" s="472"/>
      <c r="G4310" s="473"/>
    </row>
    <row r="4311" spans="1:7" x14ac:dyDescent="0.25">
      <c r="A4311" s="510"/>
      <c r="C4311" s="473"/>
      <c r="D4311" s="473"/>
      <c r="E4311" s="473"/>
      <c r="F4311" s="472"/>
      <c r="G4311" s="473"/>
    </row>
    <row r="4312" spans="1:7" x14ac:dyDescent="0.25">
      <c r="A4312" s="510"/>
      <c r="C4312" s="473"/>
      <c r="D4312" s="473"/>
      <c r="E4312" s="473"/>
      <c r="F4312" s="472"/>
      <c r="G4312" s="473"/>
    </row>
    <row r="4313" spans="1:7" x14ac:dyDescent="0.25">
      <c r="A4313" s="510"/>
      <c r="C4313" s="473"/>
      <c r="D4313" s="473"/>
      <c r="E4313" s="473"/>
      <c r="F4313" s="472"/>
      <c r="G4313" s="473"/>
    </row>
    <row r="4314" spans="1:7" x14ac:dyDescent="0.25">
      <c r="A4314" s="510"/>
      <c r="C4314" s="473"/>
      <c r="D4314" s="473"/>
      <c r="E4314" s="473"/>
      <c r="F4314" s="472"/>
      <c r="G4314" s="473"/>
    </row>
    <row r="4315" spans="1:7" x14ac:dyDescent="0.25">
      <c r="A4315" s="510"/>
      <c r="C4315" s="473"/>
      <c r="D4315" s="473"/>
      <c r="E4315" s="473"/>
      <c r="F4315" s="472"/>
      <c r="G4315" s="473"/>
    </row>
    <row r="4316" spans="1:7" x14ac:dyDescent="0.25">
      <c r="A4316" s="510"/>
      <c r="C4316" s="473"/>
      <c r="D4316" s="473"/>
      <c r="E4316" s="473"/>
      <c r="F4316" s="472"/>
      <c r="G4316" s="473"/>
    </row>
    <row r="4317" spans="1:7" x14ac:dyDescent="0.25">
      <c r="A4317" s="510"/>
      <c r="C4317" s="473"/>
      <c r="D4317" s="473"/>
      <c r="E4317" s="473"/>
      <c r="F4317" s="472"/>
      <c r="G4317" s="473"/>
    </row>
    <row r="4318" spans="1:7" x14ac:dyDescent="0.25">
      <c r="A4318" s="510"/>
      <c r="C4318" s="473"/>
      <c r="D4318" s="473"/>
      <c r="E4318" s="473"/>
      <c r="F4318" s="472"/>
      <c r="G4318" s="473"/>
    </row>
    <row r="4319" spans="1:7" x14ac:dyDescent="0.25">
      <c r="A4319" s="510"/>
      <c r="C4319" s="473"/>
      <c r="D4319" s="473"/>
      <c r="E4319" s="473"/>
      <c r="F4319" s="472"/>
      <c r="G4319" s="473"/>
    </row>
    <row r="4320" spans="1:7" x14ac:dyDescent="0.25">
      <c r="A4320" s="510"/>
      <c r="C4320" s="473"/>
      <c r="D4320" s="473"/>
      <c r="E4320" s="473"/>
      <c r="F4320" s="472"/>
      <c r="G4320" s="473"/>
    </row>
    <row r="4321" spans="1:7" x14ac:dyDescent="0.25">
      <c r="A4321" s="510"/>
      <c r="C4321" s="473"/>
      <c r="D4321" s="473"/>
      <c r="E4321" s="473"/>
      <c r="F4321" s="472"/>
      <c r="G4321" s="473"/>
    </row>
    <row r="4322" spans="1:7" x14ac:dyDescent="0.25">
      <c r="A4322" s="510"/>
      <c r="C4322" s="473"/>
      <c r="D4322" s="473"/>
      <c r="E4322" s="473"/>
      <c r="F4322" s="472"/>
      <c r="G4322" s="473"/>
    </row>
    <row r="4323" spans="1:7" x14ac:dyDescent="0.25">
      <c r="A4323" s="510"/>
      <c r="C4323" s="473"/>
      <c r="D4323" s="473"/>
      <c r="E4323" s="473"/>
      <c r="F4323" s="472"/>
      <c r="G4323" s="473"/>
    </row>
    <row r="4324" spans="1:7" x14ac:dyDescent="0.25">
      <c r="A4324" s="510"/>
      <c r="C4324" s="473"/>
      <c r="D4324" s="473"/>
      <c r="E4324" s="473"/>
      <c r="F4324" s="472"/>
      <c r="G4324" s="473"/>
    </row>
    <row r="4325" spans="1:7" x14ac:dyDescent="0.25">
      <c r="A4325" s="510"/>
      <c r="C4325" s="473"/>
      <c r="D4325" s="473"/>
      <c r="E4325" s="473"/>
      <c r="F4325" s="472"/>
      <c r="G4325" s="473"/>
    </row>
    <row r="4326" spans="1:7" x14ac:dyDescent="0.25">
      <c r="A4326" s="510"/>
      <c r="C4326" s="473"/>
      <c r="D4326" s="473"/>
      <c r="E4326" s="473"/>
      <c r="F4326" s="472"/>
      <c r="G4326" s="473"/>
    </row>
    <row r="4327" spans="1:7" x14ac:dyDescent="0.25">
      <c r="A4327" s="510"/>
      <c r="C4327" s="473"/>
      <c r="D4327" s="473"/>
      <c r="E4327" s="473"/>
      <c r="F4327" s="472"/>
      <c r="G4327" s="473"/>
    </row>
    <row r="4328" spans="1:7" x14ac:dyDescent="0.25">
      <c r="A4328" s="510"/>
      <c r="C4328" s="473"/>
      <c r="D4328" s="473"/>
      <c r="E4328" s="473"/>
      <c r="F4328" s="472"/>
      <c r="G4328" s="473"/>
    </row>
    <row r="4329" spans="1:7" x14ac:dyDescent="0.25">
      <c r="A4329" s="510"/>
      <c r="C4329" s="473"/>
      <c r="D4329" s="473"/>
      <c r="E4329" s="473"/>
      <c r="F4329" s="472"/>
      <c r="G4329" s="473"/>
    </row>
    <row r="4330" spans="1:7" x14ac:dyDescent="0.25">
      <c r="A4330" s="510"/>
      <c r="C4330" s="473"/>
      <c r="D4330" s="473"/>
      <c r="E4330" s="473"/>
      <c r="F4330" s="472"/>
      <c r="G4330" s="473"/>
    </row>
    <row r="4331" spans="1:7" x14ac:dyDescent="0.25">
      <c r="A4331" s="510"/>
      <c r="C4331" s="473"/>
      <c r="D4331" s="473"/>
      <c r="E4331" s="473"/>
      <c r="F4331" s="472"/>
      <c r="G4331" s="473"/>
    </row>
    <row r="4332" spans="1:7" x14ac:dyDescent="0.25">
      <c r="A4332" s="510"/>
      <c r="C4332" s="473"/>
      <c r="D4332" s="473"/>
      <c r="E4332" s="473"/>
      <c r="F4332" s="472"/>
      <c r="G4332" s="473"/>
    </row>
    <row r="4333" spans="1:7" x14ac:dyDescent="0.25">
      <c r="A4333" s="510"/>
      <c r="C4333" s="473"/>
      <c r="D4333" s="473"/>
      <c r="E4333" s="473"/>
      <c r="F4333" s="472"/>
      <c r="G4333" s="473"/>
    </row>
    <row r="4334" spans="1:7" x14ac:dyDescent="0.25">
      <c r="A4334" s="510"/>
      <c r="C4334" s="473"/>
      <c r="D4334" s="473"/>
      <c r="E4334" s="473"/>
      <c r="F4334" s="472"/>
      <c r="G4334" s="473"/>
    </row>
    <row r="4335" spans="1:7" x14ac:dyDescent="0.25">
      <c r="A4335" s="510"/>
      <c r="C4335" s="473"/>
      <c r="D4335" s="473"/>
      <c r="E4335" s="473"/>
      <c r="F4335" s="472"/>
      <c r="G4335" s="473"/>
    </row>
    <row r="4336" spans="1:7" x14ac:dyDescent="0.25">
      <c r="A4336" s="510"/>
      <c r="C4336" s="473"/>
      <c r="D4336" s="473"/>
      <c r="E4336" s="473"/>
      <c r="F4336" s="472"/>
      <c r="G4336" s="473"/>
    </row>
    <row r="4337" spans="1:7" x14ac:dyDescent="0.25">
      <c r="A4337" s="510"/>
      <c r="C4337" s="473"/>
      <c r="D4337" s="473"/>
      <c r="E4337" s="473"/>
      <c r="F4337" s="472"/>
      <c r="G4337" s="473"/>
    </row>
    <row r="4338" spans="1:7" x14ac:dyDescent="0.25">
      <c r="A4338" s="510"/>
      <c r="C4338" s="473"/>
      <c r="D4338" s="473"/>
      <c r="E4338" s="473"/>
      <c r="F4338" s="472"/>
      <c r="G4338" s="473"/>
    </row>
    <row r="4339" spans="1:7" x14ac:dyDescent="0.25">
      <c r="A4339" s="510"/>
      <c r="C4339" s="473"/>
      <c r="D4339" s="473"/>
      <c r="E4339" s="473"/>
      <c r="F4339" s="472"/>
      <c r="G4339" s="473"/>
    </row>
    <row r="4340" spans="1:7" x14ac:dyDescent="0.25">
      <c r="A4340" s="510"/>
      <c r="C4340" s="473"/>
      <c r="D4340" s="473"/>
      <c r="E4340" s="473"/>
      <c r="F4340" s="472"/>
      <c r="G4340" s="473"/>
    </row>
    <row r="4341" spans="1:7" x14ac:dyDescent="0.25">
      <c r="A4341" s="510"/>
      <c r="C4341" s="473"/>
      <c r="D4341" s="473"/>
      <c r="E4341" s="473"/>
      <c r="F4341" s="472"/>
      <c r="G4341" s="473"/>
    </row>
    <row r="4342" spans="1:7" x14ac:dyDescent="0.25">
      <c r="A4342" s="510"/>
      <c r="C4342" s="473"/>
      <c r="D4342" s="473"/>
      <c r="E4342" s="473"/>
      <c r="F4342" s="472"/>
      <c r="G4342" s="473"/>
    </row>
    <row r="4343" spans="1:7" x14ac:dyDescent="0.25">
      <c r="A4343" s="510"/>
      <c r="C4343" s="473"/>
      <c r="D4343" s="473"/>
      <c r="E4343" s="473"/>
      <c r="F4343" s="472"/>
      <c r="G4343" s="473"/>
    </row>
    <row r="4344" spans="1:7" x14ac:dyDescent="0.25">
      <c r="A4344" s="510"/>
      <c r="C4344" s="473"/>
      <c r="D4344" s="473"/>
      <c r="E4344" s="473"/>
      <c r="F4344" s="472"/>
      <c r="G4344" s="473"/>
    </row>
    <row r="4345" spans="1:7" x14ac:dyDescent="0.25">
      <c r="A4345" s="510"/>
      <c r="C4345" s="473"/>
      <c r="D4345" s="473"/>
      <c r="E4345" s="473"/>
      <c r="F4345" s="472"/>
      <c r="G4345" s="473"/>
    </row>
    <row r="4346" spans="1:7" x14ac:dyDescent="0.25">
      <c r="A4346" s="510"/>
      <c r="C4346" s="473"/>
      <c r="D4346" s="473"/>
      <c r="E4346" s="473"/>
      <c r="F4346" s="472"/>
      <c r="G4346" s="473"/>
    </row>
    <row r="4347" spans="1:7" x14ac:dyDescent="0.25">
      <c r="A4347" s="510"/>
      <c r="C4347" s="473"/>
      <c r="D4347" s="473"/>
      <c r="E4347" s="473"/>
      <c r="F4347" s="472"/>
      <c r="G4347" s="473"/>
    </row>
    <row r="4348" spans="1:7" x14ac:dyDescent="0.25">
      <c r="A4348" s="510"/>
      <c r="C4348" s="473"/>
      <c r="D4348" s="473"/>
      <c r="E4348" s="473"/>
      <c r="F4348" s="472"/>
      <c r="G4348" s="473"/>
    </row>
    <row r="4349" spans="1:7" x14ac:dyDescent="0.25">
      <c r="A4349" s="510"/>
      <c r="C4349" s="473"/>
      <c r="D4349" s="473"/>
      <c r="E4349" s="473"/>
      <c r="F4349" s="472"/>
      <c r="G4349" s="473"/>
    </row>
    <row r="4350" spans="1:7" x14ac:dyDescent="0.25">
      <c r="A4350" s="510"/>
      <c r="C4350" s="473"/>
      <c r="D4350" s="473"/>
      <c r="E4350" s="473"/>
      <c r="F4350" s="472"/>
      <c r="G4350" s="473"/>
    </row>
    <row r="4351" spans="1:7" x14ac:dyDescent="0.25">
      <c r="A4351" s="510"/>
      <c r="C4351" s="473"/>
      <c r="D4351" s="473"/>
      <c r="E4351" s="473"/>
      <c r="F4351" s="472"/>
      <c r="G4351" s="473"/>
    </row>
    <row r="4352" spans="1:7" x14ac:dyDescent="0.25">
      <c r="A4352" s="510"/>
      <c r="C4352" s="473"/>
      <c r="D4352" s="473"/>
      <c r="E4352" s="473"/>
      <c r="F4352" s="472"/>
      <c r="G4352" s="473"/>
    </row>
    <row r="4353" spans="1:7" x14ac:dyDescent="0.25">
      <c r="A4353" s="510"/>
      <c r="C4353" s="473"/>
      <c r="D4353" s="473"/>
      <c r="E4353" s="473"/>
      <c r="F4353" s="472"/>
      <c r="G4353" s="473"/>
    </row>
    <row r="4354" spans="1:7" x14ac:dyDescent="0.25">
      <c r="A4354" s="510"/>
      <c r="C4354" s="473"/>
      <c r="D4354" s="473"/>
      <c r="E4354" s="473"/>
      <c r="F4354" s="472"/>
      <c r="G4354" s="473"/>
    </row>
    <row r="4355" spans="1:7" x14ac:dyDescent="0.25">
      <c r="A4355" s="510"/>
      <c r="C4355" s="473"/>
      <c r="D4355" s="473"/>
      <c r="E4355" s="473"/>
      <c r="F4355" s="472"/>
      <c r="G4355" s="473"/>
    </row>
    <row r="4356" spans="1:7" x14ac:dyDescent="0.25">
      <c r="A4356" s="510"/>
      <c r="C4356" s="473"/>
      <c r="D4356" s="473"/>
      <c r="E4356" s="473"/>
      <c r="F4356" s="472"/>
      <c r="G4356" s="473"/>
    </row>
    <row r="4357" spans="1:7" x14ac:dyDescent="0.25">
      <c r="A4357" s="510"/>
      <c r="C4357" s="473"/>
      <c r="D4357" s="473"/>
      <c r="E4357" s="473"/>
      <c r="F4357" s="472"/>
      <c r="G4357" s="473"/>
    </row>
    <row r="4358" spans="1:7" x14ac:dyDescent="0.25">
      <c r="A4358" s="510"/>
      <c r="C4358" s="473"/>
      <c r="D4358" s="473"/>
      <c r="E4358" s="473"/>
      <c r="F4358" s="472"/>
      <c r="G4358" s="473"/>
    </row>
    <row r="4359" spans="1:7" x14ac:dyDescent="0.25">
      <c r="A4359" s="510"/>
      <c r="C4359" s="473"/>
      <c r="D4359" s="473"/>
      <c r="E4359" s="473"/>
      <c r="F4359" s="472"/>
      <c r="G4359" s="473"/>
    </row>
    <row r="4360" spans="1:7" x14ac:dyDescent="0.25">
      <c r="A4360" s="510"/>
      <c r="C4360" s="473"/>
      <c r="D4360" s="473"/>
      <c r="E4360" s="473"/>
      <c r="F4360" s="472"/>
      <c r="G4360" s="473"/>
    </row>
    <row r="4361" spans="1:7" x14ac:dyDescent="0.25">
      <c r="A4361" s="510"/>
      <c r="C4361" s="473"/>
      <c r="D4361" s="473"/>
      <c r="E4361" s="473"/>
      <c r="F4361" s="472"/>
      <c r="G4361" s="473"/>
    </row>
    <row r="4362" spans="1:7" x14ac:dyDescent="0.25">
      <c r="A4362" s="510"/>
      <c r="C4362" s="473"/>
      <c r="D4362" s="473"/>
      <c r="E4362" s="473"/>
      <c r="F4362" s="472"/>
      <c r="G4362" s="473"/>
    </row>
    <row r="4363" spans="1:7" x14ac:dyDescent="0.25">
      <c r="A4363" s="510"/>
      <c r="C4363" s="473"/>
      <c r="D4363" s="473"/>
      <c r="E4363" s="473"/>
      <c r="F4363" s="472"/>
      <c r="G4363" s="473"/>
    </row>
    <row r="4364" spans="1:7" x14ac:dyDescent="0.25">
      <c r="A4364" s="510"/>
      <c r="C4364" s="473"/>
      <c r="D4364" s="473"/>
      <c r="E4364" s="473"/>
      <c r="F4364" s="472"/>
      <c r="G4364" s="473"/>
    </row>
    <row r="4365" spans="1:7" x14ac:dyDescent="0.25">
      <c r="A4365" s="510"/>
      <c r="C4365" s="473"/>
      <c r="D4365" s="473"/>
      <c r="E4365" s="473"/>
      <c r="F4365" s="472"/>
      <c r="G4365" s="473"/>
    </row>
    <row r="4366" spans="1:7" x14ac:dyDescent="0.25">
      <c r="A4366" s="510"/>
      <c r="C4366" s="473"/>
      <c r="D4366" s="473"/>
      <c r="E4366" s="473"/>
      <c r="F4366" s="472"/>
      <c r="G4366" s="473"/>
    </row>
    <row r="4367" spans="1:7" x14ac:dyDescent="0.25">
      <c r="A4367" s="510"/>
      <c r="C4367" s="473"/>
      <c r="D4367" s="473"/>
      <c r="E4367" s="473"/>
      <c r="F4367" s="472"/>
      <c r="G4367" s="473"/>
    </row>
    <row r="4368" spans="1:7" x14ac:dyDescent="0.25">
      <c r="A4368" s="510"/>
      <c r="C4368" s="473"/>
      <c r="D4368" s="473"/>
      <c r="E4368" s="473"/>
      <c r="F4368" s="472"/>
      <c r="G4368" s="473"/>
    </row>
    <row r="4369" spans="1:7" x14ac:dyDescent="0.25">
      <c r="A4369" s="510"/>
      <c r="C4369" s="473"/>
      <c r="D4369" s="473"/>
      <c r="E4369" s="473"/>
      <c r="F4369" s="472"/>
      <c r="G4369" s="473"/>
    </row>
    <row r="4370" spans="1:7" x14ac:dyDescent="0.25">
      <c r="A4370" s="510"/>
      <c r="C4370" s="473"/>
      <c r="D4370" s="473"/>
      <c r="E4370" s="473"/>
      <c r="F4370" s="472"/>
      <c r="G4370" s="473"/>
    </row>
    <row r="4371" spans="1:7" x14ac:dyDescent="0.25">
      <c r="A4371" s="510"/>
      <c r="C4371" s="473"/>
      <c r="D4371" s="473"/>
      <c r="E4371" s="473"/>
      <c r="F4371" s="472"/>
      <c r="G4371" s="473"/>
    </row>
    <row r="4372" spans="1:7" x14ac:dyDescent="0.25">
      <c r="A4372" s="510"/>
      <c r="C4372" s="473"/>
      <c r="D4372" s="473"/>
      <c r="E4372" s="473"/>
      <c r="F4372" s="472"/>
      <c r="G4372" s="473"/>
    </row>
    <row r="4373" spans="1:7" x14ac:dyDescent="0.25">
      <c r="A4373" s="510"/>
      <c r="C4373" s="473"/>
      <c r="D4373" s="473"/>
      <c r="E4373" s="473"/>
      <c r="F4373" s="472"/>
      <c r="G4373" s="473"/>
    </row>
    <row r="4374" spans="1:7" x14ac:dyDescent="0.25">
      <c r="A4374" s="510"/>
      <c r="C4374" s="473"/>
      <c r="D4374" s="473"/>
      <c r="E4374" s="473"/>
      <c r="F4374" s="472"/>
      <c r="G4374" s="473"/>
    </row>
    <row r="4375" spans="1:7" x14ac:dyDescent="0.25">
      <c r="A4375" s="510"/>
      <c r="C4375" s="473"/>
      <c r="D4375" s="473"/>
      <c r="E4375" s="473"/>
      <c r="F4375" s="472"/>
      <c r="G4375" s="473"/>
    </row>
    <row r="4376" spans="1:7" x14ac:dyDescent="0.25">
      <c r="A4376" s="510"/>
      <c r="C4376" s="473"/>
      <c r="D4376" s="473"/>
      <c r="E4376" s="473"/>
      <c r="F4376" s="472"/>
      <c r="G4376" s="473"/>
    </row>
    <row r="4377" spans="1:7" x14ac:dyDescent="0.25">
      <c r="A4377" s="510"/>
      <c r="C4377" s="473"/>
      <c r="D4377" s="473"/>
      <c r="E4377" s="473"/>
      <c r="F4377" s="472"/>
      <c r="G4377" s="473"/>
    </row>
    <row r="4378" spans="1:7" x14ac:dyDescent="0.25">
      <c r="A4378" s="510"/>
      <c r="C4378" s="473"/>
      <c r="D4378" s="473"/>
      <c r="E4378" s="473"/>
      <c r="F4378" s="472"/>
      <c r="G4378" s="473"/>
    </row>
    <row r="4379" spans="1:7" x14ac:dyDescent="0.25">
      <c r="A4379" s="510"/>
      <c r="C4379" s="473"/>
      <c r="D4379" s="473"/>
      <c r="E4379" s="473"/>
      <c r="F4379" s="472"/>
      <c r="G4379" s="473"/>
    </row>
    <row r="4380" spans="1:7" x14ac:dyDescent="0.25">
      <c r="A4380" s="510"/>
      <c r="C4380" s="473"/>
      <c r="D4380" s="473"/>
      <c r="E4380" s="473"/>
      <c r="F4380" s="472"/>
      <c r="G4380" s="473"/>
    </row>
    <row r="4381" spans="1:7" x14ac:dyDescent="0.25">
      <c r="A4381" s="510"/>
      <c r="C4381" s="473"/>
      <c r="D4381" s="473"/>
      <c r="E4381" s="473"/>
      <c r="F4381" s="472"/>
      <c r="G4381" s="473"/>
    </row>
    <row r="4382" spans="1:7" x14ac:dyDescent="0.25">
      <c r="A4382" s="510"/>
      <c r="C4382" s="473"/>
      <c r="D4382" s="473"/>
      <c r="E4382" s="473"/>
      <c r="F4382" s="472"/>
      <c r="G4382" s="473"/>
    </row>
    <row r="4383" spans="1:7" x14ac:dyDescent="0.25">
      <c r="A4383" s="510"/>
      <c r="C4383" s="473"/>
      <c r="D4383" s="473"/>
      <c r="E4383" s="473"/>
      <c r="F4383" s="472"/>
      <c r="G4383" s="473"/>
    </row>
    <row r="4384" spans="1:7" x14ac:dyDescent="0.25">
      <c r="A4384" s="510"/>
      <c r="C4384" s="473"/>
      <c r="D4384" s="473"/>
      <c r="E4384" s="473"/>
      <c r="F4384" s="472"/>
      <c r="G4384" s="473"/>
    </row>
    <row r="4385" spans="1:7" x14ac:dyDescent="0.25">
      <c r="A4385" s="510"/>
      <c r="C4385" s="473"/>
      <c r="D4385" s="473"/>
      <c r="E4385" s="473"/>
      <c r="F4385" s="472"/>
      <c r="G4385" s="473"/>
    </row>
    <row r="4386" spans="1:7" x14ac:dyDescent="0.25">
      <c r="A4386" s="510"/>
      <c r="C4386" s="473"/>
      <c r="D4386" s="473"/>
      <c r="E4386" s="473"/>
      <c r="F4386" s="472"/>
      <c r="G4386" s="473"/>
    </row>
    <row r="4387" spans="1:7" x14ac:dyDescent="0.25">
      <c r="A4387" s="510"/>
      <c r="C4387" s="473"/>
      <c r="D4387" s="473"/>
      <c r="E4387" s="473"/>
      <c r="F4387" s="472"/>
      <c r="G4387" s="473"/>
    </row>
    <row r="4388" spans="1:7" x14ac:dyDescent="0.25">
      <c r="A4388" s="510"/>
      <c r="C4388" s="473"/>
      <c r="D4388" s="473"/>
      <c r="E4388" s="473"/>
      <c r="F4388" s="472"/>
      <c r="G4388" s="473"/>
    </row>
    <row r="4389" spans="1:7" x14ac:dyDescent="0.25">
      <c r="A4389" s="510"/>
      <c r="C4389" s="473"/>
      <c r="D4389" s="473"/>
      <c r="E4389" s="473"/>
      <c r="F4389" s="472"/>
      <c r="G4389" s="473"/>
    </row>
    <row r="4390" spans="1:7" x14ac:dyDescent="0.25">
      <c r="A4390" s="510"/>
      <c r="C4390" s="473"/>
      <c r="D4390" s="473"/>
      <c r="E4390" s="473"/>
      <c r="F4390" s="472"/>
      <c r="G4390" s="473"/>
    </row>
    <row r="4391" spans="1:7" x14ac:dyDescent="0.25">
      <c r="A4391" s="510"/>
      <c r="C4391" s="473"/>
      <c r="D4391" s="473"/>
      <c r="E4391" s="473"/>
      <c r="F4391" s="472"/>
      <c r="G4391" s="473"/>
    </row>
    <row r="4392" spans="1:7" x14ac:dyDescent="0.25">
      <c r="A4392" s="510"/>
      <c r="C4392" s="473"/>
      <c r="D4392" s="473"/>
      <c r="E4392" s="473"/>
      <c r="F4392" s="472"/>
      <c r="G4392" s="473"/>
    </row>
    <row r="4393" spans="1:7" x14ac:dyDescent="0.25">
      <c r="A4393" s="510"/>
      <c r="C4393" s="473"/>
      <c r="D4393" s="473"/>
      <c r="E4393" s="473"/>
      <c r="F4393" s="472"/>
      <c r="G4393" s="473"/>
    </row>
    <row r="4394" spans="1:7" x14ac:dyDescent="0.25">
      <c r="A4394" s="510"/>
      <c r="C4394" s="473"/>
      <c r="D4394" s="473"/>
      <c r="E4394" s="473"/>
      <c r="F4394" s="472"/>
      <c r="G4394" s="473"/>
    </row>
    <row r="4395" spans="1:7" x14ac:dyDescent="0.25">
      <c r="A4395" s="510"/>
      <c r="C4395" s="473"/>
      <c r="D4395" s="473"/>
      <c r="E4395" s="473"/>
      <c r="F4395" s="472"/>
      <c r="G4395" s="473"/>
    </row>
    <row r="4396" spans="1:7" x14ac:dyDescent="0.25">
      <c r="A4396" s="510"/>
      <c r="C4396" s="473"/>
      <c r="D4396" s="473"/>
      <c r="E4396" s="473"/>
      <c r="F4396" s="472"/>
      <c r="G4396" s="473"/>
    </row>
    <row r="4397" spans="1:7" x14ac:dyDescent="0.25">
      <c r="A4397" s="510"/>
      <c r="C4397" s="473"/>
      <c r="D4397" s="473"/>
      <c r="E4397" s="473"/>
      <c r="F4397" s="472"/>
      <c r="G4397" s="473"/>
    </row>
    <row r="4398" spans="1:7" x14ac:dyDescent="0.25">
      <c r="A4398" s="510"/>
      <c r="C4398" s="473"/>
      <c r="D4398" s="473"/>
      <c r="E4398" s="473"/>
      <c r="F4398" s="472"/>
      <c r="G4398" s="473"/>
    </row>
    <row r="4399" spans="1:7" x14ac:dyDescent="0.25">
      <c r="A4399" s="510"/>
      <c r="C4399" s="473"/>
      <c r="D4399" s="473"/>
      <c r="E4399" s="473"/>
      <c r="F4399" s="472"/>
      <c r="G4399" s="473"/>
    </row>
    <row r="4400" spans="1:7" x14ac:dyDescent="0.25">
      <c r="A4400" s="510"/>
      <c r="C4400" s="473"/>
      <c r="D4400" s="473"/>
      <c r="E4400" s="473"/>
      <c r="F4400" s="472"/>
      <c r="G4400" s="473"/>
    </row>
    <row r="4401" spans="1:7" x14ac:dyDescent="0.25">
      <c r="A4401" s="510"/>
      <c r="C4401" s="473"/>
      <c r="D4401" s="473"/>
      <c r="E4401" s="473"/>
      <c r="F4401" s="472"/>
      <c r="G4401" s="473"/>
    </row>
    <row r="4402" spans="1:7" x14ac:dyDescent="0.25">
      <c r="A4402" s="510"/>
      <c r="C4402" s="473"/>
      <c r="D4402" s="473"/>
      <c r="E4402" s="473"/>
      <c r="F4402" s="472"/>
      <c r="G4402" s="473"/>
    </row>
    <row r="4403" spans="1:7" x14ac:dyDescent="0.25">
      <c r="A4403" s="510"/>
      <c r="C4403" s="473"/>
      <c r="D4403" s="473"/>
      <c r="E4403" s="473"/>
      <c r="F4403" s="472"/>
      <c r="G4403" s="473"/>
    </row>
    <row r="4404" spans="1:7" x14ac:dyDescent="0.25">
      <c r="A4404" s="510"/>
      <c r="C4404" s="473"/>
      <c r="D4404" s="473"/>
      <c r="E4404" s="473"/>
      <c r="F4404" s="472"/>
      <c r="G4404" s="473"/>
    </row>
    <row r="4405" spans="1:7" x14ac:dyDescent="0.25">
      <c r="A4405" s="510"/>
      <c r="C4405" s="473"/>
      <c r="D4405" s="473"/>
      <c r="E4405" s="473"/>
      <c r="F4405" s="472"/>
      <c r="G4405" s="473"/>
    </row>
    <row r="4406" spans="1:7" x14ac:dyDescent="0.25">
      <c r="A4406" s="510"/>
      <c r="C4406" s="473"/>
      <c r="D4406" s="473"/>
      <c r="E4406" s="473"/>
      <c r="F4406" s="472"/>
      <c r="G4406" s="473"/>
    </row>
    <row r="4407" spans="1:7" x14ac:dyDescent="0.25">
      <c r="A4407" s="510"/>
      <c r="C4407" s="473"/>
      <c r="D4407" s="473"/>
      <c r="E4407" s="473"/>
      <c r="F4407" s="472"/>
      <c r="G4407" s="473"/>
    </row>
    <row r="4408" spans="1:7" x14ac:dyDescent="0.25">
      <c r="A4408" s="510"/>
      <c r="C4408" s="473"/>
      <c r="D4408" s="473"/>
      <c r="E4408" s="473"/>
      <c r="F4408" s="472"/>
      <c r="G4408" s="473"/>
    </row>
    <row r="4409" spans="1:7" x14ac:dyDescent="0.25">
      <c r="A4409" s="510"/>
      <c r="C4409" s="473"/>
      <c r="D4409" s="473"/>
      <c r="E4409" s="473"/>
      <c r="F4409" s="472"/>
      <c r="G4409" s="473"/>
    </row>
    <row r="4410" spans="1:7" x14ac:dyDescent="0.25">
      <c r="A4410" s="510"/>
      <c r="C4410" s="473"/>
      <c r="D4410" s="473"/>
      <c r="E4410" s="473"/>
      <c r="F4410" s="472"/>
      <c r="G4410" s="473"/>
    </row>
    <row r="4411" spans="1:7" x14ac:dyDescent="0.25">
      <c r="A4411" s="510"/>
      <c r="C4411" s="473"/>
      <c r="D4411" s="473"/>
      <c r="E4411" s="473"/>
      <c r="F4411" s="472"/>
      <c r="G4411" s="473"/>
    </row>
    <row r="4412" spans="1:7" x14ac:dyDescent="0.25">
      <c r="A4412" s="510"/>
      <c r="C4412" s="473"/>
      <c r="D4412" s="473"/>
      <c r="E4412" s="473"/>
      <c r="F4412" s="472"/>
      <c r="G4412" s="473"/>
    </row>
    <row r="4413" spans="1:7" x14ac:dyDescent="0.25">
      <c r="A4413" s="510"/>
      <c r="C4413" s="473"/>
      <c r="D4413" s="473"/>
      <c r="E4413" s="473"/>
      <c r="F4413" s="472"/>
      <c r="G4413" s="473"/>
    </row>
    <row r="4414" spans="1:7" x14ac:dyDescent="0.25">
      <c r="A4414" s="510"/>
      <c r="C4414" s="473"/>
      <c r="D4414" s="473"/>
      <c r="E4414" s="473"/>
      <c r="F4414" s="472"/>
      <c r="G4414" s="473"/>
    </row>
    <row r="4415" spans="1:7" x14ac:dyDescent="0.25">
      <c r="A4415" s="510"/>
      <c r="C4415" s="473"/>
      <c r="D4415" s="473"/>
      <c r="E4415" s="473"/>
      <c r="F4415" s="472"/>
      <c r="G4415" s="473"/>
    </row>
    <row r="4416" spans="1:7" x14ac:dyDescent="0.25">
      <c r="A4416" s="510"/>
      <c r="C4416" s="473"/>
      <c r="D4416" s="473"/>
      <c r="E4416" s="473"/>
      <c r="F4416" s="472"/>
      <c r="G4416" s="473"/>
    </row>
    <row r="4417" spans="1:7" x14ac:dyDescent="0.25">
      <c r="A4417" s="510"/>
      <c r="C4417" s="473"/>
      <c r="D4417" s="473"/>
      <c r="E4417" s="473"/>
      <c r="F4417" s="472"/>
      <c r="G4417" s="473"/>
    </row>
    <row r="4418" spans="1:7" x14ac:dyDescent="0.25">
      <c r="A4418" s="510"/>
      <c r="C4418" s="473"/>
      <c r="D4418" s="473"/>
      <c r="E4418" s="473"/>
      <c r="F4418" s="472"/>
      <c r="G4418" s="473"/>
    </row>
    <row r="4419" spans="1:7" x14ac:dyDescent="0.25">
      <c r="A4419" s="510"/>
      <c r="C4419" s="473"/>
      <c r="D4419" s="473"/>
      <c r="E4419" s="473"/>
      <c r="F4419" s="472"/>
      <c r="G4419" s="473"/>
    </row>
    <row r="4420" spans="1:7" x14ac:dyDescent="0.25">
      <c r="A4420" s="510"/>
      <c r="C4420" s="473"/>
      <c r="D4420" s="473"/>
      <c r="E4420" s="473"/>
      <c r="F4420" s="472"/>
      <c r="G4420" s="473"/>
    </row>
    <row r="4421" spans="1:7" x14ac:dyDescent="0.25">
      <c r="A4421" s="510"/>
      <c r="C4421" s="473"/>
      <c r="D4421" s="473"/>
      <c r="E4421" s="473"/>
      <c r="F4421" s="472"/>
      <c r="G4421" s="473"/>
    </row>
    <row r="4422" spans="1:7" x14ac:dyDescent="0.25">
      <c r="A4422" s="510"/>
      <c r="C4422" s="473"/>
      <c r="D4422" s="473"/>
      <c r="E4422" s="473"/>
      <c r="F4422" s="472"/>
      <c r="G4422" s="473"/>
    </row>
    <row r="4423" spans="1:7" x14ac:dyDescent="0.25">
      <c r="A4423" s="510"/>
      <c r="C4423" s="473"/>
      <c r="D4423" s="473"/>
      <c r="E4423" s="473"/>
      <c r="F4423" s="472"/>
      <c r="G4423" s="473"/>
    </row>
    <row r="4424" spans="1:7" x14ac:dyDescent="0.25">
      <c r="A4424" s="510"/>
      <c r="C4424" s="473"/>
      <c r="D4424" s="473"/>
      <c r="E4424" s="473"/>
      <c r="F4424" s="472"/>
      <c r="G4424" s="473"/>
    </row>
    <row r="4425" spans="1:7" x14ac:dyDescent="0.25">
      <c r="A4425" s="510"/>
      <c r="C4425" s="473"/>
      <c r="D4425" s="473"/>
      <c r="E4425" s="473"/>
      <c r="F4425" s="472"/>
      <c r="G4425" s="473"/>
    </row>
    <row r="4426" spans="1:7" x14ac:dyDescent="0.25">
      <c r="A4426" s="510"/>
      <c r="C4426" s="473"/>
      <c r="D4426" s="473"/>
      <c r="E4426" s="473"/>
      <c r="F4426" s="472"/>
      <c r="G4426" s="473"/>
    </row>
    <row r="4427" spans="1:7" x14ac:dyDescent="0.25">
      <c r="A4427" s="510"/>
      <c r="C4427" s="473"/>
      <c r="D4427" s="473"/>
      <c r="E4427" s="473"/>
      <c r="F4427" s="472"/>
      <c r="G4427" s="473"/>
    </row>
    <row r="4428" spans="1:7" x14ac:dyDescent="0.25">
      <c r="A4428" s="510"/>
      <c r="C4428" s="473"/>
      <c r="D4428" s="473"/>
      <c r="E4428" s="473"/>
      <c r="F4428" s="472"/>
      <c r="G4428" s="473"/>
    </row>
    <row r="4429" spans="1:7" x14ac:dyDescent="0.25">
      <c r="A4429" s="510"/>
      <c r="C4429" s="473"/>
      <c r="D4429" s="473"/>
      <c r="E4429" s="473"/>
      <c r="F4429" s="472"/>
      <c r="G4429" s="473"/>
    </row>
    <row r="4430" spans="1:7" x14ac:dyDescent="0.25">
      <c r="A4430" s="510"/>
      <c r="C4430" s="473"/>
      <c r="D4430" s="473"/>
      <c r="E4430" s="473"/>
      <c r="F4430" s="472"/>
      <c r="G4430" s="473"/>
    </row>
    <row r="4431" spans="1:7" x14ac:dyDescent="0.25">
      <c r="A4431" s="510"/>
      <c r="C4431" s="473"/>
      <c r="D4431" s="473"/>
      <c r="E4431" s="473"/>
      <c r="F4431" s="472"/>
      <c r="G4431" s="473"/>
    </row>
    <row r="4432" spans="1:7" x14ac:dyDescent="0.25">
      <c r="A4432" s="510"/>
      <c r="C4432" s="473"/>
      <c r="D4432" s="473"/>
      <c r="E4432" s="473"/>
      <c r="F4432" s="472"/>
      <c r="G4432" s="473"/>
    </row>
    <row r="4433" spans="1:7" x14ac:dyDescent="0.25">
      <c r="A4433" s="510"/>
      <c r="C4433" s="473"/>
      <c r="D4433" s="473"/>
      <c r="E4433" s="473"/>
      <c r="F4433" s="472"/>
      <c r="G4433" s="473"/>
    </row>
    <row r="4434" spans="1:7" x14ac:dyDescent="0.25">
      <c r="A4434" s="510"/>
      <c r="C4434" s="473"/>
      <c r="D4434" s="473"/>
      <c r="E4434" s="473"/>
      <c r="F4434" s="472"/>
      <c r="G4434" s="473"/>
    </row>
    <row r="4435" spans="1:7" x14ac:dyDescent="0.25">
      <c r="A4435" s="510"/>
      <c r="C4435" s="473"/>
      <c r="D4435" s="473"/>
      <c r="E4435" s="473"/>
      <c r="F4435" s="472"/>
      <c r="G4435" s="473"/>
    </row>
    <row r="4436" spans="1:7" x14ac:dyDescent="0.25">
      <c r="A4436" s="510"/>
      <c r="C4436" s="473"/>
      <c r="D4436" s="473"/>
      <c r="E4436" s="473"/>
      <c r="F4436" s="472"/>
      <c r="G4436" s="473"/>
    </row>
    <row r="4437" spans="1:7" x14ac:dyDescent="0.25">
      <c r="A4437" s="510"/>
      <c r="C4437" s="473"/>
      <c r="D4437" s="473"/>
      <c r="E4437" s="473"/>
      <c r="F4437" s="472"/>
      <c r="G4437" s="473"/>
    </row>
    <row r="4438" spans="1:7" x14ac:dyDescent="0.25">
      <c r="A4438" s="510"/>
      <c r="C4438" s="473"/>
      <c r="D4438" s="473"/>
      <c r="E4438" s="473"/>
      <c r="F4438" s="472"/>
      <c r="G4438" s="473"/>
    </row>
    <row r="4439" spans="1:7" x14ac:dyDescent="0.25">
      <c r="A4439" s="510"/>
      <c r="C4439" s="473"/>
      <c r="D4439" s="473"/>
      <c r="E4439" s="473"/>
      <c r="F4439" s="472"/>
      <c r="G4439" s="473"/>
    </row>
    <row r="4440" spans="1:7" x14ac:dyDescent="0.25">
      <c r="A4440" s="510"/>
      <c r="C4440" s="473"/>
      <c r="D4440" s="473"/>
      <c r="E4440" s="473"/>
      <c r="F4440" s="472"/>
      <c r="G4440" s="473"/>
    </row>
    <row r="4441" spans="1:7" x14ac:dyDescent="0.25">
      <c r="A4441" s="510"/>
      <c r="C4441" s="473"/>
      <c r="D4441" s="473"/>
      <c r="E4441" s="473"/>
      <c r="F4441" s="472"/>
      <c r="G4441" s="473"/>
    </row>
    <row r="4442" spans="1:7" x14ac:dyDescent="0.25">
      <c r="A4442" s="510"/>
      <c r="C4442" s="473"/>
      <c r="D4442" s="473"/>
      <c r="E4442" s="473"/>
      <c r="F4442" s="472"/>
      <c r="G4442" s="473"/>
    </row>
    <row r="4443" spans="1:7" x14ac:dyDescent="0.25">
      <c r="A4443" s="510"/>
      <c r="C4443" s="473"/>
      <c r="D4443" s="473"/>
      <c r="E4443" s="473"/>
      <c r="F4443" s="472"/>
      <c r="G4443" s="473"/>
    </row>
    <row r="4444" spans="1:7" x14ac:dyDescent="0.25">
      <c r="A4444" s="510"/>
      <c r="C4444" s="473"/>
      <c r="D4444" s="473"/>
      <c r="E4444" s="473"/>
      <c r="F4444" s="472"/>
      <c r="G4444" s="473"/>
    </row>
    <row r="4445" spans="1:7" x14ac:dyDescent="0.25">
      <c r="A4445" s="510"/>
      <c r="C4445" s="473"/>
      <c r="D4445" s="473"/>
      <c r="E4445" s="473"/>
      <c r="F4445" s="472"/>
      <c r="G4445" s="473"/>
    </row>
    <row r="4446" spans="1:7" x14ac:dyDescent="0.25">
      <c r="A4446" s="510"/>
      <c r="C4446" s="473"/>
      <c r="D4446" s="473"/>
      <c r="E4446" s="473"/>
      <c r="F4446" s="472"/>
      <c r="G4446" s="473"/>
    </row>
    <row r="4447" spans="1:7" x14ac:dyDescent="0.25">
      <c r="A4447" s="510"/>
      <c r="C4447" s="473"/>
      <c r="D4447" s="473"/>
      <c r="E4447" s="473"/>
      <c r="F4447" s="472"/>
      <c r="G4447" s="473"/>
    </row>
    <row r="4448" spans="1:7" x14ac:dyDescent="0.25">
      <c r="A4448" s="510"/>
      <c r="C4448" s="473"/>
      <c r="D4448" s="473"/>
      <c r="E4448" s="473"/>
      <c r="F4448" s="472"/>
      <c r="G4448" s="473"/>
    </row>
    <row r="4449" spans="1:7" x14ac:dyDescent="0.25">
      <c r="A4449" s="510"/>
      <c r="C4449" s="473"/>
      <c r="D4449" s="473"/>
      <c r="E4449" s="473"/>
      <c r="F4449" s="472"/>
      <c r="G4449" s="473"/>
    </row>
    <row r="4450" spans="1:7" x14ac:dyDescent="0.25">
      <c r="A4450" s="510"/>
      <c r="C4450" s="473"/>
      <c r="D4450" s="473"/>
      <c r="E4450" s="473"/>
      <c r="F4450" s="472"/>
      <c r="G4450" s="473"/>
    </row>
    <row r="4451" spans="1:7" x14ac:dyDescent="0.25">
      <c r="A4451" s="510"/>
      <c r="C4451" s="473"/>
      <c r="D4451" s="473"/>
      <c r="E4451" s="473"/>
      <c r="F4451" s="472"/>
      <c r="G4451" s="473"/>
    </row>
    <row r="4452" spans="1:7" x14ac:dyDescent="0.25">
      <c r="A4452" s="510"/>
      <c r="C4452" s="473"/>
      <c r="D4452" s="473"/>
      <c r="E4452" s="473"/>
      <c r="F4452" s="472"/>
      <c r="G4452" s="473"/>
    </row>
    <row r="4453" spans="1:7" x14ac:dyDescent="0.25">
      <c r="A4453" s="510"/>
      <c r="C4453" s="473"/>
      <c r="D4453" s="473"/>
      <c r="E4453" s="473"/>
      <c r="F4453" s="472"/>
      <c r="G4453" s="473"/>
    </row>
    <row r="4454" spans="1:7" x14ac:dyDescent="0.25">
      <c r="A4454" s="510"/>
      <c r="C4454" s="473"/>
      <c r="D4454" s="473"/>
      <c r="E4454" s="473"/>
      <c r="F4454" s="472"/>
      <c r="G4454" s="473"/>
    </row>
    <row r="4455" spans="1:7" x14ac:dyDescent="0.25">
      <c r="A4455" s="510"/>
      <c r="C4455" s="473"/>
      <c r="D4455" s="473"/>
      <c r="E4455" s="473"/>
      <c r="F4455" s="472"/>
      <c r="G4455" s="473"/>
    </row>
    <row r="4456" spans="1:7" x14ac:dyDescent="0.25">
      <c r="A4456" s="510"/>
      <c r="C4456" s="473"/>
      <c r="D4456" s="473"/>
      <c r="E4456" s="473"/>
      <c r="F4456" s="472"/>
      <c r="G4456" s="473"/>
    </row>
    <row r="4457" spans="1:7" x14ac:dyDescent="0.25">
      <c r="A4457" s="510"/>
      <c r="C4457" s="473"/>
      <c r="D4457" s="473"/>
      <c r="E4457" s="473"/>
      <c r="F4457" s="472"/>
      <c r="G4457" s="473"/>
    </row>
    <row r="4458" spans="1:7" x14ac:dyDescent="0.25">
      <c r="A4458" s="510"/>
      <c r="C4458" s="473"/>
      <c r="D4458" s="473"/>
      <c r="E4458" s="473"/>
      <c r="F4458" s="472"/>
      <c r="G4458" s="473"/>
    </row>
    <row r="4459" spans="1:7" x14ac:dyDescent="0.25">
      <c r="A4459" s="510"/>
      <c r="C4459" s="473"/>
      <c r="D4459" s="473"/>
      <c r="E4459" s="473"/>
      <c r="F4459" s="472"/>
      <c r="G4459" s="473"/>
    </row>
    <row r="4460" spans="1:7" x14ac:dyDescent="0.25">
      <c r="A4460" s="510"/>
      <c r="C4460" s="473"/>
      <c r="D4460" s="473"/>
      <c r="E4460" s="473"/>
      <c r="F4460" s="472"/>
      <c r="G4460" s="473"/>
    </row>
    <row r="4461" spans="1:7" x14ac:dyDescent="0.25">
      <c r="A4461" s="510"/>
      <c r="C4461" s="473"/>
      <c r="D4461" s="473"/>
      <c r="E4461" s="473"/>
      <c r="F4461" s="472"/>
      <c r="G4461" s="473"/>
    </row>
    <row r="4462" spans="1:7" x14ac:dyDescent="0.25">
      <c r="A4462" s="510"/>
      <c r="C4462" s="473"/>
      <c r="D4462" s="473"/>
      <c r="E4462" s="473"/>
      <c r="F4462" s="472"/>
      <c r="G4462" s="473"/>
    </row>
    <row r="4463" spans="1:7" x14ac:dyDescent="0.25">
      <c r="A4463" s="510"/>
      <c r="C4463" s="473"/>
      <c r="D4463" s="473"/>
      <c r="E4463" s="473"/>
      <c r="F4463" s="472"/>
      <c r="G4463" s="473"/>
    </row>
    <row r="4464" spans="1:7" x14ac:dyDescent="0.25">
      <c r="A4464" s="510"/>
      <c r="C4464" s="473"/>
      <c r="D4464" s="473"/>
      <c r="E4464" s="473"/>
      <c r="F4464" s="472"/>
      <c r="G4464" s="473"/>
    </row>
    <row r="4465" spans="1:7" x14ac:dyDescent="0.25">
      <c r="A4465" s="510"/>
      <c r="C4465" s="473"/>
      <c r="D4465" s="473"/>
      <c r="E4465" s="473"/>
      <c r="F4465" s="472"/>
      <c r="G4465" s="473"/>
    </row>
    <row r="4466" spans="1:7" x14ac:dyDescent="0.25">
      <c r="A4466" s="510"/>
      <c r="C4466" s="473"/>
      <c r="D4466" s="473"/>
      <c r="E4466" s="473"/>
      <c r="F4466" s="472"/>
      <c r="G4466" s="473"/>
    </row>
    <row r="4467" spans="1:7" x14ac:dyDescent="0.25">
      <c r="A4467" s="510"/>
      <c r="C4467" s="473"/>
      <c r="D4467" s="473"/>
      <c r="E4467" s="473"/>
      <c r="F4467" s="472"/>
      <c r="G4467" s="473"/>
    </row>
    <row r="4468" spans="1:7" x14ac:dyDescent="0.25">
      <c r="A4468" s="510"/>
      <c r="C4468" s="473"/>
      <c r="D4468" s="473"/>
      <c r="E4468" s="473"/>
      <c r="F4468" s="472"/>
      <c r="G4468" s="473"/>
    </row>
    <row r="4469" spans="1:7" x14ac:dyDescent="0.25">
      <c r="A4469" s="510"/>
      <c r="C4469" s="473"/>
      <c r="D4469" s="473"/>
      <c r="E4469" s="473"/>
      <c r="F4469" s="472"/>
      <c r="G4469" s="473"/>
    </row>
    <row r="4470" spans="1:7" x14ac:dyDescent="0.25">
      <c r="A4470" s="510"/>
      <c r="C4470" s="473"/>
      <c r="D4470" s="473"/>
      <c r="E4470" s="473"/>
      <c r="F4470" s="472"/>
      <c r="G4470" s="473"/>
    </row>
    <row r="4471" spans="1:7" x14ac:dyDescent="0.25">
      <c r="A4471" s="510"/>
      <c r="C4471" s="473"/>
      <c r="D4471" s="473"/>
      <c r="E4471" s="473"/>
      <c r="F4471" s="472"/>
      <c r="G4471" s="473"/>
    </row>
    <row r="4472" spans="1:7" x14ac:dyDescent="0.25">
      <c r="A4472" s="510"/>
      <c r="C4472" s="473"/>
      <c r="D4472" s="473"/>
      <c r="E4472" s="473"/>
      <c r="F4472" s="472"/>
      <c r="G4472" s="473"/>
    </row>
    <row r="4473" spans="1:7" x14ac:dyDescent="0.25">
      <c r="A4473" s="510"/>
      <c r="C4473" s="473"/>
      <c r="D4473" s="473"/>
      <c r="E4473" s="473"/>
      <c r="F4473" s="472"/>
      <c r="G4473" s="473"/>
    </row>
    <row r="4474" spans="1:7" x14ac:dyDescent="0.25">
      <c r="A4474" s="510"/>
      <c r="C4474" s="473"/>
      <c r="D4474" s="473"/>
      <c r="E4474" s="473"/>
      <c r="F4474" s="472"/>
      <c r="G4474" s="473"/>
    </row>
    <row r="4475" spans="1:7" x14ac:dyDescent="0.25">
      <c r="A4475" s="510"/>
      <c r="C4475" s="473"/>
      <c r="D4475" s="473"/>
      <c r="E4475" s="473"/>
      <c r="F4475" s="472"/>
      <c r="G4475" s="473"/>
    </row>
    <row r="4476" spans="1:7" x14ac:dyDescent="0.25">
      <c r="A4476" s="510"/>
      <c r="C4476" s="473"/>
      <c r="D4476" s="473"/>
      <c r="E4476" s="473"/>
      <c r="F4476" s="472"/>
      <c r="G4476" s="473"/>
    </row>
    <row r="4477" spans="1:7" x14ac:dyDescent="0.25">
      <c r="A4477" s="510"/>
      <c r="C4477" s="473"/>
      <c r="D4477" s="473"/>
      <c r="E4477" s="473"/>
      <c r="F4477" s="472"/>
      <c r="G4477" s="473"/>
    </row>
    <row r="4478" spans="1:7" x14ac:dyDescent="0.25">
      <c r="A4478" s="510"/>
      <c r="C4478" s="473"/>
      <c r="D4478" s="473"/>
      <c r="E4478" s="473"/>
      <c r="F4478" s="472"/>
      <c r="G4478" s="473"/>
    </row>
    <row r="4479" spans="1:7" x14ac:dyDescent="0.25">
      <c r="A4479" s="510"/>
      <c r="C4479" s="473"/>
      <c r="D4479" s="473"/>
      <c r="E4479" s="473"/>
      <c r="F4479" s="472"/>
      <c r="G4479" s="473"/>
    </row>
    <row r="4480" spans="1:7" x14ac:dyDescent="0.25">
      <c r="A4480" s="510"/>
      <c r="C4480" s="473"/>
      <c r="D4480" s="473"/>
      <c r="E4480" s="473"/>
      <c r="F4480" s="472"/>
      <c r="G4480" s="473"/>
    </row>
    <row r="4481" spans="1:7" x14ac:dyDescent="0.25">
      <c r="A4481" s="510"/>
      <c r="C4481" s="473"/>
      <c r="D4481" s="473"/>
      <c r="E4481" s="473"/>
      <c r="F4481" s="472"/>
      <c r="G4481" s="473"/>
    </row>
    <row r="4482" spans="1:7" x14ac:dyDescent="0.25">
      <c r="A4482" s="510"/>
      <c r="C4482" s="473"/>
      <c r="D4482" s="473"/>
      <c r="E4482" s="473"/>
      <c r="F4482" s="472"/>
      <c r="G4482" s="473"/>
    </row>
    <row r="4483" spans="1:7" x14ac:dyDescent="0.25">
      <c r="A4483" s="510"/>
      <c r="C4483" s="473"/>
      <c r="D4483" s="473"/>
      <c r="E4483" s="473"/>
      <c r="F4483" s="472"/>
      <c r="G4483" s="473"/>
    </row>
    <row r="4484" spans="1:7" x14ac:dyDescent="0.25">
      <c r="A4484" s="510"/>
      <c r="C4484" s="473"/>
      <c r="D4484" s="473"/>
      <c r="E4484" s="473"/>
      <c r="F4484" s="472"/>
      <c r="G4484" s="473"/>
    </row>
    <row r="4485" spans="1:7" x14ac:dyDescent="0.25">
      <c r="A4485" s="510"/>
      <c r="C4485" s="473"/>
      <c r="D4485" s="473"/>
      <c r="E4485" s="473"/>
      <c r="F4485" s="472"/>
      <c r="G4485" s="473"/>
    </row>
    <row r="4486" spans="1:7" x14ac:dyDescent="0.25">
      <c r="A4486" s="510"/>
      <c r="C4486" s="473"/>
      <c r="D4486" s="473"/>
      <c r="E4486" s="473"/>
      <c r="F4486" s="472"/>
      <c r="G4486" s="473"/>
    </row>
    <row r="4487" spans="1:7" x14ac:dyDescent="0.25">
      <c r="A4487" s="510"/>
      <c r="C4487" s="473"/>
      <c r="D4487" s="473"/>
      <c r="E4487" s="473"/>
      <c r="F4487" s="472"/>
      <c r="G4487" s="473"/>
    </row>
    <row r="4488" spans="1:7" x14ac:dyDescent="0.25">
      <c r="A4488" s="510"/>
      <c r="C4488" s="473"/>
      <c r="D4488" s="473"/>
      <c r="E4488" s="473"/>
      <c r="F4488" s="472"/>
      <c r="G4488" s="473"/>
    </row>
    <row r="4489" spans="1:7" x14ac:dyDescent="0.25">
      <c r="A4489" s="510"/>
      <c r="C4489" s="473"/>
      <c r="D4489" s="473"/>
      <c r="E4489" s="473"/>
      <c r="F4489" s="472"/>
      <c r="G4489" s="473"/>
    </row>
    <row r="4490" spans="1:7" x14ac:dyDescent="0.25">
      <c r="A4490" s="510"/>
      <c r="C4490" s="473"/>
      <c r="D4490" s="473"/>
      <c r="E4490" s="473"/>
      <c r="F4490" s="472"/>
      <c r="G4490" s="473"/>
    </row>
    <row r="4491" spans="1:7" x14ac:dyDescent="0.25">
      <c r="A4491" s="510"/>
      <c r="C4491" s="473"/>
      <c r="D4491" s="473"/>
      <c r="E4491" s="473"/>
      <c r="F4491" s="472"/>
      <c r="G4491" s="473"/>
    </row>
    <row r="4492" spans="1:7" x14ac:dyDescent="0.25">
      <c r="A4492" s="510"/>
      <c r="C4492" s="473"/>
      <c r="D4492" s="473"/>
      <c r="E4492" s="473"/>
      <c r="F4492" s="472"/>
      <c r="G4492" s="473"/>
    </row>
    <row r="4493" spans="1:7" x14ac:dyDescent="0.25">
      <c r="A4493" s="510"/>
      <c r="C4493" s="473"/>
      <c r="D4493" s="473"/>
      <c r="E4493" s="473"/>
      <c r="F4493" s="472"/>
      <c r="G4493" s="473"/>
    </row>
    <row r="4494" spans="1:7" x14ac:dyDescent="0.25">
      <c r="A4494" s="510"/>
      <c r="C4494" s="473"/>
      <c r="D4494" s="473"/>
      <c r="E4494" s="473"/>
      <c r="F4494" s="472"/>
      <c r="G4494" s="473"/>
    </row>
    <row r="4495" spans="1:7" x14ac:dyDescent="0.25">
      <c r="A4495" s="510"/>
      <c r="C4495" s="473"/>
      <c r="D4495" s="473"/>
      <c r="E4495" s="473"/>
      <c r="F4495" s="472"/>
      <c r="G4495" s="473"/>
    </row>
    <row r="4496" spans="1:7" x14ac:dyDescent="0.25">
      <c r="A4496" s="510"/>
      <c r="C4496" s="473"/>
      <c r="D4496" s="473"/>
      <c r="E4496" s="473"/>
      <c r="F4496" s="472"/>
      <c r="G4496" s="473"/>
    </row>
    <row r="4497" spans="1:7" x14ac:dyDescent="0.25">
      <c r="A4497" s="510"/>
      <c r="C4497" s="473"/>
      <c r="D4497" s="473"/>
      <c r="E4497" s="473"/>
      <c r="F4497" s="472"/>
      <c r="G4497" s="473"/>
    </row>
    <row r="4498" spans="1:7" x14ac:dyDescent="0.25">
      <c r="A4498" s="510"/>
      <c r="C4498" s="473"/>
      <c r="D4498" s="473"/>
      <c r="E4498" s="473"/>
      <c r="F4498" s="472"/>
      <c r="G4498" s="473"/>
    </row>
    <row r="4499" spans="1:7" x14ac:dyDescent="0.25">
      <c r="A4499" s="510"/>
      <c r="C4499" s="473"/>
      <c r="D4499" s="473"/>
      <c r="E4499" s="473"/>
      <c r="F4499" s="472"/>
      <c r="G4499" s="473"/>
    </row>
    <row r="4500" spans="1:7" x14ac:dyDescent="0.25">
      <c r="A4500" s="510"/>
      <c r="C4500" s="473"/>
      <c r="D4500" s="473"/>
      <c r="E4500" s="473"/>
      <c r="F4500" s="472"/>
      <c r="G4500" s="473"/>
    </row>
    <row r="4501" spans="1:7" x14ac:dyDescent="0.25">
      <c r="A4501" s="510"/>
      <c r="C4501" s="473"/>
      <c r="D4501" s="473"/>
      <c r="E4501" s="473"/>
      <c r="F4501" s="472"/>
      <c r="G4501" s="473"/>
    </row>
    <row r="4502" spans="1:7" x14ac:dyDescent="0.25">
      <c r="A4502" s="510"/>
      <c r="C4502" s="473"/>
      <c r="D4502" s="473"/>
      <c r="E4502" s="473"/>
      <c r="F4502" s="472"/>
      <c r="G4502" s="473"/>
    </row>
    <row r="4503" spans="1:7" x14ac:dyDescent="0.25">
      <c r="A4503" s="510"/>
      <c r="C4503" s="473"/>
      <c r="D4503" s="473"/>
      <c r="E4503" s="473"/>
      <c r="F4503" s="472"/>
      <c r="G4503" s="473"/>
    </row>
    <row r="4504" spans="1:7" x14ac:dyDescent="0.25">
      <c r="A4504" s="510"/>
      <c r="C4504" s="473"/>
      <c r="D4504" s="473"/>
      <c r="E4504" s="473"/>
      <c r="F4504" s="472"/>
      <c r="G4504" s="473"/>
    </row>
    <row r="4505" spans="1:7" x14ac:dyDescent="0.25">
      <c r="A4505" s="510"/>
      <c r="C4505" s="473"/>
      <c r="D4505" s="473"/>
      <c r="E4505" s="473"/>
      <c r="F4505" s="472"/>
      <c r="G4505" s="473"/>
    </row>
    <row r="4506" spans="1:7" x14ac:dyDescent="0.25">
      <c r="A4506" s="510"/>
      <c r="C4506" s="473"/>
      <c r="D4506" s="473"/>
      <c r="E4506" s="473"/>
      <c r="F4506" s="472"/>
      <c r="G4506" s="473"/>
    </row>
    <row r="4507" spans="1:7" x14ac:dyDescent="0.25">
      <c r="A4507" s="510"/>
      <c r="C4507" s="473"/>
      <c r="D4507" s="473"/>
      <c r="E4507" s="473"/>
      <c r="F4507" s="472"/>
      <c r="G4507" s="473"/>
    </row>
    <row r="4508" spans="1:7" x14ac:dyDescent="0.25">
      <c r="A4508" s="510"/>
      <c r="C4508" s="473"/>
      <c r="D4508" s="473"/>
      <c r="E4508" s="473"/>
      <c r="F4508" s="472"/>
      <c r="G4508" s="473"/>
    </row>
    <row r="4509" spans="1:7" x14ac:dyDescent="0.25">
      <c r="A4509" s="510"/>
      <c r="C4509" s="473"/>
      <c r="D4509" s="473"/>
      <c r="E4509" s="473"/>
      <c r="F4509" s="472"/>
      <c r="G4509" s="473"/>
    </row>
    <row r="4510" spans="1:7" x14ac:dyDescent="0.25">
      <c r="A4510" s="510"/>
      <c r="C4510" s="473"/>
      <c r="D4510" s="473"/>
      <c r="E4510" s="473"/>
      <c r="F4510" s="472"/>
      <c r="G4510" s="473"/>
    </row>
    <row r="4511" spans="1:7" x14ac:dyDescent="0.25">
      <c r="A4511" s="510"/>
      <c r="C4511" s="473"/>
      <c r="D4511" s="473"/>
      <c r="E4511" s="473"/>
      <c r="F4511" s="472"/>
      <c r="G4511" s="473"/>
    </row>
    <row r="4512" spans="1:7" x14ac:dyDescent="0.25">
      <c r="A4512" s="510"/>
      <c r="C4512" s="473"/>
      <c r="D4512" s="473"/>
      <c r="E4512" s="473"/>
      <c r="F4512" s="472"/>
      <c r="G4512" s="473"/>
    </row>
    <row r="4513" spans="1:7" x14ac:dyDescent="0.25">
      <c r="A4513" s="510"/>
      <c r="C4513" s="473"/>
      <c r="D4513" s="473"/>
      <c r="E4513" s="473"/>
      <c r="F4513" s="472"/>
      <c r="G4513" s="473"/>
    </row>
    <row r="4514" spans="1:7" x14ac:dyDescent="0.25">
      <c r="A4514" s="510"/>
      <c r="C4514" s="473"/>
      <c r="D4514" s="473"/>
      <c r="E4514" s="473"/>
      <c r="F4514" s="472"/>
      <c r="G4514" s="473"/>
    </row>
    <row r="4515" spans="1:7" x14ac:dyDescent="0.25">
      <c r="A4515" s="510"/>
      <c r="C4515" s="473"/>
      <c r="D4515" s="473"/>
      <c r="E4515" s="473"/>
      <c r="F4515" s="472"/>
      <c r="G4515" s="473"/>
    </row>
    <row r="4516" spans="1:7" x14ac:dyDescent="0.25">
      <c r="A4516" s="510"/>
      <c r="C4516" s="473"/>
      <c r="D4516" s="473"/>
      <c r="E4516" s="473"/>
      <c r="F4516" s="472"/>
      <c r="G4516" s="473"/>
    </row>
    <row r="4517" spans="1:7" x14ac:dyDescent="0.25">
      <c r="A4517" s="510"/>
      <c r="C4517" s="473"/>
      <c r="D4517" s="473"/>
      <c r="E4517" s="473"/>
      <c r="F4517" s="472"/>
      <c r="G4517" s="473"/>
    </row>
    <row r="4518" spans="1:7" x14ac:dyDescent="0.25">
      <c r="A4518" s="510"/>
      <c r="C4518" s="473"/>
      <c r="D4518" s="473"/>
      <c r="E4518" s="473"/>
      <c r="F4518" s="472"/>
      <c r="G4518" s="473"/>
    </row>
    <row r="4519" spans="1:7" x14ac:dyDescent="0.25">
      <c r="A4519" s="510"/>
      <c r="C4519" s="473"/>
      <c r="D4519" s="473"/>
      <c r="E4519" s="473"/>
      <c r="F4519" s="472"/>
      <c r="G4519" s="473"/>
    </row>
    <row r="4520" spans="1:7" x14ac:dyDescent="0.25">
      <c r="A4520" s="510"/>
      <c r="C4520" s="473"/>
      <c r="D4520" s="473"/>
      <c r="E4520" s="473"/>
      <c r="F4520" s="472"/>
      <c r="G4520" s="473"/>
    </row>
    <row r="4521" spans="1:7" x14ac:dyDescent="0.25">
      <c r="A4521" s="510"/>
      <c r="C4521" s="473"/>
      <c r="D4521" s="473"/>
      <c r="E4521" s="473"/>
      <c r="F4521" s="472"/>
      <c r="G4521" s="473"/>
    </row>
    <row r="4522" spans="1:7" x14ac:dyDescent="0.25">
      <c r="A4522" s="510"/>
      <c r="C4522" s="473"/>
      <c r="D4522" s="473"/>
      <c r="E4522" s="473"/>
      <c r="F4522" s="472"/>
      <c r="G4522" s="473"/>
    </row>
    <row r="4523" spans="1:7" x14ac:dyDescent="0.25">
      <c r="A4523" s="510"/>
      <c r="C4523" s="473"/>
      <c r="D4523" s="473"/>
      <c r="E4523" s="473"/>
      <c r="F4523" s="472"/>
      <c r="G4523" s="473"/>
    </row>
    <row r="4524" spans="1:7" x14ac:dyDescent="0.25">
      <c r="A4524" s="510"/>
      <c r="C4524" s="473"/>
      <c r="D4524" s="473"/>
      <c r="E4524" s="473"/>
      <c r="F4524" s="472"/>
      <c r="G4524" s="473"/>
    </row>
    <row r="4525" spans="1:7" x14ac:dyDescent="0.25">
      <c r="A4525" s="510"/>
      <c r="C4525" s="473"/>
      <c r="D4525" s="473"/>
      <c r="E4525" s="473"/>
      <c r="F4525" s="472"/>
      <c r="G4525" s="473"/>
    </row>
    <row r="4526" spans="1:7" x14ac:dyDescent="0.25">
      <c r="A4526" s="510"/>
      <c r="C4526" s="473"/>
      <c r="D4526" s="473"/>
      <c r="E4526" s="473"/>
      <c r="F4526" s="472"/>
      <c r="G4526" s="473"/>
    </row>
    <row r="4527" spans="1:7" x14ac:dyDescent="0.25">
      <c r="A4527" s="510"/>
      <c r="C4527" s="473"/>
      <c r="D4527" s="473"/>
      <c r="E4527" s="473"/>
      <c r="F4527" s="472"/>
      <c r="G4527" s="473"/>
    </row>
    <row r="4528" spans="1:7" x14ac:dyDescent="0.25">
      <c r="A4528" s="510"/>
      <c r="C4528" s="473"/>
      <c r="D4528" s="473"/>
      <c r="E4528" s="473"/>
      <c r="F4528" s="472"/>
      <c r="G4528" s="473"/>
    </row>
    <row r="4529" spans="1:7" x14ac:dyDescent="0.25">
      <c r="A4529" s="510"/>
      <c r="C4529" s="473"/>
      <c r="D4529" s="473"/>
      <c r="E4529" s="473"/>
      <c r="F4529" s="472"/>
      <c r="G4529" s="473"/>
    </row>
    <row r="4530" spans="1:7" x14ac:dyDescent="0.25">
      <c r="A4530" s="510"/>
      <c r="C4530" s="473"/>
      <c r="D4530" s="473"/>
      <c r="E4530" s="473"/>
      <c r="F4530" s="472"/>
      <c r="G4530" s="473"/>
    </row>
    <row r="4531" spans="1:7" x14ac:dyDescent="0.25">
      <c r="A4531" s="510"/>
      <c r="C4531" s="473"/>
      <c r="D4531" s="473"/>
      <c r="E4531" s="473"/>
      <c r="F4531" s="472"/>
      <c r="G4531" s="473"/>
    </row>
    <row r="4532" spans="1:7" x14ac:dyDescent="0.25">
      <c r="A4532" s="510"/>
      <c r="C4532" s="473"/>
      <c r="D4532" s="473"/>
      <c r="E4532" s="473"/>
      <c r="F4532" s="472"/>
      <c r="G4532" s="473"/>
    </row>
    <row r="4533" spans="1:7" x14ac:dyDescent="0.25">
      <c r="A4533" s="510"/>
      <c r="C4533" s="473"/>
      <c r="D4533" s="473"/>
      <c r="E4533" s="473"/>
      <c r="F4533" s="472"/>
      <c r="G4533" s="473"/>
    </row>
    <row r="4534" spans="1:7" x14ac:dyDescent="0.25">
      <c r="A4534" s="510"/>
      <c r="C4534" s="473"/>
      <c r="D4534" s="473"/>
      <c r="E4534" s="473"/>
      <c r="F4534" s="472"/>
      <c r="G4534" s="473"/>
    </row>
    <row r="4535" spans="1:7" x14ac:dyDescent="0.25">
      <c r="A4535" s="510"/>
      <c r="C4535" s="473"/>
      <c r="D4535" s="473"/>
      <c r="E4535" s="473"/>
      <c r="F4535" s="472"/>
      <c r="G4535" s="473"/>
    </row>
    <row r="4536" spans="1:7" x14ac:dyDescent="0.25">
      <c r="A4536" s="510"/>
      <c r="C4536" s="473"/>
      <c r="D4536" s="473"/>
      <c r="E4536" s="473"/>
      <c r="F4536" s="472"/>
      <c r="G4536" s="473"/>
    </row>
    <row r="4537" spans="1:7" x14ac:dyDescent="0.25">
      <c r="A4537" s="510"/>
      <c r="C4537" s="473"/>
      <c r="D4537" s="473"/>
      <c r="E4537" s="473"/>
      <c r="F4537" s="472"/>
      <c r="G4537" s="473"/>
    </row>
    <row r="4538" spans="1:7" x14ac:dyDescent="0.25">
      <c r="A4538" s="510"/>
      <c r="C4538" s="473"/>
      <c r="D4538" s="473"/>
      <c r="E4538" s="473"/>
      <c r="F4538" s="472"/>
      <c r="G4538" s="473"/>
    </row>
    <row r="4539" spans="1:7" x14ac:dyDescent="0.25">
      <c r="A4539" s="510"/>
      <c r="C4539" s="473"/>
      <c r="D4539" s="473"/>
      <c r="E4539" s="473"/>
      <c r="F4539" s="472"/>
      <c r="G4539" s="473"/>
    </row>
    <row r="4540" spans="1:7" x14ac:dyDescent="0.25">
      <c r="A4540" s="510"/>
      <c r="C4540" s="473"/>
      <c r="D4540" s="473"/>
      <c r="E4540" s="473"/>
      <c r="F4540" s="472"/>
      <c r="G4540" s="473"/>
    </row>
    <row r="4541" spans="1:7" x14ac:dyDescent="0.25">
      <c r="A4541" s="510"/>
      <c r="C4541" s="473"/>
      <c r="D4541" s="473"/>
      <c r="E4541" s="473"/>
      <c r="F4541" s="472"/>
      <c r="G4541" s="473"/>
    </row>
    <row r="4542" spans="1:7" x14ac:dyDescent="0.25">
      <c r="A4542" s="510"/>
      <c r="C4542" s="473"/>
      <c r="D4542" s="473"/>
      <c r="E4542" s="473"/>
      <c r="F4542" s="472"/>
      <c r="G4542" s="473"/>
    </row>
    <row r="4543" spans="1:7" x14ac:dyDescent="0.25">
      <c r="A4543" s="510"/>
      <c r="C4543" s="473"/>
      <c r="D4543" s="473"/>
      <c r="E4543" s="473"/>
      <c r="F4543" s="472"/>
      <c r="G4543" s="473"/>
    </row>
    <row r="4544" spans="1:7" x14ac:dyDescent="0.25">
      <c r="A4544" s="510"/>
      <c r="C4544" s="473"/>
      <c r="D4544" s="473"/>
      <c r="E4544" s="473"/>
      <c r="F4544" s="472"/>
      <c r="G4544" s="473"/>
    </row>
    <row r="4545" spans="1:7" x14ac:dyDescent="0.25">
      <c r="A4545" s="510"/>
      <c r="C4545" s="473"/>
      <c r="D4545" s="473"/>
      <c r="E4545" s="473"/>
      <c r="F4545" s="472"/>
      <c r="G4545" s="473"/>
    </row>
    <row r="4546" spans="1:7" x14ac:dyDescent="0.25">
      <c r="A4546" s="510"/>
      <c r="C4546" s="473"/>
      <c r="D4546" s="473"/>
      <c r="E4546" s="473"/>
      <c r="F4546" s="472"/>
      <c r="G4546" s="473"/>
    </row>
    <row r="4547" spans="1:7" x14ac:dyDescent="0.25">
      <c r="A4547" s="510"/>
      <c r="C4547" s="473"/>
      <c r="D4547" s="473"/>
      <c r="E4547" s="473"/>
      <c r="F4547" s="472"/>
      <c r="G4547" s="473"/>
    </row>
    <row r="4548" spans="1:7" x14ac:dyDescent="0.25">
      <c r="A4548" s="510"/>
      <c r="C4548" s="473"/>
      <c r="D4548" s="473"/>
      <c r="E4548" s="473"/>
      <c r="F4548" s="472"/>
      <c r="G4548" s="473"/>
    </row>
    <row r="4549" spans="1:7" x14ac:dyDescent="0.25">
      <c r="A4549" s="510"/>
      <c r="C4549" s="473"/>
      <c r="D4549" s="473"/>
      <c r="E4549" s="473"/>
      <c r="F4549" s="472"/>
      <c r="G4549" s="473"/>
    </row>
    <row r="4550" spans="1:7" x14ac:dyDescent="0.25">
      <c r="A4550" s="510"/>
      <c r="C4550" s="473"/>
      <c r="D4550" s="473"/>
      <c r="E4550" s="473"/>
      <c r="F4550" s="472"/>
      <c r="G4550" s="473"/>
    </row>
    <row r="4551" spans="1:7" x14ac:dyDescent="0.25">
      <c r="A4551" s="510"/>
      <c r="C4551" s="473"/>
      <c r="D4551" s="473"/>
      <c r="E4551" s="473"/>
      <c r="F4551" s="472"/>
      <c r="G4551" s="473"/>
    </row>
    <row r="4552" spans="1:7" x14ac:dyDescent="0.25">
      <c r="A4552" s="510"/>
      <c r="C4552" s="473"/>
      <c r="D4552" s="473"/>
      <c r="E4552" s="473"/>
      <c r="F4552" s="472"/>
      <c r="G4552" s="473"/>
    </row>
    <row r="4553" spans="1:7" x14ac:dyDescent="0.25">
      <c r="A4553" s="510"/>
      <c r="C4553" s="473"/>
      <c r="D4553" s="473"/>
      <c r="E4553" s="473"/>
      <c r="F4553" s="472"/>
      <c r="G4553" s="473"/>
    </row>
    <row r="4554" spans="1:7" x14ac:dyDescent="0.25">
      <c r="A4554" s="510"/>
      <c r="C4554" s="473"/>
      <c r="D4554" s="473"/>
      <c r="E4554" s="473"/>
      <c r="F4554" s="472"/>
      <c r="G4554" s="473"/>
    </row>
    <row r="4555" spans="1:7" x14ac:dyDescent="0.25">
      <c r="A4555" s="510"/>
      <c r="C4555" s="473"/>
      <c r="D4555" s="473"/>
      <c r="E4555" s="473"/>
      <c r="F4555" s="472"/>
      <c r="G4555" s="473"/>
    </row>
    <row r="4556" spans="1:7" x14ac:dyDescent="0.25">
      <c r="A4556" s="510"/>
      <c r="C4556" s="473"/>
      <c r="D4556" s="473"/>
      <c r="E4556" s="473"/>
      <c r="F4556" s="472"/>
      <c r="G4556" s="473"/>
    </row>
    <row r="4557" spans="1:7" x14ac:dyDescent="0.25">
      <c r="A4557" s="510"/>
      <c r="C4557" s="473"/>
      <c r="D4557" s="473"/>
      <c r="E4557" s="473"/>
      <c r="F4557" s="472"/>
      <c r="G4557" s="473"/>
    </row>
    <row r="4558" spans="1:7" x14ac:dyDescent="0.25">
      <c r="A4558" s="510"/>
      <c r="C4558" s="473"/>
      <c r="D4558" s="473"/>
      <c r="E4558" s="473"/>
      <c r="F4558" s="472"/>
      <c r="G4558" s="473"/>
    </row>
    <row r="4559" spans="1:7" x14ac:dyDescent="0.25">
      <c r="A4559" s="510"/>
      <c r="C4559" s="473"/>
      <c r="D4559" s="473"/>
      <c r="E4559" s="473"/>
      <c r="F4559" s="472"/>
      <c r="G4559" s="473"/>
    </row>
    <row r="4560" spans="1:7" x14ac:dyDescent="0.25">
      <c r="A4560" s="510"/>
      <c r="C4560" s="473"/>
      <c r="D4560" s="473"/>
      <c r="E4560" s="473"/>
      <c r="F4560" s="472"/>
      <c r="G4560" s="473"/>
    </row>
    <row r="4561" spans="1:7" x14ac:dyDescent="0.25">
      <c r="A4561" s="510"/>
      <c r="C4561" s="473"/>
      <c r="D4561" s="473"/>
      <c r="E4561" s="473"/>
      <c r="F4561" s="472"/>
      <c r="G4561" s="473"/>
    </row>
    <row r="4562" spans="1:7" x14ac:dyDescent="0.25">
      <c r="A4562" s="510"/>
      <c r="C4562" s="473"/>
      <c r="D4562" s="473"/>
      <c r="E4562" s="473"/>
      <c r="F4562" s="472"/>
      <c r="G4562" s="473"/>
    </row>
    <row r="4563" spans="1:7" x14ac:dyDescent="0.25">
      <c r="A4563" s="510"/>
      <c r="C4563" s="473"/>
      <c r="D4563" s="473"/>
      <c r="E4563" s="473"/>
      <c r="F4563" s="472"/>
      <c r="G4563" s="473"/>
    </row>
    <row r="4564" spans="1:7" x14ac:dyDescent="0.25">
      <c r="A4564" s="510"/>
      <c r="C4564" s="473"/>
      <c r="D4564" s="473"/>
      <c r="E4564" s="473"/>
      <c r="F4564" s="472"/>
      <c r="G4564" s="473"/>
    </row>
    <row r="4565" spans="1:7" x14ac:dyDescent="0.25">
      <c r="A4565" s="510"/>
      <c r="C4565" s="473"/>
      <c r="D4565" s="473"/>
      <c r="E4565" s="473"/>
      <c r="F4565" s="472"/>
      <c r="G4565" s="473"/>
    </row>
    <row r="4566" spans="1:7" x14ac:dyDescent="0.25">
      <c r="A4566" s="510"/>
      <c r="C4566" s="473"/>
      <c r="D4566" s="473"/>
      <c r="E4566" s="473"/>
      <c r="F4566" s="472"/>
      <c r="G4566" s="473"/>
    </row>
    <row r="4567" spans="1:7" x14ac:dyDescent="0.25">
      <c r="A4567" s="510"/>
      <c r="C4567" s="473"/>
      <c r="D4567" s="473"/>
      <c r="E4567" s="473"/>
      <c r="F4567" s="472"/>
      <c r="G4567" s="473"/>
    </row>
    <row r="4568" spans="1:7" x14ac:dyDescent="0.25">
      <c r="A4568" s="510"/>
      <c r="C4568" s="473"/>
      <c r="D4568" s="473"/>
      <c r="E4568" s="473"/>
      <c r="F4568" s="472"/>
      <c r="G4568" s="473"/>
    </row>
    <row r="4569" spans="1:7" x14ac:dyDescent="0.25">
      <c r="A4569" s="510"/>
      <c r="C4569" s="473"/>
      <c r="D4569" s="473"/>
      <c r="E4569" s="473"/>
      <c r="F4569" s="472"/>
      <c r="G4569" s="473"/>
    </row>
    <row r="4570" spans="1:7" x14ac:dyDescent="0.25">
      <c r="A4570" s="510"/>
      <c r="C4570" s="473"/>
      <c r="D4570" s="473"/>
      <c r="E4570" s="473"/>
      <c r="F4570" s="472"/>
      <c r="G4570" s="473"/>
    </row>
    <row r="4571" spans="1:7" x14ac:dyDescent="0.25">
      <c r="A4571" s="510"/>
      <c r="C4571" s="473"/>
      <c r="D4571" s="473"/>
      <c r="E4571" s="473"/>
      <c r="F4571" s="472"/>
      <c r="G4571" s="473"/>
    </row>
    <row r="4572" spans="1:7" x14ac:dyDescent="0.25">
      <c r="A4572" s="510"/>
      <c r="C4572" s="473"/>
      <c r="D4572" s="473"/>
      <c r="E4572" s="473"/>
      <c r="F4572" s="472"/>
      <c r="G4572" s="473"/>
    </row>
    <row r="4573" spans="1:7" x14ac:dyDescent="0.25">
      <c r="A4573" s="510"/>
      <c r="C4573" s="473"/>
      <c r="D4573" s="473"/>
      <c r="E4573" s="473"/>
      <c r="F4573" s="472"/>
      <c r="G4573" s="473"/>
    </row>
    <row r="4574" spans="1:7" x14ac:dyDescent="0.25">
      <c r="A4574" s="510"/>
      <c r="C4574" s="473"/>
      <c r="D4574" s="473"/>
      <c r="E4574" s="473"/>
      <c r="F4574" s="472"/>
      <c r="G4574" s="473"/>
    </row>
    <row r="4575" spans="1:7" x14ac:dyDescent="0.25">
      <c r="A4575" s="510"/>
      <c r="C4575" s="473"/>
      <c r="D4575" s="473"/>
      <c r="E4575" s="473"/>
      <c r="F4575" s="472"/>
      <c r="G4575" s="473"/>
    </row>
    <row r="4576" spans="1:7" x14ac:dyDescent="0.25">
      <c r="A4576" s="510"/>
      <c r="C4576" s="473"/>
      <c r="D4576" s="473"/>
      <c r="E4576" s="473"/>
      <c r="F4576" s="472"/>
      <c r="G4576" s="473"/>
    </row>
    <row r="4577" spans="1:7" x14ac:dyDescent="0.25">
      <c r="A4577" s="510"/>
      <c r="C4577" s="473"/>
      <c r="D4577" s="473"/>
      <c r="E4577" s="473"/>
      <c r="F4577" s="472"/>
      <c r="G4577" s="473"/>
    </row>
    <row r="4578" spans="1:7" x14ac:dyDescent="0.25">
      <c r="A4578" s="510"/>
      <c r="C4578" s="473"/>
      <c r="D4578" s="473"/>
      <c r="E4578" s="473"/>
      <c r="F4578" s="472"/>
      <c r="G4578" s="473"/>
    </row>
    <row r="4579" spans="1:7" x14ac:dyDescent="0.25">
      <c r="A4579" s="510"/>
      <c r="C4579" s="473"/>
      <c r="D4579" s="473"/>
      <c r="E4579" s="473"/>
      <c r="F4579" s="472"/>
      <c r="G4579" s="473"/>
    </row>
    <row r="4580" spans="1:7" x14ac:dyDescent="0.25">
      <c r="A4580" s="510"/>
      <c r="C4580" s="473"/>
      <c r="D4580" s="473"/>
      <c r="E4580" s="473"/>
      <c r="F4580" s="472"/>
      <c r="G4580" s="473"/>
    </row>
    <row r="4581" spans="1:7" x14ac:dyDescent="0.25">
      <c r="A4581" s="510"/>
      <c r="C4581" s="473"/>
      <c r="D4581" s="473"/>
      <c r="E4581" s="473"/>
      <c r="F4581" s="472"/>
      <c r="G4581" s="473"/>
    </row>
    <row r="4582" spans="1:7" x14ac:dyDescent="0.25">
      <c r="A4582" s="510"/>
      <c r="C4582" s="473"/>
      <c r="D4582" s="473"/>
      <c r="E4582" s="473"/>
      <c r="F4582" s="472"/>
      <c r="G4582" s="473"/>
    </row>
    <row r="4583" spans="1:7" x14ac:dyDescent="0.25">
      <c r="A4583" s="510"/>
      <c r="C4583" s="473"/>
      <c r="D4583" s="473"/>
      <c r="E4583" s="473"/>
      <c r="F4583" s="472"/>
      <c r="G4583" s="473"/>
    </row>
    <row r="4584" spans="1:7" x14ac:dyDescent="0.25">
      <c r="A4584" s="510"/>
      <c r="C4584" s="473"/>
      <c r="D4584" s="473"/>
      <c r="E4584" s="473"/>
      <c r="F4584" s="472"/>
      <c r="G4584" s="473"/>
    </row>
    <row r="4585" spans="1:7" x14ac:dyDescent="0.25">
      <c r="A4585" s="510"/>
      <c r="C4585" s="473"/>
      <c r="D4585" s="473"/>
      <c r="E4585" s="473"/>
      <c r="F4585" s="472"/>
      <c r="G4585" s="473"/>
    </row>
    <row r="4586" spans="1:7" x14ac:dyDescent="0.25">
      <c r="A4586" s="510"/>
      <c r="C4586" s="473"/>
      <c r="D4586" s="473"/>
      <c r="E4586" s="473"/>
      <c r="F4586" s="472"/>
      <c r="G4586" s="473"/>
    </row>
    <row r="4587" spans="1:7" x14ac:dyDescent="0.25">
      <c r="A4587" s="510"/>
      <c r="C4587" s="473"/>
      <c r="D4587" s="473"/>
      <c r="E4587" s="473"/>
      <c r="F4587" s="472"/>
      <c r="G4587" s="473"/>
    </row>
    <row r="4588" spans="1:7" x14ac:dyDescent="0.25">
      <c r="A4588" s="510"/>
      <c r="C4588" s="473"/>
      <c r="D4588" s="473"/>
      <c r="E4588" s="473"/>
      <c r="F4588" s="472"/>
      <c r="G4588" s="473"/>
    </row>
    <row r="4589" spans="1:7" x14ac:dyDescent="0.25">
      <c r="A4589" s="510"/>
      <c r="C4589" s="473"/>
      <c r="D4589" s="473"/>
      <c r="E4589" s="473"/>
      <c r="F4589" s="472"/>
      <c r="G4589" s="473"/>
    </row>
    <row r="4590" spans="1:7" x14ac:dyDescent="0.25">
      <c r="A4590" s="510"/>
      <c r="C4590" s="473"/>
      <c r="D4590" s="473"/>
      <c r="E4590" s="473"/>
      <c r="F4590" s="472"/>
      <c r="G4590" s="473"/>
    </row>
    <row r="4591" spans="1:7" x14ac:dyDescent="0.25">
      <c r="A4591" s="510"/>
      <c r="C4591" s="473"/>
      <c r="D4591" s="473"/>
      <c r="E4591" s="473"/>
      <c r="F4591" s="472"/>
      <c r="G4591" s="473"/>
    </row>
    <row r="4592" spans="1:7" x14ac:dyDescent="0.25">
      <c r="A4592" s="510"/>
      <c r="C4592" s="473"/>
      <c r="D4592" s="473"/>
      <c r="E4592" s="473"/>
      <c r="F4592" s="472"/>
      <c r="G4592" s="473"/>
    </row>
    <row r="4593" spans="1:7" x14ac:dyDescent="0.25">
      <c r="A4593" s="510"/>
      <c r="C4593" s="473"/>
      <c r="D4593" s="473"/>
      <c r="E4593" s="473"/>
      <c r="F4593" s="472"/>
      <c r="G4593" s="473"/>
    </row>
    <row r="4594" spans="1:7" x14ac:dyDescent="0.25">
      <c r="A4594" s="510"/>
      <c r="C4594" s="473"/>
      <c r="D4594" s="473"/>
      <c r="E4594" s="473"/>
      <c r="F4594" s="472"/>
      <c r="G4594" s="473"/>
    </row>
    <row r="4595" spans="1:7" x14ac:dyDescent="0.25">
      <c r="A4595" s="510"/>
      <c r="C4595" s="473"/>
      <c r="D4595" s="473"/>
      <c r="E4595" s="473"/>
      <c r="F4595" s="472"/>
      <c r="G4595" s="473"/>
    </row>
    <row r="4596" spans="1:7" x14ac:dyDescent="0.25">
      <c r="A4596" s="510"/>
      <c r="C4596" s="473"/>
      <c r="D4596" s="473"/>
      <c r="E4596" s="473"/>
      <c r="F4596" s="472"/>
      <c r="G4596" s="473"/>
    </row>
    <row r="4597" spans="1:7" x14ac:dyDescent="0.25">
      <c r="A4597" s="510"/>
      <c r="C4597" s="473"/>
      <c r="D4597" s="473"/>
      <c r="E4597" s="473"/>
      <c r="F4597" s="472"/>
      <c r="G4597" s="473"/>
    </row>
    <row r="4598" spans="1:7" x14ac:dyDescent="0.25">
      <c r="A4598" s="510"/>
      <c r="C4598" s="473"/>
      <c r="D4598" s="473"/>
      <c r="E4598" s="473"/>
      <c r="F4598" s="472"/>
      <c r="G4598" s="473"/>
    </row>
    <row r="4599" spans="1:7" x14ac:dyDescent="0.25">
      <c r="A4599" s="510"/>
      <c r="C4599" s="473"/>
      <c r="D4599" s="473"/>
      <c r="E4599" s="473"/>
      <c r="F4599" s="472"/>
      <c r="G4599" s="473"/>
    </row>
    <row r="4600" spans="1:7" x14ac:dyDescent="0.25">
      <c r="A4600" s="510"/>
      <c r="C4600" s="473"/>
      <c r="D4600" s="473"/>
      <c r="E4600" s="473"/>
      <c r="F4600" s="472"/>
      <c r="G4600" s="473"/>
    </row>
    <row r="4601" spans="1:7" x14ac:dyDescent="0.25">
      <c r="A4601" s="510"/>
      <c r="C4601" s="473"/>
      <c r="D4601" s="473"/>
      <c r="E4601" s="473"/>
      <c r="F4601" s="472"/>
      <c r="G4601" s="473"/>
    </row>
    <row r="4602" spans="1:7" x14ac:dyDescent="0.25">
      <c r="A4602" s="510"/>
      <c r="C4602" s="473"/>
      <c r="D4602" s="473"/>
      <c r="E4602" s="473"/>
      <c r="F4602" s="472"/>
      <c r="G4602" s="473"/>
    </row>
    <row r="4603" spans="1:7" x14ac:dyDescent="0.25">
      <c r="A4603" s="510"/>
      <c r="C4603" s="473"/>
      <c r="D4603" s="473"/>
      <c r="E4603" s="473"/>
      <c r="F4603" s="472"/>
      <c r="G4603" s="473"/>
    </row>
    <row r="4604" spans="1:7" x14ac:dyDescent="0.25">
      <c r="A4604" s="510"/>
      <c r="C4604" s="473"/>
      <c r="D4604" s="473"/>
      <c r="E4604" s="473"/>
      <c r="F4604" s="472"/>
      <c r="G4604" s="473"/>
    </row>
    <row r="4605" spans="1:7" x14ac:dyDescent="0.25">
      <c r="A4605" s="510"/>
      <c r="C4605" s="473"/>
      <c r="D4605" s="473"/>
      <c r="E4605" s="473"/>
      <c r="F4605" s="472"/>
      <c r="G4605" s="473"/>
    </row>
    <row r="4606" spans="1:7" x14ac:dyDescent="0.25">
      <c r="A4606" s="510"/>
      <c r="C4606" s="473"/>
      <c r="D4606" s="473"/>
      <c r="E4606" s="473"/>
      <c r="F4606" s="472"/>
      <c r="G4606" s="473"/>
    </row>
    <row r="4607" spans="1:7" x14ac:dyDescent="0.25">
      <c r="A4607" s="510"/>
      <c r="C4607" s="473"/>
      <c r="D4607" s="473"/>
      <c r="E4607" s="473"/>
      <c r="F4607" s="472"/>
      <c r="G4607" s="473"/>
    </row>
    <row r="4608" spans="1:7" x14ac:dyDescent="0.25">
      <c r="A4608" s="510"/>
      <c r="C4608" s="473"/>
      <c r="D4608" s="473"/>
      <c r="E4608" s="473"/>
      <c r="F4608" s="472"/>
      <c r="G4608" s="473"/>
    </row>
    <row r="4609" spans="1:7" x14ac:dyDescent="0.25">
      <c r="A4609" s="510"/>
      <c r="C4609" s="473"/>
      <c r="D4609" s="473"/>
      <c r="E4609" s="473"/>
      <c r="F4609" s="472"/>
      <c r="G4609" s="473"/>
    </row>
    <row r="4610" spans="1:7" x14ac:dyDescent="0.25">
      <c r="A4610" s="510"/>
      <c r="C4610" s="473"/>
      <c r="D4610" s="473"/>
      <c r="E4610" s="473"/>
      <c r="F4610" s="472"/>
      <c r="G4610" s="473"/>
    </row>
    <row r="4611" spans="1:7" x14ac:dyDescent="0.25">
      <c r="A4611" s="510"/>
      <c r="C4611" s="473"/>
      <c r="D4611" s="473"/>
      <c r="E4611" s="473"/>
      <c r="F4611" s="472"/>
      <c r="G4611" s="473"/>
    </row>
    <row r="4612" spans="1:7" x14ac:dyDescent="0.25">
      <c r="A4612" s="510"/>
      <c r="C4612" s="473"/>
      <c r="D4612" s="473"/>
      <c r="E4612" s="473"/>
      <c r="F4612" s="472"/>
      <c r="G4612" s="473"/>
    </row>
    <row r="4613" spans="1:7" x14ac:dyDescent="0.25">
      <c r="A4613" s="510"/>
      <c r="C4613" s="473"/>
      <c r="D4613" s="473"/>
      <c r="E4613" s="473"/>
      <c r="F4613" s="472"/>
      <c r="G4613" s="473"/>
    </row>
    <row r="4614" spans="1:7" x14ac:dyDescent="0.25">
      <c r="A4614" s="510"/>
      <c r="C4614" s="473"/>
      <c r="D4614" s="473"/>
      <c r="E4614" s="473"/>
      <c r="F4614" s="472"/>
      <c r="G4614" s="473"/>
    </row>
    <row r="4615" spans="1:7" x14ac:dyDescent="0.25">
      <c r="A4615" s="510"/>
      <c r="C4615" s="473"/>
      <c r="D4615" s="473"/>
      <c r="E4615" s="473"/>
      <c r="F4615" s="472"/>
      <c r="G4615" s="473"/>
    </row>
    <row r="4616" spans="1:7" x14ac:dyDescent="0.25">
      <c r="A4616" s="510"/>
      <c r="C4616" s="473"/>
      <c r="D4616" s="473"/>
      <c r="E4616" s="473"/>
      <c r="F4616" s="472"/>
      <c r="G4616" s="473"/>
    </row>
    <row r="4617" spans="1:7" x14ac:dyDescent="0.25">
      <c r="A4617" s="510"/>
      <c r="C4617" s="473"/>
      <c r="D4617" s="473"/>
      <c r="E4617" s="473"/>
      <c r="F4617" s="472"/>
      <c r="G4617" s="473"/>
    </row>
    <row r="4618" spans="1:7" x14ac:dyDescent="0.25">
      <c r="A4618" s="510"/>
      <c r="C4618" s="473"/>
      <c r="D4618" s="473"/>
      <c r="E4618" s="473"/>
      <c r="F4618" s="472"/>
      <c r="G4618" s="473"/>
    </row>
    <row r="4619" spans="1:7" x14ac:dyDescent="0.25">
      <c r="A4619" s="510"/>
      <c r="C4619" s="473"/>
      <c r="D4619" s="473"/>
      <c r="E4619" s="473"/>
      <c r="F4619" s="472"/>
      <c r="G4619" s="473"/>
    </row>
    <row r="4620" spans="1:7" x14ac:dyDescent="0.25">
      <c r="A4620" s="510"/>
      <c r="C4620" s="473"/>
      <c r="D4620" s="473"/>
      <c r="E4620" s="473"/>
      <c r="F4620" s="472"/>
      <c r="G4620" s="473"/>
    </row>
    <row r="4621" spans="1:7" x14ac:dyDescent="0.25">
      <c r="A4621" s="510"/>
      <c r="C4621" s="473"/>
      <c r="D4621" s="473"/>
      <c r="E4621" s="473"/>
      <c r="F4621" s="472"/>
      <c r="G4621" s="473"/>
    </row>
    <row r="4622" spans="1:7" x14ac:dyDescent="0.25">
      <c r="A4622" s="510"/>
      <c r="C4622" s="473"/>
      <c r="D4622" s="473"/>
      <c r="E4622" s="473"/>
      <c r="F4622" s="472"/>
      <c r="G4622" s="473"/>
    </row>
    <row r="4623" spans="1:7" x14ac:dyDescent="0.25">
      <c r="A4623" s="510"/>
      <c r="C4623" s="473"/>
      <c r="D4623" s="473"/>
      <c r="E4623" s="473"/>
      <c r="F4623" s="472"/>
      <c r="G4623" s="473"/>
    </row>
    <row r="4624" spans="1:7" x14ac:dyDescent="0.25">
      <c r="A4624" s="510"/>
      <c r="C4624" s="473"/>
      <c r="D4624" s="473"/>
      <c r="E4624" s="473"/>
      <c r="F4624" s="472"/>
      <c r="G4624" s="473"/>
    </row>
    <row r="4625" spans="1:7" x14ac:dyDescent="0.25">
      <c r="A4625" s="510"/>
      <c r="C4625" s="473"/>
      <c r="D4625" s="473"/>
      <c r="E4625" s="473"/>
      <c r="F4625" s="472"/>
      <c r="G4625" s="473"/>
    </row>
    <row r="4626" spans="1:7" x14ac:dyDescent="0.25">
      <c r="A4626" s="510"/>
      <c r="C4626" s="473"/>
      <c r="D4626" s="473"/>
      <c r="E4626" s="473"/>
      <c r="F4626" s="472"/>
      <c r="G4626" s="473"/>
    </row>
    <row r="4627" spans="1:7" x14ac:dyDescent="0.25">
      <c r="A4627" s="510"/>
      <c r="C4627" s="473"/>
      <c r="D4627" s="473"/>
      <c r="E4627" s="473"/>
      <c r="F4627" s="472"/>
      <c r="G4627" s="473"/>
    </row>
    <row r="4628" spans="1:7" x14ac:dyDescent="0.25">
      <c r="A4628" s="510"/>
      <c r="C4628" s="473"/>
      <c r="D4628" s="473"/>
      <c r="E4628" s="473"/>
      <c r="F4628" s="472"/>
      <c r="G4628" s="473"/>
    </row>
    <row r="4629" spans="1:7" x14ac:dyDescent="0.25">
      <c r="A4629" s="510"/>
      <c r="C4629" s="473"/>
      <c r="D4629" s="473"/>
      <c r="E4629" s="473"/>
      <c r="F4629" s="472"/>
      <c r="G4629" s="473"/>
    </row>
    <row r="4630" spans="1:7" x14ac:dyDescent="0.25">
      <c r="A4630" s="510"/>
      <c r="C4630" s="473"/>
      <c r="D4630" s="473"/>
      <c r="E4630" s="473"/>
      <c r="F4630" s="472"/>
      <c r="G4630" s="473"/>
    </row>
    <row r="4631" spans="1:7" x14ac:dyDescent="0.25">
      <c r="A4631" s="510"/>
      <c r="C4631" s="473"/>
      <c r="D4631" s="473"/>
      <c r="E4631" s="473"/>
      <c r="F4631" s="472"/>
      <c r="G4631" s="473"/>
    </row>
    <row r="4632" spans="1:7" x14ac:dyDescent="0.25">
      <c r="A4632" s="510"/>
      <c r="C4632" s="473"/>
      <c r="D4632" s="473"/>
      <c r="E4632" s="473"/>
      <c r="F4632" s="472"/>
      <c r="G4632" s="473"/>
    </row>
    <row r="4633" spans="1:7" x14ac:dyDescent="0.25">
      <c r="A4633" s="510"/>
      <c r="C4633" s="473"/>
      <c r="D4633" s="473"/>
      <c r="E4633" s="473"/>
      <c r="F4633" s="472"/>
      <c r="G4633" s="473"/>
    </row>
    <row r="4634" spans="1:7" x14ac:dyDescent="0.25">
      <c r="A4634" s="510"/>
      <c r="C4634" s="473"/>
      <c r="D4634" s="473"/>
      <c r="E4634" s="473"/>
      <c r="F4634" s="472"/>
      <c r="G4634" s="473"/>
    </row>
    <row r="4635" spans="1:7" x14ac:dyDescent="0.25">
      <c r="A4635" s="510"/>
      <c r="C4635" s="473"/>
      <c r="D4635" s="473"/>
      <c r="E4635" s="473"/>
      <c r="F4635" s="472"/>
      <c r="G4635" s="473"/>
    </row>
    <row r="4636" spans="1:7" x14ac:dyDescent="0.25">
      <c r="A4636" s="510"/>
      <c r="C4636" s="473"/>
      <c r="D4636" s="473"/>
      <c r="E4636" s="473"/>
      <c r="F4636" s="472"/>
      <c r="G4636" s="473"/>
    </row>
    <row r="4637" spans="1:7" x14ac:dyDescent="0.25">
      <c r="A4637" s="510"/>
      <c r="C4637" s="473"/>
      <c r="D4637" s="473"/>
      <c r="E4637" s="473"/>
      <c r="F4637" s="472"/>
      <c r="G4637" s="473"/>
    </row>
    <row r="4638" spans="1:7" x14ac:dyDescent="0.25">
      <c r="A4638" s="510"/>
      <c r="C4638" s="473"/>
      <c r="D4638" s="473"/>
      <c r="E4638" s="473"/>
      <c r="F4638" s="472"/>
      <c r="G4638" s="473"/>
    </row>
    <row r="4639" spans="1:7" x14ac:dyDescent="0.25">
      <c r="A4639" s="510"/>
      <c r="C4639" s="473"/>
      <c r="D4639" s="473"/>
      <c r="E4639" s="473"/>
      <c r="F4639" s="472"/>
      <c r="G4639" s="473"/>
    </row>
    <row r="4640" spans="1:7" x14ac:dyDescent="0.25">
      <c r="A4640" s="510"/>
      <c r="C4640" s="473"/>
      <c r="D4640" s="473"/>
      <c r="E4640" s="473"/>
      <c r="F4640" s="472"/>
      <c r="G4640" s="473"/>
    </row>
    <row r="4641" spans="1:7" x14ac:dyDescent="0.25">
      <c r="A4641" s="510"/>
      <c r="C4641" s="473"/>
      <c r="D4641" s="473"/>
      <c r="E4641" s="473"/>
      <c r="F4641" s="472"/>
      <c r="G4641" s="473"/>
    </row>
    <row r="4642" spans="1:7" x14ac:dyDescent="0.25">
      <c r="A4642" s="510"/>
      <c r="C4642" s="473"/>
      <c r="D4642" s="473"/>
      <c r="E4642" s="473"/>
      <c r="F4642" s="472"/>
      <c r="G4642" s="473"/>
    </row>
    <row r="4643" spans="1:7" x14ac:dyDescent="0.25">
      <c r="A4643" s="510"/>
      <c r="C4643" s="473"/>
      <c r="D4643" s="473"/>
      <c r="E4643" s="473"/>
      <c r="F4643" s="472"/>
      <c r="G4643" s="473"/>
    </row>
    <row r="4644" spans="1:7" x14ac:dyDescent="0.25">
      <c r="A4644" s="510"/>
      <c r="C4644" s="473"/>
      <c r="D4644" s="473"/>
      <c r="E4644" s="473"/>
      <c r="F4644" s="472"/>
      <c r="G4644" s="473"/>
    </row>
    <row r="4645" spans="1:7" x14ac:dyDescent="0.25">
      <c r="A4645" s="510"/>
      <c r="C4645" s="473"/>
      <c r="D4645" s="473"/>
      <c r="E4645" s="473"/>
      <c r="F4645" s="472"/>
      <c r="G4645" s="473"/>
    </row>
    <row r="4646" spans="1:7" x14ac:dyDescent="0.25">
      <c r="A4646" s="510"/>
      <c r="C4646" s="473"/>
      <c r="D4646" s="473"/>
      <c r="E4646" s="473"/>
      <c r="F4646" s="472"/>
      <c r="G4646" s="473"/>
    </row>
    <row r="4647" spans="1:7" x14ac:dyDescent="0.25">
      <c r="A4647" s="510"/>
      <c r="C4647" s="473"/>
      <c r="D4647" s="473"/>
      <c r="E4647" s="473"/>
      <c r="F4647" s="472"/>
      <c r="G4647" s="473"/>
    </row>
    <row r="4648" spans="1:7" x14ac:dyDescent="0.25">
      <c r="A4648" s="510"/>
      <c r="C4648" s="473"/>
      <c r="D4648" s="473"/>
      <c r="E4648" s="473"/>
      <c r="F4648" s="472"/>
      <c r="G4648" s="473"/>
    </row>
    <row r="4649" spans="1:7" x14ac:dyDescent="0.25">
      <c r="A4649" s="510"/>
      <c r="C4649" s="473"/>
      <c r="D4649" s="473"/>
      <c r="E4649" s="473"/>
      <c r="F4649" s="472"/>
      <c r="G4649" s="473"/>
    </row>
    <row r="4650" spans="1:7" x14ac:dyDescent="0.25">
      <c r="A4650" s="510"/>
      <c r="C4650" s="473"/>
      <c r="D4650" s="473"/>
      <c r="E4650" s="473"/>
      <c r="F4650" s="472"/>
      <c r="G4650" s="473"/>
    </row>
    <row r="4651" spans="1:7" x14ac:dyDescent="0.25">
      <c r="A4651" s="510"/>
      <c r="C4651" s="473"/>
      <c r="D4651" s="473"/>
      <c r="E4651" s="473"/>
      <c r="F4651" s="472"/>
      <c r="G4651" s="473"/>
    </row>
    <row r="4652" spans="1:7" x14ac:dyDescent="0.25">
      <c r="A4652" s="510"/>
      <c r="C4652" s="473"/>
      <c r="D4652" s="473"/>
      <c r="E4652" s="473"/>
      <c r="F4652" s="472"/>
      <c r="G4652" s="473"/>
    </row>
    <row r="4653" spans="1:7" x14ac:dyDescent="0.25">
      <c r="A4653" s="510"/>
      <c r="C4653" s="473"/>
      <c r="D4653" s="473"/>
      <c r="E4653" s="473"/>
      <c r="F4653" s="472"/>
      <c r="G4653" s="473"/>
    </row>
    <row r="4654" spans="1:7" x14ac:dyDescent="0.25">
      <c r="A4654" s="510"/>
      <c r="C4654" s="473"/>
      <c r="D4654" s="473"/>
      <c r="E4654" s="473"/>
      <c r="F4654" s="472"/>
      <c r="G4654" s="473"/>
    </row>
    <row r="4655" spans="1:7" x14ac:dyDescent="0.25">
      <c r="A4655" s="510"/>
      <c r="C4655" s="473"/>
      <c r="D4655" s="473"/>
      <c r="E4655" s="473"/>
      <c r="F4655" s="472"/>
      <c r="G4655" s="473"/>
    </row>
    <row r="4656" spans="1:7" x14ac:dyDescent="0.25">
      <c r="A4656" s="510"/>
      <c r="C4656" s="473"/>
      <c r="D4656" s="473"/>
      <c r="E4656" s="473"/>
      <c r="F4656" s="472"/>
      <c r="G4656" s="473"/>
    </row>
    <row r="4657" spans="1:7" x14ac:dyDescent="0.25">
      <c r="A4657" s="510"/>
      <c r="C4657" s="473"/>
      <c r="D4657" s="473"/>
      <c r="E4657" s="473"/>
      <c r="F4657" s="472"/>
      <c r="G4657" s="473"/>
    </row>
    <row r="4658" spans="1:7" x14ac:dyDescent="0.25">
      <c r="A4658" s="510"/>
      <c r="C4658" s="473"/>
      <c r="D4658" s="473"/>
      <c r="E4658" s="473"/>
      <c r="F4658" s="472"/>
      <c r="G4658" s="473"/>
    </row>
    <row r="4659" spans="1:7" x14ac:dyDescent="0.25">
      <c r="A4659" s="510"/>
      <c r="C4659" s="473"/>
      <c r="D4659" s="473"/>
      <c r="E4659" s="473"/>
      <c r="F4659" s="472"/>
      <c r="G4659" s="473"/>
    </row>
    <row r="4660" spans="1:7" x14ac:dyDescent="0.25">
      <c r="A4660" s="510"/>
      <c r="C4660" s="473"/>
      <c r="D4660" s="473"/>
      <c r="E4660" s="473"/>
      <c r="F4660" s="472"/>
      <c r="G4660" s="473"/>
    </row>
    <row r="4661" spans="1:7" x14ac:dyDescent="0.25">
      <c r="A4661" s="510"/>
      <c r="C4661" s="473"/>
      <c r="D4661" s="473"/>
      <c r="E4661" s="473"/>
      <c r="F4661" s="472"/>
      <c r="G4661" s="473"/>
    </row>
    <row r="4662" spans="1:7" x14ac:dyDescent="0.25">
      <c r="A4662" s="510"/>
      <c r="C4662" s="473"/>
      <c r="D4662" s="473"/>
      <c r="E4662" s="473"/>
      <c r="F4662" s="472"/>
      <c r="G4662" s="473"/>
    </row>
    <row r="4663" spans="1:7" x14ac:dyDescent="0.25">
      <c r="A4663" s="510"/>
      <c r="C4663" s="473"/>
      <c r="D4663" s="473"/>
      <c r="E4663" s="473"/>
      <c r="F4663" s="472"/>
      <c r="G4663" s="473"/>
    </row>
    <row r="4664" spans="1:7" x14ac:dyDescent="0.25">
      <c r="A4664" s="510"/>
      <c r="C4664" s="473"/>
      <c r="D4664" s="473"/>
      <c r="E4664" s="473"/>
      <c r="F4664" s="472"/>
      <c r="G4664" s="473"/>
    </row>
    <row r="4665" spans="1:7" x14ac:dyDescent="0.25">
      <c r="A4665" s="510"/>
      <c r="C4665" s="473"/>
      <c r="D4665" s="473"/>
      <c r="E4665" s="473"/>
      <c r="F4665" s="472"/>
      <c r="G4665" s="473"/>
    </row>
    <row r="4666" spans="1:7" x14ac:dyDescent="0.25">
      <c r="A4666" s="510"/>
      <c r="C4666" s="473"/>
      <c r="D4666" s="473"/>
      <c r="E4666" s="473"/>
      <c r="F4666" s="472"/>
      <c r="G4666" s="473"/>
    </row>
    <row r="4667" spans="1:7" x14ac:dyDescent="0.25">
      <c r="A4667" s="510"/>
      <c r="C4667" s="473"/>
      <c r="D4667" s="473"/>
      <c r="E4667" s="473"/>
      <c r="F4667" s="472"/>
      <c r="G4667" s="473"/>
    </row>
    <row r="4668" spans="1:7" x14ac:dyDescent="0.25">
      <c r="A4668" s="510"/>
      <c r="C4668" s="473"/>
      <c r="D4668" s="473"/>
      <c r="E4668" s="473"/>
      <c r="F4668" s="472"/>
      <c r="G4668" s="473"/>
    </row>
    <row r="4669" spans="1:7" x14ac:dyDescent="0.25">
      <c r="A4669" s="510"/>
      <c r="C4669" s="473"/>
      <c r="D4669" s="473"/>
      <c r="E4669" s="473"/>
      <c r="F4669" s="472"/>
      <c r="G4669" s="473"/>
    </row>
    <row r="4670" spans="1:7" x14ac:dyDescent="0.25">
      <c r="A4670" s="510"/>
      <c r="C4670" s="473"/>
      <c r="D4670" s="473"/>
      <c r="E4670" s="473"/>
      <c r="F4670" s="472"/>
      <c r="G4670" s="473"/>
    </row>
    <row r="4671" spans="1:7" x14ac:dyDescent="0.25">
      <c r="A4671" s="510"/>
      <c r="C4671" s="473"/>
      <c r="D4671" s="473"/>
      <c r="E4671" s="473"/>
      <c r="F4671" s="472"/>
      <c r="G4671" s="473"/>
    </row>
    <row r="4672" spans="1:7" x14ac:dyDescent="0.25">
      <c r="A4672" s="510"/>
      <c r="C4672" s="473"/>
      <c r="D4672" s="473"/>
      <c r="E4672" s="473"/>
      <c r="F4672" s="472"/>
      <c r="G4672" s="473"/>
    </row>
    <row r="4673" spans="1:7" x14ac:dyDescent="0.25">
      <c r="A4673" s="510"/>
      <c r="C4673" s="473"/>
      <c r="D4673" s="473"/>
      <c r="E4673" s="473"/>
      <c r="F4673" s="472"/>
      <c r="G4673" s="473"/>
    </row>
    <row r="4674" spans="1:7" x14ac:dyDescent="0.25">
      <c r="A4674" s="510"/>
      <c r="C4674" s="473"/>
      <c r="D4674" s="473"/>
      <c r="E4674" s="473"/>
      <c r="F4674" s="472"/>
      <c r="G4674" s="473"/>
    </row>
    <row r="4675" spans="1:7" x14ac:dyDescent="0.25">
      <c r="A4675" s="510"/>
      <c r="C4675" s="473"/>
      <c r="D4675" s="473"/>
      <c r="E4675" s="473"/>
      <c r="F4675" s="472"/>
      <c r="G4675" s="473"/>
    </row>
    <row r="4676" spans="1:7" x14ac:dyDescent="0.25">
      <c r="A4676" s="510"/>
      <c r="C4676" s="473"/>
      <c r="D4676" s="473"/>
      <c r="E4676" s="473"/>
      <c r="F4676" s="472"/>
      <c r="G4676" s="473"/>
    </row>
    <row r="4677" spans="1:7" x14ac:dyDescent="0.25">
      <c r="A4677" s="510"/>
      <c r="C4677" s="473"/>
      <c r="D4677" s="473"/>
      <c r="E4677" s="473"/>
      <c r="F4677" s="472"/>
      <c r="G4677" s="473"/>
    </row>
    <row r="4678" spans="1:7" x14ac:dyDescent="0.25">
      <c r="A4678" s="510"/>
      <c r="C4678" s="473"/>
      <c r="D4678" s="473"/>
      <c r="E4678" s="473"/>
      <c r="F4678" s="472"/>
      <c r="G4678" s="473"/>
    </row>
    <row r="4679" spans="1:7" x14ac:dyDescent="0.25">
      <c r="A4679" s="510"/>
      <c r="C4679" s="473"/>
      <c r="D4679" s="473"/>
      <c r="E4679" s="473"/>
      <c r="F4679" s="472"/>
      <c r="G4679" s="473"/>
    </row>
    <row r="4680" spans="1:7" x14ac:dyDescent="0.25">
      <c r="A4680" s="510"/>
      <c r="C4680" s="473"/>
      <c r="D4680" s="473"/>
      <c r="E4680" s="473"/>
      <c r="F4680" s="472"/>
      <c r="G4680" s="473"/>
    </row>
    <row r="4681" spans="1:7" x14ac:dyDescent="0.25">
      <c r="A4681" s="510"/>
      <c r="C4681" s="473"/>
      <c r="D4681" s="473"/>
      <c r="E4681" s="473"/>
      <c r="F4681" s="472"/>
      <c r="G4681" s="473"/>
    </row>
    <row r="4682" spans="1:7" x14ac:dyDescent="0.25">
      <c r="A4682" s="510"/>
      <c r="C4682" s="473"/>
      <c r="D4682" s="473"/>
      <c r="E4682" s="473"/>
      <c r="F4682" s="472"/>
      <c r="G4682" s="473"/>
    </row>
    <row r="4683" spans="1:7" x14ac:dyDescent="0.25">
      <c r="A4683" s="510"/>
      <c r="C4683" s="473"/>
      <c r="D4683" s="473"/>
      <c r="E4683" s="473"/>
      <c r="F4683" s="472"/>
      <c r="G4683" s="473"/>
    </row>
    <row r="4684" spans="1:7" x14ac:dyDescent="0.25">
      <c r="A4684" s="510"/>
      <c r="C4684" s="473"/>
      <c r="D4684" s="473"/>
      <c r="E4684" s="473"/>
      <c r="F4684" s="472"/>
      <c r="G4684" s="473"/>
    </row>
    <row r="4685" spans="1:7" x14ac:dyDescent="0.25">
      <c r="A4685" s="510"/>
      <c r="C4685" s="473"/>
      <c r="D4685" s="473"/>
      <c r="E4685" s="473"/>
      <c r="F4685" s="472"/>
      <c r="G4685" s="473"/>
    </row>
    <row r="4686" spans="1:7" x14ac:dyDescent="0.25">
      <c r="A4686" s="510"/>
      <c r="C4686" s="473"/>
      <c r="D4686" s="473"/>
      <c r="E4686" s="473"/>
      <c r="F4686" s="472"/>
      <c r="G4686" s="473"/>
    </row>
    <row r="4687" spans="1:7" x14ac:dyDescent="0.25">
      <c r="A4687" s="510"/>
      <c r="C4687" s="473"/>
      <c r="D4687" s="473"/>
      <c r="E4687" s="473"/>
      <c r="F4687" s="472"/>
      <c r="G4687" s="473"/>
    </row>
    <row r="4688" spans="1:7" x14ac:dyDescent="0.25">
      <c r="A4688" s="510"/>
      <c r="C4688" s="473"/>
      <c r="D4688" s="473"/>
      <c r="E4688" s="473"/>
      <c r="F4688" s="472"/>
      <c r="G4688" s="473"/>
    </row>
    <row r="4689" spans="1:7" x14ac:dyDescent="0.25">
      <c r="A4689" s="510"/>
      <c r="C4689" s="473"/>
      <c r="D4689" s="473"/>
      <c r="E4689" s="473"/>
      <c r="F4689" s="472"/>
      <c r="G4689" s="473"/>
    </row>
    <row r="4690" spans="1:7" x14ac:dyDescent="0.25">
      <c r="A4690" s="510"/>
      <c r="C4690" s="473"/>
      <c r="D4690" s="473"/>
      <c r="E4690" s="473"/>
      <c r="F4690" s="472"/>
      <c r="G4690" s="473"/>
    </row>
    <row r="4691" spans="1:7" x14ac:dyDescent="0.25">
      <c r="A4691" s="510"/>
      <c r="C4691" s="473"/>
      <c r="D4691" s="473"/>
      <c r="E4691" s="473"/>
      <c r="F4691" s="472"/>
      <c r="G4691" s="473"/>
    </row>
    <row r="4692" spans="1:7" x14ac:dyDescent="0.25">
      <c r="A4692" s="510"/>
      <c r="C4692" s="473"/>
      <c r="D4692" s="473"/>
      <c r="E4692" s="473"/>
      <c r="F4692" s="472"/>
      <c r="G4692" s="473"/>
    </row>
    <row r="4693" spans="1:7" x14ac:dyDescent="0.25">
      <c r="A4693" s="510"/>
      <c r="C4693" s="473"/>
      <c r="D4693" s="473"/>
      <c r="E4693" s="473"/>
      <c r="F4693" s="472"/>
      <c r="G4693" s="473"/>
    </row>
    <row r="4694" spans="1:7" x14ac:dyDescent="0.25">
      <c r="A4694" s="510"/>
      <c r="C4694" s="473"/>
      <c r="D4694" s="473"/>
      <c r="E4694" s="473"/>
      <c r="F4694" s="472"/>
      <c r="G4694" s="473"/>
    </row>
    <row r="4695" spans="1:7" x14ac:dyDescent="0.25">
      <c r="A4695" s="510"/>
      <c r="C4695" s="473"/>
      <c r="D4695" s="473"/>
      <c r="E4695" s="473"/>
      <c r="F4695" s="472"/>
      <c r="G4695" s="473"/>
    </row>
    <row r="4696" spans="1:7" x14ac:dyDescent="0.25">
      <c r="A4696" s="510"/>
      <c r="C4696" s="473"/>
      <c r="D4696" s="473"/>
      <c r="E4696" s="473"/>
      <c r="F4696" s="472"/>
      <c r="G4696" s="473"/>
    </row>
    <row r="4697" spans="1:7" x14ac:dyDescent="0.25">
      <c r="A4697" s="510"/>
      <c r="C4697" s="473"/>
      <c r="D4697" s="473"/>
      <c r="E4697" s="473"/>
      <c r="F4697" s="472"/>
      <c r="G4697" s="473"/>
    </row>
    <row r="4698" spans="1:7" x14ac:dyDescent="0.25">
      <c r="A4698" s="510"/>
      <c r="C4698" s="473"/>
      <c r="D4698" s="473"/>
      <c r="E4698" s="473"/>
      <c r="F4698" s="472"/>
      <c r="G4698" s="473"/>
    </row>
    <row r="4699" spans="1:7" x14ac:dyDescent="0.25">
      <c r="A4699" s="510"/>
      <c r="C4699" s="473"/>
      <c r="D4699" s="473"/>
      <c r="E4699" s="473"/>
      <c r="F4699" s="472"/>
      <c r="G4699" s="473"/>
    </row>
    <row r="4700" spans="1:7" x14ac:dyDescent="0.25">
      <c r="A4700" s="510"/>
      <c r="C4700" s="473"/>
      <c r="D4700" s="473"/>
      <c r="E4700" s="473"/>
      <c r="F4700" s="472"/>
      <c r="G4700" s="473"/>
    </row>
    <row r="4701" spans="1:7" x14ac:dyDescent="0.25">
      <c r="A4701" s="510"/>
      <c r="C4701" s="473"/>
      <c r="D4701" s="473"/>
      <c r="E4701" s="473"/>
      <c r="F4701" s="472"/>
      <c r="G4701" s="473"/>
    </row>
    <row r="4702" spans="1:7" x14ac:dyDescent="0.25">
      <c r="A4702" s="510"/>
      <c r="C4702" s="473"/>
      <c r="D4702" s="473"/>
      <c r="E4702" s="473"/>
      <c r="F4702" s="472"/>
      <c r="G4702" s="473"/>
    </row>
    <row r="4703" spans="1:7" x14ac:dyDescent="0.25">
      <c r="A4703" s="510"/>
      <c r="C4703" s="473"/>
      <c r="D4703" s="473"/>
      <c r="E4703" s="473"/>
      <c r="F4703" s="472"/>
      <c r="G4703" s="473"/>
    </row>
    <row r="4704" spans="1:7" x14ac:dyDescent="0.25">
      <c r="A4704" s="510"/>
      <c r="C4704" s="473"/>
      <c r="D4704" s="473"/>
      <c r="E4704" s="473"/>
      <c r="F4704" s="472"/>
      <c r="G4704" s="473"/>
    </row>
    <row r="4705" spans="1:7" x14ac:dyDescent="0.25">
      <c r="A4705" s="510"/>
      <c r="C4705" s="473"/>
      <c r="D4705" s="473"/>
      <c r="E4705" s="473"/>
      <c r="F4705" s="472"/>
      <c r="G4705" s="473"/>
    </row>
    <row r="4706" spans="1:7" x14ac:dyDescent="0.25">
      <c r="A4706" s="510"/>
      <c r="C4706" s="473"/>
      <c r="D4706" s="473"/>
      <c r="E4706" s="473"/>
      <c r="F4706" s="472"/>
      <c r="G4706" s="473"/>
    </row>
    <row r="4707" spans="1:7" x14ac:dyDescent="0.25">
      <c r="A4707" s="510"/>
      <c r="C4707" s="473"/>
      <c r="D4707" s="473"/>
      <c r="E4707" s="473"/>
      <c r="F4707" s="472"/>
      <c r="G4707" s="473"/>
    </row>
    <row r="4708" spans="1:7" x14ac:dyDescent="0.25">
      <c r="A4708" s="510"/>
      <c r="C4708" s="473"/>
      <c r="D4708" s="473"/>
      <c r="E4708" s="473"/>
      <c r="F4708" s="472"/>
      <c r="G4708" s="473"/>
    </row>
    <row r="4709" spans="1:7" x14ac:dyDescent="0.25">
      <c r="A4709" s="510"/>
      <c r="C4709" s="473"/>
      <c r="D4709" s="473"/>
      <c r="E4709" s="473"/>
      <c r="F4709" s="472"/>
      <c r="G4709" s="473"/>
    </row>
    <row r="4710" spans="1:7" x14ac:dyDescent="0.25">
      <c r="A4710" s="510"/>
      <c r="C4710" s="473"/>
      <c r="D4710" s="473"/>
      <c r="E4710" s="473"/>
      <c r="F4710" s="472"/>
      <c r="G4710" s="473"/>
    </row>
    <row r="4711" spans="1:7" x14ac:dyDescent="0.25">
      <c r="A4711" s="510"/>
      <c r="C4711" s="473"/>
      <c r="D4711" s="473"/>
      <c r="E4711" s="473"/>
      <c r="F4711" s="472"/>
      <c r="G4711" s="473"/>
    </row>
    <row r="4712" spans="1:7" x14ac:dyDescent="0.25">
      <c r="A4712" s="510"/>
      <c r="C4712" s="473"/>
      <c r="D4712" s="473"/>
      <c r="E4712" s="473"/>
      <c r="F4712" s="472"/>
      <c r="G4712" s="473"/>
    </row>
    <row r="4713" spans="1:7" x14ac:dyDescent="0.25">
      <c r="A4713" s="510"/>
      <c r="C4713" s="473"/>
      <c r="D4713" s="473"/>
      <c r="E4713" s="473"/>
      <c r="F4713" s="472"/>
      <c r="G4713" s="473"/>
    </row>
    <row r="4714" spans="1:7" x14ac:dyDescent="0.25">
      <c r="A4714" s="510"/>
      <c r="C4714" s="473"/>
      <c r="D4714" s="473"/>
      <c r="E4714" s="473"/>
      <c r="F4714" s="472"/>
      <c r="G4714" s="473"/>
    </row>
    <row r="4715" spans="1:7" x14ac:dyDescent="0.25">
      <c r="A4715" s="510"/>
      <c r="C4715" s="473"/>
      <c r="D4715" s="473"/>
      <c r="E4715" s="473"/>
      <c r="F4715" s="472"/>
      <c r="G4715" s="473"/>
    </row>
    <row r="4716" spans="1:7" x14ac:dyDescent="0.25">
      <c r="A4716" s="510"/>
      <c r="C4716" s="473"/>
      <c r="D4716" s="473"/>
      <c r="E4716" s="473"/>
      <c r="F4716" s="472"/>
      <c r="G4716" s="473"/>
    </row>
    <row r="4717" spans="1:7" x14ac:dyDescent="0.25">
      <c r="A4717" s="510"/>
      <c r="C4717" s="473"/>
      <c r="D4717" s="473"/>
      <c r="E4717" s="473"/>
      <c r="F4717" s="472"/>
      <c r="G4717" s="473"/>
    </row>
    <row r="4718" spans="1:7" x14ac:dyDescent="0.25">
      <c r="A4718" s="510"/>
      <c r="C4718" s="473"/>
      <c r="D4718" s="473"/>
      <c r="E4718" s="473"/>
      <c r="F4718" s="472"/>
      <c r="G4718" s="473"/>
    </row>
    <row r="4719" spans="1:7" x14ac:dyDescent="0.25">
      <c r="A4719" s="510"/>
      <c r="C4719" s="473"/>
      <c r="D4719" s="473"/>
      <c r="E4719" s="473"/>
      <c r="F4719" s="472"/>
      <c r="G4719" s="473"/>
    </row>
    <row r="4720" spans="1:7" x14ac:dyDescent="0.25">
      <c r="A4720" s="510"/>
      <c r="C4720" s="473"/>
      <c r="D4720" s="473"/>
      <c r="E4720" s="473"/>
      <c r="F4720" s="472"/>
      <c r="G4720" s="473"/>
    </row>
    <row r="4721" spans="1:7" x14ac:dyDescent="0.25">
      <c r="A4721" s="510"/>
      <c r="C4721" s="473"/>
      <c r="D4721" s="473"/>
      <c r="E4721" s="473"/>
      <c r="F4721" s="472"/>
      <c r="G4721" s="473"/>
    </row>
    <row r="4722" spans="1:7" x14ac:dyDescent="0.25">
      <c r="A4722" s="510"/>
      <c r="C4722" s="473"/>
      <c r="D4722" s="473"/>
      <c r="E4722" s="473"/>
      <c r="F4722" s="472"/>
      <c r="G4722" s="473"/>
    </row>
    <row r="4723" spans="1:7" x14ac:dyDescent="0.25">
      <c r="A4723" s="510"/>
      <c r="C4723" s="473"/>
      <c r="D4723" s="473"/>
      <c r="E4723" s="473"/>
      <c r="F4723" s="472"/>
      <c r="G4723" s="473"/>
    </row>
    <row r="4724" spans="1:7" x14ac:dyDescent="0.25">
      <c r="A4724" s="510"/>
      <c r="C4724" s="473"/>
      <c r="D4724" s="473"/>
      <c r="E4724" s="473"/>
      <c r="F4724" s="472"/>
      <c r="G4724" s="473"/>
    </row>
    <row r="4725" spans="1:7" x14ac:dyDescent="0.25">
      <c r="A4725" s="510"/>
      <c r="C4725" s="473"/>
      <c r="D4725" s="473"/>
      <c r="E4725" s="473"/>
      <c r="F4725" s="472"/>
      <c r="G4725" s="473"/>
    </row>
    <row r="4726" spans="1:7" x14ac:dyDescent="0.25">
      <c r="A4726" s="510"/>
      <c r="C4726" s="473"/>
      <c r="D4726" s="473"/>
      <c r="E4726" s="473"/>
      <c r="F4726" s="472"/>
      <c r="G4726" s="473"/>
    </row>
    <row r="4727" spans="1:7" x14ac:dyDescent="0.25">
      <c r="A4727" s="510"/>
      <c r="C4727" s="473"/>
      <c r="D4727" s="473"/>
      <c r="E4727" s="473"/>
      <c r="F4727" s="472"/>
      <c r="G4727" s="473"/>
    </row>
    <row r="4728" spans="1:7" x14ac:dyDescent="0.25">
      <c r="A4728" s="510"/>
      <c r="C4728" s="473"/>
      <c r="D4728" s="473"/>
      <c r="E4728" s="473"/>
      <c r="F4728" s="472"/>
      <c r="G4728" s="473"/>
    </row>
    <row r="4729" spans="1:7" x14ac:dyDescent="0.25">
      <c r="A4729" s="510"/>
      <c r="C4729" s="473"/>
      <c r="D4729" s="473"/>
      <c r="E4729" s="473"/>
      <c r="F4729" s="472"/>
      <c r="G4729" s="473"/>
    </row>
    <row r="4730" spans="1:7" x14ac:dyDescent="0.25">
      <c r="A4730" s="510"/>
      <c r="C4730" s="473"/>
      <c r="D4730" s="473"/>
      <c r="E4730" s="473"/>
      <c r="F4730" s="472"/>
      <c r="G4730" s="473"/>
    </row>
    <row r="4731" spans="1:7" x14ac:dyDescent="0.25">
      <c r="A4731" s="510"/>
      <c r="C4731" s="473"/>
      <c r="D4731" s="473"/>
      <c r="E4731" s="473"/>
      <c r="F4731" s="472"/>
      <c r="G4731" s="473"/>
    </row>
    <row r="4732" spans="1:7" x14ac:dyDescent="0.25">
      <c r="A4732" s="510"/>
      <c r="C4732" s="473"/>
      <c r="D4732" s="473"/>
      <c r="E4732" s="473"/>
      <c r="F4732" s="472"/>
      <c r="G4732" s="473"/>
    </row>
    <row r="4733" spans="1:7" x14ac:dyDescent="0.25">
      <c r="A4733" s="510"/>
      <c r="C4733" s="473"/>
      <c r="D4733" s="473"/>
      <c r="E4733" s="473"/>
      <c r="F4733" s="472"/>
      <c r="G4733" s="473"/>
    </row>
    <row r="4734" spans="1:7" x14ac:dyDescent="0.25">
      <c r="A4734" s="510"/>
      <c r="C4734" s="473"/>
      <c r="D4734" s="473"/>
      <c r="E4734" s="473"/>
      <c r="F4734" s="472"/>
      <c r="G4734" s="473"/>
    </row>
    <row r="4735" spans="1:7" x14ac:dyDescent="0.25">
      <c r="A4735" s="510"/>
      <c r="C4735" s="473"/>
      <c r="D4735" s="473"/>
      <c r="E4735" s="473"/>
      <c r="F4735" s="472"/>
      <c r="G4735" s="473"/>
    </row>
    <row r="4736" spans="1:7" x14ac:dyDescent="0.25">
      <c r="A4736" s="510"/>
      <c r="C4736" s="473"/>
      <c r="D4736" s="473"/>
      <c r="E4736" s="473"/>
      <c r="F4736" s="472"/>
      <c r="G4736" s="473"/>
    </row>
    <row r="4737" spans="1:7" x14ac:dyDescent="0.25">
      <c r="A4737" s="510"/>
      <c r="C4737" s="473"/>
      <c r="D4737" s="473"/>
      <c r="E4737" s="473"/>
      <c r="F4737" s="472"/>
      <c r="G4737" s="473"/>
    </row>
    <row r="4738" spans="1:7" x14ac:dyDescent="0.25">
      <c r="A4738" s="510"/>
      <c r="C4738" s="473"/>
      <c r="D4738" s="473"/>
      <c r="E4738" s="473"/>
      <c r="F4738" s="472"/>
      <c r="G4738" s="473"/>
    </row>
    <row r="4739" spans="1:7" x14ac:dyDescent="0.25">
      <c r="A4739" s="510"/>
      <c r="C4739" s="473"/>
      <c r="D4739" s="473"/>
      <c r="E4739" s="473"/>
      <c r="F4739" s="472"/>
      <c r="G4739" s="473"/>
    </row>
    <row r="4740" spans="1:7" x14ac:dyDescent="0.25">
      <c r="A4740" s="510"/>
      <c r="C4740" s="473"/>
      <c r="D4740" s="473"/>
      <c r="E4740" s="473"/>
      <c r="F4740" s="472"/>
      <c r="G4740" s="473"/>
    </row>
    <row r="4741" spans="1:7" x14ac:dyDescent="0.25">
      <c r="A4741" s="510"/>
      <c r="C4741" s="473"/>
      <c r="D4741" s="473"/>
      <c r="E4741" s="473"/>
      <c r="F4741" s="472"/>
      <c r="G4741" s="473"/>
    </row>
    <row r="4742" spans="1:7" x14ac:dyDescent="0.25">
      <c r="A4742" s="510"/>
      <c r="C4742" s="473"/>
      <c r="D4742" s="473"/>
      <c r="E4742" s="473"/>
      <c r="F4742" s="472"/>
      <c r="G4742" s="473"/>
    </row>
    <row r="4743" spans="1:7" x14ac:dyDescent="0.25">
      <c r="A4743" s="510"/>
      <c r="C4743" s="473"/>
      <c r="D4743" s="473"/>
      <c r="E4743" s="473"/>
      <c r="F4743" s="472"/>
      <c r="G4743" s="473"/>
    </row>
    <row r="4744" spans="1:7" x14ac:dyDescent="0.25">
      <c r="A4744" s="510"/>
      <c r="C4744" s="473"/>
      <c r="D4744" s="473"/>
      <c r="E4744" s="473"/>
      <c r="F4744" s="472"/>
      <c r="G4744" s="473"/>
    </row>
    <row r="4745" spans="1:7" x14ac:dyDescent="0.25">
      <c r="A4745" s="510"/>
      <c r="C4745" s="473"/>
      <c r="D4745" s="473"/>
      <c r="E4745" s="473"/>
      <c r="F4745" s="472"/>
      <c r="G4745" s="473"/>
    </row>
    <row r="4746" spans="1:7" x14ac:dyDescent="0.25">
      <c r="A4746" s="510"/>
      <c r="C4746" s="473"/>
      <c r="D4746" s="473"/>
      <c r="E4746" s="473"/>
      <c r="F4746" s="472"/>
      <c r="G4746" s="473"/>
    </row>
    <row r="4747" spans="1:7" x14ac:dyDescent="0.25">
      <c r="A4747" s="510"/>
      <c r="C4747" s="473"/>
      <c r="D4747" s="473"/>
      <c r="E4747" s="473"/>
      <c r="F4747" s="472"/>
      <c r="G4747" s="473"/>
    </row>
    <row r="4748" spans="1:7" x14ac:dyDescent="0.25">
      <c r="A4748" s="510"/>
      <c r="C4748" s="473"/>
      <c r="D4748" s="473"/>
      <c r="E4748" s="473"/>
      <c r="F4748" s="472"/>
      <c r="G4748" s="473"/>
    </row>
    <row r="4749" spans="1:7" x14ac:dyDescent="0.25">
      <c r="A4749" s="510"/>
      <c r="C4749" s="473"/>
      <c r="D4749" s="473"/>
      <c r="E4749" s="473"/>
      <c r="F4749" s="472"/>
      <c r="G4749" s="473"/>
    </row>
    <row r="4750" spans="1:7" x14ac:dyDescent="0.25">
      <c r="A4750" s="510"/>
      <c r="C4750" s="473"/>
      <c r="D4750" s="473"/>
      <c r="E4750" s="473"/>
      <c r="F4750" s="472"/>
      <c r="G4750" s="473"/>
    </row>
    <row r="4751" spans="1:7" x14ac:dyDescent="0.25">
      <c r="A4751" s="510"/>
      <c r="C4751" s="473"/>
      <c r="D4751" s="473"/>
      <c r="E4751" s="473"/>
      <c r="F4751" s="472"/>
      <c r="G4751" s="473"/>
    </row>
    <row r="4752" spans="1:7" x14ac:dyDescent="0.25">
      <c r="A4752" s="510"/>
      <c r="C4752" s="473"/>
      <c r="D4752" s="473"/>
      <c r="E4752" s="473"/>
      <c r="F4752" s="472"/>
      <c r="G4752" s="473"/>
    </row>
    <row r="4753" spans="1:7" x14ac:dyDescent="0.25">
      <c r="A4753" s="510"/>
      <c r="C4753" s="473"/>
      <c r="D4753" s="473"/>
      <c r="E4753" s="473"/>
      <c r="F4753" s="472"/>
      <c r="G4753" s="473"/>
    </row>
    <row r="4754" spans="1:7" x14ac:dyDescent="0.25">
      <c r="A4754" s="510"/>
      <c r="C4754" s="473"/>
      <c r="D4754" s="473"/>
      <c r="E4754" s="473"/>
      <c r="F4754" s="472"/>
      <c r="G4754" s="473"/>
    </row>
    <row r="4755" spans="1:7" x14ac:dyDescent="0.25">
      <c r="A4755" s="510"/>
      <c r="C4755" s="473"/>
      <c r="D4755" s="473"/>
      <c r="E4755" s="473"/>
      <c r="F4755" s="472"/>
      <c r="G4755" s="473"/>
    </row>
    <row r="4756" spans="1:7" x14ac:dyDescent="0.25">
      <c r="A4756" s="510"/>
      <c r="C4756" s="473"/>
      <c r="D4756" s="473"/>
      <c r="E4756" s="473"/>
      <c r="F4756" s="472"/>
      <c r="G4756" s="473"/>
    </row>
    <row r="4757" spans="1:7" x14ac:dyDescent="0.25">
      <c r="A4757" s="510"/>
      <c r="C4757" s="473"/>
      <c r="D4757" s="473"/>
      <c r="E4757" s="473"/>
      <c r="F4757" s="472"/>
      <c r="G4757" s="473"/>
    </row>
    <row r="4758" spans="1:7" x14ac:dyDescent="0.25">
      <c r="A4758" s="510"/>
      <c r="C4758" s="473"/>
      <c r="D4758" s="473"/>
      <c r="E4758" s="473"/>
      <c r="F4758" s="472"/>
      <c r="G4758" s="473"/>
    </row>
    <row r="4759" spans="1:7" x14ac:dyDescent="0.25">
      <c r="A4759" s="510"/>
      <c r="C4759" s="473"/>
      <c r="D4759" s="473"/>
      <c r="E4759" s="473"/>
      <c r="F4759" s="472"/>
      <c r="G4759" s="473"/>
    </row>
    <row r="4760" spans="1:7" x14ac:dyDescent="0.25">
      <c r="A4760" s="510"/>
      <c r="C4760" s="473"/>
      <c r="D4760" s="473"/>
      <c r="E4760" s="473"/>
      <c r="F4760" s="472"/>
      <c r="G4760" s="473"/>
    </row>
    <row r="4761" spans="1:7" x14ac:dyDescent="0.25">
      <c r="A4761" s="510"/>
      <c r="C4761" s="473"/>
      <c r="D4761" s="473"/>
      <c r="E4761" s="473"/>
      <c r="F4761" s="472"/>
      <c r="G4761" s="473"/>
    </row>
    <row r="4762" spans="1:7" x14ac:dyDescent="0.25">
      <c r="A4762" s="510"/>
      <c r="C4762" s="473"/>
      <c r="D4762" s="473"/>
      <c r="E4762" s="473"/>
      <c r="F4762" s="472"/>
      <c r="G4762" s="473"/>
    </row>
    <row r="4763" spans="1:7" x14ac:dyDescent="0.25">
      <c r="A4763" s="510"/>
      <c r="C4763" s="473"/>
      <c r="D4763" s="473"/>
      <c r="E4763" s="473"/>
      <c r="F4763" s="472"/>
      <c r="G4763" s="473"/>
    </row>
    <row r="4764" spans="1:7" x14ac:dyDescent="0.25">
      <c r="A4764" s="510"/>
      <c r="C4764" s="473"/>
      <c r="D4764" s="473"/>
      <c r="E4764" s="473"/>
      <c r="F4764" s="472"/>
      <c r="G4764" s="473"/>
    </row>
    <row r="4765" spans="1:7" x14ac:dyDescent="0.25">
      <c r="A4765" s="510"/>
      <c r="C4765" s="473"/>
      <c r="D4765" s="473"/>
      <c r="E4765" s="473"/>
      <c r="F4765" s="472"/>
      <c r="G4765" s="473"/>
    </row>
    <row r="4766" spans="1:7" x14ac:dyDescent="0.25">
      <c r="A4766" s="510"/>
      <c r="C4766" s="473"/>
      <c r="D4766" s="473"/>
      <c r="E4766" s="473"/>
      <c r="F4766" s="472"/>
      <c r="G4766" s="473"/>
    </row>
    <row r="4767" spans="1:7" x14ac:dyDescent="0.25">
      <c r="A4767" s="510"/>
      <c r="C4767" s="473"/>
      <c r="D4767" s="473"/>
      <c r="E4767" s="473"/>
      <c r="F4767" s="472"/>
      <c r="G4767" s="473"/>
    </row>
    <row r="4768" spans="1:7" x14ac:dyDescent="0.25">
      <c r="A4768" s="510"/>
      <c r="C4768" s="473"/>
      <c r="D4768" s="473"/>
      <c r="E4768" s="473"/>
      <c r="F4768" s="472"/>
      <c r="G4768" s="473"/>
    </row>
    <row r="4769" spans="1:7" x14ac:dyDescent="0.25">
      <c r="A4769" s="510"/>
      <c r="C4769" s="473"/>
      <c r="D4769" s="473"/>
      <c r="E4769" s="473"/>
      <c r="F4769" s="472"/>
      <c r="G4769" s="473"/>
    </row>
    <row r="4770" spans="1:7" x14ac:dyDescent="0.25">
      <c r="A4770" s="510"/>
      <c r="C4770" s="473"/>
      <c r="D4770" s="473"/>
      <c r="E4770" s="473"/>
      <c r="F4770" s="472"/>
      <c r="G4770" s="473"/>
    </row>
    <row r="4771" spans="1:7" x14ac:dyDescent="0.25">
      <c r="A4771" s="510"/>
      <c r="C4771" s="473"/>
      <c r="D4771" s="473"/>
      <c r="E4771" s="473"/>
      <c r="F4771" s="472"/>
      <c r="G4771" s="473"/>
    </row>
    <row r="4772" spans="1:7" x14ac:dyDescent="0.25">
      <c r="A4772" s="510"/>
      <c r="C4772" s="473"/>
      <c r="D4772" s="473"/>
      <c r="E4772" s="473"/>
      <c r="F4772" s="472"/>
      <c r="G4772" s="473"/>
    </row>
    <row r="4773" spans="1:7" x14ac:dyDescent="0.25">
      <c r="A4773" s="510"/>
      <c r="C4773" s="473"/>
      <c r="D4773" s="473"/>
      <c r="E4773" s="473"/>
      <c r="F4773" s="472"/>
      <c r="G4773" s="473"/>
    </row>
    <row r="4774" spans="1:7" x14ac:dyDescent="0.25">
      <c r="A4774" s="510"/>
      <c r="C4774" s="473"/>
      <c r="D4774" s="473"/>
      <c r="E4774" s="473"/>
      <c r="F4774" s="472"/>
      <c r="G4774" s="473"/>
    </row>
    <row r="4775" spans="1:7" x14ac:dyDescent="0.25">
      <c r="A4775" s="510"/>
      <c r="C4775" s="473"/>
      <c r="D4775" s="473"/>
      <c r="E4775" s="473"/>
      <c r="F4775" s="472"/>
      <c r="G4775" s="473"/>
    </row>
    <row r="4776" spans="1:7" x14ac:dyDescent="0.25">
      <c r="A4776" s="510"/>
      <c r="C4776" s="473"/>
      <c r="D4776" s="473"/>
      <c r="E4776" s="473"/>
      <c r="F4776" s="472"/>
      <c r="G4776" s="473"/>
    </row>
    <row r="4777" spans="1:7" x14ac:dyDescent="0.25">
      <c r="A4777" s="510"/>
      <c r="C4777" s="473"/>
      <c r="D4777" s="473"/>
      <c r="E4777" s="473"/>
      <c r="F4777" s="472"/>
      <c r="G4777" s="473"/>
    </row>
    <row r="4778" spans="1:7" x14ac:dyDescent="0.25">
      <c r="A4778" s="510"/>
      <c r="C4778" s="473"/>
      <c r="D4778" s="473"/>
      <c r="E4778" s="473"/>
      <c r="F4778" s="472"/>
      <c r="G4778" s="473"/>
    </row>
    <row r="4779" spans="1:7" x14ac:dyDescent="0.25">
      <c r="A4779" s="510"/>
      <c r="C4779" s="473"/>
      <c r="D4779" s="473"/>
      <c r="E4779" s="473"/>
      <c r="F4779" s="472"/>
      <c r="G4779" s="473"/>
    </row>
    <row r="4780" spans="1:7" x14ac:dyDescent="0.25">
      <c r="A4780" s="510"/>
      <c r="C4780" s="473"/>
      <c r="D4780" s="473"/>
      <c r="E4780" s="473"/>
      <c r="F4780" s="472"/>
      <c r="G4780" s="473"/>
    </row>
    <row r="4781" spans="1:7" x14ac:dyDescent="0.25">
      <c r="A4781" s="510"/>
      <c r="C4781" s="473"/>
      <c r="D4781" s="473"/>
      <c r="E4781" s="473"/>
      <c r="F4781" s="472"/>
      <c r="G4781" s="473"/>
    </row>
    <row r="4782" spans="1:7" x14ac:dyDescent="0.25">
      <c r="A4782" s="510"/>
      <c r="C4782" s="473"/>
      <c r="D4782" s="473"/>
      <c r="E4782" s="473"/>
      <c r="F4782" s="472"/>
      <c r="G4782" s="473"/>
    </row>
    <row r="4783" spans="1:7" x14ac:dyDescent="0.25">
      <c r="A4783" s="510"/>
      <c r="C4783" s="473"/>
      <c r="D4783" s="473"/>
      <c r="E4783" s="473"/>
      <c r="F4783" s="472"/>
      <c r="G4783" s="473"/>
    </row>
    <row r="4784" spans="1:7" x14ac:dyDescent="0.25">
      <c r="A4784" s="510"/>
      <c r="C4784" s="473"/>
      <c r="D4784" s="473"/>
      <c r="E4784" s="473"/>
      <c r="F4784" s="472"/>
      <c r="G4784" s="473"/>
    </row>
    <row r="4785" spans="1:7" x14ac:dyDescent="0.25">
      <c r="A4785" s="510"/>
      <c r="C4785" s="473"/>
      <c r="D4785" s="473"/>
      <c r="E4785" s="473"/>
      <c r="F4785" s="472"/>
      <c r="G4785" s="473"/>
    </row>
    <row r="4786" spans="1:7" x14ac:dyDescent="0.25">
      <c r="A4786" s="510"/>
      <c r="C4786" s="473"/>
      <c r="D4786" s="473"/>
      <c r="E4786" s="473"/>
      <c r="F4786" s="472"/>
      <c r="G4786" s="473"/>
    </row>
    <row r="4787" spans="1:7" x14ac:dyDescent="0.25">
      <c r="A4787" s="510"/>
      <c r="C4787" s="473"/>
      <c r="D4787" s="473"/>
      <c r="E4787" s="473"/>
      <c r="F4787" s="472"/>
      <c r="G4787" s="473"/>
    </row>
    <row r="4788" spans="1:7" x14ac:dyDescent="0.25">
      <c r="A4788" s="510"/>
      <c r="C4788" s="473"/>
      <c r="D4788" s="473"/>
      <c r="E4788" s="473"/>
      <c r="F4788" s="472"/>
      <c r="G4788" s="473"/>
    </row>
    <row r="4789" spans="1:7" x14ac:dyDescent="0.25">
      <c r="A4789" s="510"/>
      <c r="C4789" s="473"/>
      <c r="D4789" s="473"/>
      <c r="E4789" s="473"/>
      <c r="F4789" s="472"/>
      <c r="G4789" s="473"/>
    </row>
    <row r="4790" spans="1:7" x14ac:dyDescent="0.25">
      <c r="A4790" s="510"/>
      <c r="C4790" s="473"/>
      <c r="D4790" s="473"/>
      <c r="E4790" s="473"/>
      <c r="F4790" s="472"/>
      <c r="G4790" s="473"/>
    </row>
    <row r="4791" spans="1:7" x14ac:dyDescent="0.25">
      <c r="A4791" s="510"/>
      <c r="C4791" s="473"/>
      <c r="D4791" s="473"/>
      <c r="E4791" s="473"/>
      <c r="F4791" s="472"/>
      <c r="G4791" s="473"/>
    </row>
    <row r="4792" spans="1:7" x14ac:dyDescent="0.25">
      <c r="A4792" s="510"/>
      <c r="C4792" s="473"/>
      <c r="D4792" s="473"/>
      <c r="E4792" s="473"/>
      <c r="F4792" s="472"/>
      <c r="G4792" s="473"/>
    </row>
    <row r="4793" spans="1:7" x14ac:dyDescent="0.25">
      <c r="A4793" s="510"/>
      <c r="C4793" s="473"/>
      <c r="D4793" s="473"/>
      <c r="E4793" s="473"/>
      <c r="F4793" s="472"/>
      <c r="G4793" s="473"/>
    </row>
    <row r="4794" spans="1:7" x14ac:dyDescent="0.25">
      <c r="A4794" s="510"/>
      <c r="C4794" s="473"/>
      <c r="D4794" s="473"/>
      <c r="E4794" s="473"/>
      <c r="F4794" s="472"/>
      <c r="G4794" s="473"/>
    </row>
    <row r="4795" spans="1:7" x14ac:dyDescent="0.25">
      <c r="A4795" s="510"/>
      <c r="C4795" s="473"/>
      <c r="D4795" s="473"/>
      <c r="E4795" s="473"/>
      <c r="F4795" s="472"/>
      <c r="G4795" s="473"/>
    </row>
    <row r="4796" spans="1:7" x14ac:dyDescent="0.25">
      <c r="A4796" s="510"/>
      <c r="C4796" s="473"/>
      <c r="D4796" s="473"/>
      <c r="E4796" s="473"/>
      <c r="F4796" s="472"/>
      <c r="G4796" s="473"/>
    </row>
    <row r="4797" spans="1:7" x14ac:dyDescent="0.25">
      <c r="A4797" s="510"/>
      <c r="C4797" s="473"/>
      <c r="D4797" s="473"/>
      <c r="E4797" s="473"/>
      <c r="F4797" s="472"/>
      <c r="G4797" s="473"/>
    </row>
    <row r="4798" spans="1:7" x14ac:dyDescent="0.25">
      <c r="A4798" s="510"/>
      <c r="C4798" s="473"/>
      <c r="D4798" s="473"/>
      <c r="E4798" s="473"/>
      <c r="F4798" s="472"/>
      <c r="G4798" s="473"/>
    </row>
    <row r="4799" spans="1:7" x14ac:dyDescent="0.25">
      <c r="A4799" s="510"/>
      <c r="C4799" s="473"/>
      <c r="D4799" s="473"/>
      <c r="E4799" s="473"/>
      <c r="F4799" s="472"/>
      <c r="G4799" s="473"/>
    </row>
    <row r="4800" spans="1:7" x14ac:dyDescent="0.25">
      <c r="A4800" s="510"/>
      <c r="C4800" s="473"/>
      <c r="D4800" s="473"/>
      <c r="E4800" s="473"/>
      <c r="F4800" s="472"/>
      <c r="G4800" s="473"/>
    </row>
    <row r="4801" spans="1:7" x14ac:dyDescent="0.25">
      <c r="A4801" s="510"/>
      <c r="C4801" s="473"/>
      <c r="D4801" s="473"/>
      <c r="E4801" s="473"/>
      <c r="F4801" s="472"/>
      <c r="G4801" s="473"/>
    </row>
    <row r="4802" spans="1:7" x14ac:dyDescent="0.25">
      <c r="A4802" s="510"/>
      <c r="C4802" s="473"/>
      <c r="D4802" s="473"/>
      <c r="E4802" s="473"/>
      <c r="F4802" s="472"/>
      <c r="G4802" s="473"/>
    </row>
    <row r="4803" spans="1:7" x14ac:dyDescent="0.25">
      <c r="A4803" s="510"/>
      <c r="C4803" s="473"/>
      <c r="D4803" s="473"/>
      <c r="E4803" s="473"/>
      <c r="F4803" s="472"/>
      <c r="G4803" s="473"/>
    </row>
    <row r="4804" spans="1:7" x14ac:dyDescent="0.25">
      <c r="A4804" s="510"/>
      <c r="C4804" s="473"/>
      <c r="D4804" s="473"/>
      <c r="E4804" s="473"/>
      <c r="F4804" s="472"/>
      <c r="G4804" s="473"/>
    </row>
    <row r="4805" spans="1:7" x14ac:dyDescent="0.25">
      <c r="A4805" s="510"/>
      <c r="C4805" s="473"/>
      <c r="D4805" s="473"/>
      <c r="E4805" s="473"/>
      <c r="F4805" s="472"/>
      <c r="G4805" s="473"/>
    </row>
    <row r="4806" spans="1:7" x14ac:dyDescent="0.25">
      <c r="A4806" s="510"/>
      <c r="C4806" s="473"/>
      <c r="D4806" s="473"/>
      <c r="E4806" s="473"/>
      <c r="F4806" s="472"/>
      <c r="G4806" s="473"/>
    </row>
    <row r="4807" spans="1:7" x14ac:dyDescent="0.25">
      <c r="A4807" s="510"/>
      <c r="C4807" s="473"/>
      <c r="D4807" s="473"/>
      <c r="E4807" s="473"/>
      <c r="F4807" s="472"/>
      <c r="G4807" s="473"/>
    </row>
    <row r="4808" spans="1:7" x14ac:dyDescent="0.25">
      <c r="A4808" s="510"/>
      <c r="C4808" s="473"/>
      <c r="D4808" s="473"/>
      <c r="E4808" s="473"/>
      <c r="F4808" s="472"/>
      <c r="G4808" s="473"/>
    </row>
    <row r="4809" spans="1:7" x14ac:dyDescent="0.25">
      <c r="A4809" s="510"/>
      <c r="C4809" s="473"/>
      <c r="D4809" s="473"/>
      <c r="E4809" s="473"/>
      <c r="F4809" s="472"/>
      <c r="G4809" s="473"/>
    </row>
    <row r="4810" spans="1:7" x14ac:dyDescent="0.25">
      <c r="A4810" s="510"/>
      <c r="C4810" s="473"/>
      <c r="D4810" s="473"/>
      <c r="E4810" s="473"/>
      <c r="F4810" s="472"/>
      <c r="G4810" s="473"/>
    </row>
    <row r="4811" spans="1:7" x14ac:dyDescent="0.25">
      <c r="A4811" s="510"/>
      <c r="C4811" s="473"/>
      <c r="D4811" s="473"/>
      <c r="E4811" s="473"/>
      <c r="F4811" s="472"/>
      <c r="G4811" s="473"/>
    </row>
    <row r="4812" spans="1:7" x14ac:dyDescent="0.25">
      <c r="A4812" s="510"/>
      <c r="C4812" s="473"/>
      <c r="D4812" s="473"/>
      <c r="E4812" s="473"/>
      <c r="F4812" s="472"/>
      <c r="G4812" s="473"/>
    </row>
    <row r="4813" spans="1:7" x14ac:dyDescent="0.25">
      <c r="A4813" s="510"/>
      <c r="C4813" s="473"/>
      <c r="D4813" s="473"/>
      <c r="E4813" s="473"/>
      <c r="F4813" s="472"/>
      <c r="G4813" s="473"/>
    </row>
    <row r="4814" spans="1:7" x14ac:dyDescent="0.25">
      <c r="A4814" s="510"/>
      <c r="C4814" s="473"/>
      <c r="D4814" s="473"/>
      <c r="E4814" s="473"/>
      <c r="F4814" s="472"/>
      <c r="G4814" s="473"/>
    </row>
    <row r="4815" spans="1:7" x14ac:dyDescent="0.25">
      <c r="A4815" s="510"/>
      <c r="C4815" s="473"/>
      <c r="D4815" s="473"/>
      <c r="E4815" s="473"/>
      <c r="F4815" s="472"/>
      <c r="G4815" s="473"/>
    </row>
    <row r="4816" spans="1:7" x14ac:dyDescent="0.25">
      <c r="A4816" s="510"/>
      <c r="C4816" s="473"/>
      <c r="D4816" s="473"/>
      <c r="E4816" s="473"/>
      <c r="F4816" s="472"/>
      <c r="G4816" s="473"/>
    </row>
    <row r="4817" spans="1:7" x14ac:dyDescent="0.25">
      <c r="A4817" s="510"/>
      <c r="C4817" s="473"/>
      <c r="D4817" s="473"/>
      <c r="E4817" s="473"/>
      <c r="F4817" s="472"/>
      <c r="G4817" s="473"/>
    </row>
    <row r="4818" spans="1:7" x14ac:dyDescent="0.25">
      <c r="A4818" s="510"/>
      <c r="C4818" s="473"/>
      <c r="D4818" s="473"/>
      <c r="E4818" s="473"/>
      <c r="F4818" s="472"/>
      <c r="G4818" s="473"/>
    </row>
    <row r="4819" spans="1:7" x14ac:dyDescent="0.25">
      <c r="A4819" s="510"/>
      <c r="C4819" s="473"/>
      <c r="D4819" s="473"/>
      <c r="E4819" s="473"/>
      <c r="F4819" s="472"/>
      <c r="G4819" s="473"/>
    </row>
    <row r="4820" spans="1:7" x14ac:dyDescent="0.25">
      <c r="A4820" s="510"/>
      <c r="C4820" s="473"/>
      <c r="D4820" s="473"/>
      <c r="E4820" s="473"/>
      <c r="F4820" s="472"/>
      <c r="G4820" s="473"/>
    </row>
    <row r="4821" spans="1:7" x14ac:dyDescent="0.25">
      <c r="A4821" s="510"/>
      <c r="C4821" s="473"/>
      <c r="D4821" s="473"/>
      <c r="E4821" s="473"/>
      <c r="F4821" s="472"/>
      <c r="G4821" s="473"/>
    </row>
    <row r="4822" spans="1:7" x14ac:dyDescent="0.25">
      <c r="A4822" s="510"/>
      <c r="C4822" s="473"/>
      <c r="D4822" s="473"/>
      <c r="E4822" s="473"/>
      <c r="F4822" s="472"/>
      <c r="G4822" s="473"/>
    </row>
    <row r="4823" spans="1:7" x14ac:dyDescent="0.25">
      <c r="A4823" s="510"/>
      <c r="C4823" s="473"/>
      <c r="D4823" s="473"/>
      <c r="E4823" s="473"/>
      <c r="F4823" s="472"/>
      <c r="G4823" s="473"/>
    </row>
    <row r="4824" spans="1:7" x14ac:dyDescent="0.25">
      <c r="A4824" s="510"/>
      <c r="C4824" s="473"/>
      <c r="D4824" s="473"/>
      <c r="E4824" s="473"/>
      <c r="F4824" s="472"/>
      <c r="G4824" s="473"/>
    </row>
    <row r="4825" spans="1:7" x14ac:dyDescent="0.25">
      <c r="A4825" s="510"/>
      <c r="C4825" s="473"/>
      <c r="D4825" s="473"/>
      <c r="E4825" s="473"/>
      <c r="F4825" s="472"/>
      <c r="G4825" s="473"/>
    </row>
    <row r="4826" spans="1:7" x14ac:dyDescent="0.25">
      <c r="A4826" s="510"/>
      <c r="C4826" s="473"/>
      <c r="D4826" s="473"/>
      <c r="E4826" s="473"/>
      <c r="F4826" s="472"/>
      <c r="G4826" s="473"/>
    </row>
    <row r="4827" spans="1:7" x14ac:dyDescent="0.25">
      <c r="A4827" s="510"/>
      <c r="C4827" s="473"/>
      <c r="D4827" s="473"/>
      <c r="E4827" s="473"/>
      <c r="F4827" s="472"/>
      <c r="G4827" s="473"/>
    </row>
    <row r="4828" spans="1:7" x14ac:dyDescent="0.25">
      <c r="A4828" s="510"/>
      <c r="C4828" s="473"/>
      <c r="D4828" s="473"/>
      <c r="E4828" s="473"/>
      <c r="F4828" s="472"/>
      <c r="G4828" s="473"/>
    </row>
    <row r="4829" spans="1:7" x14ac:dyDescent="0.25">
      <c r="A4829" s="510"/>
      <c r="C4829" s="473"/>
      <c r="D4829" s="473"/>
      <c r="E4829" s="473"/>
      <c r="F4829" s="472"/>
      <c r="G4829" s="473"/>
    </row>
    <row r="4830" spans="1:7" x14ac:dyDescent="0.25">
      <c r="A4830" s="510"/>
      <c r="C4830" s="473"/>
      <c r="D4830" s="473"/>
      <c r="E4830" s="473"/>
      <c r="F4830" s="472"/>
      <c r="G4830" s="473"/>
    </row>
    <row r="4831" spans="1:7" x14ac:dyDescent="0.25">
      <c r="A4831" s="510"/>
      <c r="C4831" s="473"/>
      <c r="D4831" s="473"/>
      <c r="E4831" s="473"/>
      <c r="F4831" s="472"/>
      <c r="G4831" s="473"/>
    </row>
    <row r="4832" spans="1:7" x14ac:dyDescent="0.25">
      <c r="A4832" s="510"/>
      <c r="C4832" s="473"/>
      <c r="D4832" s="473"/>
      <c r="E4832" s="473"/>
      <c r="F4832" s="472"/>
      <c r="G4832" s="473"/>
    </row>
    <row r="4833" spans="1:7" x14ac:dyDescent="0.25">
      <c r="A4833" s="510"/>
      <c r="C4833" s="473"/>
      <c r="D4833" s="473"/>
      <c r="E4833" s="473"/>
      <c r="F4833" s="472"/>
      <c r="G4833" s="473"/>
    </row>
    <row r="4834" spans="1:7" x14ac:dyDescent="0.25">
      <c r="A4834" s="510"/>
      <c r="C4834" s="473"/>
      <c r="D4834" s="473"/>
      <c r="E4834" s="473"/>
      <c r="F4834" s="472"/>
      <c r="G4834" s="473"/>
    </row>
    <row r="4835" spans="1:7" x14ac:dyDescent="0.25">
      <c r="A4835" s="510"/>
      <c r="C4835" s="473"/>
      <c r="D4835" s="473"/>
      <c r="E4835" s="473"/>
      <c r="F4835" s="472"/>
      <c r="G4835" s="473"/>
    </row>
    <row r="4836" spans="1:7" x14ac:dyDescent="0.25">
      <c r="A4836" s="510"/>
      <c r="C4836" s="473"/>
      <c r="D4836" s="473"/>
      <c r="E4836" s="473"/>
      <c r="F4836" s="472"/>
      <c r="G4836" s="473"/>
    </row>
    <row r="4837" spans="1:7" x14ac:dyDescent="0.25">
      <c r="A4837" s="510"/>
      <c r="C4837" s="473"/>
      <c r="D4837" s="473"/>
      <c r="E4837" s="473"/>
      <c r="F4837" s="472"/>
      <c r="G4837" s="473"/>
    </row>
    <row r="4838" spans="1:7" x14ac:dyDescent="0.25">
      <c r="A4838" s="510"/>
      <c r="C4838" s="473"/>
      <c r="D4838" s="473"/>
      <c r="E4838" s="473"/>
      <c r="F4838" s="472"/>
      <c r="G4838" s="473"/>
    </row>
    <row r="4839" spans="1:7" x14ac:dyDescent="0.25">
      <c r="A4839" s="510"/>
      <c r="C4839" s="473"/>
      <c r="D4839" s="473"/>
      <c r="E4839" s="473"/>
      <c r="F4839" s="472"/>
      <c r="G4839" s="473"/>
    </row>
    <row r="4840" spans="1:7" x14ac:dyDescent="0.25">
      <c r="A4840" s="510"/>
      <c r="C4840" s="473"/>
      <c r="D4840" s="473"/>
      <c r="E4840" s="473"/>
      <c r="F4840" s="472"/>
      <c r="G4840" s="473"/>
    </row>
    <row r="4841" spans="1:7" x14ac:dyDescent="0.25">
      <c r="A4841" s="510"/>
      <c r="C4841" s="473"/>
      <c r="D4841" s="473"/>
      <c r="E4841" s="473"/>
      <c r="F4841" s="472"/>
      <c r="G4841" s="473"/>
    </row>
    <row r="4842" spans="1:7" x14ac:dyDescent="0.25">
      <c r="A4842" s="510"/>
      <c r="C4842" s="473"/>
      <c r="D4842" s="473"/>
      <c r="E4842" s="473"/>
      <c r="F4842" s="472"/>
      <c r="G4842" s="473"/>
    </row>
    <row r="4843" spans="1:7" x14ac:dyDescent="0.25">
      <c r="A4843" s="510"/>
      <c r="C4843" s="473"/>
      <c r="D4843" s="473"/>
      <c r="E4843" s="473"/>
      <c r="F4843" s="472"/>
      <c r="G4843" s="473"/>
    </row>
    <row r="4844" spans="1:7" x14ac:dyDescent="0.25">
      <c r="A4844" s="510"/>
      <c r="C4844" s="473"/>
      <c r="D4844" s="473"/>
      <c r="E4844" s="473"/>
      <c r="F4844" s="472"/>
      <c r="G4844" s="473"/>
    </row>
    <row r="4845" spans="1:7" x14ac:dyDescent="0.25">
      <c r="A4845" s="510"/>
      <c r="C4845" s="473"/>
      <c r="D4845" s="473"/>
      <c r="E4845" s="473"/>
      <c r="F4845" s="472"/>
      <c r="G4845" s="473"/>
    </row>
    <row r="4846" spans="1:7" x14ac:dyDescent="0.25">
      <c r="A4846" s="510"/>
      <c r="C4846" s="473"/>
      <c r="D4846" s="473"/>
      <c r="E4846" s="473"/>
      <c r="F4846" s="472"/>
      <c r="G4846" s="473"/>
    </row>
    <row r="4847" spans="1:7" x14ac:dyDescent="0.25">
      <c r="A4847" s="510"/>
      <c r="C4847" s="473"/>
      <c r="D4847" s="473"/>
      <c r="E4847" s="473"/>
      <c r="F4847" s="472"/>
      <c r="G4847" s="473"/>
    </row>
    <row r="4848" spans="1:7" x14ac:dyDescent="0.25">
      <c r="A4848" s="510"/>
      <c r="C4848" s="473"/>
      <c r="D4848" s="473"/>
      <c r="E4848" s="473"/>
      <c r="F4848" s="472"/>
      <c r="G4848" s="473"/>
    </row>
    <row r="4849" spans="1:7" x14ac:dyDescent="0.25">
      <c r="A4849" s="510"/>
      <c r="C4849" s="473"/>
      <c r="D4849" s="473"/>
      <c r="E4849" s="473"/>
      <c r="F4849" s="472"/>
      <c r="G4849" s="473"/>
    </row>
    <row r="4850" spans="1:7" x14ac:dyDescent="0.25">
      <c r="A4850" s="510"/>
      <c r="C4850" s="473"/>
      <c r="D4850" s="473"/>
      <c r="E4850" s="473"/>
      <c r="F4850" s="472"/>
      <c r="G4850" s="473"/>
    </row>
    <row r="4851" spans="1:7" x14ac:dyDescent="0.25">
      <c r="A4851" s="510"/>
      <c r="C4851" s="473"/>
      <c r="D4851" s="473"/>
      <c r="E4851" s="473"/>
      <c r="F4851" s="472"/>
      <c r="G4851" s="473"/>
    </row>
    <row r="4852" spans="1:7" x14ac:dyDescent="0.25">
      <c r="A4852" s="510"/>
      <c r="C4852" s="473"/>
      <c r="D4852" s="473"/>
      <c r="E4852" s="473"/>
      <c r="F4852" s="472"/>
      <c r="G4852" s="473"/>
    </row>
    <row r="4853" spans="1:7" x14ac:dyDescent="0.25">
      <c r="A4853" s="510"/>
      <c r="C4853" s="473"/>
      <c r="D4853" s="473"/>
      <c r="E4853" s="473"/>
      <c r="F4853" s="472"/>
      <c r="G4853" s="473"/>
    </row>
    <row r="4854" spans="1:7" x14ac:dyDescent="0.25">
      <c r="A4854" s="510"/>
      <c r="C4854" s="473"/>
      <c r="D4854" s="473"/>
      <c r="E4854" s="473"/>
      <c r="F4854" s="472"/>
      <c r="G4854" s="473"/>
    </row>
    <row r="4855" spans="1:7" x14ac:dyDescent="0.25">
      <c r="A4855" s="510"/>
      <c r="C4855" s="473"/>
      <c r="D4855" s="473"/>
      <c r="E4855" s="473"/>
      <c r="F4855" s="472"/>
      <c r="G4855" s="473"/>
    </row>
    <row r="4856" spans="1:7" x14ac:dyDescent="0.25">
      <c r="A4856" s="510"/>
      <c r="C4856" s="473"/>
      <c r="D4856" s="473"/>
      <c r="E4856" s="473"/>
      <c r="F4856" s="472"/>
      <c r="G4856" s="473"/>
    </row>
    <row r="4857" spans="1:7" x14ac:dyDescent="0.25">
      <c r="A4857" s="510"/>
      <c r="C4857" s="473"/>
      <c r="D4857" s="473"/>
      <c r="E4857" s="473"/>
      <c r="F4857" s="472"/>
      <c r="G4857" s="473"/>
    </row>
    <row r="4858" spans="1:7" x14ac:dyDescent="0.25">
      <c r="A4858" s="510"/>
      <c r="C4858" s="473"/>
      <c r="D4858" s="473"/>
      <c r="E4858" s="473"/>
      <c r="F4858" s="472"/>
      <c r="G4858" s="473"/>
    </row>
    <row r="4859" spans="1:7" x14ac:dyDescent="0.25">
      <c r="A4859" s="510"/>
      <c r="C4859" s="473"/>
      <c r="D4859" s="473"/>
      <c r="E4859" s="473"/>
      <c r="F4859" s="472"/>
      <c r="G4859" s="473"/>
    </row>
    <row r="4860" spans="1:7" x14ac:dyDescent="0.25">
      <c r="A4860" s="510"/>
      <c r="C4860" s="473"/>
      <c r="D4860" s="473"/>
      <c r="E4860" s="473"/>
      <c r="F4860" s="472"/>
      <c r="G4860" s="473"/>
    </row>
    <row r="4861" spans="1:7" x14ac:dyDescent="0.25">
      <c r="A4861" s="510"/>
      <c r="C4861" s="473"/>
      <c r="D4861" s="473"/>
      <c r="E4861" s="473"/>
      <c r="F4861" s="472"/>
      <c r="G4861" s="473"/>
    </row>
    <row r="4862" spans="1:7" x14ac:dyDescent="0.25">
      <c r="A4862" s="510"/>
      <c r="C4862" s="473"/>
      <c r="D4862" s="473"/>
      <c r="E4862" s="473"/>
      <c r="F4862" s="472"/>
      <c r="G4862" s="473"/>
    </row>
    <row r="4863" spans="1:7" x14ac:dyDescent="0.25">
      <c r="A4863" s="510"/>
      <c r="C4863" s="473"/>
      <c r="D4863" s="473"/>
      <c r="E4863" s="473"/>
      <c r="F4863" s="472"/>
      <c r="G4863" s="473"/>
    </row>
    <row r="4864" spans="1:7" x14ac:dyDescent="0.25">
      <c r="A4864" s="510"/>
      <c r="C4864" s="473"/>
      <c r="D4864" s="473"/>
      <c r="E4864" s="473"/>
      <c r="F4864" s="472"/>
      <c r="G4864" s="473"/>
    </row>
    <row r="4865" spans="1:7" x14ac:dyDescent="0.25">
      <c r="A4865" s="510"/>
      <c r="C4865" s="473"/>
      <c r="D4865" s="473"/>
      <c r="E4865" s="473"/>
      <c r="F4865" s="472"/>
      <c r="G4865" s="473"/>
    </row>
    <row r="4866" spans="1:7" x14ac:dyDescent="0.25">
      <c r="A4866" s="510"/>
      <c r="C4866" s="473"/>
      <c r="D4866" s="473"/>
      <c r="E4866" s="473"/>
      <c r="F4866" s="472"/>
      <c r="G4866" s="473"/>
    </row>
    <row r="4867" spans="1:7" x14ac:dyDescent="0.25">
      <c r="A4867" s="510"/>
      <c r="C4867" s="473"/>
      <c r="D4867" s="473"/>
      <c r="E4867" s="473"/>
      <c r="F4867" s="472"/>
      <c r="G4867" s="473"/>
    </row>
    <row r="4868" spans="1:7" x14ac:dyDescent="0.25">
      <c r="A4868" s="510"/>
      <c r="C4868" s="473"/>
      <c r="D4868" s="473"/>
      <c r="E4868" s="473"/>
      <c r="F4868" s="472"/>
      <c r="G4868" s="473"/>
    </row>
    <row r="4869" spans="1:7" x14ac:dyDescent="0.25">
      <c r="A4869" s="510"/>
      <c r="C4869" s="473"/>
      <c r="D4869" s="473"/>
      <c r="E4869" s="473"/>
      <c r="F4869" s="472"/>
      <c r="G4869" s="473"/>
    </row>
    <row r="4870" spans="1:7" x14ac:dyDescent="0.25">
      <c r="A4870" s="510"/>
      <c r="C4870" s="473"/>
      <c r="D4870" s="473"/>
      <c r="E4870" s="473"/>
      <c r="F4870" s="472"/>
      <c r="G4870" s="473"/>
    </row>
    <row r="4871" spans="1:7" x14ac:dyDescent="0.25">
      <c r="A4871" s="510"/>
      <c r="C4871" s="473"/>
      <c r="D4871" s="473"/>
      <c r="E4871" s="473"/>
      <c r="F4871" s="472"/>
      <c r="G4871" s="473"/>
    </row>
    <row r="4872" spans="1:7" x14ac:dyDescent="0.25">
      <c r="A4872" s="510"/>
      <c r="C4872" s="473"/>
      <c r="D4872" s="473"/>
      <c r="E4872" s="473"/>
      <c r="F4872" s="472"/>
      <c r="G4872" s="473"/>
    </row>
    <row r="4873" spans="1:7" x14ac:dyDescent="0.25">
      <c r="A4873" s="510"/>
      <c r="C4873" s="473"/>
      <c r="D4873" s="473"/>
      <c r="E4873" s="473"/>
      <c r="F4873" s="472"/>
      <c r="G4873" s="473"/>
    </row>
    <row r="4874" spans="1:7" x14ac:dyDescent="0.25">
      <c r="A4874" s="510"/>
      <c r="C4874" s="473"/>
      <c r="D4874" s="473"/>
      <c r="E4874" s="473"/>
      <c r="F4874" s="472"/>
      <c r="G4874" s="473"/>
    </row>
    <row r="4875" spans="1:7" x14ac:dyDescent="0.25">
      <c r="A4875" s="510"/>
      <c r="C4875" s="473"/>
      <c r="D4875" s="473"/>
      <c r="E4875" s="473"/>
      <c r="F4875" s="472"/>
      <c r="G4875" s="473"/>
    </row>
    <row r="4876" spans="1:7" x14ac:dyDescent="0.25">
      <c r="A4876" s="510"/>
      <c r="C4876" s="473"/>
      <c r="D4876" s="473"/>
      <c r="E4876" s="473"/>
      <c r="F4876" s="472"/>
      <c r="G4876" s="473"/>
    </row>
    <row r="4877" spans="1:7" x14ac:dyDescent="0.25">
      <c r="A4877" s="510"/>
      <c r="C4877" s="473"/>
      <c r="D4877" s="473"/>
      <c r="E4877" s="473"/>
      <c r="F4877" s="472"/>
      <c r="G4877" s="473"/>
    </row>
    <row r="4878" spans="1:7" x14ac:dyDescent="0.25">
      <c r="A4878" s="510"/>
      <c r="C4878" s="473"/>
      <c r="D4878" s="473"/>
      <c r="E4878" s="473"/>
      <c r="F4878" s="472"/>
      <c r="G4878" s="473"/>
    </row>
    <row r="4879" spans="1:7" x14ac:dyDescent="0.25">
      <c r="A4879" s="510"/>
      <c r="C4879" s="473"/>
      <c r="D4879" s="473"/>
      <c r="E4879" s="473"/>
      <c r="F4879" s="472"/>
      <c r="G4879" s="473"/>
    </row>
    <row r="4880" spans="1:7" x14ac:dyDescent="0.25">
      <c r="A4880" s="510"/>
      <c r="C4880" s="473"/>
      <c r="D4880" s="473"/>
      <c r="E4880" s="473"/>
      <c r="F4880" s="472"/>
      <c r="G4880" s="473"/>
    </row>
    <row r="4881" spans="1:7" x14ac:dyDescent="0.25">
      <c r="A4881" s="510"/>
      <c r="C4881" s="473"/>
      <c r="D4881" s="473"/>
      <c r="E4881" s="473"/>
      <c r="F4881" s="472"/>
      <c r="G4881" s="473"/>
    </row>
    <row r="4882" spans="1:7" x14ac:dyDescent="0.25">
      <c r="A4882" s="510"/>
      <c r="C4882" s="473"/>
      <c r="D4882" s="473"/>
      <c r="E4882" s="473"/>
      <c r="F4882" s="472"/>
      <c r="G4882" s="473"/>
    </row>
    <row r="4883" spans="1:7" x14ac:dyDescent="0.25">
      <c r="A4883" s="510"/>
      <c r="C4883" s="473"/>
      <c r="D4883" s="473"/>
      <c r="E4883" s="473"/>
      <c r="F4883" s="472"/>
      <c r="G4883" s="473"/>
    </row>
    <row r="4884" spans="1:7" x14ac:dyDescent="0.25">
      <c r="A4884" s="510"/>
      <c r="C4884" s="473"/>
      <c r="D4884" s="473"/>
      <c r="E4884" s="473"/>
      <c r="F4884" s="472"/>
      <c r="G4884" s="473"/>
    </row>
    <row r="4885" spans="1:7" x14ac:dyDescent="0.25">
      <c r="A4885" s="510"/>
      <c r="C4885" s="473"/>
      <c r="D4885" s="473"/>
      <c r="E4885" s="473"/>
      <c r="F4885" s="472"/>
      <c r="G4885" s="473"/>
    </row>
    <row r="4886" spans="1:7" x14ac:dyDescent="0.25">
      <c r="A4886" s="510"/>
      <c r="C4886" s="473"/>
      <c r="D4886" s="473"/>
      <c r="E4886" s="473"/>
      <c r="F4886" s="472"/>
      <c r="G4886" s="473"/>
    </row>
    <row r="4887" spans="1:7" x14ac:dyDescent="0.25">
      <c r="A4887" s="510"/>
      <c r="C4887" s="473"/>
      <c r="D4887" s="473"/>
      <c r="E4887" s="473"/>
      <c r="F4887" s="472"/>
      <c r="G4887" s="473"/>
    </row>
    <row r="4888" spans="1:7" x14ac:dyDescent="0.25">
      <c r="A4888" s="510"/>
      <c r="C4888" s="473"/>
      <c r="D4888" s="473"/>
      <c r="E4888" s="473"/>
      <c r="F4888" s="472"/>
      <c r="G4888" s="473"/>
    </row>
    <row r="4889" spans="1:7" x14ac:dyDescent="0.25">
      <c r="A4889" s="510"/>
      <c r="C4889" s="473"/>
      <c r="D4889" s="473"/>
      <c r="E4889" s="473"/>
      <c r="F4889" s="472"/>
      <c r="G4889" s="473"/>
    </row>
    <row r="4890" spans="1:7" x14ac:dyDescent="0.25">
      <c r="A4890" s="510"/>
      <c r="C4890" s="473"/>
      <c r="D4890" s="473"/>
      <c r="E4890" s="473"/>
      <c r="F4890" s="472"/>
      <c r="G4890" s="473"/>
    </row>
    <row r="4891" spans="1:7" x14ac:dyDescent="0.25">
      <c r="A4891" s="510"/>
      <c r="C4891" s="473"/>
      <c r="D4891" s="473"/>
      <c r="E4891" s="473"/>
      <c r="F4891" s="472"/>
      <c r="G4891" s="473"/>
    </row>
    <row r="4892" spans="1:7" x14ac:dyDescent="0.25">
      <c r="A4892" s="510"/>
      <c r="C4892" s="473"/>
      <c r="D4892" s="473"/>
      <c r="E4892" s="473"/>
      <c r="F4892" s="472"/>
      <c r="G4892" s="473"/>
    </row>
    <row r="4893" spans="1:7" x14ac:dyDescent="0.25">
      <c r="A4893" s="510"/>
      <c r="C4893" s="473"/>
      <c r="D4893" s="473"/>
      <c r="E4893" s="473"/>
      <c r="F4893" s="472"/>
      <c r="G4893" s="473"/>
    </row>
    <row r="4894" spans="1:7" x14ac:dyDescent="0.25">
      <c r="A4894" s="510"/>
      <c r="C4894" s="473"/>
      <c r="D4894" s="473"/>
      <c r="E4894" s="473"/>
      <c r="F4894" s="472"/>
      <c r="G4894" s="473"/>
    </row>
    <row r="4895" spans="1:7" x14ac:dyDescent="0.25">
      <c r="A4895" s="510"/>
      <c r="C4895" s="473"/>
      <c r="D4895" s="473"/>
      <c r="E4895" s="473"/>
      <c r="F4895" s="472"/>
      <c r="G4895" s="473"/>
    </row>
    <row r="4896" spans="1:7" x14ac:dyDescent="0.25">
      <c r="A4896" s="510"/>
      <c r="C4896" s="473"/>
      <c r="D4896" s="473"/>
      <c r="E4896" s="473"/>
      <c r="F4896" s="472"/>
      <c r="G4896" s="473"/>
    </row>
    <row r="4897" spans="1:7" x14ac:dyDescent="0.25">
      <c r="A4897" s="510"/>
      <c r="C4897" s="473"/>
      <c r="D4897" s="473"/>
      <c r="E4897" s="473"/>
      <c r="F4897" s="472"/>
      <c r="G4897" s="473"/>
    </row>
    <row r="4898" spans="1:7" x14ac:dyDescent="0.25">
      <c r="A4898" s="510"/>
      <c r="C4898" s="473"/>
      <c r="D4898" s="473"/>
      <c r="E4898" s="473"/>
      <c r="F4898" s="472"/>
      <c r="G4898" s="473"/>
    </row>
    <row r="4899" spans="1:7" x14ac:dyDescent="0.25">
      <c r="A4899" s="510"/>
      <c r="C4899" s="473"/>
      <c r="D4899" s="473"/>
      <c r="E4899" s="473"/>
      <c r="F4899" s="472"/>
      <c r="G4899" s="473"/>
    </row>
    <row r="4900" spans="1:7" x14ac:dyDescent="0.25">
      <c r="A4900" s="510"/>
      <c r="C4900" s="473"/>
      <c r="D4900" s="473"/>
      <c r="E4900" s="473"/>
      <c r="F4900" s="472"/>
      <c r="G4900" s="473"/>
    </row>
    <row r="4901" spans="1:7" x14ac:dyDescent="0.25">
      <c r="A4901" s="510"/>
      <c r="C4901" s="473"/>
      <c r="D4901" s="473"/>
      <c r="E4901" s="473"/>
      <c r="F4901" s="472"/>
      <c r="G4901" s="473"/>
    </row>
    <row r="4902" spans="1:7" x14ac:dyDescent="0.25">
      <c r="A4902" s="510"/>
      <c r="C4902" s="473"/>
      <c r="D4902" s="473"/>
      <c r="E4902" s="473"/>
      <c r="F4902" s="472"/>
      <c r="G4902" s="473"/>
    </row>
    <row r="4903" spans="1:7" x14ac:dyDescent="0.25">
      <c r="A4903" s="510"/>
      <c r="C4903" s="473"/>
      <c r="D4903" s="473"/>
      <c r="E4903" s="473"/>
      <c r="F4903" s="472"/>
      <c r="G4903" s="473"/>
    </row>
    <row r="4904" spans="1:7" x14ac:dyDescent="0.25">
      <c r="A4904" s="510"/>
      <c r="C4904" s="473"/>
      <c r="D4904" s="473"/>
      <c r="E4904" s="473"/>
      <c r="F4904" s="472"/>
      <c r="G4904" s="473"/>
    </row>
    <row r="4905" spans="1:7" x14ac:dyDescent="0.25">
      <c r="A4905" s="510"/>
      <c r="C4905" s="473"/>
      <c r="D4905" s="473"/>
      <c r="E4905" s="473"/>
      <c r="F4905" s="472"/>
      <c r="G4905" s="473"/>
    </row>
    <row r="4906" spans="1:7" x14ac:dyDescent="0.25">
      <c r="A4906" s="510"/>
      <c r="C4906" s="473"/>
      <c r="D4906" s="473"/>
      <c r="E4906" s="473"/>
      <c r="F4906" s="472"/>
      <c r="G4906" s="473"/>
    </row>
    <row r="4907" spans="1:7" x14ac:dyDescent="0.25">
      <c r="A4907" s="510"/>
      <c r="C4907" s="473"/>
      <c r="D4907" s="473"/>
      <c r="E4907" s="473"/>
      <c r="F4907" s="472"/>
      <c r="G4907" s="473"/>
    </row>
    <row r="4908" spans="1:7" x14ac:dyDescent="0.25">
      <c r="A4908" s="510"/>
      <c r="C4908" s="473"/>
      <c r="D4908" s="473"/>
      <c r="E4908" s="473"/>
      <c r="F4908" s="472"/>
      <c r="G4908" s="473"/>
    </row>
    <row r="4909" spans="1:7" x14ac:dyDescent="0.25">
      <c r="A4909" s="510"/>
      <c r="C4909" s="473"/>
      <c r="D4909" s="473"/>
      <c r="E4909" s="473"/>
      <c r="F4909" s="472"/>
      <c r="G4909" s="473"/>
    </row>
    <row r="4910" spans="1:7" x14ac:dyDescent="0.25">
      <c r="A4910" s="510"/>
      <c r="C4910" s="473"/>
      <c r="D4910" s="473"/>
      <c r="E4910" s="473"/>
      <c r="F4910" s="472"/>
      <c r="G4910" s="473"/>
    </row>
    <row r="4911" spans="1:7" x14ac:dyDescent="0.25">
      <c r="A4911" s="510"/>
      <c r="C4911" s="473"/>
      <c r="D4911" s="473"/>
      <c r="E4911" s="473"/>
      <c r="F4911" s="472"/>
      <c r="G4911" s="473"/>
    </row>
    <row r="4912" spans="1:7" x14ac:dyDescent="0.25">
      <c r="A4912" s="510"/>
      <c r="C4912" s="473"/>
      <c r="D4912" s="473"/>
      <c r="E4912" s="473"/>
      <c r="F4912" s="472"/>
      <c r="G4912" s="473"/>
    </row>
    <row r="4913" spans="1:7" x14ac:dyDescent="0.25">
      <c r="A4913" s="510"/>
      <c r="C4913" s="473"/>
      <c r="D4913" s="473"/>
      <c r="E4913" s="473"/>
      <c r="F4913" s="472"/>
      <c r="G4913" s="473"/>
    </row>
    <row r="4914" spans="1:7" x14ac:dyDescent="0.25">
      <c r="A4914" s="510"/>
      <c r="C4914" s="473"/>
      <c r="D4914" s="473"/>
      <c r="E4914" s="473"/>
      <c r="F4914" s="472"/>
      <c r="G4914" s="473"/>
    </row>
    <row r="4915" spans="1:7" x14ac:dyDescent="0.25">
      <c r="A4915" s="510"/>
      <c r="C4915" s="473"/>
      <c r="D4915" s="473"/>
      <c r="E4915" s="473"/>
      <c r="F4915" s="472"/>
      <c r="G4915" s="473"/>
    </row>
    <row r="4916" spans="1:7" x14ac:dyDescent="0.25">
      <c r="A4916" s="510"/>
      <c r="C4916" s="473"/>
      <c r="D4916" s="473"/>
      <c r="E4916" s="473"/>
      <c r="F4916" s="472"/>
      <c r="G4916" s="473"/>
    </row>
    <row r="4917" spans="1:7" x14ac:dyDescent="0.25">
      <c r="A4917" s="510"/>
      <c r="C4917" s="473"/>
      <c r="D4917" s="473"/>
      <c r="E4917" s="473"/>
      <c r="F4917" s="472"/>
      <c r="G4917" s="473"/>
    </row>
    <row r="4918" spans="1:7" x14ac:dyDescent="0.25">
      <c r="A4918" s="510"/>
      <c r="C4918" s="473"/>
      <c r="D4918" s="473"/>
      <c r="E4918" s="473"/>
      <c r="F4918" s="472"/>
      <c r="G4918" s="473"/>
    </row>
    <row r="4919" spans="1:7" x14ac:dyDescent="0.25">
      <c r="A4919" s="510"/>
      <c r="C4919" s="473"/>
      <c r="D4919" s="473"/>
      <c r="E4919" s="473"/>
      <c r="F4919" s="472"/>
      <c r="G4919" s="473"/>
    </row>
    <row r="4920" spans="1:7" x14ac:dyDescent="0.25">
      <c r="A4920" s="510"/>
      <c r="C4920" s="473"/>
      <c r="D4920" s="473"/>
      <c r="E4920" s="473"/>
      <c r="F4920" s="472"/>
      <c r="G4920" s="473"/>
    </row>
    <row r="4921" spans="1:7" x14ac:dyDescent="0.25">
      <c r="A4921" s="510"/>
      <c r="C4921" s="473"/>
      <c r="D4921" s="473"/>
      <c r="E4921" s="473"/>
      <c r="F4921" s="472"/>
      <c r="G4921" s="473"/>
    </row>
    <row r="4922" spans="1:7" x14ac:dyDescent="0.25">
      <c r="A4922" s="510"/>
      <c r="C4922" s="473"/>
      <c r="D4922" s="473"/>
      <c r="E4922" s="473"/>
      <c r="F4922" s="472"/>
      <c r="G4922" s="473"/>
    </row>
    <row r="4923" spans="1:7" x14ac:dyDescent="0.25">
      <c r="A4923" s="510"/>
      <c r="C4923" s="473"/>
      <c r="D4923" s="473"/>
      <c r="E4923" s="473"/>
      <c r="F4923" s="472"/>
      <c r="G4923" s="473"/>
    </row>
    <row r="4924" spans="1:7" x14ac:dyDescent="0.25">
      <c r="A4924" s="510"/>
      <c r="C4924" s="473"/>
      <c r="D4924" s="473"/>
      <c r="E4924" s="473"/>
      <c r="F4924" s="472"/>
      <c r="G4924" s="473"/>
    </row>
    <row r="4925" spans="1:7" x14ac:dyDescent="0.25">
      <c r="A4925" s="510"/>
      <c r="C4925" s="473"/>
      <c r="D4925" s="473"/>
      <c r="E4925" s="473"/>
      <c r="F4925" s="472"/>
      <c r="G4925" s="473"/>
    </row>
    <row r="4926" spans="1:7" x14ac:dyDescent="0.25">
      <c r="A4926" s="510"/>
      <c r="C4926" s="473"/>
      <c r="D4926" s="473"/>
      <c r="E4926" s="473"/>
      <c r="F4926" s="472"/>
      <c r="G4926" s="473"/>
    </row>
    <row r="4927" spans="1:7" x14ac:dyDescent="0.25">
      <c r="A4927" s="510"/>
      <c r="C4927" s="473"/>
      <c r="D4927" s="473"/>
      <c r="E4927" s="473"/>
      <c r="F4927" s="472"/>
      <c r="G4927" s="473"/>
    </row>
    <row r="4928" spans="1:7" x14ac:dyDescent="0.25">
      <c r="A4928" s="510"/>
      <c r="C4928" s="473"/>
      <c r="D4928" s="473"/>
      <c r="E4928" s="473"/>
      <c r="F4928" s="472"/>
      <c r="G4928" s="473"/>
    </row>
    <row r="4929" spans="1:7" x14ac:dyDescent="0.25">
      <c r="A4929" s="510"/>
      <c r="C4929" s="473"/>
      <c r="D4929" s="473"/>
      <c r="E4929" s="473"/>
      <c r="F4929" s="472"/>
      <c r="G4929" s="473"/>
    </row>
    <row r="4930" spans="1:7" x14ac:dyDescent="0.25">
      <c r="A4930" s="510"/>
      <c r="C4930" s="473"/>
      <c r="D4930" s="473"/>
      <c r="E4930" s="473"/>
      <c r="F4930" s="472"/>
      <c r="G4930" s="473"/>
    </row>
    <row r="4931" spans="1:7" x14ac:dyDescent="0.25">
      <c r="A4931" s="510"/>
      <c r="C4931" s="473"/>
      <c r="D4931" s="473"/>
      <c r="E4931" s="473"/>
      <c r="F4931" s="472"/>
      <c r="G4931" s="473"/>
    </row>
    <row r="4932" spans="1:7" x14ac:dyDescent="0.25">
      <c r="A4932" s="510"/>
      <c r="C4932" s="473"/>
      <c r="D4932" s="473"/>
      <c r="E4932" s="473"/>
      <c r="F4932" s="472"/>
      <c r="G4932" s="473"/>
    </row>
    <row r="4933" spans="1:7" x14ac:dyDescent="0.25">
      <c r="A4933" s="510"/>
      <c r="C4933" s="473"/>
      <c r="D4933" s="473"/>
      <c r="E4933" s="473"/>
      <c r="F4933" s="472"/>
      <c r="G4933" s="473"/>
    </row>
    <row r="4934" spans="1:7" x14ac:dyDescent="0.25">
      <c r="A4934" s="510"/>
      <c r="C4934" s="473"/>
      <c r="D4934" s="473"/>
      <c r="E4934" s="473"/>
      <c r="F4934" s="472"/>
      <c r="G4934" s="473"/>
    </row>
    <row r="4935" spans="1:7" x14ac:dyDescent="0.25">
      <c r="A4935" s="510"/>
      <c r="C4935" s="473"/>
      <c r="D4935" s="473"/>
      <c r="E4935" s="473"/>
      <c r="F4935" s="472"/>
      <c r="G4935" s="473"/>
    </row>
    <row r="4936" spans="1:7" x14ac:dyDescent="0.25">
      <c r="A4936" s="510"/>
      <c r="C4936" s="473"/>
      <c r="D4936" s="473"/>
      <c r="E4936" s="473"/>
      <c r="F4936" s="472"/>
      <c r="G4936" s="473"/>
    </row>
    <row r="4937" spans="1:7" x14ac:dyDescent="0.25">
      <c r="A4937" s="510"/>
      <c r="C4937" s="473"/>
      <c r="D4937" s="473"/>
      <c r="E4937" s="473"/>
      <c r="F4937" s="472"/>
      <c r="G4937" s="473"/>
    </row>
    <row r="4938" spans="1:7" x14ac:dyDescent="0.25">
      <c r="A4938" s="510"/>
      <c r="C4938" s="473"/>
      <c r="D4938" s="473"/>
      <c r="E4938" s="473"/>
      <c r="F4938" s="472"/>
      <c r="G4938" s="473"/>
    </row>
    <row r="4939" spans="1:7" x14ac:dyDescent="0.25">
      <c r="A4939" s="510"/>
      <c r="C4939" s="473"/>
      <c r="D4939" s="473"/>
      <c r="E4939" s="473"/>
      <c r="F4939" s="472"/>
      <c r="G4939" s="473"/>
    </row>
    <row r="4940" spans="1:7" x14ac:dyDescent="0.25">
      <c r="A4940" s="510"/>
      <c r="C4940" s="473"/>
      <c r="D4940" s="473"/>
      <c r="E4940" s="473"/>
      <c r="F4940" s="472"/>
      <c r="G4940" s="473"/>
    </row>
    <row r="4941" spans="1:7" x14ac:dyDescent="0.25">
      <c r="A4941" s="510"/>
      <c r="C4941" s="473"/>
      <c r="D4941" s="473"/>
      <c r="E4941" s="473"/>
      <c r="F4941" s="472"/>
      <c r="G4941" s="473"/>
    </row>
    <row r="4942" spans="1:7" x14ac:dyDescent="0.25">
      <c r="A4942" s="510"/>
      <c r="C4942" s="473"/>
      <c r="D4942" s="473"/>
      <c r="E4942" s="473"/>
      <c r="F4942" s="472"/>
      <c r="G4942" s="473"/>
    </row>
    <row r="4943" spans="1:7" x14ac:dyDescent="0.25">
      <c r="A4943" s="510"/>
      <c r="C4943" s="473"/>
      <c r="D4943" s="473"/>
      <c r="E4943" s="473"/>
      <c r="F4943" s="472"/>
      <c r="G4943" s="473"/>
    </row>
    <row r="4944" spans="1:7" x14ac:dyDescent="0.25">
      <c r="A4944" s="510"/>
      <c r="C4944" s="473"/>
      <c r="D4944" s="473"/>
      <c r="E4944" s="473"/>
      <c r="F4944" s="472"/>
      <c r="G4944" s="473"/>
    </row>
    <row r="4945" spans="1:7" x14ac:dyDescent="0.25">
      <c r="A4945" s="510"/>
      <c r="C4945" s="473"/>
      <c r="D4945" s="473"/>
      <c r="E4945" s="473"/>
      <c r="F4945" s="472"/>
      <c r="G4945" s="473"/>
    </row>
    <row r="4946" spans="1:7" x14ac:dyDescent="0.25">
      <c r="A4946" s="510"/>
      <c r="C4946" s="473"/>
      <c r="D4946" s="473"/>
      <c r="E4946" s="473"/>
      <c r="F4946" s="472"/>
      <c r="G4946" s="473"/>
    </row>
    <row r="4947" spans="1:7" x14ac:dyDescent="0.25">
      <c r="A4947" s="510"/>
      <c r="C4947" s="473"/>
      <c r="D4947" s="473"/>
      <c r="E4947" s="473"/>
      <c r="F4947" s="472"/>
      <c r="G4947" s="473"/>
    </row>
    <row r="4948" spans="1:7" x14ac:dyDescent="0.25">
      <c r="A4948" s="510"/>
      <c r="C4948" s="473"/>
      <c r="D4948" s="473"/>
      <c r="E4948" s="473"/>
      <c r="F4948" s="472"/>
      <c r="G4948" s="473"/>
    </row>
    <row r="4949" spans="1:7" x14ac:dyDescent="0.25">
      <c r="A4949" s="510"/>
      <c r="C4949" s="473"/>
      <c r="D4949" s="473"/>
      <c r="E4949" s="473"/>
      <c r="F4949" s="472"/>
      <c r="G4949" s="473"/>
    </row>
    <row r="4950" spans="1:7" x14ac:dyDescent="0.25">
      <c r="A4950" s="510"/>
      <c r="C4950" s="473"/>
      <c r="D4950" s="473"/>
      <c r="E4950" s="473"/>
      <c r="F4950" s="472"/>
      <c r="G4950" s="473"/>
    </row>
    <row r="4951" spans="1:7" x14ac:dyDescent="0.25">
      <c r="A4951" s="510"/>
      <c r="C4951" s="473"/>
      <c r="D4951" s="473"/>
      <c r="E4951" s="473"/>
      <c r="F4951" s="472"/>
      <c r="G4951" s="473"/>
    </row>
    <row r="4952" spans="1:7" x14ac:dyDescent="0.25">
      <c r="A4952" s="510"/>
      <c r="C4952" s="473"/>
      <c r="D4952" s="473"/>
      <c r="E4952" s="473"/>
      <c r="F4952" s="472"/>
      <c r="G4952" s="473"/>
    </row>
    <row r="4953" spans="1:7" x14ac:dyDescent="0.25">
      <c r="A4953" s="510"/>
      <c r="C4953" s="473"/>
      <c r="D4953" s="473"/>
      <c r="E4953" s="473"/>
      <c r="F4953" s="472"/>
      <c r="G4953" s="473"/>
    </row>
    <row r="4954" spans="1:7" x14ac:dyDescent="0.25">
      <c r="A4954" s="510"/>
      <c r="C4954" s="473"/>
      <c r="D4954" s="473"/>
      <c r="E4954" s="473"/>
      <c r="F4954" s="472"/>
      <c r="G4954" s="473"/>
    </row>
    <row r="4955" spans="1:7" x14ac:dyDescent="0.25">
      <c r="A4955" s="510"/>
      <c r="C4955" s="473"/>
      <c r="D4955" s="473"/>
      <c r="E4955" s="473"/>
      <c r="F4955" s="472"/>
      <c r="G4955" s="473"/>
    </row>
    <row r="4956" spans="1:7" x14ac:dyDescent="0.25">
      <c r="A4956" s="510"/>
      <c r="C4956" s="473"/>
      <c r="D4956" s="473"/>
      <c r="E4956" s="473"/>
      <c r="F4956" s="472"/>
      <c r="G4956" s="473"/>
    </row>
    <row r="4957" spans="1:7" x14ac:dyDescent="0.25">
      <c r="A4957" s="510"/>
      <c r="C4957" s="473"/>
      <c r="D4957" s="473"/>
      <c r="E4957" s="473"/>
      <c r="F4957" s="472"/>
      <c r="G4957" s="473"/>
    </row>
    <row r="4958" spans="1:7" x14ac:dyDescent="0.25">
      <c r="A4958" s="510"/>
      <c r="C4958" s="473"/>
      <c r="D4958" s="473"/>
      <c r="E4958" s="473"/>
      <c r="F4958" s="472"/>
      <c r="G4958" s="473"/>
    </row>
    <row r="4959" spans="1:7" x14ac:dyDescent="0.25">
      <c r="A4959" s="510"/>
      <c r="C4959" s="473"/>
      <c r="D4959" s="473"/>
      <c r="E4959" s="473"/>
      <c r="F4959" s="472"/>
      <c r="G4959" s="473"/>
    </row>
    <row r="4960" spans="1:7" x14ac:dyDescent="0.25">
      <c r="A4960" s="510"/>
      <c r="C4960" s="473"/>
      <c r="D4960" s="473"/>
      <c r="E4960" s="473"/>
      <c r="F4960" s="472"/>
      <c r="G4960" s="473"/>
    </row>
    <row r="4961" spans="1:7" x14ac:dyDescent="0.25">
      <c r="A4961" s="510"/>
      <c r="C4961" s="473"/>
      <c r="D4961" s="473"/>
      <c r="E4961" s="473"/>
      <c r="F4961" s="472"/>
      <c r="G4961" s="473"/>
    </row>
    <row r="4962" spans="1:7" x14ac:dyDescent="0.25">
      <c r="A4962" s="510"/>
      <c r="C4962" s="473"/>
      <c r="D4962" s="473"/>
      <c r="E4962" s="473"/>
      <c r="F4962" s="472"/>
      <c r="G4962" s="473"/>
    </row>
    <row r="4963" spans="1:7" x14ac:dyDescent="0.25">
      <c r="A4963" s="510"/>
      <c r="C4963" s="473"/>
      <c r="D4963" s="473"/>
      <c r="E4963" s="473"/>
      <c r="F4963" s="472"/>
      <c r="G4963" s="473"/>
    </row>
    <row r="4964" spans="1:7" x14ac:dyDescent="0.25">
      <c r="A4964" s="510"/>
      <c r="C4964" s="473"/>
      <c r="D4964" s="473"/>
      <c r="E4964" s="473"/>
      <c r="F4964" s="472"/>
      <c r="G4964" s="473"/>
    </row>
    <row r="4965" spans="1:7" x14ac:dyDescent="0.25">
      <c r="A4965" s="510"/>
      <c r="C4965" s="473"/>
      <c r="D4965" s="473"/>
      <c r="E4965" s="473"/>
      <c r="F4965" s="472"/>
      <c r="G4965" s="473"/>
    </row>
    <row r="4966" spans="1:7" x14ac:dyDescent="0.25">
      <c r="A4966" s="510"/>
      <c r="C4966" s="473"/>
      <c r="D4966" s="473"/>
      <c r="E4966" s="473"/>
      <c r="F4966" s="472"/>
      <c r="G4966" s="473"/>
    </row>
    <row r="4967" spans="1:7" x14ac:dyDescent="0.25">
      <c r="A4967" s="510"/>
      <c r="C4967" s="473"/>
      <c r="D4967" s="473"/>
      <c r="E4967" s="473"/>
      <c r="F4967" s="472"/>
      <c r="G4967" s="473"/>
    </row>
    <row r="4968" spans="1:7" x14ac:dyDescent="0.25">
      <c r="A4968" s="510"/>
      <c r="C4968" s="473"/>
      <c r="D4968" s="473"/>
      <c r="E4968" s="473"/>
      <c r="F4968" s="472"/>
      <c r="G4968" s="473"/>
    </row>
    <row r="4969" spans="1:7" x14ac:dyDescent="0.25">
      <c r="A4969" s="510"/>
      <c r="C4969" s="473"/>
      <c r="D4969" s="473"/>
      <c r="E4969" s="473"/>
      <c r="F4969" s="472"/>
      <c r="G4969" s="473"/>
    </row>
    <row r="4970" spans="1:7" x14ac:dyDescent="0.25">
      <c r="A4970" s="510"/>
      <c r="C4970" s="473"/>
      <c r="D4970" s="473"/>
      <c r="E4970" s="473"/>
      <c r="F4970" s="472"/>
      <c r="G4970" s="473"/>
    </row>
    <row r="4971" spans="1:7" x14ac:dyDescent="0.25">
      <c r="A4971" s="510"/>
      <c r="C4971" s="473"/>
      <c r="D4971" s="473"/>
      <c r="E4971" s="473"/>
      <c r="F4971" s="472"/>
      <c r="G4971" s="473"/>
    </row>
    <row r="4972" spans="1:7" x14ac:dyDescent="0.25">
      <c r="A4972" s="510"/>
      <c r="C4972" s="473"/>
      <c r="D4972" s="473"/>
      <c r="E4972" s="473"/>
      <c r="F4972" s="472"/>
      <c r="G4972" s="473"/>
    </row>
    <row r="4973" spans="1:7" x14ac:dyDescent="0.25">
      <c r="A4973" s="510"/>
      <c r="C4973" s="473"/>
      <c r="D4973" s="473"/>
      <c r="E4973" s="473"/>
      <c r="F4973" s="472"/>
      <c r="G4973" s="473"/>
    </row>
    <row r="4974" spans="1:7" x14ac:dyDescent="0.25">
      <c r="A4974" s="510"/>
      <c r="C4974" s="473"/>
      <c r="D4974" s="473"/>
      <c r="E4974" s="473"/>
      <c r="F4974" s="472"/>
      <c r="G4974" s="473"/>
    </row>
    <row r="4975" spans="1:7" x14ac:dyDescent="0.25">
      <c r="A4975" s="510"/>
      <c r="C4975" s="473"/>
      <c r="D4975" s="473"/>
      <c r="E4975" s="473"/>
      <c r="F4975" s="472"/>
      <c r="G4975" s="473"/>
    </row>
    <row r="4976" spans="1:7" x14ac:dyDescent="0.25">
      <c r="A4976" s="510"/>
      <c r="C4976" s="473"/>
      <c r="D4976" s="473"/>
      <c r="E4976" s="473"/>
      <c r="F4976" s="472"/>
      <c r="G4976" s="473"/>
    </row>
    <row r="4977" spans="1:7" x14ac:dyDescent="0.25">
      <c r="A4977" s="510"/>
      <c r="C4977" s="473"/>
      <c r="D4977" s="473"/>
      <c r="E4977" s="473"/>
      <c r="F4977" s="472"/>
      <c r="G4977" s="473"/>
    </row>
    <row r="4978" spans="1:7" x14ac:dyDescent="0.25">
      <c r="A4978" s="510"/>
      <c r="C4978" s="473"/>
      <c r="D4978" s="473"/>
      <c r="E4978" s="473"/>
      <c r="F4978" s="472"/>
      <c r="G4978" s="473"/>
    </row>
    <row r="4979" spans="1:7" x14ac:dyDescent="0.25">
      <c r="A4979" s="510"/>
      <c r="C4979" s="473"/>
      <c r="D4979" s="473"/>
      <c r="E4979" s="473"/>
      <c r="F4979" s="472"/>
      <c r="G4979" s="473"/>
    </row>
    <row r="4980" spans="1:7" x14ac:dyDescent="0.25">
      <c r="A4980" s="510"/>
      <c r="C4980" s="473"/>
      <c r="D4980" s="473"/>
      <c r="E4980" s="473"/>
      <c r="F4980" s="472"/>
      <c r="G4980" s="473"/>
    </row>
    <row r="4981" spans="1:7" x14ac:dyDescent="0.25">
      <c r="A4981" s="510"/>
      <c r="C4981" s="473"/>
      <c r="D4981" s="473"/>
      <c r="E4981" s="473"/>
      <c r="F4981" s="472"/>
      <c r="G4981" s="473"/>
    </row>
    <row r="4982" spans="1:7" x14ac:dyDescent="0.25">
      <c r="A4982" s="510"/>
      <c r="C4982" s="473"/>
      <c r="D4982" s="473"/>
      <c r="E4982" s="473"/>
      <c r="F4982" s="472"/>
      <c r="G4982" s="473"/>
    </row>
    <row r="4983" spans="1:7" x14ac:dyDescent="0.25">
      <c r="A4983" s="510"/>
      <c r="C4983" s="473"/>
      <c r="D4983" s="473"/>
      <c r="E4983" s="473"/>
      <c r="F4983" s="472"/>
      <c r="G4983" s="473"/>
    </row>
    <row r="4984" spans="1:7" x14ac:dyDescent="0.25">
      <c r="A4984" s="510"/>
      <c r="C4984" s="473"/>
      <c r="D4984" s="473"/>
      <c r="E4984" s="473"/>
      <c r="F4984" s="472"/>
      <c r="G4984" s="473"/>
    </row>
    <row r="4985" spans="1:7" x14ac:dyDescent="0.25">
      <c r="A4985" s="510"/>
      <c r="C4985" s="473"/>
      <c r="D4985" s="473"/>
      <c r="E4985" s="473"/>
      <c r="F4985" s="472"/>
      <c r="G4985" s="473"/>
    </row>
    <row r="4986" spans="1:7" x14ac:dyDescent="0.25">
      <c r="A4986" s="510"/>
      <c r="C4986" s="473"/>
      <c r="D4986" s="473"/>
      <c r="E4986" s="473"/>
      <c r="F4986" s="472"/>
      <c r="G4986" s="473"/>
    </row>
    <row r="4987" spans="1:7" x14ac:dyDescent="0.25">
      <c r="A4987" s="510"/>
      <c r="C4987" s="473"/>
      <c r="D4987" s="473"/>
      <c r="E4987" s="473"/>
      <c r="F4987" s="472"/>
      <c r="G4987" s="473"/>
    </row>
    <row r="4988" spans="1:7" x14ac:dyDescent="0.25">
      <c r="A4988" s="510"/>
      <c r="C4988" s="473"/>
      <c r="D4988" s="473"/>
      <c r="E4988" s="473"/>
      <c r="F4988" s="472"/>
      <c r="G4988" s="473"/>
    </row>
    <row r="4989" spans="1:7" x14ac:dyDescent="0.25">
      <c r="A4989" s="510"/>
      <c r="C4989" s="473"/>
      <c r="D4989" s="473"/>
      <c r="E4989" s="473"/>
      <c r="F4989" s="472"/>
      <c r="G4989" s="473"/>
    </row>
    <row r="4990" spans="1:7" x14ac:dyDescent="0.25">
      <c r="A4990" s="510"/>
      <c r="C4990" s="473"/>
      <c r="D4990" s="473"/>
      <c r="E4990" s="473"/>
      <c r="F4990" s="472"/>
      <c r="G4990" s="473"/>
    </row>
    <row r="4991" spans="1:7" x14ac:dyDescent="0.25">
      <c r="A4991" s="510"/>
      <c r="C4991" s="473"/>
      <c r="D4991" s="473"/>
      <c r="E4991" s="473"/>
      <c r="F4991" s="472"/>
      <c r="G4991" s="473"/>
    </row>
    <row r="4992" spans="1:7" x14ac:dyDescent="0.25">
      <c r="A4992" s="510"/>
      <c r="C4992" s="473"/>
      <c r="D4992" s="473"/>
      <c r="E4992" s="473"/>
      <c r="F4992" s="472"/>
      <c r="G4992" s="473"/>
    </row>
    <row r="4993" spans="1:7" x14ac:dyDescent="0.25">
      <c r="A4993" s="510"/>
      <c r="C4993" s="473"/>
      <c r="D4993" s="473"/>
      <c r="E4993" s="473"/>
      <c r="F4993" s="472"/>
      <c r="G4993" s="473"/>
    </row>
    <row r="4994" spans="1:7" x14ac:dyDescent="0.25">
      <c r="A4994" s="510"/>
      <c r="C4994" s="473"/>
      <c r="D4994" s="473"/>
      <c r="E4994" s="473"/>
      <c r="F4994" s="472"/>
      <c r="G4994" s="473"/>
    </row>
    <row r="4995" spans="1:7" x14ac:dyDescent="0.25">
      <c r="A4995" s="510"/>
      <c r="C4995" s="473"/>
      <c r="D4995" s="473"/>
      <c r="E4995" s="473"/>
      <c r="F4995" s="472"/>
      <c r="G4995" s="473"/>
    </row>
    <row r="4996" spans="1:7" x14ac:dyDescent="0.25">
      <c r="A4996" s="510"/>
      <c r="C4996" s="473"/>
      <c r="D4996" s="473"/>
      <c r="E4996" s="473"/>
      <c r="F4996" s="472"/>
      <c r="G4996" s="473"/>
    </row>
    <row r="4997" spans="1:7" x14ac:dyDescent="0.25">
      <c r="A4997" s="510"/>
      <c r="C4997" s="473"/>
      <c r="D4997" s="473"/>
      <c r="E4997" s="473"/>
      <c r="F4997" s="472"/>
      <c r="G4997" s="473"/>
    </row>
    <row r="4998" spans="1:7" x14ac:dyDescent="0.25">
      <c r="A4998" s="510"/>
      <c r="C4998" s="473"/>
      <c r="D4998" s="473"/>
      <c r="E4998" s="473"/>
      <c r="F4998" s="472"/>
      <c r="G4998" s="473"/>
    </row>
    <row r="4999" spans="1:7" x14ac:dyDescent="0.25">
      <c r="A4999" s="510"/>
      <c r="C4999" s="473"/>
      <c r="D4999" s="473"/>
      <c r="E4999" s="473"/>
      <c r="F4999" s="472"/>
      <c r="G4999" s="473"/>
    </row>
    <row r="5000" spans="1:7" x14ac:dyDescent="0.25">
      <c r="A5000" s="510"/>
      <c r="C5000" s="473"/>
      <c r="D5000" s="473"/>
      <c r="E5000" s="473"/>
      <c r="F5000" s="472"/>
      <c r="G5000" s="473"/>
    </row>
    <row r="5001" spans="1:7" x14ac:dyDescent="0.25">
      <c r="A5001" s="510"/>
      <c r="C5001" s="473"/>
      <c r="D5001" s="473"/>
      <c r="E5001" s="473"/>
      <c r="F5001" s="472"/>
      <c r="G5001" s="473"/>
    </row>
    <row r="5002" spans="1:7" x14ac:dyDescent="0.25">
      <c r="A5002" s="510"/>
      <c r="C5002" s="473"/>
      <c r="D5002" s="473"/>
      <c r="E5002" s="473"/>
      <c r="F5002" s="472"/>
      <c r="G5002" s="473"/>
    </row>
    <row r="5003" spans="1:7" x14ac:dyDescent="0.25">
      <c r="A5003" s="510"/>
      <c r="C5003" s="473"/>
      <c r="D5003" s="473"/>
      <c r="E5003" s="473"/>
      <c r="F5003" s="472"/>
      <c r="G5003" s="473"/>
    </row>
    <row r="5004" spans="1:7" x14ac:dyDescent="0.25">
      <c r="A5004" s="510"/>
      <c r="C5004" s="473"/>
      <c r="D5004" s="473"/>
      <c r="E5004" s="473"/>
      <c r="F5004" s="472"/>
      <c r="G5004" s="473"/>
    </row>
    <row r="5005" spans="1:7" x14ac:dyDescent="0.25">
      <c r="A5005" s="510"/>
      <c r="C5005" s="473"/>
      <c r="D5005" s="473"/>
      <c r="E5005" s="473"/>
      <c r="F5005" s="472"/>
      <c r="G5005" s="473"/>
    </row>
    <row r="5006" spans="1:7" x14ac:dyDescent="0.25">
      <c r="A5006" s="510"/>
      <c r="C5006" s="473"/>
      <c r="D5006" s="473"/>
      <c r="E5006" s="473"/>
      <c r="F5006" s="472"/>
      <c r="G5006" s="473"/>
    </row>
    <row r="5007" spans="1:7" x14ac:dyDescent="0.25">
      <c r="A5007" s="510"/>
      <c r="C5007" s="473"/>
      <c r="D5007" s="473"/>
      <c r="E5007" s="473"/>
      <c r="F5007" s="472"/>
      <c r="G5007" s="473"/>
    </row>
    <row r="5008" spans="1:7" x14ac:dyDescent="0.25">
      <c r="A5008" s="510"/>
      <c r="C5008" s="473"/>
      <c r="D5008" s="473"/>
      <c r="E5008" s="473"/>
      <c r="F5008" s="472"/>
      <c r="G5008" s="473"/>
    </row>
    <row r="5009" spans="1:7" x14ac:dyDescent="0.25">
      <c r="A5009" s="510"/>
      <c r="C5009" s="473"/>
      <c r="D5009" s="473"/>
      <c r="E5009" s="473"/>
      <c r="F5009" s="472"/>
      <c r="G5009" s="473"/>
    </row>
    <row r="5010" spans="1:7" x14ac:dyDescent="0.25">
      <c r="A5010" s="510"/>
      <c r="C5010" s="473"/>
      <c r="D5010" s="473"/>
      <c r="E5010" s="473"/>
      <c r="F5010" s="472"/>
      <c r="G5010" s="473"/>
    </row>
    <row r="5011" spans="1:7" x14ac:dyDescent="0.25">
      <c r="A5011" s="510"/>
      <c r="C5011" s="473"/>
      <c r="D5011" s="473"/>
      <c r="E5011" s="473"/>
      <c r="F5011" s="472"/>
      <c r="G5011" s="473"/>
    </row>
    <row r="5012" spans="1:7" x14ac:dyDescent="0.25">
      <c r="A5012" s="510"/>
      <c r="C5012" s="473"/>
      <c r="D5012" s="473"/>
      <c r="E5012" s="473"/>
      <c r="F5012" s="472"/>
      <c r="G5012" s="473"/>
    </row>
    <row r="5013" spans="1:7" x14ac:dyDescent="0.25">
      <c r="A5013" s="510"/>
      <c r="C5013" s="473"/>
      <c r="D5013" s="473"/>
      <c r="E5013" s="473"/>
      <c r="F5013" s="472"/>
      <c r="G5013" s="473"/>
    </row>
    <row r="5014" spans="1:7" x14ac:dyDescent="0.25">
      <c r="A5014" s="510"/>
      <c r="C5014" s="473"/>
      <c r="D5014" s="473"/>
      <c r="E5014" s="473"/>
      <c r="F5014" s="472"/>
      <c r="G5014" s="473"/>
    </row>
    <row r="5015" spans="1:7" x14ac:dyDescent="0.25">
      <c r="A5015" s="510"/>
      <c r="C5015" s="473"/>
      <c r="D5015" s="473"/>
      <c r="E5015" s="473"/>
      <c r="F5015" s="472"/>
      <c r="G5015" s="473"/>
    </row>
    <row r="5016" spans="1:7" x14ac:dyDescent="0.25">
      <c r="A5016" s="510"/>
      <c r="C5016" s="473"/>
      <c r="D5016" s="473"/>
      <c r="E5016" s="473"/>
      <c r="F5016" s="472"/>
      <c r="G5016" s="473"/>
    </row>
    <row r="5017" spans="1:7" x14ac:dyDescent="0.25">
      <c r="A5017" s="510"/>
      <c r="C5017" s="473"/>
      <c r="D5017" s="473"/>
      <c r="E5017" s="473"/>
      <c r="F5017" s="472"/>
      <c r="G5017" s="473"/>
    </row>
    <row r="5018" spans="1:7" x14ac:dyDescent="0.25">
      <c r="A5018" s="510"/>
      <c r="C5018" s="473"/>
      <c r="D5018" s="473"/>
      <c r="E5018" s="473"/>
      <c r="F5018" s="472"/>
      <c r="G5018" s="473"/>
    </row>
    <row r="5019" spans="1:7" x14ac:dyDescent="0.25">
      <c r="A5019" s="510"/>
      <c r="C5019" s="473"/>
      <c r="D5019" s="473"/>
      <c r="E5019" s="473"/>
      <c r="F5019" s="472"/>
      <c r="G5019" s="473"/>
    </row>
    <row r="5020" spans="1:7" x14ac:dyDescent="0.25">
      <c r="A5020" s="510"/>
      <c r="C5020" s="473"/>
      <c r="D5020" s="473"/>
      <c r="E5020" s="473"/>
      <c r="F5020" s="472"/>
      <c r="G5020" s="473"/>
    </row>
    <row r="5021" spans="1:7" x14ac:dyDescent="0.25">
      <c r="A5021" s="510"/>
      <c r="C5021" s="473"/>
      <c r="D5021" s="473"/>
      <c r="E5021" s="473"/>
      <c r="F5021" s="472"/>
      <c r="G5021" s="473"/>
    </row>
    <row r="5022" spans="1:7" x14ac:dyDescent="0.25">
      <c r="A5022" s="510"/>
      <c r="C5022" s="473"/>
      <c r="D5022" s="473"/>
      <c r="E5022" s="473"/>
      <c r="F5022" s="472"/>
      <c r="G5022" s="473"/>
    </row>
    <row r="5023" spans="1:7" x14ac:dyDescent="0.25">
      <c r="A5023" s="510"/>
      <c r="C5023" s="473"/>
      <c r="D5023" s="473"/>
      <c r="E5023" s="473"/>
      <c r="F5023" s="472"/>
      <c r="G5023" s="473"/>
    </row>
    <row r="5024" spans="1:7" x14ac:dyDescent="0.25">
      <c r="A5024" s="510"/>
      <c r="C5024" s="473"/>
      <c r="D5024" s="473"/>
      <c r="E5024" s="473"/>
      <c r="F5024" s="472"/>
      <c r="G5024" s="473"/>
    </row>
    <row r="5025" spans="1:7" x14ac:dyDescent="0.25">
      <c r="A5025" s="510"/>
      <c r="C5025" s="473"/>
      <c r="D5025" s="473"/>
      <c r="E5025" s="473"/>
      <c r="F5025" s="472"/>
      <c r="G5025" s="473"/>
    </row>
    <row r="5026" spans="1:7" x14ac:dyDescent="0.25">
      <c r="A5026" s="510"/>
      <c r="C5026" s="473"/>
      <c r="D5026" s="473"/>
      <c r="E5026" s="473"/>
      <c r="F5026" s="472"/>
      <c r="G5026" s="473"/>
    </row>
    <row r="5027" spans="1:7" x14ac:dyDescent="0.25">
      <c r="A5027" s="510"/>
      <c r="C5027" s="473"/>
      <c r="D5027" s="473"/>
      <c r="E5027" s="473"/>
      <c r="F5027" s="472"/>
      <c r="G5027" s="473"/>
    </row>
    <row r="5028" spans="1:7" x14ac:dyDescent="0.25">
      <c r="A5028" s="510"/>
      <c r="C5028" s="473"/>
      <c r="D5028" s="473"/>
      <c r="E5028" s="473"/>
      <c r="F5028" s="472"/>
      <c r="G5028" s="473"/>
    </row>
    <row r="5029" spans="1:7" x14ac:dyDescent="0.25">
      <c r="A5029" s="510"/>
      <c r="C5029" s="473"/>
      <c r="D5029" s="473"/>
      <c r="E5029" s="473"/>
      <c r="F5029" s="472"/>
      <c r="G5029" s="473"/>
    </row>
    <row r="5030" spans="1:7" x14ac:dyDescent="0.25">
      <c r="A5030" s="510"/>
      <c r="C5030" s="473"/>
      <c r="D5030" s="473"/>
      <c r="E5030" s="473"/>
      <c r="F5030" s="472"/>
      <c r="G5030" s="473"/>
    </row>
    <row r="5031" spans="1:7" x14ac:dyDescent="0.25">
      <c r="A5031" s="510"/>
      <c r="C5031" s="473"/>
      <c r="D5031" s="473"/>
      <c r="E5031" s="473"/>
      <c r="F5031" s="472"/>
      <c r="G5031" s="473"/>
    </row>
    <row r="5032" spans="1:7" x14ac:dyDescent="0.25">
      <c r="A5032" s="510"/>
      <c r="C5032" s="473"/>
      <c r="D5032" s="473"/>
      <c r="E5032" s="473"/>
      <c r="F5032" s="472"/>
      <c r="G5032" s="473"/>
    </row>
    <row r="5033" spans="1:7" x14ac:dyDescent="0.25">
      <c r="A5033" s="510"/>
      <c r="C5033" s="473"/>
      <c r="D5033" s="473"/>
      <c r="E5033" s="473"/>
      <c r="F5033" s="472"/>
      <c r="G5033" s="473"/>
    </row>
    <row r="5034" spans="1:7" x14ac:dyDescent="0.25">
      <c r="A5034" s="510"/>
      <c r="C5034" s="473"/>
      <c r="D5034" s="473"/>
      <c r="E5034" s="473"/>
      <c r="F5034" s="472"/>
      <c r="G5034" s="473"/>
    </row>
    <row r="5035" spans="1:7" x14ac:dyDescent="0.25">
      <c r="A5035" s="510"/>
      <c r="C5035" s="473"/>
      <c r="D5035" s="473"/>
      <c r="E5035" s="473"/>
      <c r="F5035" s="472"/>
      <c r="G5035" s="473"/>
    </row>
    <row r="5036" spans="1:7" x14ac:dyDescent="0.25">
      <c r="A5036" s="510"/>
      <c r="C5036" s="473"/>
      <c r="D5036" s="473"/>
      <c r="E5036" s="473"/>
      <c r="F5036" s="472"/>
      <c r="G5036" s="473"/>
    </row>
    <row r="5037" spans="1:7" x14ac:dyDescent="0.25">
      <c r="A5037" s="510"/>
      <c r="C5037" s="473"/>
      <c r="D5037" s="473"/>
      <c r="E5037" s="473"/>
      <c r="F5037" s="472"/>
      <c r="G5037" s="473"/>
    </row>
    <row r="5038" spans="1:7" x14ac:dyDescent="0.25">
      <c r="A5038" s="510"/>
      <c r="C5038" s="473"/>
      <c r="D5038" s="473"/>
      <c r="E5038" s="473"/>
      <c r="F5038" s="472"/>
      <c r="G5038" s="473"/>
    </row>
    <row r="5039" spans="1:7" x14ac:dyDescent="0.25">
      <c r="A5039" s="510"/>
      <c r="C5039" s="473"/>
      <c r="D5039" s="473"/>
      <c r="E5039" s="473"/>
      <c r="F5039" s="472"/>
      <c r="G5039" s="473"/>
    </row>
    <row r="5040" spans="1:7" x14ac:dyDescent="0.25">
      <c r="A5040" s="510"/>
      <c r="C5040" s="473"/>
      <c r="D5040" s="473"/>
      <c r="E5040" s="473"/>
      <c r="F5040" s="472"/>
      <c r="G5040" s="473"/>
    </row>
    <row r="5041" spans="1:7" x14ac:dyDescent="0.25">
      <c r="A5041" s="510"/>
      <c r="C5041" s="473"/>
      <c r="D5041" s="473"/>
      <c r="E5041" s="473"/>
      <c r="F5041" s="472"/>
      <c r="G5041" s="473"/>
    </row>
    <row r="5042" spans="1:7" x14ac:dyDescent="0.25">
      <c r="A5042" s="510"/>
      <c r="C5042" s="473"/>
      <c r="D5042" s="473"/>
      <c r="E5042" s="473"/>
      <c r="F5042" s="472"/>
      <c r="G5042" s="473"/>
    </row>
    <row r="5043" spans="1:7" x14ac:dyDescent="0.25">
      <c r="A5043" s="510"/>
      <c r="C5043" s="473"/>
      <c r="D5043" s="473"/>
      <c r="E5043" s="473"/>
      <c r="F5043" s="472"/>
      <c r="G5043" s="473"/>
    </row>
    <row r="5044" spans="1:7" x14ac:dyDescent="0.25">
      <c r="A5044" s="510"/>
      <c r="C5044" s="473"/>
      <c r="D5044" s="473"/>
      <c r="E5044" s="473"/>
      <c r="F5044" s="472"/>
      <c r="G5044" s="473"/>
    </row>
    <row r="5045" spans="1:7" x14ac:dyDescent="0.25">
      <c r="A5045" s="510"/>
      <c r="C5045" s="473"/>
      <c r="D5045" s="473"/>
      <c r="E5045" s="473"/>
      <c r="F5045" s="472"/>
      <c r="G5045" s="473"/>
    </row>
    <row r="5046" spans="1:7" x14ac:dyDescent="0.25">
      <c r="A5046" s="510"/>
      <c r="C5046" s="473"/>
      <c r="D5046" s="473"/>
      <c r="E5046" s="473"/>
      <c r="F5046" s="472"/>
      <c r="G5046" s="473"/>
    </row>
    <row r="5047" spans="1:7" x14ac:dyDescent="0.25">
      <c r="A5047" s="510"/>
      <c r="C5047" s="473"/>
      <c r="D5047" s="473"/>
      <c r="E5047" s="473"/>
      <c r="F5047" s="472"/>
      <c r="G5047" s="473"/>
    </row>
    <row r="5048" spans="1:7" x14ac:dyDescent="0.25">
      <c r="A5048" s="510"/>
      <c r="C5048" s="473"/>
      <c r="D5048" s="473"/>
      <c r="E5048" s="473"/>
      <c r="F5048" s="472"/>
      <c r="G5048" s="473"/>
    </row>
    <row r="5049" spans="1:7" x14ac:dyDescent="0.25">
      <c r="A5049" s="510"/>
      <c r="C5049" s="473"/>
      <c r="D5049" s="473"/>
      <c r="E5049" s="473"/>
      <c r="F5049" s="472"/>
      <c r="G5049" s="473"/>
    </row>
    <row r="5050" spans="1:7" x14ac:dyDescent="0.25">
      <c r="A5050" s="510"/>
      <c r="C5050" s="473"/>
      <c r="D5050" s="473"/>
      <c r="E5050" s="473"/>
      <c r="F5050" s="472"/>
      <c r="G5050" s="473"/>
    </row>
    <row r="5051" spans="1:7" x14ac:dyDescent="0.25">
      <c r="A5051" s="510"/>
      <c r="C5051" s="473"/>
      <c r="D5051" s="473"/>
      <c r="E5051" s="473"/>
      <c r="F5051" s="472"/>
      <c r="G5051" s="473"/>
    </row>
    <row r="5052" spans="1:7" x14ac:dyDescent="0.25">
      <c r="A5052" s="510"/>
      <c r="C5052" s="473"/>
      <c r="D5052" s="473"/>
      <c r="E5052" s="473"/>
      <c r="F5052" s="472"/>
      <c r="G5052" s="473"/>
    </row>
    <row r="5053" spans="1:7" x14ac:dyDescent="0.25">
      <c r="A5053" s="510"/>
      <c r="C5053" s="473"/>
      <c r="D5053" s="473"/>
      <c r="E5053" s="473"/>
      <c r="F5053" s="472"/>
      <c r="G5053" s="473"/>
    </row>
    <row r="5054" spans="1:7" x14ac:dyDescent="0.25">
      <c r="A5054" s="510"/>
      <c r="C5054" s="473"/>
      <c r="D5054" s="473"/>
      <c r="E5054" s="473"/>
      <c r="F5054" s="472"/>
      <c r="G5054" s="473"/>
    </row>
    <row r="5055" spans="1:7" x14ac:dyDescent="0.25">
      <c r="A5055" s="510"/>
      <c r="C5055" s="473"/>
      <c r="D5055" s="473"/>
      <c r="E5055" s="473"/>
      <c r="F5055" s="472"/>
      <c r="G5055" s="473"/>
    </row>
    <row r="5056" spans="1:7" x14ac:dyDescent="0.25">
      <c r="A5056" s="510"/>
      <c r="C5056" s="473"/>
      <c r="D5056" s="473"/>
      <c r="E5056" s="473"/>
      <c r="F5056" s="472"/>
      <c r="G5056" s="473"/>
    </row>
    <row r="5057" spans="1:7" x14ac:dyDescent="0.25">
      <c r="A5057" s="510"/>
      <c r="C5057" s="473"/>
      <c r="D5057" s="473"/>
      <c r="E5057" s="473"/>
      <c r="F5057" s="472"/>
      <c r="G5057" s="473"/>
    </row>
    <row r="5058" spans="1:7" x14ac:dyDescent="0.25">
      <c r="A5058" s="510"/>
      <c r="C5058" s="473"/>
      <c r="D5058" s="473"/>
      <c r="E5058" s="473"/>
      <c r="F5058" s="472"/>
      <c r="G5058" s="473"/>
    </row>
    <row r="5059" spans="1:7" x14ac:dyDescent="0.25">
      <c r="A5059" s="510"/>
      <c r="C5059" s="473"/>
      <c r="D5059" s="473"/>
      <c r="E5059" s="473"/>
      <c r="F5059" s="472"/>
      <c r="G5059" s="473"/>
    </row>
    <row r="5060" spans="1:7" x14ac:dyDescent="0.25">
      <c r="A5060" s="510"/>
      <c r="C5060" s="473"/>
      <c r="D5060" s="473"/>
      <c r="E5060" s="473"/>
      <c r="F5060" s="472"/>
      <c r="G5060" s="473"/>
    </row>
    <row r="5061" spans="1:7" x14ac:dyDescent="0.25">
      <c r="A5061" s="510"/>
      <c r="C5061" s="473"/>
      <c r="D5061" s="473"/>
      <c r="E5061" s="473"/>
      <c r="F5061" s="472"/>
      <c r="G5061" s="473"/>
    </row>
    <row r="5062" spans="1:7" x14ac:dyDescent="0.25">
      <c r="A5062" s="510"/>
      <c r="C5062" s="473"/>
      <c r="D5062" s="473"/>
      <c r="E5062" s="473"/>
      <c r="F5062" s="472"/>
      <c r="G5062" s="473"/>
    </row>
    <row r="5063" spans="1:7" x14ac:dyDescent="0.25">
      <c r="A5063" s="510"/>
      <c r="C5063" s="473"/>
      <c r="D5063" s="473"/>
      <c r="E5063" s="473"/>
      <c r="F5063" s="472"/>
      <c r="G5063" s="473"/>
    </row>
    <row r="5064" spans="1:7" x14ac:dyDescent="0.25">
      <c r="A5064" s="510"/>
      <c r="C5064" s="473"/>
      <c r="D5064" s="473"/>
      <c r="E5064" s="473"/>
      <c r="F5064" s="472"/>
      <c r="G5064" s="473"/>
    </row>
    <row r="5065" spans="1:7" x14ac:dyDescent="0.25">
      <c r="A5065" s="510"/>
      <c r="C5065" s="473"/>
      <c r="D5065" s="473"/>
      <c r="E5065" s="473"/>
      <c r="F5065" s="472"/>
      <c r="G5065" s="473"/>
    </row>
    <row r="5066" spans="1:7" x14ac:dyDescent="0.25">
      <c r="A5066" s="510"/>
      <c r="C5066" s="473"/>
      <c r="D5066" s="473"/>
      <c r="E5066" s="473"/>
      <c r="F5066" s="472"/>
      <c r="G5066" s="473"/>
    </row>
    <row r="5067" spans="1:7" x14ac:dyDescent="0.25">
      <c r="A5067" s="510"/>
      <c r="C5067" s="473"/>
      <c r="D5067" s="473"/>
      <c r="E5067" s="473"/>
      <c r="F5067" s="472"/>
      <c r="G5067" s="473"/>
    </row>
    <row r="5068" spans="1:7" x14ac:dyDescent="0.25">
      <c r="A5068" s="510"/>
      <c r="C5068" s="473"/>
      <c r="D5068" s="473"/>
      <c r="E5068" s="473"/>
      <c r="F5068" s="472"/>
      <c r="G5068" s="473"/>
    </row>
    <row r="5069" spans="1:7" x14ac:dyDescent="0.25">
      <c r="A5069" s="510"/>
      <c r="C5069" s="473"/>
      <c r="D5069" s="473"/>
      <c r="E5069" s="473"/>
      <c r="F5069" s="472"/>
      <c r="G5069" s="473"/>
    </row>
    <row r="5070" spans="1:7" x14ac:dyDescent="0.25">
      <c r="A5070" s="510"/>
      <c r="C5070" s="473"/>
      <c r="D5070" s="473"/>
      <c r="E5070" s="473"/>
      <c r="F5070" s="472"/>
      <c r="G5070" s="473"/>
    </row>
    <row r="5071" spans="1:7" x14ac:dyDescent="0.25">
      <c r="A5071" s="510"/>
      <c r="C5071" s="473"/>
      <c r="D5071" s="473"/>
      <c r="E5071" s="473"/>
      <c r="F5071" s="472"/>
      <c r="G5071" s="473"/>
    </row>
    <row r="5072" spans="1:7" x14ac:dyDescent="0.25">
      <c r="A5072" s="510"/>
      <c r="C5072" s="473"/>
      <c r="D5072" s="473"/>
      <c r="E5072" s="473"/>
      <c r="F5072" s="472"/>
      <c r="G5072" s="473"/>
    </row>
    <row r="5073" spans="1:7" x14ac:dyDescent="0.25">
      <c r="A5073" s="510"/>
      <c r="C5073" s="473"/>
      <c r="D5073" s="473"/>
      <c r="E5073" s="473"/>
      <c r="F5073" s="472"/>
      <c r="G5073" s="473"/>
    </row>
    <row r="5074" spans="1:7" x14ac:dyDescent="0.25">
      <c r="A5074" s="510"/>
      <c r="C5074" s="473"/>
      <c r="D5074" s="473"/>
      <c r="E5074" s="473"/>
      <c r="F5074" s="472"/>
      <c r="G5074" s="473"/>
    </row>
    <row r="5075" spans="1:7" x14ac:dyDescent="0.25">
      <c r="A5075" s="510"/>
      <c r="C5075" s="473"/>
      <c r="D5075" s="473"/>
      <c r="E5075" s="473"/>
      <c r="F5075" s="472"/>
      <c r="G5075" s="473"/>
    </row>
    <row r="5076" spans="1:7" x14ac:dyDescent="0.25">
      <c r="A5076" s="510"/>
      <c r="C5076" s="473"/>
      <c r="D5076" s="473"/>
      <c r="E5076" s="473"/>
      <c r="F5076" s="472"/>
      <c r="G5076" s="473"/>
    </row>
    <row r="5077" spans="1:7" x14ac:dyDescent="0.25">
      <c r="A5077" s="510"/>
      <c r="C5077" s="473"/>
      <c r="D5077" s="473"/>
      <c r="E5077" s="473"/>
      <c r="F5077" s="472"/>
      <c r="G5077" s="473"/>
    </row>
    <row r="5078" spans="1:7" x14ac:dyDescent="0.25">
      <c r="A5078" s="510"/>
      <c r="C5078" s="473"/>
      <c r="D5078" s="473"/>
      <c r="E5078" s="473"/>
      <c r="F5078" s="472"/>
      <c r="G5078" s="473"/>
    </row>
    <row r="5079" spans="1:7" x14ac:dyDescent="0.25">
      <c r="A5079" s="510"/>
      <c r="C5079" s="473"/>
      <c r="D5079" s="473"/>
      <c r="E5079" s="473"/>
      <c r="F5079" s="472"/>
      <c r="G5079" s="473"/>
    </row>
    <row r="5080" spans="1:7" x14ac:dyDescent="0.25">
      <c r="A5080" s="510"/>
      <c r="C5080" s="473"/>
      <c r="D5080" s="473"/>
      <c r="E5080" s="473"/>
      <c r="F5080" s="472"/>
      <c r="G5080" s="473"/>
    </row>
    <row r="5081" spans="1:7" x14ac:dyDescent="0.25">
      <c r="A5081" s="510"/>
      <c r="C5081" s="473"/>
      <c r="D5081" s="473"/>
      <c r="E5081" s="473"/>
      <c r="F5081" s="472"/>
      <c r="G5081" s="473"/>
    </row>
    <row r="5082" spans="1:7" x14ac:dyDescent="0.25">
      <c r="A5082" s="510"/>
      <c r="C5082" s="473"/>
      <c r="D5082" s="473"/>
      <c r="E5082" s="473"/>
      <c r="F5082" s="472"/>
      <c r="G5082" s="473"/>
    </row>
    <row r="5083" spans="1:7" x14ac:dyDescent="0.25">
      <c r="A5083" s="510"/>
      <c r="C5083" s="473"/>
      <c r="D5083" s="473"/>
      <c r="E5083" s="473"/>
      <c r="F5083" s="472"/>
      <c r="G5083" s="473"/>
    </row>
    <row r="5084" spans="1:7" x14ac:dyDescent="0.25">
      <c r="A5084" s="510"/>
      <c r="C5084" s="473"/>
      <c r="D5084" s="473"/>
      <c r="E5084" s="473"/>
      <c r="F5084" s="472"/>
      <c r="G5084" s="473"/>
    </row>
    <row r="5085" spans="1:7" x14ac:dyDescent="0.25">
      <c r="A5085" s="510"/>
      <c r="C5085" s="473"/>
      <c r="D5085" s="473"/>
      <c r="E5085" s="473"/>
      <c r="F5085" s="472"/>
      <c r="G5085" s="473"/>
    </row>
    <row r="5086" spans="1:7" x14ac:dyDescent="0.25">
      <c r="A5086" s="510"/>
      <c r="C5086" s="473"/>
      <c r="D5086" s="473"/>
      <c r="E5086" s="473"/>
      <c r="F5086" s="472"/>
      <c r="G5086" s="473"/>
    </row>
    <row r="5087" spans="1:7" x14ac:dyDescent="0.25">
      <c r="A5087" s="510"/>
      <c r="C5087" s="473"/>
      <c r="D5087" s="473"/>
      <c r="E5087" s="473"/>
      <c r="F5087" s="472"/>
      <c r="G5087" s="473"/>
    </row>
    <row r="5088" spans="1:7" x14ac:dyDescent="0.25">
      <c r="A5088" s="510"/>
      <c r="C5088" s="473"/>
      <c r="D5088" s="473"/>
      <c r="E5088" s="473"/>
      <c r="F5088" s="472"/>
      <c r="G5088" s="473"/>
    </row>
    <row r="5089" spans="1:7" x14ac:dyDescent="0.25">
      <c r="A5089" s="510"/>
      <c r="C5089" s="473"/>
      <c r="D5089" s="473"/>
      <c r="E5089" s="473"/>
      <c r="F5089" s="472"/>
      <c r="G5089" s="473"/>
    </row>
    <row r="5090" spans="1:7" x14ac:dyDescent="0.25">
      <c r="A5090" s="510"/>
      <c r="C5090" s="473"/>
      <c r="D5090" s="473"/>
      <c r="E5090" s="473"/>
      <c r="F5090" s="472"/>
      <c r="G5090" s="473"/>
    </row>
    <row r="5091" spans="1:7" x14ac:dyDescent="0.25">
      <c r="A5091" s="510"/>
      <c r="C5091" s="473"/>
      <c r="D5091" s="473"/>
      <c r="E5091" s="473"/>
      <c r="F5091" s="472"/>
      <c r="G5091" s="473"/>
    </row>
    <row r="5092" spans="1:7" x14ac:dyDescent="0.25">
      <c r="A5092" s="510"/>
      <c r="C5092" s="473"/>
      <c r="D5092" s="473"/>
      <c r="E5092" s="473"/>
      <c r="F5092" s="472"/>
      <c r="G5092" s="473"/>
    </row>
    <row r="5093" spans="1:7" x14ac:dyDescent="0.25">
      <c r="A5093" s="510"/>
      <c r="C5093" s="473"/>
      <c r="D5093" s="473"/>
      <c r="E5093" s="473"/>
      <c r="F5093" s="472"/>
      <c r="G5093" s="473"/>
    </row>
    <row r="5094" spans="1:7" x14ac:dyDescent="0.25">
      <c r="A5094" s="510"/>
      <c r="C5094" s="473"/>
      <c r="D5094" s="473"/>
      <c r="E5094" s="473"/>
      <c r="F5094" s="472"/>
      <c r="G5094" s="473"/>
    </row>
    <row r="5095" spans="1:7" x14ac:dyDescent="0.25">
      <c r="A5095" s="510"/>
      <c r="C5095" s="473"/>
      <c r="D5095" s="473"/>
      <c r="E5095" s="473"/>
      <c r="F5095" s="472"/>
      <c r="G5095" s="473"/>
    </row>
    <row r="5096" spans="1:7" x14ac:dyDescent="0.25">
      <c r="A5096" s="510"/>
      <c r="C5096" s="473"/>
      <c r="D5096" s="473"/>
      <c r="E5096" s="473"/>
      <c r="F5096" s="472"/>
      <c r="G5096" s="473"/>
    </row>
    <row r="5097" spans="1:7" x14ac:dyDescent="0.25">
      <c r="A5097" s="510"/>
      <c r="C5097" s="473"/>
      <c r="D5097" s="473"/>
      <c r="E5097" s="473"/>
      <c r="F5097" s="472"/>
      <c r="G5097" s="473"/>
    </row>
    <row r="5098" spans="1:7" x14ac:dyDescent="0.25">
      <c r="A5098" s="510"/>
      <c r="C5098" s="473"/>
      <c r="D5098" s="473"/>
      <c r="E5098" s="473"/>
      <c r="F5098" s="472"/>
      <c r="G5098" s="473"/>
    </row>
    <row r="5099" spans="1:7" x14ac:dyDescent="0.25">
      <c r="A5099" s="510"/>
      <c r="C5099" s="473"/>
      <c r="D5099" s="473"/>
      <c r="E5099" s="473"/>
      <c r="F5099" s="472"/>
      <c r="G5099" s="473"/>
    </row>
    <row r="5100" spans="1:7" x14ac:dyDescent="0.25">
      <c r="A5100" s="510"/>
      <c r="C5100" s="473"/>
      <c r="D5100" s="473"/>
      <c r="E5100" s="473"/>
      <c r="F5100" s="472"/>
      <c r="G5100" s="473"/>
    </row>
    <row r="5101" spans="1:7" x14ac:dyDescent="0.25">
      <c r="A5101" s="510"/>
      <c r="C5101" s="473"/>
      <c r="D5101" s="473"/>
      <c r="E5101" s="473"/>
      <c r="F5101" s="472"/>
      <c r="G5101" s="473"/>
    </row>
    <row r="5102" spans="1:7" x14ac:dyDescent="0.25">
      <c r="A5102" s="510"/>
      <c r="C5102" s="473"/>
      <c r="D5102" s="473"/>
      <c r="E5102" s="473"/>
      <c r="F5102" s="472"/>
      <c r="G5102" s="473"/>
    </row>
    <row r="5103" spans="1:7" x14ac:dyDescent="0.25">
      <c r="A5103" s="510"/>
      <c r="C5103" s="473"/>
      <c r="D5103" s="473"/>
      <c r="E5103" s="473"/>
      <c r="F5103" s="472"/>
      <c r="G5103" s="473"/>
    </row>
    <row r="5104" spans="1:7" x14ac:dyDescent="0.25">
      <c r="A5104" s="510"/>
      <c r="C5104" s="473"/>
      <c r="D5104" s="473"/>
      <c r="E5104" s="473"/>
      <c r="F5104" s="472"/>
      <c r="G5104" s="473"/>
    </row>
    <row r="5105" spans="1:7" x14ac:dyDescent="0.25">
      <c r="A5105" s="510"/>
      <c r="C5105" s="473"/>
      <c r="D5105" s="473"/>
      <c r="E5105" s="473"/>
      <c r="F5105" s="472"/>
      <c r="G5105" s="473"/>
    </row>
    <row r="5106" spans="1:7" x14ac:dyDescent="0.25">
      <c r="A5106" s="510"/>
      <c r="C5106" s="473"/>
      <c r="D5106" s="473"/>
      <c r="E5106" s="473"/>
      <c r="F5106" s="472"/>
      <c r="G5106" s="473"/>
    </row>
    <row r="5107" spans="1:7" x14ac:dyDescent="0.25">
      <c r="A5107" s="510"/>
      <c r="C5107" s="473"/>
      <c r="D5107" s="473"/>
      <c r="E5107" s="473"/>
      <c r="F5107" s="472"/>
      <c r="G5107" s="473"/>
    </row>
    <row r="5108" spans="1:7" x14ac:dyDescent="0.25">
      <c r="A5108" s="510"/>
      <c r="C5108" s="473"/>
      <c r="D5108" s="473"/>
      <c r="E5108" s="473"/>
      <c r="F5108" s="472"/>
      <c r="G5108" s="473"/>
    </row>
    <row r="5109" spans="1:7" x14ac:dyDescent="0.25">
      <c r="A5109" s="510"/>
      <c r="C5109" s="473"/>
      <c r="D5109" s="473"/>
      <c r="E5109" s="473"/>
      <c r="F5109" s="472"/>
      <c r="G5109" s="473"/>
    </row>
    <row r="5110" spans="1:7" x14ac:dyDescent="0.25">
      <c r="A5110" s="510"/>
      <c r="C5110" s="473"/>
      <c r="D5110" s="473"/>
      <c r="E5110" s="473"/>
      <c r="F5110" s="472"/>
      <c r="G5110" s="473"/>
    </row>
    <row r="5111" spans="1:7" x14ac:dyDescent="0.25">
      <c r="A5111" s="510"/>
      <c r="C5111" s="473"/>
      <c r="D5111" s="473"/>
      <c r="E5111" s="473"/>
      <c r="F5111" s="472"/>
      <c r="G5111" s="473"/>
    </row>
    <row r="5112" spans="1:7" x14ac:dyDescent="0.25">
      <c r="A5112" s="510"/>
      <c r="C5112" s="473"/>
      <c r="D5112" s="473"/>
      <c r="E5112" s="473"/>
      <c r="F5112" s="472"/>
      <c r="G5112" s="473"/>
    </row>
    <row r="5113" spans="1:7" x14ac:dyDescent="0.25">
      <c r="A5113" s="510"/>
      <c r="C5113" s="473"/>
      <c r="D5113" s="473"/>
      <c r="E5113" s="473"/>
      <c r="F5113" s="472"/>
      <c r="G5113" s="473"/>
    </row>
    <row r="5114" spans="1:7" x14ac:dyDescent="0.25">
      <c r="A5114" s="510"/>
      <c r="C5114" s="473"/>
      <c r="D5114" s="473"/>
      <c r="E5114" s="473"/>
      <c r="F5114" s="472"/>
      <c r="G5114" s="473"/>
    </row>
    <row r="5115" spans="1:7" x14ac:dyDescent="0.25">
      <c r="A5115" s="510"/>
      <c r="C5115" s="473"/>
      <c r="D5115" s="473"/>
      <c r="E5115" s="473"/>
      <c r="F5115" s="472"/>
      <c r="G5115" s="473"/>
    </row>
    <row r="5116" spans="1:7" x14ac:dyDescent="0.25">
      <c r="A5116" s="510"/>
      <c r="C5116" s="473"/>
      <c r="D5116" s="473"/>
      <c r="E5116" s="473"/>
      <c r="F5116" s="472"/>
      <c r="G5116" s="473"/>
    </row>
    <row r="5117" spans="1:7" x14ac:dyDescent="0.25">
      <c r="A5117" s="510"/>
      <c r="C5117" s="473"/>
      <c r="D5117" s="473"/>
      <c r="E5117" s="473"/>
      <c r="F5117" s="472"/>
      <c r="G5117" s="473"/>
    </row>
    <row r="5118" spans="1:7" x14ac:dyDescent="0.25">
      <c r="A5118" s="510"/>
      <c r="C5118" s="473"/>
      <c r="D5118" s="473"/>
      <c r="E5118" s="473"/>
      <c r="F5118" s="472"/>
      <c r="G5118" s="473"/>
    </row>
    <row r="5119" spans="1:7" x14ac:dyDescent="0.25">
      <c r="A5119" s="510"/>
      <c r="C5119" s="473"/>
      <c r="D5119" s="473"/>
      <c r="E5119" s="473"/>
      <c r="F5119" s="472"/>
      <c r="G5119" s="473"/>
    </row>
    <row r="5120" spans="1:7" x14ac:dyDescent="0.25">
      <c r="A5120" s="510"/>
      <c r="C5120" s="473"/>
      <c r="D5120" s="473"/>
      <c r="E5120" s="473"/>
      <c r="F5120" s="472"/>
      <c r="G5120" s="473"/>
    </row>
    <row r="5121" spans="1:7" x14ac:dyDescent="0.25">
      <c r="A5121" s="510"/>
      <c r="C5121" s="473"/>
      <c r="D5121" s="473"/>
      <c r="E5121" s="473"/>
      <c r="F5121" s="472"/>
      <c r="G5121" s="473"/>
    </row>
    <row r="5122" spans="1:7" x14ac:dyDescent="0.25">
      <c r="A5122" s="510"/>
      <c r="C5122" s="473"/>
      <c r="D5122" s="473"/>
      <c r="E5122" s="473"/>
      <c r="F5122" s="472"/>
      <c r="G5122" s="473"/>
    </row>
    <row r="5123" spans="1:7" x14ac:dyDescent="0.25">
      <c r="A5123" s="510"/>
      <c r="C5123" s="473"/>
      <c r="D5123" s="473"/>
      <c r="E5123" s="473"/>
      <c r="F5123" s="472"/>
      <c r="G5123" s="473"/>
    </row>
    <row r="5124" spans="1:7" x14ac:dyDescent="0.25">
      <c r="A5124" s="510"/>
      <c r="C5124" s="473"/>
      <c r="D5124" s="473"/>
      <c r="E5124" s="473"/>
      <c r="F5124" s="472"/>
      <c r="G5124" s="473"/>
    </row>
    <row r="5125" spans="1:7" x14ac:dyDescent="0.25">
      <c r="A5125" s="510"/>
      <c r="C5125" s="473"/>
      <c r="D5125" s="473"/>
      <c r="E5125" s="473"/>
      <c r="F5125" s="472"/>
      <c r="G5125" s="473"/>
    </row>
    <row r="5126" spans="1:7" x14ac:dyDescent="0.25">
      <c r="A5126" s="510"/>
      <c r="C5126" s="473"/>
      <c r="D5126" s="473"/>
      <c r="E5126" s="473"/>
      <c r="F5126" s="472"/>
      <c r="G5126" s="473"/>
    </row>
    <row r="5127" spans="1:7" x14ac:dyDescent="0.25">
      <c r="A5127" s="510"/>
      <c r="C5127" s="473"/>
      <c r="D5127" s="473"/>
      <c r="E5127" s="473"/>
      <c r="F5127" s="472"/>
      <c r="G5127" s="473"/>
    </row>
    <row r="5128" spans="1:7" x14ac:dyDescent="0.25">
      <c r="A5128" s="510"/>
      <c r="C5128" s="473"/>
      <c r="D5128" s="473"/>
      <c r="E5128" s="473"/>
      <c r="F5128" s="472"/>
      <c r="G5128" s="473"/>
    </row>
    <row r="5129" spans="1:7" x14ac:dyDescent="0.25">
      <c r="A5129" s="510"/>
      <c r="C5129" s="473"/>
      <c r="D5129" s="473"/>
      <c r="E5129" s="473"/>
      <c r="F5129" s="472"/>
      <c r="G5129" s="473"/>
    </row>
    <row r="5130" spans="1:7" x14ac:dyDescent="0.25">
      <c r="A5130" s="510"/>
      <c r="C5130" s="473"/>
      <c r="D5130" s="473"/>
      <c r="E5130" s="473"/>
      <c r="F5130" s="472"/>
      <c r="G5130" s="473"/>
    </row>
    <row r="5131" spans="1:7" x14ac:dyDescent="0.25">
      <c r="A5131" s="510"/>
      <c r="C5131" s="473"/>
      <c r="D5131" s="473"/>
      <c r="E5131" s="473"/>
      <c r="F5131" s="472"/>
      <c r="G5131" s="473"/>
    </row>
    <row r="5132" spans="1:7" x14ac:dyDescent="0.25">
      <c r="A5132" s="510"/>
      <c r="C5132" s="473"/>
      <c r="D5132" s="473"/>
      <c r="E5132" s="473"/>
      <c r="F5132" s="472"/>
      <c r="G5132" s="473"/>
    </row>
    <row r="5133" spans="1:7" x14ac:dyDescent="0.25">
      <c r="A5133" s="510"/>
      <c r="C5133" s="473"/>
      <c r="D5133" s="473"/>
      <c r="E5133" s="473"/>
      <c r="F5133" s="472"/>
      <c r="G5133" s="473"/>
    </row>
    <row r="5134" spans="1:7" x14ac:dyDescent="0.25">
      <c r="A5134" s="510"/>
      <c r="C5134" s="473"/>
      <c r="D5134" s="473"/>
      <c r="E5134" s="473"/>
      <c r="F5134" s="472"/>
      <c r="G5134" s="473"/>
    </row>
    <row r="5135" spans="1:7" x14ac:dyDescent="0.25">
      <c r="A5135" s="510"/>
      <c r="C5135" s="473"/>
      <c r="D5135" s="473"/>
      <c r="E5135" s="473"/>
      <c r="F5135" s="472"/>
      <c r="G5135" s="473"/>
    </row>
    <row r="5136" spans="1:7" x14ac:dyDescent="0.25">
      <c r="A5136" s="510"/>
      <c r="C5136" s="473"/>
      <c r="D5136" s="473"/>
      <c r="E5136" s="473"/>
      <c r="F5136" s="472"/>
      <c r="G5136" s="473"/>
    </row>
    <row r="5137" spans="1:7" x14ac:dyDescent="0.25">
      <c r="A5137" s="510"/>
      <c r="C5137" s="473"/>
      <c r="D5137" s="473"/>
      <c r="E5137" s="473"/>
      <c r="F5137" s="472"/>
      <c r="G5137" s="473"/>
    </row>
    <row r="5138" spans="1:7" x14ac:dyDescent="0.25">
      <c r="A5138" s="510"/>
      <c r="C5138" s="473"/>
      <c r="D5138" s="473"/>
      <c r="E5138" s="473"/>
      <c r="F5138" s="472"/>
      <c r="G5138" s="473"/>
    </row>
    <row r="5139" spans="1:7" x14ac:dyDescent="0.25">
      <c r="A5139" s="510"/>
      <c r="C5139" s="473"/>
      <c r="D5139" s="473"/>
      <c r="E5139" s="473"/>
      <c r="F5139" s="472"/>
      <c r="G5139" s="473"/>
    </row>
    <row r="5140" spans="1:7" x14ac:dyDescent="0.25">
      <c r="A5140" s="510"/>
      <c r="C5140" s="473"/>
      <c r="D5140" s="473"/>
      <c r="E5140" s="473"/>
      <c r="F5140" s="472"/>
      <c r="G5140" s="473"/>
    </row>
    <row r="5141" spans="1:7" x14ac:dyDescent="0.25">
      <c r="A5141" s="510"/>
      <c r="C5141" s="473"/>
      <c r="D5141" s="473"/>
      <c r="E5141" s="473"/>
      <c r="F5141" s="472"/>
      <c r="G5141" s="473"/>
    </row>
    <row r="5142" spans="1:7" x14ac:dyDescent="0.25">
      <c r="A5142" s="510"/>
      <c r="C5142" s="473"/>
      <c r="D5142" s="473"/>
      <c r="E5142" s="473"/>
      <c r="F5142" s="472"/>
      <c r="G5142" s="473"/>
    </row>
    <row r="5143" spans="1:7" x14ac:dyDescent="0.25">
      <c r="A5143" s="510"/>
      <c r="C5143" s="473"/>
      <c r="D5143" s="473"/>
      <c r="E5143" s="473"/>
      <c r="F5143" s="472"/>
      <c r="G5143" s="473"/>
    </row>
    <row r="5144" spans="1:7" x14ac:dyDescent="0.25">
      <c r="A5144" s="510"/>
      <c r="C5144" s="473"/>
      <c r="D5144" s="473"/>
      <c r="E5144" s="473"/>
      <c r="F5144" s="472"/>
      <c r="G5144" s="473"/>
    </row>
    <row r="5145" spans="1:7" x14ac:dyDescent="0.25">
      <c r="A5145" s="510"/>
      <c r="C5145" s="473"/>
      <c r="D5145" s="473"/>
      <c r="E5145" s="473"/>
      <c r="F5145" s="472"/>
      <c r="G5145" s="473"/>
    </row>
    <row r="5146" spans="1:7" x14ac:dyDescent="0.25">
      <c r="A5146" s="510"/>
      <c r="C5146" s="473"/>
      <c r="D5146" s="473"/>
      <c r="E5146" s="473"/>
      <c r="F5146" s="472"/>
      <c r="G5146" s="473"/>
    </row>
    <row r="5147" spans="1:7" x14ac:dyDescent="0.25">
      <c r="A5147" s="510"/>
      <c r="C5147" s="473"/>
      <c r="D5147" s="473"/>
      <c r="E5147" s="473"/>
      <c r="F5147" s="472"/>
      <c r="G5147" s="473"/>
    </row>
    <row r="5148" spans="1:7" x14ac:dyDescent="0.25">
      <c r="A5148" s="510"/>
      <c r="C5148" s="473"/>
      <c r="D5148" s="473"/>
      <c r="E5148" s="473"/>
      <c r="F5148" s="472"/>
      <c r="G5148" s="473"/>
    </row>
    <row r="5149" spans="1:7" x14ac:dyDescent="0.25">
      <c r="A5149" s="510"/>
      <c r="C5149" s="473"/>
      <c r="D5149" s="473"/>
      <c r="E5149" s="473"/>
      <c r="F5149" s="472"/>
      <c r="G5149" s="473"/>
    </row>
    <row r="5150" spans="1:7" x14ac:dyDescent="0.25">
      <c r="A5150" s="510"/>
      <c r="C5150" s="473"/>
      <c r="D5150" s="473"/>
      <c r="E5150" s="473"/>
      <c r="F5150" s="472"/>
      <c r="G5150" s="473"/>
    </row>
    <row r="5151" spans="1:7" x14ac:dyDescent="0.25">
      <c r="A5151" s="510"/>
      <c r="C5151" s="473"/>
      <c r="D5151" s="473"/>
      <c r="E5151" s="473"/>
      <c r="F5151" s="472"/>
      <c r="G5151" s="473"/>
    </row>
    <row r="5152" spans="1:7" x14ac:dyDescent="0.25">
      <c r="A5152" s="510"/>
      <c r="C5152" s="473"/>
      <c r="D5152" s="473"/>
      <c r="E5152" s="473"/>
      <c r="F5152" s="472"/>
      <c r="G5152" s="473"/>
    </row>
    <row r="5153" spans="1:7" x14ac:dyDescent="0.25">
      <c r="A5153" s="510"/>
      <c r="C5153" s="473"/>
      <c r="D5153" s="473"/>
      <c r="E5153" s="473"/>
      <c r="F5153" s="472"/>
      <c r="G5153" s="473"/>
    </row>
    <row r="5154" spans="1:7" x14ac:dyDescent="0.25">
      <c r="A5154" s="510"/>
      <c r="C5154" s="473"/>
      <c r="D5154" s="473"/>
      <c r="E5154" s="473"/>
      <c r="F5154" s="472"/>
      <c r="G5154" s="473"/>
    </row>
    <row r="5155" spans="1:7" x14ac:dyDescent="0.25">
      <c r="A5155" s="510"/>
      <c r="C5155" s="473"/>
      <c r="D5155" s="473"/>
      <c r="E5155" s="473"/>
      <c r="F5155" s="472"/>
      <c r="G5155" s="473"/>
    </row>
    <row r="5156" spans="1:7" x14ac:dyDescent="0.25">
      <c r="A5156" s="510"/>
      <c r="C5156" s="473"/>
      <c r="D5156" s="473"/>
      <c r="E5156" s="473"/>
      <c r="F5156" s="472"/>
      <c r="G5156" s="473"/>
    </row>
    <row r="5157" spans="1:7" x14ac:dyDescent="0.25">
      <c r="A5157" s="510"/>
      <c r="C5157" s="473"/>
      <c r="D5157" s="473"/>
      <c r="E5157" s="473"/>
      <c r="F5157" s="472"/>
      <c r="G5157" s="473"/>
    </row>
    <row r="5158" spans="1:7" x14ac:dyDescent="0.25">
      <c r="A5158" s="510"/>
      <c r="C5158" s="473"/>
      <c r="D5158" s="473"/>
      <c r="E5158" s="473"/>
      <c r="F5158" s="472"/>
      <c r="G5158" s="473"/>
    </row>
    <row r="5159" spans="1:7" x14ac:dyDescent="0.25">
      <c r="A5159" s="510"/>
      <c r="C5159" s="473"/>
      <c r="D5159" s="473"/>
      <c r="E5159" s="473"/>
      <c r="F5159" s="472"/>
      <c r="G5159" s="473"/>
    </row>
    <row r="5160" spans="1:7" x14ac:dyDescent="0.25">
      <c r="A5160" s="510"/>
      <c r="C5160" s="473"/>
      <c r="D5160" s="473"/>
      <c r="E5160" s="473"/>
      <c r="F5160" s="472"/>
      <c r="G5160" s="473"/>
    </row>
    <row r="5161" spans="1:7" x14ac:dyDescent="0.25">
      <c r="A5161" s="510"/>
      <c r="C5161" s="473"/>
      <c r="D5161" s="473"/>
      <c r="E5161" s="473"/>
      <c r="F5161" s="472"/>
      <c r="G5161" s="473"/>
    </row>
    <row r="5162" spans="1:7" x14ac:dyDescent="0.25">
      <c r="A5162" s="510"/>
      <c r="C5162" s="473"/>
      <c r="D5162" s="473"/>
      <c r="E5162" s="473"/>
      <c r="F5162" s="472"/>
      <c r="G5162" s="473"/>
    </row>
    <row r="5163" spans="1:7" x14ac:dyDescent="0.25">
      <c r="A5163" s="510"/>
      <c r="C5163" s="473"/>
      <c r="D5163" s="473"/>
      <c r="E5163" s="473"/>
      <c r="F5163" s="472"/>
      <c r="G5163" s="473"/>
    </row>
    <row r="5164" spans="1:7" x14ac:dyDescent="0.25">
      <c r="A5164" s="510"/>
      <c r="C5164" s="473"/>
      <c r="D5164" s="473"/>
      <c r="E5164" s="473"/>
      <c r="F5164" s="472"/>
      <c r="G5164" s="473"/>
    </row>
    <row r="5165" spans="1:7" x14ac:dyDescent="0.25">
      <c r="A5165" s="510"/>
      <c r="C5165" s="473"/>
      <c r="D5165" s="473"/>
      <c r="E5165" s="473"/>
      <c r="F5165" s="472"/>
      <c r="G5165" s="473"/>
    </row>
    <row r="5166" spans="1:7" x14ac:dyDescent="0.25">
      <c r="A5166" s="510"/>
      <c r="C5166" s="473"/>
      <c r="D5166" s="473"/>
      <c r="E5166" s="473"/>
      <c r="F5166" s="472"/>
      <c r="G5166" s="473"/>
    </row>
    <row r="5167" spans="1:7" x14ac:dyDescent="0.25">
      <c r="A5167" s="510"/>
      <c r="C5167" s="473"/>
      <c r="D5167" s="473"/>
      <c r="E5167" s="473"/>
      <c r="F5167" s="472"/>
      <c r="G5167" s="473"/>
    </row>
    <row r="5168" spans="1:7" x14ac:dyDescent="0.25">
      <c r="A5168" s="510"/>
      <c r="C5168" s="473"/>
      <c r="D5168" s="473"/>
      <c r="E5168" s="473"/>
      <c r="F5168" s="472"/>
      <c r="G5168" s="473"/>
    </row>
    <row r="5169" spans="1:7" x14ac:dyDescent="0.25">
      <c r="A5169" s="510"/>
      <c r="C5169" s="473"/>
      <c r="D5169" s="473"/>
      <c r="E5169" s="473"/>
      <c r="F5169" s="472"/>
      <c r="G5169" s="473"/>
    </row>
    <row r="5170" spans="1:7" x14ac:dyDescent="0.25">
      <c r="A5170" s="510"/>
      <c r="C5170" s="473"/>
      <c r="D5170" s="473"/>
      <c r="E5170" s="473"/>
      <c r="F5170" s="472"/>
      <c r="G5170" s="473"/>
    </row>
    <row r="5171" spans="1:7" x14ac:dyDescent="0.25">
      <c r="A5171" s="510"/>
      <c r="C5171" s="473"/>
      <c r="D5171" s="473"/>
      <c r="E5171" s="473"/>
      <c r="F5171" s="472"/>
      <c r="G5171" s="473"/>
    </row>
    <row r="5172" spans="1:7" x14ac:dyDescent="0.25">
      <c r="A5172" s="510"/>
      <c r="C5172" s="473"/>
      <c r="D5172" s="473"/>
      <c r="E5172" s="473"/>
      <c r="F5172" s="472"/>
      <c r="G5172" s="473"/>
    </row>
    <row r="5173" spans="1:7" x14ac:dyDescent="0.25">
      <c r="A5173" s="510"/>
      <c r="C5173" s="473"/>
      <c r="D5173" s="473"/>
      <c r="E5173" s="473"/>
      <c r="F5173" s="472"/>
      <c r="G5173" s="473"/>
    </row>
    <row r="5174" spans="1:7" x14ac:dyDescent="0.25">
      <c r="A5174" s="510"/>
      <c r="C5174" s="473"/>
      <c r="D5174" s="473"/>
      <c r="E5174" s="473"/>
      <c r="F5174" s="472"/>
      <c r="G5174" s="473"/>
    </row>
    <row r="5175" spans="1:7" x14ac:dyDescent="0.25">
      <c r="A5175" s="510"/>
      <c r="C5175" s="473"/>
      <c r="D5175" s="473"/>
      <c r="E5175" s="473"/>
      <c r="F5175" s="472"/>
      <c r="G5175" s="473"/>
    </row>
    <row r="5176" spans="1:7" x14ac:dyDescent="0.25">
      <c r="A5176" s="510"/>
      <c r="C5176" s="473"/>
      <c r="D5176" s="473"/>
      <c r="E5176" s="473"/>
      <c r="F5176" s="472"/>
      <c r="G5176" s="473"/>
    </row>
    <row r="5177" spans="1:7" x14ac:dyDescent="0.25">
      <c r="A5177" s="510"/>
      <c r="C5177" s="473"/>
      <c r="D5177" s="473"/>
      <c r="E5177" s="473"/>
      <c r="F5177" s="472"/>
      <c r="G5177" s="473"/>
    </row>
    <row r="5178" spans="1:7" x14ac:dyDescent="0.25">
      <c r="A5178" s="510"/>
      <c r="C5178" s="473"/>
      <c r="D5178" s="473"/>
      <c r="E5178" s="473"/>
      <c r="F5178" s="472"/>
      <c r="G5178" s="473"/>
    </row>
    <row r="5179" spans="1:7" x14ac:dyDescent="0.25">
      <c r="A5179" s="510"/>
      <c r="C5179" s="473"/>
      <c r="D5179" s="473"/>
      <c r="E5179" s="473"/>
      <c r="F5179" s="472"/>
      <c r="G5179" s="473"/>
    </row>
    <row r="5180" spans="1:7" x14ac:dyDescent="0.25">
      <c r="A5180" s="510"/>
      <c r="C5180" s="473"/>
      <c r="D5180" s="473"/>
      <c r="E5180" s="473"/>
      <c r="F5180" s="472"/>
      <c r="G5180" s="473"/>
    </row>
    <row r="5181" spans="1:7" x14ac:dyDescent="0.25">
      <c r="A5181" s="510"/>
      <c r="C5181" s="473"/>
      <c r="D5181" s="473"/>
      <c r="E5181" s="473"/>
      <c r="F5181" s="472"/>
      <c r="G5181" s="473"/>
    </row>
    <row r="5182" spans="1:7" x14ac:dyDescent="0.25">
      <c r="A5182" s="510"/>
      <c r="C5182" s="473"/>
      <c r="D5182" s="473"/>
      <c r="E5182" s="473"/>
      <c r="F5182" s="472"/>
      <c r="G5182" s="473"/>
    </row>
    <row r="5183" spans="1:7" x14ac:dyDescent="0.25">
      <c r="A5183" s="510"/>
      <c r="C5183" s="473"/>
      <c r="D5183" s="473"/>
      <c r="E5183" s="473"/>
      <c r="F5183" s="472"/>
      <c r="G5183" s="473"/>
    </row>
    <row r="5184" spans="1:7" x14ac:dyDescent="0.25">
      <c r="A5184" s="510"/>
      <c r="C5184" s="473"/>
      <c r="D5184" s="473"/>
      <c r="E5184" s="473"/>
      <c r="F5184" s="472"/>
      <c r="G5184" s="473"/>
    </row>
    <row r="5185" spans="1:7" x14ac:dyDescent="0.25">
      <c r="A5185" s="510"/>
      <c r="C5185" s="473"/>
      <c r="D5185" s="473"/>
      <c r="E5185" s="473"/>
      <c r="F5185" s="472"/>
      <c r="G5185" s="473"/>
    </row>
    <row r="5186" spans="1:7" x14ac:dyDescent="0.25">
      <c r="A5186" s="510"/>
      <c r="C5186" s="473"/>
      <c r="D5186" s="473"/>
      <c r="E5186" s="473"/>
      <c r="F5186" s="472"/>
      <c r="G5186" s="473"/>
    </row>
    <row r="5187" spans="1:7" x14ac:dyDescent="0.25">
      <c r="A5187" s="510"/>
      <c r="C5187" s="473"/>
      <c r="D5187" s="473"/>
      <c r="E5187" s="473"/>
      <c r="F5187" s="472"/>
      <c r="G5187" s="473"/>
    </row>
    <row r="5188" spans="1:7" x14ac:dyDescent="0.25">
      <c r="A5188" s="510"/>
      <c r="C5188" s="473"/>
      <c r="D5188" s="473"/>
      <c r="E5188" s="473"/>
      <c r="F5188" s="472"/>
      <c r="G5188" s="473"/>
    </row>
    <row r="5189" spans="1:7" x14ac:dyDescent="0.25">
      <c r="A5189" s="510"/>
      <c r="C5189" s="473"/>
      <c r="D5189" s="473"/>
      <c r="E5189" s="473"/>
      <c r="F5189" s="472"/>
      <c r="G5189" s="473"/>
    </row>
    <row r="5190" spans="1:7" x14ac:dyDescent="0.25">
      <c r="A5190" s="510"/>
      <c r="C5190" s="473"/>
      <c r="D5190" s="473"/>
      <c r="E5190" s="473"/>
      <c r="F5190" s="472"/>
      <c r="G5190" s="473"/>
    </row>
    <row r="5191" spans="1:7" x14ac:dyDescent="0.25">
      <c r="A5191" s="510"/>
      <c r="C5191" s="473"/>
      <c r="D5191" s="473"/>
      <c r="E5191" s="473"/>
      <c r="F5191" s="472"/>
      <c r="G5191" s="473"/>
    </row>
    <row r="5192" spans="1:7" x14ac:dyDescent="0.25">
      <c r="A5192" s="510"/>
      <c r="C5192" s="473"/>
      <c r="D5192" s="473"/>
      <c r="E5192" s="473"/>
      <c r="F5192" s="472"/>
      <c r="G5192" s="473"/>
    </row>
    <row r="5193" spans="1:7" x14ac:dyDescent="0.25">
      <c r="A5193" s="510"/>
      <c r="C5193" s="473"/>
      <c r="D5193" s="473"/>
      <c r="E5193" s="473"/>
      <c r="F5193" s="472"/>
      <c r="G5193" s="473"/>
    </row>
    <row r="5194" spans="1:7" x14ac:dyDescent="0.25">
      <c r="A5194" s="510"/>
      <c r="C5194" s="473"/>
      <c r="D5194" s="473"/>
      <c r="E5194" s="473"/>
      <c r="F5194" s="472"/>
      <c r="G5194" s="473"/>
    </row>
    <row r="5195" spans="1:7" x14ac:dyDescent="0.25">
      <c r="A5195" s="510"/>
      <c r="C5195" s="473"/>
      <c r="D5195" s="473"/>
      <c r="E5195" s="473"/>
      <c r="F5195" s="472"/>
      <c r="G5195" s="473"/>
    </row>
    <row r="5196" spans="1:7" x14ac:dyDescent="0.25">
      <c r="A5196" s="510"/>
      <c r="C5196" s="473"/>
      <c r="D5196" s="473"/>
      <c r="E5196" s="473"/>
      <c r="F5196" s="472"/>
      <c r="G5196" s="473"/>
    </row>
    <row r="5197" spans="1:7" x14ac:dyDescent="0.25">
      <c r="A5197" s="510"/>
      <c r="C5197" s="473"/>
      <c r="D5197" s="473"/>
      <c r="E5197" s="473"/>
      <c r="F5197" s="472"/>
      <c r="G5197" s="473"/>
    </row>
    <row r="5198" spans="1:7" x14ac:dyDescent="0.25">
      <c r="A5198" s="510"/>
      <c r="C5198" s="473"/>
      <c r="D5198" s="473"/>
      <c r="E5198" s="473"/>
      <c r="F5198" s="472"/>
      <c r="G5198" s="473"/>
    </row>
    <row r="5199" spans="1:7" x14ac:dyDescent="0.25">
      <c r="A5199" s="510"/>
      <c r="C5199" s="473"/>
      <c r="D5199" s="473"/>
      <c r="E5199" s="473"/>
      <c r="F5199" s="472"/>
      <c r="G5199" s="473"/>
    </row>
    <row r="5200" spans="1:7" x14ac:dyDescent="0.25">
      <c r="A5200" s="510"/>
      <c r="C5200" s="473"/>
      <c r="D5200" s="473"/>
      <c r="E5200" s="473"/>
      <c r="F5200" s="472"/>
      <c r="G5200" s="473"/>
    </row>
    <row r="5201" spans="1:7" x14ac:dyDescent="0.25">
      <c r="A5201" s="510"/>
      <c r="C5201" s="473"/>
      <c r="D5201" s="473"/>
      <c r="E5201" s="473"/>
      <c r="F5201" s="472"/>
      <c r="G5201" s="473"/>
    </row>
    <row r="5202" spans="1:7" x14ac:dyDescent="0.25">
      <c r="A5202" s="510"/>
      <c r="C5202" s="473"/>
      <c r="D5202" s="473"/>
      <c r="E5202" s="473"/>
      <c r="F5202" s="472"/>
      <c r="G5202" s="473"/>
    </row>
    <row r="5203" spans="1:7" x14ac:dyDescent="0.25">
      <c r="A5203" s="510"/>
      <c r="C5203" s="473"/>
      <c r="D5203" s="473"/>
      <c r="E5203" s="473"/>
      <c r="F5203" s="472"/>
      <c r="G5203" s="473"/>
    </row>
    <row r="5204" spans="1:7" x14ac:dyDescent="0.25">
      <c r="A5204" s="510"/>
      <c r="C5204" s="473"/>
      <c r="D5204" s="473"/>
      <c r="E5204" s="473"/>
      <c r="F5204" s="472"/>
      <c r="G5204" s="473"/>
    </row>
    <row r="5205" spans="1:7" x14ac:dyDescent="0.25">
      <c r="A5205" s="510"/>
      <c r="C5205" s="473"/>
      <c r="D5205" s="473"/>
      <c r="E5205" s="473"/>
      <c r="F5205" s="472"/>
      <c r="G5205" s="473"/>
    </row>
    <row r="5206" spans="1:7" x14ac:dyDescent="0.25">
      <c r="A5206" s="510"/>
      <c r="C5206" s="473"/>
      <c r="D5206" s="473"/>
      <c r="E5206" s="473"/>
      <c r="F5206" s="472"/>
      <c r="G5206" s="473"/>
    </row>
    <row r="5207" spans="1:7" x14ac:dyDescent="0.25">
      <c r="A5207" s="510"/>
      <c r="C5207" s="473"/>
      <c r="D5207" s="473"/>
      <c r="E5207" s="473"/>
      <c r="F5207" s="472"/>
      <c r="G5207" s="473"/>
    </row>
    <row r="5208" spans="1:7" x14ac:dyDescent="0.25">
      <c r="A5208" s="510"/>
      <c r="C5208" s="473"/>
      <c r="D5208" s="473"/>
      <c r="E5208" s="473"/>
      <c r="F5208" s="472"/>
      <c r="G5208" s="473"/>
    </row>
    <row r="5209" spans="1:7" x14ac:dyDescent="0.25">
      <c r="A5209" s="510"/>
      <c r="C5209" s="473"/>
      <c r="D5209" s="473"/>
      <c r="E5209" s="473"/>
      <c r="F5209" s="472"/>
      <c r="G5209" s="473"/>
    </row>
    <row r="5210" spans="1:7" x14ac:dyDescent="0.25">
      <c r="A5210" s="510"/>
      <c r="C5210" s="473"/>
      <c r="D5210" s="473"/>
      <c r="E5210" s="473"/>
      <c r="F5210" s="472"/>
      <c r="G5210" s="473"/>
    </row>
    <row r="5211" spans="1:7" x14ac:dyDescent="0.25">
      <c r="A5211" s="510"/>
      <c r="C5211" s="473"/>
      <c r="D5211" s="473"/>
      <c r="E5211" s="473"/>
      <c r="F5211" s="472"/>
      <c r="G5211" s="473"/>
    </row>
    <row r="5212" spans="1:7" x14ac:dyDescent="0.25">
      <c r="A5212" s="510"/>
      <c r="C5212" s="473"/>
      <c r="D5212" s="473"/>
      <c r="E5212" s="473"/>
      <c r="F5212" s="472"/>
      <c r="G5212" s="473"/>
    </row>
    <row r="5213" spans="1:7" x14ac:dyDescent="0.25">
      <c r="A5213" s="510"/>
      <c r="C5213" s="473"/>
      <c r="D5213" s="473"/>
      <c r="E5213" s="473"/>
      <c r="F5213" s="472"/>
      <c r="G5213" s="473"/>
    </row>
    <row r="5214" spans="1:7" x14ac:dyDescent="0.25">
      <c r="A5214" s="510"/>
      <c r="C5214" s="473"/>
      <c r="D5214" s="473"/>
      <c r="E5214" s="473"/>
      <c r="F5214" s="472"/>
      <c r="G5214" s="473"/>
    </row>
    <row r="5215" spans="1:7" x14ac:dyDescent="0.25">
      <c r="A5215" s="510"/>
      <c r="C5215" s="473"/>
      <c r="D5215" s="473"/>
      <c r="E5215" s="473"/>
      <c r="F5215" s="472"/>
      <c r="G5215" s="473"/>
    </row>
    <row r="5216" spans="1:7" x14ac:dyDescent="0.25">
      <c r="A5216" s="510"/>
      <c r="C5216" s="473"/>
      <c r="D5216" s="473"/>
      <c r="E5216" s="473"/>
      <c r="F5216" s="472"/>
      <c r="G5216" s="473"/>
    </row>
    <row r="5217" spans="1:7" x14ac:dyDescent="0.25">
      <c r="A5217" s="510"/>
      <c r="C5217" s="473"/>
      <c r="D5217" s="473"/>
      <c r="E5217" s="473"/>
      <c r="F5217" s="472"/>
      <c r="G5217" s="473"/>
    </row>
    <row r="5218" spans="1:7" x14ac:dyDescent="0.25">
      <c r="A5218" s="510"/>
      <c r="C5218" s="473"/>
      <c r="D5218" s="473"/>
      <c r="E5218" s="473"/>
      <c r="F5218" s="472"/>
      <c r="G5218" s="473"/>
    </row>
    <row r="5219" spans="1:7" x14ac:dyDescent="0.25">
      <c r="A5219" s="510"/>
      <c r="C5219" s="473"/>
      <c r="D5219" s="473"/>
      <c r="E5219" s="473"/>
      <c r="F5219" s="472"/>
      <c r="G5219" s="473"/>
    </row>
    <row r="5220" spans="1:7" x14ac:dyDescent="0.25">
      <c r="A5220" s="510"/>
      <c r="C5220" s="473"/>
      <c r="D5220" s="473"/>
      <c r="E5220" s="473"/>
      <c r="F5220" s="472"/>
      <c r="G5220" s="473"/>
    </row>
    <row r="5221" spans="1:7" x14ac:dyDescent="0.25">
      <c r="A5221" s="510"/>
      <c r="C5221" s="473"/>
      <c r="D5221" s="473"/>
      <c r="E5221" s="473"/>
      <c r="F5221" s="472"/>
      <c r="G5221" s="473"/>
    </row>
    <row r="5222" spans="1:7" x14ac:dyDescent="0.25">
      <c r="A5222" s="510"/>
      <c r="C5222" s="473"/>
      <c r="D5222" s="473"/>
      <c r="E5222" s="473"/>
      <c r="F5222" s="472"/>
      <c r="G5222" s="473"/>
    </row>
    <row r="5223" spans="1:7" x14ac:dyDescent="0.25">
      <c r="A5223" s="510"/>
      <c r="C5223" s="473"/>
      <c r="D5223" s="473"/>
      <c r="E5223" s="473"/>
      <c r="F5223" s="472"/>
      <c r="G5223" s="473"/>
    </row>
    <row r="5224" spans="1:7" x14ac:dyDescent="0.25">
      <c r="A5224" s="510"/>
      <c r="C5224" s="473"/>
      <c r="D5224" s="473"/>
      <c r="E5224" s="473"/>
      <c r="F5224" s="472"/>
      <c r="G5224" s="473"/>
    </row>
    <row r="5225" spans="1:7" x14ac:dyDescent="0.25">
      <c r="A5225" s="510"/>
      <c r="C5225" s="473"/>
      <c r="D5225" s="473"/>
      <c r="E5225" s="473"/>
      <c r="F5225" s="472"/>
      <c r="G5225" s="473"/>
    </row>
    <row r="5226" spans="1:7" x14ac:dyDescent="0.25">
      <c r="A5226" s="510"/>
      <c r="C5226" s="473"/>
      <c r="D5226" s="473"/>
      <c r="E5226" s="473"/>
      <c r="F5226" s="472"/>
      <c r="G5226" s="473"/>
    </row>
    <row r="5227" spans="1:7" x14ac:dyDescent="0.25">
      <c r="A5227" s="510"/>
      <c r="C5227" s="473"/>
      <c r="D5227" s="473"/>
      <c r="E5227" s="473"/>
      <c r="F5227" s="472"/>
      <c r="G5227" s="473"/>
    </row>
    <row r="5228" spans="1:7" x14ac:dyDescent="0.25">
      <c r="A5228" s="510"/>
      <c r="C5228" s="473"/>
      <c r="D5228" s="473"/>
      <c r="E5228" s="473"/>
      <c r="F5228" s="472"/>
      <c r="G5228" s="473"/>
    </row>
    <row r="5229" spans="1:7" x14ac:dyDescent="0.25">
      <c r="A5229" s="510"/>
      <c r="C5229" s="473"/>
      <c r="D5229" s="473"/>
      <c r="E5229" s="473"/>
      <c r="F5229" s="472"/>
      <c r="G5229" s="473"/>
    </row>
    <row r="5230" spans="1:7" x14ac:dyDescent="0.25">
      <c r="A5230" s="510"/>
      <c r="C5230" s="473"/>
      <c r="D5230" s="473"/>
      <c r="E5230" s="473"/>
      <c r="F5230" s="472"/>
      <c r="G5230" s="473"/>
    </row>
    <row r="5231" spans="1:7" x14ac:dyDescent="0.25">
      <c r="A5231" s="510"/>
      <c r="C5231" s="473"/>
      <c r="D5231" s="473"/>
      <c r="E5231" s="473"/>
      <c r="F5231" s="472"/>
      <c r="G5231" s="473"/>
    </row>
    <row r="5232" spans="1:7" x14ac:dyDescent="0.25">
      <c r="A5232" s="510"/>
      <c r="C5232" s="473"/>
      <c r="D5232" s="473"/>
      <c r="E5232" s="473"/>
      <c r="F5232" s="472"/>
      <c r="G5232" s="473"/>
    </row>
    <row r="5233" spans="1:7" x14ac:dyDescent="0.25">
      <c r="A5233" s="510"/>
      <c r="C5233" s="473"/>
      <c r="D5233" s="473"/>
      <c r="E5233" s="473"/>
      <c r="F5233" s="472"/>
      <c r="G5233" s="473"/>
    </row>
    <row r="5234" spans="1:7" x14ac:dyDescent="0.25">
      <c r="A5234" s="510"/>
      <c r="C5234" s="473"/>
      <c r="D5234" s="473"/>
      <c r="E5234" s="473"/>
      <c r="F5234" s="472"/>
      <c r="G5234" s="473"/>
    </row>
    <row r="5235" spans="1:7" x14ac:dyDescent="0.25">
      <c r="A5235" s="510"/>
      <c r="C5235" s="473"/>
      <c r="D5235" s="473"/>
      <c r="E5235" s="473"/>
      <c r="F5235" s="472"/>
      <c r="G5235" s="473"/>
    </row>
    <row r="5236" spans="1:7" x14ac:dyDescent="0.25">
      <c r="A5236" s="510"/>
      <c r="C5236" s="473"/>
      <c r="D5236" s="473"/>
      <c r="E5236" s="473"/>
      <c r="F5236" s="472"/>
      <c r="G5236" s="473"/>
    </row>
    <row r="5237" spans="1:7" x14ac:dyDescent="0.25">
      <c r="A5237" s="510"/>
      <c r="C5237" s="473"/>
      <c r="D5237" s="473"/>
      <c r="E5237" s="473"/>
      <c r="F5237" s="472"/>
      <c r="G5237" s="473"/>
    </row>
    <row r="5238" spans="1:7" x14ac:dyDescent="0.25">
      <c r="A5238" s="510"/>
      <c r="C5238" s="473"/>
      <c r="D5238" s="473"/>
      <c r="E5238" s="473"/>
      <c r="F5238" s="472"/>
      <c r="G5238" s="473"/>
    </row>
    <row r="5239" spans="1:7" x14ac:dyDescent="0.25">
      <c r="A5239" s="510"/>
      <c r="C5239" s="473"/>
      <c r="D5239" s="473"/>
      <c r="E5239" s="473"/>
      <c r="F5239" s="472"/>
      <c r="G5239" s="473"/>
    </row>
    <row r="5240" spans="1:7" x14ac:dyDescent="0.25">
      <c r="A5240" s="510"/>
      <c r="C5240" s="473"/>
      <c r="D5240" s="473"/>
      <c r="E5240" s="473"/>
      <c r="F5240" s="472"/>
      <c r="G5240" s="473"/>
    </row>
    <row r="5241" spans="1:7" x14ac:dyDescent="0.25">
      <c r="A5241" s="510"/>
      <c r="C5241" s="473"/>
      <c r="D5241" s="473"/>
      <c r="E5241" s="473"/>
      <c r="F5241" s="472"/>
      <c r="G5241" s="473"/>
    </row>
    <row r="5242" spans="1:7" x14ac:dyDescent="0.25">
      <c r="A5242" s="510"/>
      <c r="C5242" s="473"/>
      <c r="D5242" s="473"/>
      <c r="E5242" s="473"/>
      <c r="F5242" s="472"/>
      <c r="G5242" s="473"/>
    </row>
    <row r="5243" spans="1:7" x14ac:dyDescent="0.25">
      <c r="A5243" s="510"/>
      <c r="C5243" s="473"/>
      <c r="D5243" s="473"/>
      <c r="E5243" s="473"/>
      <c r="F5243" s="472"/>
      <c r="G5243" s="473"/>
    </row>
    <row r="5244" spans="1:7" x14ac:dyDescent="0.25">
      <c r="A5244" s="510"/>
      <c r="C5244" s="473"/>
      <c r="D5244" s="473"/>
      <c r="E5244" s="473"/>
      <c r="F5244" s="472"/>
      <c r="G5244" s="473"/>
    </row>
    <row r="5245" spans="1:7" x14ac:dyDescent="0.25">
      <c r="A5245" s="510"/>
      <c r="C5245" s="473"/>
      <c r="D5245" s="473"/>
      <c r="E5245" s="473"/>
      <c r="F5245" s="472"/>
      <c r="G5245" s="473"/>
    </row>
    <row r="5246" spans="1:7" x14ac:dyDescent="0.25">
      <c r="A5246" s="510"/>
      <c r="C5246" s="473"/>
      <c r="D5246" s="473"/>
      <c r="E5246" s="473"/>
      <c r="F5246" s="472"/>
      <c r="G5246" s="473"/>
    </row>
    <row r="5247" spans="1:7" x14ac:dyDescent="0.25">
      <c r="A5247" s="510"/>
      <c r="C5247" s="473"/>
      <c r="D5247" s="473"/>
      <c r="E5247" s="473"/>
      <c r="F5247" s="472"/>
      <c r="G5247" s="473"/>
    </row>
    <row r="5248" spans="1:7" x14ac:dyDescent="0.25">
      <c r="A5248" s="510"/>
      <c r="C5248" s="473"/>
      <c r="D5248" s="473"/>
      <c r="E5248" s="473"/>
      <c r="F5248" s="472"/>
      <c r="G5248" s="473"/>
    </row>
    <row r="5249" spans="1:7" x14ac:dyDescent="0.25">
      <c r="A5249" s="510"/>
      <c r="C5249" s="473"/>
      <c r="D5249" s="473"/>
      <c r="E5249" s="473"/>
      <c r="F5249" s="472"/>
      <c r="G5249" s="473"/>
    </row>
    <row r="5250" spans="1:7" x14ac:dyDescent="0.25">
      <c r="A5250" s="510"/>
      <c r="C5250" s="473"/>
      <c r="D5250" s="473"/>
      <c r="E5250" s="473"/>
      <c r="F5250" s="472"/>
      <c r="G5250" s="473"/>
    </row>
    <row r="5251" spans="1:7" x14ac:dyDescent="0.25">
      <c r="A5251" s="510"/>
      <c r="C5251" s="473"/>
      <c r="D5251" s="473"/>
      <c r="E5251" s="473"/>
      <c r="F5251" s="472"/>
      <c r="G5251" s="473"/>
    </row>
    <row r="5252" spans="1:7" x14ac:dyDescent="0.25">
      <c r="A5252" s="510"/>
      <c r="C5252" s="473"/>
      <c r="D5252" s="473"/>
      <c r="E5252" s="473"/>
      <c r="F5252" s="472"/>
      <c r="G5252" s="473"/>
    </row>
    <row r="5253" spans="1:7" x14ac:dyDescent="0.25">
      <c r="A5253" s="510"/>
      <c r="C5253" s="473"/>
      <c r="D5253" s="473"/>
      <c r="E5253" s="473"/>
      <c r="F5253" s="472"/>
      <c r="G5253" s="473"/>
    </row>
    <row r="5254" spans="1:7" x14ac:dyDescent="0.25">
      <c r="A5254" s="510"/>
      <c r="C5254" s="473"/>
      <c r="D5254" s="473"/>
      <c r="E5254" s="473"/>
      <c r="F5254" s="472"/>
      <c r="G5254" s="473"/>
    </row>
    <row r="5255" spans="1:7" x14ac:dyDescent="0.25">
      <c r="A5255" s="510"/>
      <c r="C5255" s="473"/>
      <c r="D5255" s="473"/>
      <c r="E5255" s="473"/>
      <c r="F5255" s="472"/>
      <c r="G5255" s="473"/>
    </row>
    <row r="5256" spans="1:7" x14ac:dyDescent="0.25">
      <c r="A5256" s="510"/>
      <c r="C5256" s="473"/>
      <c r="D5256" s="473"/>
      <c r="E5256" s="473"/>
      <c r="F5256" s="472"/>
      <c r="G5256" s="473"/>
    </row>
    <row r="5257" spans="1:7" x14ac:dyDescent="0.25">
      <c r="A5257" s="510"/>
      <c r="C5257" s="473"/>
      <c r="D5257" s="473"/>
      <c r="E5257" s="473"/>
      <c r="F5257" s="472"/>
      <c r="G5257" s="473"/>
    </row>
    <row r="5258" spans="1:7" x14ac:dyDescent="0.25">
      <c r="A5258" s="510"/>
      <c r="C5258" s="473"/>
      <c r="D5258" s="473"/>
      <c r="E5258" s="473"/>
      <c r="F5258" s="472"/>
      <c r="G5258" s="473"/>
    </row>
    <row r="5259" spans="1:7" x14ac:dyDescent="0.25">
      <c r="A5259" s="510"/>
      <c r="C5259" s="473"/>
      <c r="D5259" s="473"/>
      <c r="E5259" s="473"/>
      <c r="F5259" s="472"/>
      <c r="G5259" s="473"/>
    </row>
    <row r="5260" spans="1:7" x14ac:dyDescent="0.25">
      <c r="A5260" s="510"/>
      <c r="C5260" s="473"/>
      <c r="D5260" s="473"/>
      <c r="E5260" s="473"/>
      <c r="F5260" s="472"/>
      <c r="G5260" s="473"/>
    </row>
    <row r="5261" spans="1:7" x14ac:dyDescent="0.25">
      <c r="A5261" s="510"/>
      <c r="C5261" s="473"/>
      <c r="D5261" s="473"/>
      <c r="E5261" s="473"/>
      <c r="F5261" s="472"/>
      <c r="G5261" s="473"/>
    </row>
    <row r="5262" spans="1:7" x14ac:dyDescent="0.25">
      <c r="A5262" s="510"/>
      <c r="C5262" s="473"/>
      <c r="D5262" s="473"/>
      <c r="E5262" s="473"/>
      <c r="F5262" s="472"/>
      <c r="G5262" s="473"/>
    </row>
    <row r="5263" spans="1:7" x14ac:dyDescent="0.25">
      <c r="A5263" s="510"/>
      <c r="C5263" s="473"/>
      <c r="D5263" s="473"/>
      <c r="E5263" s="473"/>
      <c r="F5263" s="472"/>
      <c r="G5263" s="473"/>
    </row>
    <row r="5264" spans="1:7" x14ac:dyDescent="0.25">
      <c r="A5264" s="510"/>
      <c r="C5264" s="473"/>
      <c r="D5264" s="473"/>
      <c r="E5264" s="473"/>
      <c r="F5264" s="472"/>
      <c r="G5264" s="473"/>
    </row>
    <row r="5265" spans="1:7" x14ac:dyDescent="0.25">
      <c r="A5265" s="510"/>
      <c r="C5265" s="473"/>
      <c r="D5265" s="473"/>
      <c r="E5265" s="473"/>
      <c r="F5265" s="472"/>
      <c r="G5265" s="473"/>
    </row>
    <row r="5266" spans="1:7" x14ac:dyDescent="0.25">
      <c r="A5266" s="510"/>
      <c r="C5266" s="473"/>
      <c r="D5266" s="473"/>
      <c r="E5266" s="473"/>
      <c r="F5266" s="472"/>
      <c r="G5266" s="473"/>
    </row>
    <row r="5267" spans="1:7" x14ac:dyDescent="0.25">
      <c r="A5267" s="510"/>
      <c r="C5267" s="473"/>
      <c r="D5267" s="473"/>
      <c r="E5267" s="473"/>
      <c r="F5267" s="472"/>
      <c r="G5267" s="473"/>
    </row>
    <row r="5268" spans="1:7" x14ac:dyDescent="0.25">
      <c r="A5268" s="510"/>
      <c r="C5268" s="473"/>
      <c r="D5268" s="473"/>
      <c r="E5268" s="473"/>
      <c r="F5268" s="472"/>
      <c r="G5268" s="473"/>
    </row>
    <row r="5269" spans="1:7" x14ac:dyDescent="0.25">
      <c r="A5269" s="510"/>
      <c r="C5269" s="473"/>
      <c r="D5269" s="473"/>
      <c r="E5269" s="473"/>
      <c r="F5269" s="472"/>
      <c r="G5269" s="473"/>
    </row>
    <row r="5270" spans="1:7" x14ac:dyDescent="0.25">
      <c r="A5270" s="510"/>
      <c r="C5270" s="473"/>
      <c r="D5270" s="473"/>
      <c r="E5270" s="473"/>
      <c r="F5270" s="472"/>
      <c r="G5270" s="473"/>
    </row>
    <row r="5271" spans="1:7" x14ac:dyDescent="0.25">
      <c r="A5271" s="510"/>
      <c r="C5271" s="473"/>
      <c r="D5271" s="473"/>
      <c r="E5271" s="473"/>
      <c r="F5271" s="472"/>
      <c r="G5271" s="473"/>
    </row>
    <row r="5272" spans="1:7" x14ac:dyDescent="0.25">
      <c r="A5272" s="510"/>
      <c r="C5272" s="473"/>
      <c r="D5272" s="473"/>
      <c r="E5272" s="473"/>
      <c r="F5272" s="472"/>
      <c r="G5272" s="473"/>
    </row>
    <row r="5273" spans="1:7" x14ac:dyDescent="0.25">
      <c r="A5273" s="510"/>
      <c r="C5273" s="473"/>
      <c r="D5273" s="473"/>
      <c r="E5273" s="473"/>
      <c r="F5273" s="472"/>
      <c r="G5273" s="473"/>
    </row>
    <row r="5274" spans="1:7" x14ac:dyDescent="0.25">
      <c r="A5274" s="510"/>
      <c r="C5274" s="473"/>
      <c r="D5274" s="473"/>
      <c r="E5274" s="473"/>
      <c r="F5274" s="472"/>
      <c r="G5274" s="473"/>
    </row>
    <row r="5275" spans="1:7" x14ac:dyDescent="0.25">
      <c r="A5275" s="510"/>
      <c r="C5275" s="473"/>
      <c r="D5275" s="473"/>
      <c r="E5275" s="473"/>
      <c r="F5275" s="472"/>
      <c r="G5275" s="473"/>
    </row>
    <row r="5276" spans="1:7" x14ac:dyDescent="0.25">
      <c r="A5276" s="510"/>
      <c r="C5276" s="473"/>
      <c r="D5276" s="473"/>
      <c r="E5276" s="473"/>
      <c r="F5276" s="472"/>
      <c r="G5276" s="473"/>
    </row>
    <row r="5277" spans="1:7" x14ac:dyDescent="0.25">
      <c r="A5277" s="510"/>
      <c r="C5277" s="473"/>
      <c r="D5277" s="473"/>
      <c r="E5277" s="473"/>
      <c r="F5277" s="472"/>
      <c r="G5277" s="473"/>
    </row>
    <row r="5278" spans="1:7" x14ac:dyDescent="0.25">
      <c r="A5278" s="510"/>
      <c r="C5278" s="473"/>
      <c r="D5278" s="473"/>
      <c r="E5278" s="473"/>
      <c r="F5278" s="472"/>
      <c r="G5278" s="473"/>
    </row>
    <row r="5279" spans="1:7" x14ac:dyDescent="0.25">
      <c r="A5279" s="510"/>
      <c r="C5279" s="473"/>
      <c r="D5279" s="473"/>
      <c r="E5279" s="473"/>
      <c r="F5279" s="472"/>
      <c r="G5279" s="473"/>
    </row>
    <row r="5280" spans="1:7" x14ac:dyDescent="0.25">
      <c r="A5280" s="510"/>
      <c r="C5280" s="473"/>
      <c r="D5280" s="473"/>
      <c r="E5280" s="473"/>
      <c r="F5280" s="472"/>
      <c r="G5280" s="473"/>
    </row>
    <row r="5281" spans="1:7" x14ac:dyDescent="0.25">
      <c r="A5281" s="510"/>
      <c r="C5281" s="473"/>
      <c r="D5281" s="473"/>
      <c r="E5281" s="473"/>
      <c r="F5281" s="472"/>
      <c r="G5281" s="473"/>
    </row>
    <row r="5282" spans="1:7" x14ac:dyDescent="0.25">
      <c r="A5282" s="510"/>
      <c r="C5282" s="473"/>
      <c r="D5282" s="473"/>
      <c r="E5282" s="473"/>
      <c r="F5282" s="472"/>
      <c r="G5282" s="473"/>
    </row>
    <row r="5283" spans="1:7" x14ac:dyDescent="0.25">
      <c r="A5283" s="510"/>
      <c r="C5283" s="473"/>
      <c r="D5283" s="473"/>
      <c r="E5283" s="473"/>
      <c r="F5283" s="472"/>
      <c r="G5283" s="473"/>
    </row>
    <row r="5284" spans="1:7" x14ac:dyDescent="0.25">
      <c r="A5284" s="510"/>
      <c r="C5284" s="473"/>
      <c r="D5284" s="473"/>
      <c r="E5284" s="473"/>
      <c r="F5284" s="472"/>
      <c r="G5284" s="473"/>
    </row>
    <row r="5285" spans="1:7" x14ac:dyDescent="0.25">
      <c r="A5285" s="510"/>
      <c r="C5285" s="473"/>
      <c r="D5285" s="473"/>
      <c r="E5285" s="473"/>
      <c r="F5285" s="472"/>
      <c r="G5285" s="473"/>
    </row>
    <row r="5286" spans="1:7" x14ac:dyDescent="0.25">
      <c r="A5286" s="510"/>
      <c r="C5286" s="473"/>
      <c r="D5286" s="473"/>
      <c r="E5286" s="473"/>
      <c r="F5286" s="472"/>
      <c r="G5286" s="473"/>
    </row>
    <row r="5287" spans="1:7" x14ac:dyDescent="0.25">
      <c r="A5287" s="510"/>
      <c r="C5287" s="473"/>
      <c r="D5287" s="473"/>
      <c r="E5287" s="473"/>
      <c r="F5287" s="472"/>
      <c r="G5287" s="473"/>
    </row>
    <row r="5288" spans="1:7" x14ac:dyDescent="0.25">
      <c r="A5288" s="510"/>
      <c r="C5288" s="473"/>
      <c r="D5288" s="473"/>
      <c r="E5288" s="473"/>
      <c r="F5288" s="472"/>
      <c r="G5288" s="473"/>
    </row>
    <row r="5289" spans="1:7" x14ac:dyDescent="0.25">
      <c r="A5289" s="510"/>
      <c r="C5289" s="473"/>
      <c r="D5289" s="473"/>
      <c r="E5289" s="473"/>
      <c r="F5289" s="472"/>
      <c r="G5289" s="473"/>
    </row>
    <row r="5290" spans="1:7" x14ac:dyDescent="0.25">
      <c r="A5290" s="510"/>
      <c r="C5290" s="473"/>
      <c r="D5290" s="473"/>
      <c r="E5290" s="473"/>
      <c r="F5290" s="472"/>
      <c r="G5290" s="473"/>
    </row>
    <row r="5291" spans="1:7" x14ac:dyDescent="0.25">
      <c r="A5291" s="510"/>
      <c r="C5291" s="473"/>
      <c r="D5291" s="473"/>
      <c r="E5291" s="473"/>
      <c r="F5291" s="472"/>
      <c r="G5291" s="473"/>
    </row>
    <row r="5292" spans="1:7" x14ac:dyDescent="0.25">
      <c r="A5292" s="510"/>
      <c r="C5292" s="473"/>
      <c r="D5292" s="473"/>
      <c r="E5292" s="473"/>
      <c r="F5292" s="472"/>
      <c r="G5292" s="473"/>
    </row>
    <row r="5293" spans="1:7" x14ac:dyDescent="0.25">
      <c r="A5293" s="510"/>
      <c r="C5293" s="473"/>
      <c r="D5293" s="473"/>
      <c r="E5293" s="473"/>
      <c r="F5293" s="472"/>
      <c r="G5293" s="473"/>
    </row>
    <row r="5294" spans="1:7" x14ac:dyDescent="0.25">
      <c r="A5294" s="510"/>
      <c r="C5294" s="473"/>
      <c r="D5294" s="473"/>
      <c r="E5294" s="473"/>
      <c r="F5294" s="472"/>
      <c r="G5294" s="473"/>
    </row>
    <row r="5295" spans="1:7" x14ac:dyDescent="0.25">
      <c r="A5295" s="510"/>
      <c r="C5295" s="473"/>
      <c r="D5295" s="473"/>
      <c r="E5295" s="473"/>
      <c r="F5295" s="472"/>
      <c r="G5295" s="473"/>
    </row>
    <row r="5296" spans="1:7" x14ac:dyDescent="0.25">
      <c r="A5296" s="510"/>
      <c r="C5296" s="473"/>
      <c r="D5296" s="473"/>
      <c r="E5296" s="473"/>
      <c r="F5296" s="472"/>
      <c r="G5296" s="473"/>
    </row>
    <row r="5297" spans="1:7" x14ac:dyDescent="0.25">
      <c r="A5297" s="510"/>
      <c r="C5297" s="473"/>
      <c r="D5297" s="473"/>
      <c r="E5297" s="473"/>
      <c r="F5297" s="472"/>
      <c r="G5297" s="473"/>
    </row>
    <row r="5298" spans="1:7" x14ac:dyDescent="0.25">
      <c r="A5298" s="510"/>
      <c r="C5298" s="473"/>
      <c r="D5298" s="473"/>
      <c r="E5298" s="473"/>
      <c r="F5298" s="472"/>
      <c r="G5298" s="473"/>
    </row>
    <row r="5299" spans="1:7" x14ac:dyDescent="0.25">
      <c r="A5299" s="510"/>
      <c r="C5299" s="473"/>
      <c r="D5299" s="473"/>
      <c r="E5299" s="473"/>
      <c r="F5299" s="472"/>
      <c r="G5299" s="473"/>
    </row>
    <row r="5300" spans="1:7" x14ac:dyDescent="0.25">
      <c r="A5300" s="510"/>
      <c r="C5300" s="473"/>
      <c r="D5300" s="473"/>
      <c r="E5300" s="473"/>
      <c r="F5300" s="472"/>
      <c r="G5300" s="473"/>
    </row>
    <row r="5301" spans="1:7" x14ac:dyDescent="0.25">
      <c r="A5301" s="510"/>
      <c r="C5301" s="473"/>
      <c r="D5301" s="473"/>
      <c r="E5301" s="473"/>
      <c r="F5301" s="472"/>
      <c r="G5301" s="473"/>
    </row>
    <row r="5302" spans="1:7" x14ac:dyDescent="0.25">
      <c r="A5302" s="510"/>
      <c r="C5302" s="473"/>
      <c r="D5302" s="473"/>
      <c r="E5302" s="473"/>
      <c r="F5302" s="472"/>
      <c r="G5302" s="473"/>
    </row>
    <row r="5303" spans="1:7" x14ac:dyDescent="0.25">
      <c r="A5303" s="510"/>
      <c r="C5303" s="473"/>
      <c r="D5303" s="473"/>
      <c r="E5303" s="473"/>
      <c r="F5303" s="472"/>
      <c r="G5303" s="473"/>
    </row>
    <row r="5304" spans="1:7" x14ac:dyDescent="0.25">
      <c r="A5304" s="510"/>
      <c r="C5304" s="473"/>
      <c r="D5304" s="473"/>
      <c r="E5304" s="473"/>
      <c r="F5304" s="472"/>
      <c r="G5304" s="473"/>
    </row>
    <row r="5305" spans="1:7" x14ac:dyDescent="0.25">
      <c r="A5305" s="510"/>
      <c r="C5305" s="473"/>
      <c r="D5305" s="473"/>
      <c r="E5305" s="473"/>
      <c r="F5305" s="472"/>
      <c r="G5305" s="473"/>
    </row>
    <row r="5306" spans="1:7" x14ac:dyDescent="0.25">
      <c r="A5306" s="510"/>
      <c r="C5306" s="473"/>
      <c r="D5306" s="473"/>
      <c r="E5306" s="473"/>
      <c r="F5306" s="472"/>
      <c r="G5306" s="473"/>
    </row>
    <row r="5307" spans="1:7" x14ac:dyDescent="0.25">
      <c r="A5307" s="510"/>
      <c r="C5307" s="473"/>
      <c r="D5307" s="473"/>
      <c r="E5307" s="473"/>
      <c r="F5307" s="472"/>
      <c r="G5307" s="473"/>
    </row>
    <row r="5308" spans="1:7" x14ac:dyDescent="0.25">
      <c r="A5308" s="510"/>
      <c r="C5308" s="473"/>
      <c r="D5308" s="473"/>
      <c r="E5308" s="473"/>
      <c r="F5308" s="472"/>
      <c r="G5308" s="473"/>
    </row>
    <row r="5309" spans="1:7" x14ac:dyDescent="0.25">
      <c r="A5309" s="510"/>
      <c r="C5309" s="473"/>
      <c r="D5309" s="473"/>
      <c r="E5309" s="473"/>
      <c r="F5309" s="472"/>
      <c r="G5309" s="473"/>
    </row>
    <row r="5310" spans="1:7" x14ac:dyDescent="0.25">
      <c r="A5310" s="510"/>
      <c r="C5310" s="473"/>
      <c r="D5310" s="473"/>
      <c r="E5310" s="473"/>
      <c r="F5310" s="472"/>
      <c r="G5310" s="473"/>
    </row>
    <row r="5311" spans="1:7" x14ac:dyDescent="0.25">
      <c r="A5311" s="510"/>
      <c r="C5311" s="473"/>
      <c r="D5311" s="473"/>
      <c r="E5311" s="473"/>
      <c r="F5311" s="472"/>
      <c r="G5311" s="473"/>
    </row>
    <row r="5312" spans="1:7" x14ac:dyDescent="0.25">
      <c r="A5312" s="510"/>
      <c r="C5312" s="473"/>
      <c r="D5312" s="473"/>
      <c r="E5312" s="473"/>
      <c r="F5312" s="472"/>
      <c r="G5312" s="473"/>
    </row>
    <row r="5313" spans="1:7" x14ac:dyDescent="0.25">
      <c r="A5313" s="510"/>
      <c r="C5313" s="473"/>
      <c r="D5313" s="473"/>
      <c r="E5313" s="473"/>
      <c r="F5313" s="472"/>
      <c r="G5313" s="473"/>
    </row>
    <row r="5314" spans="1:7" x14ac:dyDescent="0.25">
      <c r="A5314" s="510"/>
      <c r="C5314" s="473"/>
      <c r="D5314" s="473"/>
      <c r="E5314" s="473"/>
      <c r="F5314" s="472"/>
      <c r="G5314" s="473"/>
    </row>
    <row r="5315" spans="1:7" x14ac:dyDescent="0.25">
      <c r="A5315" s="510"/>
      <c r="C5315" s="473"/>
      <c r="D5315" s="473"/>
      <c r="E5315" s="473"/>
      <c r="F5315" s="472"/>
      <c r="G5315" s="473"/>
    </row>
    <row r="5316" spans="1:7" x14ac:dyDescent="0.25">
      <c r="A5316" s="510"/>
      <c r="C5316" s="473"/>
      <c r="D5316" s="473"/>
      <c r="E5316" s="473"/>
      <c r="F5316" s="472"/>
      <c r="G5316" s="473"/>
    </row>
    <row r="5317" spans="1:7" x14ac:dyDescent="0.25">
      <c r="A5317" s="510"/>
      <c r="C5317" s="473"/>
      <c r="D5317" s="473"/>
      <c r="E5317" s="473"/>
      <c r="F5317" s="472"/>
      <c r="G5317" s="473"/>
    </row>
    <row r="5318" spans="1:7" x14ac:dyDescent="0.25">
      <c r="A5318" s="510"/>
      <c r="C5318" s="473"/>
      <c r="D5318" s="473"/>
      <c r="E5318" s="473"/>
      <c r="F5318" s="472"/>
      <c r="G5318" s="473"/>
    </row>
    <row r="5319" spans="1:7" x14ac:dyDescent="0.25">
      <c r="A5319" s="510"/>
      <c r="C5319" s="473"/>
      <c r="D5319" s="473"/>
      <c r="E5319" s="473"/>
      <c r="F5319" s="472"/>
      <c r="G5319" s="473"/>
    </row>
    <row r="5320" spans="1:7" x14ac:dyDescent="0.25">
      <c r="A5320" s="510"/>
      <c r="C5320" s="473"/>
      <c r="D5320" s="473"/>
      <c r="E5320" s="473"/>
      <c r="F5320" s="472"/>
      <c r="G5320" s="473"/>
    </row>
    <row r="5321" spans="1:7" x14ac:dyDescent="0.25">
      <c r="A5321" s="510"/>
      <c r="C5321" s="473"/>
      <c r="D5321" s="473"/>
      <c r="E5321" s="473"/>
      <c r="F5321" s="472"/>
      <c r="G5321" s="473"/>
    </row>
    <row r="5322" spans="1:7" x14ac:dyDescent="0.25">
      <c r="A5322" s="510"/>
      <c r="C5322" s="473"/>
      <c r="D5322" s="473"/>
      <c r="E5322" s="473"/>
      <c r="F5322" s="472"/>
      <c r="G5322" s="473"/>
    </row>
    <row r="5323" spans="1:7" x14ac:dyDescent="0.25">
      <c r="A5323" s="510"/>
      <c r="C5323" s="473"/>
      <c r="D5323" s="473"/>
      <c r="E5323" s="473"/>
      <c r="F5323" s="472"/>
      <c r="G5323" s="473"/>
    </row>
    <row r="5324" spans="1:7" x14ac:dyDescent="0.25">
      <c r="A5324" s="510"/>
      <c r="C5324" s="473"/>
      <c r="D5324" s="473"/>
      <c r="E5324" s="473"/>
      <c r="F5324" s="472"/>
      <c r="G5324" s="473"/>
    </row>
    <row r="5325" spans="1:7" x14ac:dyDescent="0.25">
      <c r="A5325" s="510"/>
      <c r="C5325" s="473"/>
      <c r="D5325" s="473"/>
      <c r="E5325" s="473"/>
      <c r="F5325" s="472"/>
      <c r="G5325" s="473"/>
    </row>
    <row r="5326" spans="1:7" x14ac:dyDescent="0.25">
      <c r="A5326" s="510"/>
      <c r="C5326" s="473"/>
      <c r="D5326" s="473"/>
      <c r="E5326" s="473"/>
      <c r="F5326" s="472"/>
      <c r="G5326" s="473"/>
    </row>
    <row r="5327" spans="1:7" x14ac:dyDescent="0.25">
      <c r="A5327" s="510"/>
      <c r="C5327" s="473"/>
      <c r="D5327" s="473"/>
      <c r="E5327" s="473"/>
      <c r="F5327" s="472"/>
      <c r="G5327" s="473"/>
    </row>
    <row r="5328" spans="1:7" x14ac:dyDescent="0.25">
      <c r="A5328" s="510"/>
      <c r="C5328" s="473"/>
      <c r="D5328" s="473"/>
      <c r="E5328" s="473"/>
      <c r="F5328" s="472"/>
      <c r="G5328" s="473"/>
    </row>
    <row r="5329" spans="1:7" x14ac:dyDescent="0.25">
      <c r="A5329" s="510"/>
      <c r="C5329" s="473"/>
      <c r="D5329" s="473"/>
      <c r="E5329" s="473"/>
      <c r="F5329" s="472"/>
      <c r="G5329" s="473"/>
    </row>
    <row r="5330" spans="1:7" x14ac:dyDescent="0.25">
      <c r="A5330" s="510"/>
      <c r="C5330" s="473"/>
      <c r="D5330" s="473"/>
      <c r="E5330" s="473"/>
      <c r="F5330" s="472"/>
      <c r="G5330" s="473"/>
    </row>
    <row r="5331" spans="1:7" x14ac:dyDescent="0.25">
      <c r="A5331" s="510"/>
      <c r="C5331" s="473"/>
      <c r="D5331" s="473"/>
      <c r="E5331" s="473"/>
      <c r="F5331" s="472"/>
      <c r="G5331" s="473"/>
    </row>
    <row r="5332" spans="1:7" x14ac:dyDescent="0.25">
      <c r="A5332" s="510"/>
      <c r="C5332" s="473"/>
      <c r="D5332" s="473"/>
      <c r="E5332" s="473"/>
      <c r="F5332" s="472"/>
      <c r="G5332" s="473"/>
    </row>
    <row r="5333" spans="1:7" x14ac:dyDescent="0.25">
      <c r="A5333" s="510"/>
      <c r="C5333" s="473"/>
      <c r="D5333" s="473"/>
      <c r="E5333" s="473"/>
      <c r="F5333" s="472"/>
      <c r="G5333" s="473"/>
    </row>
    <row r="5334" spans="1:7" x14ac:dyDescent="0.25">
      <c r="A5334" s="510"/>
      <c r="C5334" s="473"/>
      <c r="D5334" s="473"/>
      <c r="E5334" s="473"/>
      <c r="F5334" s="472"/>
      <c r="G5334" s="473"/>
    </row>
    <row r="5335" spans="1:7" x14ac:dyDescent="0.25">
      <c r="A5335" s="510"/>
      <c r="C5335" s="473"/>
      <c r="D5335" s="473"/>
      <c r="E5335" s="473"/>
      <c r="F5335" s="472"/>
      <c r="G5335" s="473"/>
    </row>
    <row r="5336" spans="1:7" x14ac:dyDescent="0.25">
      <c r="A5336" s="510"/>
      <c r="C5336" s="473"/>
      <c r="D5336" s="473"/>
      <c r="E5336" s="473"/>
      <c r="F5336" s="472"/>
      <c r="G5336" s="473"/>
    </row>
    <row r="5337" spans="1:7" x14ac:dyDescent="0.25">
      <c r="A5337" s="510"/>
      <c r="C5337" s="473"/>
      <c r="D5337" s="473"/>
      <c r="E5337" s="473"/>
      <c r="F5337" s="472"/>
      <c r="G5337" s="473"/>
    </row>
    <row r="5338" spans="1:7" x14ac:dyDescent="0.25">
      <c r="A5338" s="510"/>
      <c r="C5338" s="473"/>
      <c r="D5338" s="473"/>
      <c r="E5338" s="473"/>
      <c r="F5338" s="472"/>
      <c r="G5338" s="473"/>
    </row>
    <row r="5339" spans="1:7" x14ac:dyDescent="0.25">
      <c r="A5339" s="510"/>
      <c r="C5339" s="473"/>
      <c r="D5339" s="473"/>
      <c r="E5339" s="473"/>
      <c r="F5339" s="472"/>
      <c r="G5339" s="473"/>
    </row>
    <row r="5340" spans="1:7" x14ac:dyDescent="0.25">
      <c r="A5340" s="510"/>
      <c r="C5340" s="473"/>
      <c r="D5340" s="473"/>
      <c r="E5340" s="473"/>
      <c r="F5340" s="472"/>
      <c r="G5340" s="473"/>
    </row>
    <row r="5341" spans="1:7" x14ac:dyDescent="0.25">
      <c r="A5341" s="510"/>
      <c r="C5341" s="473"/>
      <c r="D5341" s="473"/>
      <c r="E5341" s="473"/>
      <c r="F5341" s="472"/>
      <c r="G5341" s="473"/>
    </row>
    <row r="5342" spans="1:7" x14ac:dyDescent="0.25">
      <c r="A5342" s="510"/>
      <c r="C5342" s="473"/>
      <c r="D5342" s="473"/>
      <c r="E5342" s="473"/>
      <c r="F5342" s="472"/>
      <c r="G5342" s="473"/>
    </row>
    <row r="5343" spans="1:7" x14ac:dyDescent="0.25">
      <c r="A5343" s="510"/>
      <c r="C5343" s="473"/>
      <c r="D5343" s="473"/>
      <c r="E5343" s="473"/>
      <c r="F5343" s="472"/>
      <c r="G5343" s="473"/>
    </row>
    <row r="5344" spans="1:7" x14ac:dyDescent="0.25">
      <c r="A5344" s="510"/>
      <c r="C5344" s="473"/>
      <c r="D5344" s="473"/>
      <c r="E5344" s="473"/>
      <c r="F5344" s="472"/>
      <c r="G5344" s="473"/>
    </row>
    <row r="5345" spans="1:7" x14ac:dyDescent="0.25">
      <c r="A5345" s="510"/>
      <c r="C5345" s="473"/>
      <c r="D5345" s="473"/>
      <c r="E5345" s="473"/>
      <c r="F5345" s="472"/>
      <c r="G5345" s="473"/>
    </row>
    <row r="5346" spans="1:7" x14ac:dyDescent="0.25">
      <c r="A5346" s="510"/>
      <c r="C5346" s="473"/>
      <c r="D5346" s="473"/>
      <c r="E5346" s="473"/>
      <c r="F5346" s="472"/>
      <c r="G5346" s="473"/>
    </row>
    <row r="5347" spans="1:7" x14ac:dyDescent="0.25">
      <c r="A5347" s="510"/>
      <c r="C5347" s="473"/>
      <c r="D5347" s="473"/>
      <c r="E5347" s="473"/>
      <c r="F5347" s="472"/>
      <c r="G5347" s="473"/>
    </row>
    <row r="5348" spans="1:7" x14ac:dyDescent="0.25">
      <c r="A5348" s="510"/>
      <c r="C5348" s="473"/>
      <c r="D5348" s="473"/>
      <c r="E5348" s="473"/>
      <c r="F5348" s="472"/>
      <c r="G5348" s="473"/>
    </row>
    <row r="5349" spans="1:7" x14ac:dyDescent="0.25">
      <c r="A5349" s="510"/>
      <c r="C5349" s="473"/>
      <c r="D5349" s="473"/>
      <c r="E5349" s="473"/>
      <c r="F5349" s="472"/>
      <c r="G5349" s="473"/>
    </row>
    <row r="5350" spans="1:7" x14ac:dyDescent="0.25">
      <c r="A5350" s="510"/>
      <c r="C5350" s="473"/>
      <c r="D5350" s="473"/>
      <c r="E5350" s="473"/>
      <c r="F5350" s="472"/>
      <c r="G5350" s="473"/>
    </row>
    <row r="5351" spans="1:7" x14ac:dyDescent="0.25">
      <c r="A5351" s="510"/>
      <c r="C5351" s="473"/>
      <c r="D5351" s="473"/>
      <c r="E5351" s="473"/>
      <c r="F5351" s="472"/>
      <c r="G5351" s="473"/>
    </row>
    <row r="5352" spans="1:7" x14ac:dyDescent="0.25">
      <c r="A5352" s="510"/>
      <c r="C5352" s="473"/>
      <c r="D5352" s="473"/>
      <c r="E5352" s="473"/>
      <c r="F5352" s="472"/>
      <c r="G5352" s="473"/>
    </row>
    <row r="5353" spans="1:7" x14ac:dyDescent="0.25">
      <c r="A5353" s="510"/>
      <c r="C5353" s="473"/>
      <c r="D5353" s="473"/>
      <c r="E5353" s="473"/>
      <c r="F5353" s="472"/>
      <c r="G5353" s="473"/>
    </row>
    <row r="5354" spans="1:7" x14ac:dyDescent="0.25">
      <c r="A5354" s="510"/>
      <c r="C5354" s="473"/>
      <c r="D5354" s="473"/>
      <c r="E5354" s="473"/>
      <c r="F5354" s="472"/>
      <c r="G5354" s="473"/>
    </row>
    <row r="5355" spans="1:7" x14ac:dyDescent="0.25">
      <c r="A5355" s="510"/>
      <c r="C5355" s="473"/>
      <c r="D5355" s="473"/>
      <c r="E5355" s="473"/>
      <c r="F5355" s="472"/>
      <c r="G5355" s="473"/>
    </row>
    <row r="5356" spans="1:7" x14ac:dyDescent="0.25">
      <c r="A5356" s="510"/>
      <c r="C5356" s="473"/>
      <c r="D5356" s="473"/>
      <c r="E5356" s="473"/>
      <c r="F5356" s="472"/>
      <c r="G5356" s="473"/>
    </row>
    <row r="5357" spans="1:7" x14ac:dyDescent="0.25">
      <c r="A5357" s="510"/>
      <c r="C5357" s="473"/>
      <c r="D5357" s="473"/>
      <c r="E5357" s="473"/>
      <c r="F5357" s="472"/>
      <c r="G5357" s="473"/>
    </row>
    <row r="5358" spans="1:7" x14ac:dyDescent="0.25">
      <c r="A5358" s="510"/>
      <c r="C5358" s="473"/>
      <c r="D5358" s="473"/>
      <c r="E5358" s="473"/>
      <c r="F5358" s="472"/>
      <c r="G5358" s="473"/>
    </row>
    <row r="5359" spans="1:7" x14ac:dyDescent="0.25">
      <c r="A5359" s="510"/>
      <c r="C5359" s="473"/>
      <c r="D5359" s="473"/>
      <c r="E5359" s="473"/>
      <c r="F5359" s="472"/>
      <c r="G5359" s="473"/>
    </row>
    <row r="5360" spans="1:7" x14ac:dyDescent="0.25">
      <c r="A5360" s="510"/>
      <c r="C5360" s="473"/>
      <c r="D5360" s="473"/>
      <c r="E5360" s="473"/>
      <c r="F5360" s="472"/>
      <c r="G5360" s="473"/>
    </row>
    <row r="5361" spans="1:7" x14ac:dyDescent="0.25">
      <c r="A5361" s="510"/>
      <c r="C5361" s="473"/>
      <c r="D5361" s="473"/>
      <c r="E5361" s="473"/>
      <c r="F5361" s="472"/>
      <c r="G5361" s="473"/>
    </row>
    <row r="5362" spans="1:7" x14ac:dyDescent="0.25">
      <c r="A5362" s="510"/>
      <c r="C5362" s="473"/>
      <c r="D5362" s="473"/>
      <c r="E5362" s="473"/>
      <c r="F5362" s="472"/>
      <c r="G5362" s="473"/>
    </row>
    <row r="5363" spans="1:7" x14ac:dyDescent="0.25">
      <c r="A5363" s="510"/>
      <c r="C5363" s="473"/>
      <c r="D5363" s="473"/>
      <c r="E5363" s="473"/>
      <c r="F5363" s="472"/>
      <c r="G5363" s="473"/>
    </row>
    <row r="5364" spans="1:7" x14ac:dyDescent="0.25">
      <c r="A5364" s="510"/>
      <c r="C5364" s="473"/>
      <c r="D5364" s="473"/>
      <c r="E5364" s="473"/>
      <c r="F5364" s="472"/>
      <c r="G5364" s="473"/>
    </row>
    <row r="5365" spans="1:7" x14ac:dyDescent="0.25">
      <c r="A5365" s="510"/>
      <c r="C5365" s="473"/>
      <c r="D5365" s="473"/>
      <c r="E5365" s="473"/>
      <c r="F5365" s="472"/>
      <c r="G5365" s="473"/>
    </row>
    <row r="5366" spans="1:7" x14ac:dyDescent="0.25">
      <c r="A5366" s="510"/>
      <c r="C5366" s="473"/>
      <c r="D5366" s="473"/>
      <c r="E5366" s="473"/>
      <c r="F5366" s="472"/>
      <c r="G5366" s="473"/>
    </row>
    <row r="5367" spans="1:7" x14ac:dyDescent="0.25">
      <c r="A5367" s="510"/>
      <c r="C5367" s="473"/>
      <c r="D5367" s="473"/>
      <c r="E5367" s="473"/>
      <c r="F5367" s="472"/>
      <c r="G5367" s="473"/>
    </row>
    <row r="5368" spans="1:7" x14ac:dyDescent="0.25">
      <c r="A5368" s="510"/>
      <c r="C5368" s="473"/>
      <c r="D5368" s="473"/>
      <c r="E5368" s="473"/>
      <c r="F5368" s="472"/>
      <c r="G5368" s="473"/>
    </row>
    <row r="5369" spans="1:7" x14ac:dyDescent="0.25">
      <c r="A5369" s="510"/>
      <c r="C5369" s="473"/>
      <c r="D5369" s="473"/>
      <c r="E5369" s="473"/>
      <c r="F5369" s="472"/>
      <c r="G5369" s="473"/>
    </row>
    <row r="5370" spans="1:7" x14ac:dyDescent="0.25">
      <c r="A5370" s="510"/>
      <c r="C5370" s="473"/>
      <c r="D5370" s="473"/>
      <c r="E5370" s="473"/>
      <c r="F5370" s="472"/>
      <c r="G5370" s="473"/>
    </row>
    <row r="5371" spans="1:7" x14ac:dyDescent="0.25">
      <c r="A5371" s="510"/>
      <c r="C5371" s="473"/>
      <c r="D5371" s="473"/>
      <c r="E5371" s="473"/>
      <c r="F5371" s="472"/>
      <c r="G5371" s="473"/>
    </row>
    <row r="5372" spans="1:7" x14ac:dyDescent="0.25">
      <c r="A5372" s="510"/>
      <c r="C5372" s="473"/>
      <c r="D5372" s="473"/>
      <c r="E5372" s="473"/>
      <c r="F5372" s="472"/>
      <c r="G5372" s="473"/>
    </row>
    <row r="5373" spans="1:7" x14ac:dyDescent="0.25">
      <c r="A5373" s="510"/>
      <c r="C5373" s="473"/>
      <c r="D5373" s="473"/>
      <c r="E5373" s="473"/>
      <c r="F5373" s="472"/>
      <c r="G5373" s="473"/>
    </row>
    <row r="5374" spans="1:7" x14ac:dyDescent="0.25">
      <c r="A5374" s="510"/>
      <c r="C5374" s="473"/>
      <c r="D5374" s="473"/>
      <c r="E5374" s="473"/>
      <c r="F5374" s="472"/>
      <c r="G5374" s="473"/>
    </row>
    <row r="5375" spans="1:7" x14ac:dyDescent="0.25">
      <c r="A5375" s="510"/>
      <c r="C5375" s="473"/>
      <c r="D5375" s="473"/>
      <c r="E5375" s="473"/>
      <c r="F5375" s="472"/>
      <c r="G5375" s="473"/>
    </row>
    <row r="5376" spans="1:7" x14ac:dyDescent="0.25">
      <c r="A5376" s="510"/>
      <c r="C5376" s="473"/>
      <c r="D5376" s="473"/>
      <c r="E5376" s="473"/>
      <c r="F5376" s="472"/>
      <c r="G5376" s="473"/>
    </row>
    <row r="5377" spans="1:7" x14ac:dyDescent="0.25">
      <c r="A5377" s="510"/>
      <c r="C5377" s="473"/>
      <c r="D5377" s="473"/>
      <c r="E5377" s="473"/>
      <c r="F5377" s="472"/>
      <c r="G5377" s="473"/>
    </row>
    <row r="5378" spans="1:7" x14ac:dyDescent="0.25">
      <c r="A5378" s="510"/>
      <c r="C5378" s="473"/>
      <c r="D5378" s="473"/>
      <c r="E5378" s="473"/>
      <c r="F5378" s="472"/>
      <c r="G5378" s="473"/>
    </row>
    <row r="5379" spans="1:7" x14ac:dyDescent="0.25">
      <c r="A5379" s="510"/>
      <c r="C5379" s="473"/>
      <c r="D5379" s="473"/>
      <c r="E5379" s="473"/>
      <c r="F5379" s="472"/>
      <c r="G5379" s="473"/>
    </row>
    <row r="5380" spans="1:7" x14ac:dyDescent="0.25">
      <c r="A5380" s="510"/>
      <c r="C5380" s="473"/>
      <c r="D5380" s="473"/>
      <c r="E5380" s="473"/>
      <c r="F5380" s="472"/>
      <c r="G5380" s="473"/>
    </row>
    <row r="5381" spans="1:7" x14ac:dyDescent="0.25">
      <c r="A5381" s="510"/>
      <c r="C5381" s="473"/>
      <c r="D5381" s="473"/>
      <c r="E5381" s="473"/>
      <c r="F5381" s="472"/>
      <c r="G5381" s="473"/>
    </row>
    <row r="5382" spans="1:7" x14ac:dyDescent="0.25">
      <c r="A5382" s="510"/>
      <c r="C5382" s="473"/>
      <c r="D5382" s="473"/>
      <c r="E5382" s="473"/>
      <c r="F5382" s="472"/>
      <c r="G5382" s="473"/>
    </row>
    <row r="5383" spans="1:7" x14ac:dyDescent="0.25">
      <c r="A5383" s="510"/>
      <c r="C5383" s="473"/>
      <c r="D5383" s="473"/>
      <c r="E5383" s="473"/>
      <c r="F5383" s="472"/>
      <c r="G5383" s="473"/>
    </row>
    <row r="5384" spans="1:7" x14ac:dyDescent="0.25">
      <c r="A5384" s="510"/>
      <c r="C5384" s="473"/>
      <c r="D5384" s="473"/>
      <c r="E5384" s="473"/>
      <c r="F5384" s="472"/>
      <c r="G5384" s="473"/>
    </row>
    <row r="5385" spans="1:7" x14ac:dyDescent="0.25">
      <c r="A5385" s="510"/>
      <c r="C5385" s="473"/>
      <c r="D5385" s="473"/>
      <c r="E5385" s="473"/>
      <c r="F5385" s="472"/>
      <c r="G5385" s="473"/>
    </row>
    <row r="5386" spans="1:7" x14ac:dyDescent="0.25">
      <c r="A5386" s="510"/>
      <c r="C5386" s="473"/>
      <c r="D5386" s="473"/>
      <c r="E5386" s="473"/>
      <c r="F5386" s="472"/>
      <c r="G5386" s="473"/>
    </row>
    <row r="5387" spans="1:7" x14ac:dyDescent="0.25">
      <c r="A5387" s="510"/>
      <c r="C5387" s="473"/>
      <c r="D5387" s="473"/>
      <c r="E5387" s="473"/>
      <c r="F5387" s="472"/>
      <c r="G5387" s="473"/>
    </row>
    <row r="5388" spans="1:7" x14ac:dyDescent="0.25">
      <c r="A5388" s="510"/>
      <c r="C5388" s="473"/>
      <c r="D5388" s="473"/>
      <c r="E5388" s="473"/>
      <c r="F5388" s="472"/>
      <c r="G5388" s="473"/>
    </row>
    <row r="5389" spans="1:7" x14ac:dyDescent="0.25">
      <c r="A5389" s="510"/>
      <c r="C5389" s="473"/>
      <c r="D5389" s="473"/>
      <c r="E5389" s="473"/>
      <c r="F5389" s="472"/>
      <c r="G5389" s="473"/>
    </row>
    <row r="5390" spans="1:7" x14ac:dyDescent="0.25">
      <c r="A5390" s="510"/>
      <c r="C5390" s="473"/>
      <c r="D5390" s="473"/>
      <c r="E5390" s="473"/>
      <c r="F5390" s="472"/>
      <c r="G5390" s="473"/>
    </row>
    <row r="5391" spans="1:7" x14ac:dyDescent="0.25">
      <c r="A5391" s="510"/>
      <c r="C5391" s="473"/>
      <c r="D5391" s="473"/>
      <c r="E5391" s="473"/>
      <c r="F5391" s="472"/>
      <c r="G5391" s="473"/>
    </row>
    <row r="5392" spans="1:7" x14ac:dyDescent="0.25">
      <c r="A5392" s="510"/>
      <c r="C5392" s="473"/>
      <c r="D5392" s="473"/>
      <c r="E5392" s="473"/>
      <c r="F5392" s="472"/>
      <c r="G5392" s="473"/>
    </row>
    <row r="5393" spans="1:7" x14ac:dyDescent="0.25">
      <c r="A5393" s="510"/>
      <c r="C5393" s="473"/>
      <c r="D5393" s="473"/>
      <c r="E5393" s="473"/>
      <c r="F5393" s="472"/>
      <c r="G5393" s="473"/>
    </row>
    <row r="5394" spans="1:7" x14ac:dyDescent="0.25">
      <c r="A5394" s="510"/>
      <c r="C5394" s="473"/>
      <c r="D5394" s="473"/>
      <c r="E5394" s="473"/>
      <c r="F5394" s="472"/>
      <c r="G5394" s="473"/>
    </row>
    <row r="5395" spans="1:7" x14ac:dyDescent="0.25">
      <c r="A5395" s="510"/>
      <c r="C5395" s="473"/>
      <c r="D5395" s="473"/>
      <c r="E5395" s="473"/>
      <c r="F5395" s="472"/>
      <c r="G5395" s="473"/>
    </row>
    <row r="5396" spans="1:7" x14ac:dyDescent="0.25">
      <c r="A5396" s="510"/>
      <c r="C5396" s="473"/>
      <c r="D5396" s="473"/>
      <c r="E5396" s="473"/>
      <c r="F5396" s="472"/>
      <c r="G5396" s="473"/>
    </row>
    <row r="5397" spans="1:7" x14ac:dyDescent="0.25">
      <c r="A5397" s="510"/>
      <c r="C5397" s="473"/>
      <c r="D5397" s="473"/>
      <c r="E5397" s="473"/>
      <c r="F5397" s="472"/>
      <c r="G5397" s="473"/>
    </row>
    <row r="5398" spans="1:7" x14ac:dyDescent="0.25">
      <c r="A5398" s="510"/>
      <c r="C5398" s="473"/>
      <c r="D5398" s="473"/>
      <c r="E5398" s="473"/>
      <c r="F5398" s="472"/>
      <c r="G5398" s="473"/>
    </row>
    <row r="5399" spans="1:7" x14ac:dyDescent="0.25">
      <c r="A5399" s="510"/>
      <c r="C5399" s="473"/>
      <c r="D5399" s="473"/>
      <c r="E5399" s="473"/>
      <c r="F5399" s="472"/>
      <c r="G5399" s="473"/>
    </row>
    <row r="5400" spans="1:7" x14ac:dyDescent="0.25">
      <c r="A5400" s="510"/>
      <c r="C5400" s="473"/>
      <c r="D5400" s="473"/>
      <c r="E5400" s="473"/>
      <c r="F5400" s="472"/>
      <c r="G5400" s="473"/>
    </row>
    <row r="5401" spans="1:7" x14ac:dyDescent="0.25">
      <c r="A5401" s="510"/>
      <c r="C5401" s="473"/>
      <c r="D5401" s="473"/>
      <c r="E5401" s="473"/>
      <c r="F5401" s="472"/>
      <c r="G5401" s="473"/>
    </row>
    <row r="5402" spans="1:7" x14ac:dyDescent="0.25">
      <c r="A5402" s="510"/>
      <c r="C5402" s="473"/>
      <c r="D5402" s="473"/>
      <c r="E5402" s="473"/>
      <c r="F5402" s="472"/>
      <c r="G5402" s="473"/>
    </row>
    <row r="5403" spans="1:7" x14ac:dyDescent="0.25">
      <c r="A5403" s="510"/>
      <c r="C5403" s="473"/>
      <c r="D5403" s="473"/>
      <c r="E5403" s="473"/>
      <c r="F5403" s="472"/>
      <c r="G5403" s="473"/>
    </row>
    <row r="5404" spans="1:7" x14ac:dyDescent="0.25">
      <c r="A5404" s="510"/>
      <c r="C5404" s="473"/>
      <c r="D5404" s="473"/>
      <c r="E5404" s="473"/>
      <c r="F5404" s="472"/>
      <c r="G5404" s="473"/>
    </row>
    <row r="5405" spans="1:7" x14ac:dyDescent="0.25">
      <c r="A5405" s="510"/>
      <c r="C5405" s="473"/>
      <c r="D5405" s="473"/>
      <c r="E5405" s="473"/>
      <c r="F5405" s="472"/>
      <c r="G5405" s="473"/>
    </row>
    <row r="5406" spans="1:7" x14ac:dyDescent="0.25">
      <c r="A5406" s="510"/>
      <c r="C5406" s="473"/>
      <c r="D5406" s="473"/>
      <c r="E5406" s="473"/>
      <c r="F5406" s="472"/>
      <c r="G5406" s="473"/>
    </row>
    <row r="5407" spans="1:7" x14ac:dyDescent="0.25">
      <c r="A5407" s="510"/>
      <c r="C5407" s="473"/>
      <c r="D5407" s="473"/>
      <c r="E5407" s="473"/>
      <c r="F5407" s="472"/>
      <c r="G5407" s="473"/>
    </row>
    <row r="5408" spans="1:7" x14ac:dyDescent="0.25">
      <c r="A5408" s="510"/>
      <c r="C5408" s="473"/>
      <c r="D5408" s="473"/>
      <c r="E5408" s="473"/>
      <c r="F5408" s="472"/>
      <c r="G5408" s="473"/>
    </row>
    <row r="5409" spans="1:7" x14ac:dyDescent="0.25">
      <c r="A5409" s="510"/>
      <c r="C5409" s="473"/>
      <c r="D5409" s="473"/>
      <c r="E5409" s="473"/>
      <c r="F5409" s="472"/>
      <c r="G5409" s="473"/>
    </row>
    <row r="5410" spans="1:7" x14ac:dyDescent="0.25">
      <c r="A5410" s="510"/>
      <c r="C5410" s="473"/>
      <c r="D5410" s="473"/>
      <c r="E5410" s="473"/>
      <c r="F5410" s="472"/>
      <c r="G5410" s="473"/>
    </row>
    <row r="5411" spans="1:7" x14ac:dyDescent="0.25">
      <c r="A5411" s="510"/>
      <c r="C5411" s="473"/>
      <c r="D5411" s="473"/>
      <c r="E5411" s="473"/>
      <c r="F5411" s="472"/>
      <c r="G5411" s="473"/>
    </row>
    <row r="5412" spans="1:7" x14ac:dyDescent="0.25">
      <c r="A5412" s="510"/>
      <c r="C5412" s="473"/>
      <c r="D5412" s="473"/>
      <c r="E5412" s="473"/>
      <c r="F5412" s="472"/>
      <c r="G5412" s="473"/>
    </row>
    <row r="5413" spans="1:7" x14ac:dyDescent="0.25">
      <c r="A5413" s="510"/>
      <c r="C5413" s="473"/>
      <c r="D5413" s="473"/>
      <c r="E5413" s="473"/>
      <c r="F5413" s="472"/>
      <c r="G5413" s="473"/>
    </row>
    <row r="5414" spans="1:7" x14ac:dyDescent="0.25">
      <c r="A5414" s="510"/>
      <c r="C5414" s="473"/>
      <c r="D5414" s="473"/>
      <c r="E5414" s="473"/>
      <c r="F5414" s="472"/>
      <c r="G5414" s="473"/>
    </row>
    <row r="5415" spans="1:7" x14ac:dyDescent="0.25">
      <c r="A5415" s="510"/>
      <c r="C5415" s="473"/>
      <c r="D5415" s="473"/>
      <c r="E5415" s="473"/>
      <c r="F5415" s="472"/>
      <c r="G5415" s="473"/>
    </row>
    <row r="5416" spans="1:7" x14ac:dyDescent="0.25">
      <c r="A5416" s="510"/>
      <c r="C5416" s="473"/>
      <c r="D5416" s="473"/>
      <c r="E5416" s="473"/>
      <c r="F5416" s="472"/>
      <c r="G5416" s="473"/>
    </row>
    <row r="5417" spans="1:7" x14ac:dyDescent="0.25">
      <c r="A5417" s="510"/>
      <c r="C5417" s="473"/>
      <c r="D5417" s="473"/>
      <c r="E5417" s="473"/>
      <c r="F5417" s="472"/>
      <c r="G5417" s="473"/>
    </row>
    <row r="5418" spans="1:7" x14ac:dyDescent="0.25">
      <c r="A5418" s="510"/>
      <c r="C5418" s="473"/>
      <c r="D5418" s="473"/>
      <c r="E5418" s="473"/>
      <c r="F5418" s="472"/>
      <c r="G5418" s="473"/>
    </row>
    <row r="5419" spans="1:7" x14ac:dyDescent="0.25">
      <c r="A5419" s="510"/>
      <c r="C5419" s="473"/>
      <c r="D5419" s="473"/>
      <c r="E5419" s="473"/>
      <c r="F5419" s="472"/>
      <c r="G5419" s="473"/>
    </row>
    <row r="5420" spans="1:7" x14ac:dyDescent="0.25">
      <c r="A5420" s="510"/>
      <c r="C5420" s="473"/>
      <c r="D5420" s="473"/>
      <c r="E5420" s="473"/>
      <c r="F5420" s="472"/>
      <c r="G5420" s="473"/>
    </row>
    <row r="5421" spans="1:7" x14ac:dyDescent="0.25">
      <c r="A5421" s="510"/>
      <c r="C5421" s="473"/>
      <c r="D5421" s="473"/>
      <c r="E5421" s="473"/>
      <c r="F5421" s="472"/>
      <c r="G5421" s="473"/>
    </row>
    <row r="5422" spans="1:7" x14ac:dyDescent="0.25">
      <c r="A5422" s="510"/>
      <c r="C5422" s="473"/>
      <c r="D5422" s="473"/>
      <c r="E5422" s="473"/>
      <c r="F5422" s="472"/>
      <c r="G5422" s="473"/>
    </row>
    <row r="5423" spans="1:7" x14ac:dyDescent="0.25">
      <c r="A5423" s="510"/>
      <c r="C5423" s="473"/>
      <c r="D5423" s="473"/>
      <c r="E5423" s="473"/>
      <c r="F5423" s="472"/>
      <c r="G5423" s="473"/>
    </row>
    <row r="5424" spans="1:7" x14ac:dyDescent="0.25">
      <c r="A5424" s="510"/>
      <c r="C5424" s="473"/>
      <c r="D5424" s="473"/>
      <c r="E5424" s="473"/>
      <c r="F5424" s="472"/>
      <c r="G5424" s="473"/>
    </row>
    <row r="5425" spans="1:7" x14ac:dyDescent="0.25">
      <c r="A5425" s="510"/>
      <c r="C5425" s="473"/>
      <c r="D5425" s="473"/>
      <c r="E5425" s="473"/>
      <c r="F5425" s="472"/>
      <c r="G5425" s="473"/>
    </row>
    <row r="5426" spans="1:7" x14ac:dyDescent="0.25">
      <c r="A5426" s="510"/>
      <c r="C5426" s="473"/>
      <c r="D5426" s="473"/>
      <c r="E5426" s="473"/>
      <c r="F5426" s="472"/>
      <c r="G5426" s="473"/>
    </row>
    <row r="5427" spans="1:7" x14ac:dyDescent="0.25">
      <c r="A5427" s="510"/>
      <c r="C5427" s="473"/>
      <c r="D5427" s="473"/>
      <c r="E5427" s="473"/>
      <c r="F5427" s="472"/>
      <c r="G5427" s="473"/>
    </row>
    <row r="5428" spans="1:7" x14ac:dyDescent="0.25">
      <c r="A5428" s="510"/>
      <c r="C5428" s="473"/>
      <c r="D5428" s="473"/>
      <c r="E5428" s="473"/>
      <c r="F5428" s="472"/>
      <c r="G5428" s="473"/>
    </row>
    <row r="5429" spans="1:7" x14ac:dyDescent="0.25">
      <c r="A5429" s="510"/>
      <c r="C5429" s="473"/>
      <c r="D5429" s="473"/>
      <c r="E5429" s="473"/>
      <c r="F5429" s="472"/>
      <c r="G5429" s="473"/>
    </row>
    <row r="5430" spans="1:7" x14ac:dyDescent="0.25">
      <c r="A5430" s="510"/>
      <c r="C5430" s="473"/>
      <c r="D5430" s="473"/>
      <c r="E5430" s="473"/>
      <c r="F5430" s="472"/>
      <c r="G5430" s="473"/>
    </row>
    <row r="5431" spans="1:7" x14ac:dyDescent="0.25">
      <c r="A5431" s="510"/>
      <c r="C5431" s="473"/>
      <c r="D5431" s="473"/>
      <c r="E5431" s="473"/>
      <c r="F5431" s="472"/>
      <c r="G5431" s="473"/>
    </row>
    <row r="5432" spans="1:7" x14ac:dyDescent="0.25">
      <c r="A5432" s="510"/>
      <c r="C5432" s="473"/>
      <c r="D5432" s="473"/>
      <c r="E5432" s="473"/>
      <c r="F5432" s="472"/>
      <c r="G5432" s="473"/>
    </row>
    <row r="5433" spans="1:7" x14ac:dyDescent="0.25">
      <c r="A5433" s="510"/>
      <c r="C5433" s="473"/>
      <c r="D5433" s="473"/>
      <c r="E5433" s="473"/>
      <c r="F5433" s="472"/>
      <c r="G5433" s="473"/>
    </row>
    <row r="5434" spans="1:7" x14ac:dyDescent="0.25">
      <c r="A5434" s="510"/>
      <c r="C5434" s="473"/>
      <c r="D5434" s="473"/>
      <c r="E5434" s="473"/>
      <c r="F5434" s="472"/>
      <c r="G5434" s="473"/>
    </row>
    <row r="5435" spans="1:7" x14ac:dyDescent="0.25">
      <c r="A5435" s="510"/>
      <c r="C5435" s="473"/>
      <c r="D5435" s="473"/>
      <c r="E5435" s="473"/>
      <c r="F5435" s="472"/>
      <c r="G5435" s="473"/>
    </row>
    <row r="5436" spans="1:7" x14ac:dyDescent="0.25">
      <c r="A5436" s="510"/>
      <c r="C5436" s="473"/>
      <c r="D5436" s="473"/>
      <c r="E5436" s="473"/>
      <c r="F5436" s="472"/>
      <c r="G5436" s="473"/>
    </row>
    <row r="5437" spans="1:7" x14ac:dyDescent="0.25">
      <c r="A5437" s="510"/>
      <c r="C5437" s="473"/>
      <c r="D5437" s="473"/>
      <c r="E5437" s="473"/>
      <c r="F5437" s="472"/>
      <c r="G5437" s="473"/>
    </row>
    <row r="5438" spans="1:7" x14ac:dyDescent="0.25">
      <c r="A5438" s="510"/>
      <c r="C5438" s="473"/>
      <c r="D5438" s="473"/>
      <c r="E5438" s="473"/>
      <c r="F5438" s="472"/>
      <c r="G5438" s="473"/>
    </row>
    <row r="5439" spans="1:7" x14ac:dyDescent="0.25">
      <c r="A5439" s="510"/>
      <c r="C5439" s="473"/>
      <c r="D5439" s="473"/>
      <c r="E5439" s="473"/>
      <c r="F5439" s="472"/>
      <c r="G5439" s="473"/>
    </row>
    <row r="5440" spans="1:7" x14ac:dyDescent="0.25">
      <c r="A5440" s="510"/>
      <c r="C5440" s="473"/>
      <c r="D5440" s="473"/>
      <c r="E5440" s="473"/>
      <c r="F5440" s="472"/>
      <c r="G5440" s="473"/>
    </row>
    <row r="5441" spans="1:7" x14ac:dyDescent="0.25">
      <c r="A5441" s="510"/>
      <c r="C5441" s="473"/>
      <c r="D5441" s="473"/>
      <c r="E5441" s="473"/>
      <c r="F5441" s="472"/>
      <c r="G5441" s="473"/>
    </row>
    <row r="5442" spans="1:7" x14ac:dyDescent="0.25">
      <c r="A5442" s="510"/>
      <c r="C5442" s="473"/>
      <c r="D5442" s="473"/>
      <c r="E5442" s="473"/>
      <c r="F5442" s="472"/>
      <c r="G5442" s="473"/>
    </row>
    <row r="5443" spans="1:7" x14ac:dyDescent="0.25">
      <c r="A5443" s="510"/>
      <c r="C5443" s="473"/>
      <c r="D5443" s="473"/>
      <c r="E5443" s="473"/>
      <c r="F5443" s="472"/>
      <c r="G5443" s="473"/>
    </row>
    <row r="5444" spans="1:7" x14ac:dyDescent="0.25">
      <c r="A5444" s="510"/>
      <c r="C5444" s="473"/>
      <c r="D5444" s="473"/>
      <c r="E5444" s="473"/>
      <c r="F5444" s="472"/>
      <c r="G5444" s="473"/>
    </row>
    <row r="5445" spans="1:7" x14ac:dyDescent="0.25">
      <c r="A5445" s="510"/>
      <c r="C5445" s="473"/>
      <c r="D5445" s="473"/>
      <c r="E5445" s="473"/>
      <c r="F5445" s="472"/>
      <c r="G5445" s="473"/>
    </row>
    <row r="5446" spans="1:7" x14ac:dyDescent="0.25">
      <c r="A5446" s="510"/>
      <c r="C5446" s="473"/>
      <c r="D5446" s="473"/>
      <c r="E5446" s="473"/>
      <c r="F5446" s="472"/>
      <c r="G5446" s="473"/>
    </row>
    <row r="5447" spans="1:7" x14ac:dyDescent="0.25">
      <c r="A5447" s="510"/>
      <c r="C5447" s="473"/>
      <c r="D5447" s="473"/>
      <c r="E5447" s="473"/>
      <c r="F5447" s="472"/>
      <c r="G5447" s="473"/>
    </row>
    <row r="5448" spans="1:7" x14ac:dyDescent="0.25">
      <c r="A5448" s="510"/>
      <c r="C5448" s="473"/>
      <c r="D5448" s="473"/>
      <c r="E5448" s="473"/>
      <c r="F5448" s="472"/>
      <c r="G5448" s="473"/>
    </row>
    <row r="5449" spans="1:7" x14ac:dyDescent="0.25">
      <c r="A5449" s="510"/>
      <c r="C5449" s="473"/>
      <c r="D5449" s="473"/>
      <c r="E5449" s="473"/>
      <c r="F5449" s="472"/>
      <c r="G5449" s="473"/>
    </row>
    <row r="5450" spans="1:7" x14ac:dyDescent="0.25">
      <c r="A5450" s="510"/>
      <c r="C5450" s="473"/>
      <c r="D5450" s="473"/>
      <c r="E5450" s="473"/>
      <c r="F5450" s="472"/>
      <c r="G5450" s="473"/>
    </row>
    <row r="5451" spans="1:7" x14ac:dyDescent="0.25">
      <c r="A5451" s="510"/>
      <c r="C5451" s="473"/>
      <c r="D5451" s="473"/>
      <c r="E5451" s="473"/>
      <c r="F5451" s="472"/>
      <c r="G5451" s="473"/>
    </row>
    <row r="5452" spans="1:7" x14ac:dyDescent="0.25">
      <c r="A5452" s="510"/>
      <c r="C5452" s="473"/>
      <c r="D5452" s="473"/>
      <c r="E5452" s="473"/>
      <c r="F5452" s="472"/>
      <c r="G5452" s="473"/>
    </row>
    <row r="5453" spans="1:7" x14ac:dyDescent="0.25">
      <c r="A5453" s="510"/>
      <c r="C5453" s="473"/>
      <c r="D5453" s="473"/>
      <c r="E5453" s="473"/>
      <c r="F5453" s="472"/>
      <c r="G5453" s="473"/>
    </row>
    <row r="5454" spans="1:7" x14ac:dyDescent="0.25">
      <c r="A5454" s="510"/>
      <c r="C5454" s="473"/>
      <c r="D5454" s="473"/>
      <c r="E5454" s="473"/>
      <c r="F5454" s="472"/>
      <c r="G5454" s="473"/>
    </row>
    <row r="5455" spans="1:7" x14ac:dyDescent="0.25">
      <c r="A5455" s="510"/>
      <c r="C5455" s="473"/>
      <c r="D5455" s="473"/>
      <c r="E5455" s="473"/>
      <c r="F5455" s="472"/>
      <c r="G5455" s="473"/>
    </row>
    <row r="5456" spans="1:7" x14ac:dyDescent="0.25">
      <c r="A5456" s="510"/>
      <c r="C5456" s="473"/>
      <c r="D5456" s="473"/>
      <c r="E5456" s="473"/>
      <c r="F5456" s="472"/>
      <c r="G5456" s="473"/>
    </row>
    <row r="5457" spans="1:7" x14ac:dyDescent="0.25">
      <c r="A5457" s="510"/>
      <c r="C5457" s="473"/>
      <c r="D5457" s="473"/>
      <c r="E5457" s="473"/>
      <c r="F5457" s="472"/>
      <c r="G5457" s="473"/>
    </row>
    <row r="5458" spans="1:7" x14ac:dyDescent="0.25">
      <c r="A5458" s="510"/>
      <c r="C5458" s="473"/>
      <c r="D5458" s="473"/>
      <c r="E5458" s="473"/>
      <c r="F5458" s="472"/>
      <c r="G5458" s="473"/>
    </row>
    <row r="5459" spans="1:7" x14ac:dyDescent="0.25">
      <c r="A5459" s="510"/>
      <c r="C5459" s="473"/>
      <c r="D5459" s="473"/>
      <c r="E5459" s="473"/>
      <c r="F5459" s="472"/>
      <c r="G5459" s="473"/>
    </row>
    <row r="5460" spans="1:7" x14ac:dyDescent="0.25">
      <c r="A5460" s="510"/>
      <c r="C5460" s="473"/>
      <c r="D5460" s="473"/>
      <c r="E5460" s="473"/>
      <c r="F5460" s="472"/>
      <c r="G5460" s="473"/>
    </row>
    <row r="5461" spans="1:7" x14ac:dyDescent="0.25">
      <c r="A5461" s="510"/>
      <c r="C5461" s="473"/>
      <c r="D5461" s="473"/>
      <c r="E5461" s="473"/>
      <c r="F5461" s="472"/>
      <c r="G5461" s="473"/>
    </row>
    <row r="5462" spans="1:7" x14ac:dyDescent="0.25">
      <c r="A5462" s="510"/>
      <c r="C5462" s="473"/>
      <c r="D5462" s="473"/>
      <c r="E5462" s="473"/>
      <c r="F5462" s="472"/>
      <c r="G5462" s="473"/>
    </row>
    <row r="5463" spans="1:7" x14ac:dyDescent="0.25">
      <c r="A5463" s="510"/>
      <c r="C5463" s="473"/>
      <c r="D5463" s="473"/>
      <c r="E5463" s="473"/>
      <c r="F5463" s="472"/>
      <c r="G5463" s="473"/>
    </row>
    <row r="5464" spans="1:7" x14ac:dyDescent="0.25">
      <c r="A5464" s="510"/>
      <c r="C5464" s="473"/>
      <c r="D5464" s="473"/>
      <c r="E5464" s="473"/>
      <c r="F5464" s="472"/>
      <c r="G5464" s="473"/>
    </row>
    <row r="5465" spans="1:7" x14ac:dyDescent="0.25">
      <c r="A5465" s="510"/>
      <c r="C5465" s="473"/>
      <c r="D5465" s="473"/>
      <c r="E5465" s="473"/>
      <c r="F5465" s="472"/>
      <c r="G5465" s="473"/>
    </row>
    <row r="5466" spans="1:7" x14ac:dyDescent="0.25">
      <c r="A5466" s="510"/>
      <c r="C5466" s="473"/>
      <c r="D5466" s="473"/>
      <c r="E5466" s="473"/>
      <c r="F5466" s="472"/>
      <c r="G5466" s="473"/>
    </row>
    <row r="5467" spans="1:7" x14ac:dyDescent="0.25">
      <c r="A5467" s="510"/>
      <c r="C5467" s="473"/>
      <c r="D5467" s="473"/>
      <c r="E5467" s="473"/>
      <c r="F5467" s="472"/>
      <c r="G5467" s="473"/>
    </row>
    <row r="5468" spans="1:7" x14ac:dyDescent="0.25">
      <c r="A5468" s="510"/>
      <c r="C5468" s="473"/>
      <c r="D5468" s="473"/>
      <c r="E5468" s="473"/>
      <c r="F5468" s="472"/>
      <c r="G5468" s="473"/>
    </row>
    <row r="5469" spans="1:7" x14ac:dyDescent="0.25">
      <c r="A5469" s="510"/>
      <c r="C5469" s="473"/>
      <c r="D5469" s="473"/>
      <c r="E5469" s="473"/>
      <c r="F5469" s="472"/>
      <c r="G5469" s="473"/>
    </row>
    <row r="5470" spans="1:7" x14ac:dyDescent="0.25">
      <c r="A5470" s="510"/>
      <c r="C5470" s="473"/>
      <c r="D5470" s="473"/>
      <c r="E5470" s="473"/>
      <c r="F5470" s="472"/>
      <c r="G5470" s="473"/>
    </row>
    <row r="5471" spans="1:7" x14ac:dyDescent="0.25">
      <c r="A5471" s="510"/>
      <c r="C5471" s="473"/>
      <c r="D5471" s="473"/>
      <c r="E5471" s="473"/>
      <c r="F5471" s="472"/>
      <c r="G5471" s="473"/>
    </row>
    <row r="5472" spans="1:7" x14ac:dyDescent="0.25">
      <c r="A5472" s="510"/>
      <c r="C5472" s="473"/>
      <c r="D5472" s="473"/>
      <c r="E5472" s="473"/>
      <c r="F5472" s="472"/>
      <c r="G5472" s="473"/>
    </row>
    <row r="5473" spans="1:7" x14ac:dyDescent="0.25">
      <c r="A5473" s="510"/>
      <c r="C5473" s="473"/>
      <c r="D5473" s="473"/>
      <c r="E5473" s="473"/>
      <c r="F5473" s="472"/>
      <c r="G5473" s="473"/>
    </row>
    <row r="5474" spans="1:7" x14ac:dyDescent="0.25">
      <c r="A5474" s="510"/>
      <c r="C5474" s="473"/>
      <c r="D5474" s="473"/>
      <c r="E5474" s="473"/>
      <c r="F5474" s="472"/>
      <c r="G5474" s="473"/>
    </row>
    <row r="5475" spans="1:7" x14ac:dyDescent="0.25">
      <c r="A5475" s="510"/>
      <c r="C5475" s="473"/>
      <c r="D5475" s="473"/>
      <c r="E5475" s="473"/>
      <c r="F5475" s="472"/>
      <c r="G5475" s="473"/>
    </row>
    <row r="5476" spans="1:7" x14ac:dyDescent="0.25">
      <c r="A5476" s="510"/>
      <c r="C5476" s="473"/>
      <c r="D5476" s="473"/>
      <c r="E5476" s="473"/>
      <c r="F5476" s="472"/>
      <c r="G5476" s="473"/>
    </row>
    <row r="5477" spans="1:7" x14ac:dyDescent="0.25">
      <c r="A5477" s="510"/>
      <c r="C5477" s="473"/>
      <c r="D5477" s="473"/>
      <c r="E5477" s="473"/>
      <c r="F5477" s="472"/>
      <c r="G5477" s="473"/>
    </row>
    <row r="5478" spans="1:7" x14ac:dyDescent="0.25">
      <c r="A5478" s="510"/>
      <c r="C5478" s="473"/>
      <c r="D5478" s="473"/>
      <c r="E5478" s="473"/>
      <c r="F5478" s="472"/>
      <c r="G5478" s="473"/>
    </row>
    <row r="5479" spans="1:7" x14ac:dyDescent="0.25">
      <c r="A5479" s="510"/>
      <c r="C5479" s="473"/>
      <c r="D5479" s="473"/>
      <c r="E5479" s="473"/>
      <c r="F5479" s="472"/>
      <c r="G5479" s="473"/>
    </row>
    <row r="5480" spans="1:7" x14ac:dyDescent="0.25">
      <c r="A5480" s="510"/>
      <c r="C5480" s="473"/>
      <c r="D5480" s="473"/>
      <c r="E5480" s="473"/>
      <c r="F5480" s="472"/>
      <c r="G5480" s="473"/>
    </row>
    <row r="5481" spans="1:7" x14ac:dyDescent="0.25">
      <c r="A5481" s="510"/>
      <c r="C5481" s="473"/>
      <c r="D5481" s="473"/>
      <c r="E5481" s="473"/>
      <c r="F5481" s="472"/>
      <c r="G5481" s="473"/>
    </row>
    <row r="5482" spans="1:7" x14ac:dyDescent="0.25">
      <c r="A5482" s="510"/>
      <c r="C5482" s="473"/>
      <c r="D5482" s="473"/>
      <c r="E5482" s="473"/>
      <c r="F5482" s="472"/>
      <c r="G5482" s="473"/>
    </row>
    <row r="5483" spans="1:7" x14ac:dyDescent="0.25">
      <c r="A5483" s="510"/>
      <c r="C5483" s="473"/>
      <c r="D5483" s="473"/>
      <c r="E5483" s="473"/>
      <c r="F5483" s="472"/>
      <c r="G5483" s="473"/>
    </row>
    <row r="5484" spans="1:7" x14ac:dyDescent="0.25">
      <c r="A5484" s="510"/>
      <c r="C5484" s="473"/>
      <c r="D5484" s="473"/>
      <c r="E5484" s="473"/>
      <c r="F5484" s="472"/>
      <c r="G5484" s="473"/>
    </row>
    <row r="5485" spans="1:7" x14ac:dyDescent="0.25">
      <c r="A5485" s="510"/>
      <c r="C5485" s="473"/>
      <c r="D5485" s="473"/>
      <c r="E5485" s="473"/>
      <c r="F5485" s="472"/>
      <c r="G5485" s="473"/>
    </row>
    <row r="5486" spans="1:7" x14ac:dyDescent="0.25">
      <c r="A5486" s="510"/>
      <c r="C5486" s="473"/>
      <c r="D5486" s="473"/>
      <c r="E5486" s="473"/>
      <c r="F5486" s="472"/>
      <c r="G5486" s="473"/>
    </row>
    <row r="5487" spans="1:7" x14ac:dyDescent="0.25">
      <c r="A5487" s="510"/>
      <c r="C5487" s="473"/>
      <c r="D5487" s="473"/>
      <c r="E5487" s="473"/>
      <c r="F5487" s="472"/>
      <c r="G5487" s="473"/>
    </row>
    <row r="5488" spans="1:7" x14ac:dyDescent="0.25">
      <c r="A5488" s="510"/>
      <c r="C5488" s="473"/>
      <c r="D5488" s="473"/>
      <c r="E5488" s="473"/>
      <c r="F5488" s="472"/>
      <c r="G5488" s="473"/>
    </row>
    <row r="5489" spans="1:7" x14ac:dyDescent="0.25">
      <c r="A5489" s="510"/>
      <c r="C5489" s="473"/>
      <c r="D5489" s="473"/>
      <c r="E5489" s="473"/>
      <c r="F5489" s="472"/>
      <c r="G5489" s="473"/>
    </row>
    <row r="5490" spans="1:7" x14ac:dyDescent="0.25">
      <c r="A5490" s="510"/>
      <c r="C5490" s="473"/>
      <c r="D5490" s="473"/>
      <c r="E5490" s="473"/>
      <c r="F5490" s="472"/>
      <c r="G5490" s="473"/>
    </row>
    <row r="5491" spans="1:7" x14ac:dyDescent="0.25">
      <c r="A5491" s="510"/>
      <c r="C5491" s="473"/>
      <c r="D5491" s="473"/>
      <c r="E5491" s="473"/>
      <c r="F5491" s="472"/>
      <c r="G5491" s="473"/>
    </row>
    <row r="5492" spans="1:7" x14ac:dyDescent="0.25">
      <c r="A5492" s="510"/>
      <c r="C5492" s="473"/>
      <c r="D5492" s="473"/>
      <c r="E5492" s="473"/>
      <c r="F5492" s="472"/>
      <c r="G5492" s="473"/>
    </row>
    <row r="5493" spans="1:7" x14ac:dyDescent="0.25">
      <c r="A5493" s="510"/>
      <c r="C5493" s="473"/>
      <c r="D5493" s="473"/>
      <c r="E5493" s="473"/>
      <c r="F5493" s="472"/>
      <c r="G5493" s="473"/>
    </row>
    <row r="5494" spans="1:7" x14ac:dyDescent="0.25">
      <c r="A5494" s="510"/>
      <c r="C5494" s="473"/>
      <c r="D5494" s="473"/>
      <c r="E5494" s="473"/>
      <c r="F5494" s="472"/>
      <c r="G5494" s="473"/>
    </row>
    <row r="5495" spans="1:7" x14ac:dyDescent="0.25">
      <c r="A5495" s="510"/>
      <c r="C5495" s="473"/>
      <c r="D5495" s="473"/>
      <c r="E5495" s="473"/>
      <c r="F5495" s="472"/>
      <c r="G5495" s="473"/>
    </row>
    <row r="5496" spans="1:7" x14ac:dyDescent="0.25">
      <c r="A5496" s="510"/>
      <c r="C5496" s="473"/>
      <c r="D5496" s="473"/>
      <c r="E5496" s="473"/>
      <c r="F5496" s="472"/>
      <c r="G5496" s="473"/>
    </row>
    <row r="5497" spans="1:7" x14ac:dyDescent="0.25">
      <c r="A5497" s="510"/>
      <c r="C5497" s="473"/>
      <c r="D5497" s="473"/>
      <c r="E5497" s="473"/>
      <c r="F5497" s="472"/>
      <c r="G5497" s="473"/>
    </row>
    <row r="5498" spans="1:7" x14ac:dyDescent="0.25">
      <c r="A5498" s="510"/>
      <c r="C5498" s="473"/>
      <c r="D5498" s="473"/>
      <c r="E5498" s="473"/>
      <c r="F5498" s="472"/>
      <c r="G5498" s="473"/>
    </row>
    <row r="5499" spans="1:7" x14ac:dyDescent="0.25">
      <c r="A5499" s="510"/>
      <c r="C5499" s="473"/>
      <c r="D5499" s="473"/>
      <c r="E5499" s="473"/>
      <c r="F5499" s="472"/>
      <c r="G5499" s="473"/>
    </row>
    <row r="5500" spans="1:7" x14ac:dyDescent="0.25">
      <c r="A5500" s="510"/>
      <c r="C5500" s="473"/>
      <c r="D5500" s="473"/>
      <c r="E5500" s="473"/>
      <c r="F5500" s="472"/>
      <c r="G5500" s="473"/>
    </row>
    <row r="5501" spans="1:7" x14ac:dyDescent="0.25">
      <c r="A5501" s="510"/>
      <c r="C5501" s="473"/>
      <c r="D5501" s="473"/>
      <c r="E5501" s="473"/>
      <c r="F5501" s="472"/>
      <c r="G5501" s="473"/>
    </row>
    <row r="5502" spans="1:7" x14ac:dyDescent="0.25">
      <c r="A5502" s="510"/>
      <c r="C5502" s="473"/>
      <c r="D5502" s="473"/>
      <c r="E5502" s="473"/>
      <c r="F5502" s="472"/>
      <c r="G5502" s="473"/>
    </row>
    <row r="5503" spans="1:7" x14ac:dyDescent="0.25">
      <c r="A5503" s="510"/>
      <c r="C5503" s="473"/>
      <c r="D5503" s="473"/>
      <c r="E5503" s="473"/>
      <c r="F5503" s="472"/>
      <c r="G5503" s="473"/>
    </row>
    <row r="5504" spans="1:7" x14ac:dyDescent="0.25">
      <c r="A5504" s="510"/>
      <c r="C5504" s="473"/>
      <c r="D5504" s="473"/>
      <c r="E5504" s="473"/>
      <c r="F5504" s="472"/>
      <c r="G5504" s="473"/>
    </row>
    <row r="5505" spans="1:7" x14ac:dyDescent="0.25">
      <c r="A5505" s="510"/>
      <c r="C5505" s="473"/>
      <c r="D5505" s="473"/>
      <c r="E5505" s="473"/>
      <c r="F5505" s="472"/>
      <c r="G5505" s="473"/>
    </row>
    <row r="5506" spans="1:7" x14ac:dyDescent="0.25">
      <c r="A5506" s="510"/>
      <c r="C5506" s="473"/>
      <c r="D5506" s="473"/>
      <c r="E5506" s="473"/>
      <c r="F5506" s="472"/>
      <c r="G5506" s="473"/>
    </row>
    <row r="5507" spans="1:7" x14ac:dyDescent="0.25">
      <c r="A5507" s="510"/>
      <c r="C5507" s="473"/>
      <c r="D5507" s="473"/>
      <c r="E5507" s="473"/>
      <c r="F5507" s="472"/>
      <c r="G5507" s="473"/>
    </row>
    <row r="5508" spans="1:7" x14ac:dyDescent="0.25">
      <c r="A5508" s="510"/>
      <c r="C5508" s="473"/>
      <c r="D5508" s="473"/>
      <c r="E5508" s="473"/>
      <c r="F5508" s="472"/>
      <c r="G5508" s="473"/>
    </row>
    <row r="5509" spans="1:7" x14ac:dyDescent="0.25">
      <c r="A5509" s="510"/>
      <c r="C5509" s="473"/>
      <c r="D5509" s="473"/>
      <c r="E5509" s="473"/>
      <c r="F5509" s="472"/>
      <c r="G5509" s="473"/>
    </row>
    <row r="5510" spans="1:7" x14ac:dyDescent="0.25">
      <c r="A5510" s="510"/>
      <c r="C5510" s="473"/>
      <c r="D5510" s="473"/>
      <c r="E5510" s="473"/>
      <c r="F5510" s="472"/>
      <c r="G5510" s="473"/>
    </row>
    <row r="5511" spans="1:7" x14ac:dyDescent="0.25">
      <c r="A5511" s="510"/>
      <c r="C5511" s="473"/>
      <c r="D5511" s="473"/>
      <c r="E5511" s="473"/>
      <c r="F5511" s="472"/>
      <c r="G5511" s="473"/>
    </row>
    <row r="5512" spans="1:7" x14ac:dyDescent="0.25">
      <c r="A5512" s="510"/>
      <c r="C5512" s="473"/>
      <c r="D5512" s="473"/>
      <c r="E5512" s="473"/>
      <c r="F5512" s="472"/>
      <c r="G5512" s="473"/>
    </row>
    <row r="5513" spans="1:7" x14ac:dyDescent="0.25">
      <c r="A5513" s="510"/>
      <c r="C5513" s="473"/>
      <c r="D5513" s="473"/>
      <c r="E5513" s="473"/>
      <c r="F5513" s="472"/>
      <c r="G5513" s="473"/>
    </row>
    <row r="5514" spans="1:7" x14ac:dyDescent="0.25">
      <c r="A5514" s="510"/>
      <c r="C5514" s="473"/>
      <c r="D5514" s="473"/>
      <c r="E5514" s="473"/>
      <c r="F5514" s="472"/>
      <c r="G5514" s="473"/>
    </row>
    <row r="5515" spans="1:7" x14ac:dyDescent="0.25">
      <c r="A5515" s="510"/>
      <c r="C5515" s="473"/>
      <c r="D5515" s="473"/>
      <c r="E5515" s="473"/>
      <c r="F5515" s="472"/>
      <c r="G5515" s="473"/>
    </row>
    <row r="5516" spans="1:7" x14ac:dyDescent="0.25">
      <c r="A5516" s="510"/>
      <c r="C5516" s="473"/>
      <c r="D5516" s="473"/>
      <c r="E5516" s="473"/>
      <c r="F5516" s="472"/>
      <c r="G5516" s="473"/>
    </row>
    <row r="5517" spans="1:7" x14ac:dyDescent="0.25">
      <c r="A5517" s="510"/>
      <c r="C5517" s="473"/>
      <c r="D5517" s="473"/>
      <c r="E5517" s="473"/>
      <c r="F5517" s="472"/>
      <c r="G5517" s="473"/>
    </row>
    <row r="5518" spans="1:7" x14ac:dyDescent="0.25">
      <c r="A5518" s="510"/>
      <c r="C5518" s="473"/>
      <c r="D5518" s="473"/>
      <c r="E5518" s="473"/>
      <c r="F5518" s="472"/>
      <c r="G5518" s="473"/>
    </row>
    <row r="5519" spans="1:7" x14ac:dyDescent="0.25">
      <c r="A5519" s="510"/>
      <c r="C5519" s="473"/>
      <c r="D5519" s="473"/>
      <c r="E5519" s="473"/>
      <c r="F5519" s="472"/>
      <c r="G5519" s="473"/>
    </row>
    <row r="5520" spans="1:7" x14ac:dyDescent="0.25">
      <c r="A5520" s="510"/>
      <c r="C5520" s="473"/>
      <c r="D5520" s="473"/>
      <c r="E5520" s="473"/>
      <c r="F5520" s="472"/>
      <c r="G5520" s="473"/>
    </row>
    <row r="5521" spans="1:7" x14ac:dyDescent="0.25">
      <c r="A5521" s="510"/>
      <c r="C5521" s="473"/>
      <c r="D5521" s="473"/>
      <c r="E5521" s="473"/>
      <c r="F5521" s="472"/>
      <c r="G5521" s="473"/>
    </row>
    <row r="5522" spans="1:7" x14ac:dyDescent="0.25">
      <c r="A5522" s="510"/>
      <c r="C5522" s="473"/>
      <c r="D5522" s="473"/>
      <c r="E5522" s="473"/>
      <c r="F5522" s="472"/>
      <c r="G5522" s="473"/>
    </row>
    <row r="5523" spans="1:7" x14ac:dyDescent="0.25">
      <c r="A5523" s="510"/>
      <c r="C5523" s="473"/>
      <c r="D5523" s="473"/>
      <c r="E5523" s="473"/>
      <c r="F5523" s="472"/>
      <c r="G5523" s="473"/>
    </row>
    <row r="5524" spans="1:7" x14ac:dyDescent="0.25">
      <c r="A5524" s="510"/>
      <c r="C5524" s="473"/>
      <c r="D5524" s="473"/>
      <c r="E5524" s="473"/>
      <c r="F5524" s="472"/>
      <c r="G5524" s="473"/>
    </row>
    <row r="5525" spans="1:7" x14ac:dyDescent="0.25">
      <c r="A5525" s="510"/>
      <c r="C5525" s="473"/>
      <c r="D5525" s="473"/>
      <c r="E5525" s="473"/>
      <c r="F5525" s="472"/>
      <c r="G5525" s="473"/>
    </row>
    <row r="5526" spans="1:7" x14ac:dyDescent="0.25">
      <c r="A5526" s="510"/>
      <c r="C5526" s="473"/>
      <c r="D5526" s="473"/>
      <c r="E5526" s="473"/>
      <c r="F5526" s="472"/>
      <c r="G5526" s="473"/>
    </row>
    <row r="5527" spans="1:7" x14ac:dyDescent="0.25">
      <c r="A5527" s="510"/>
      <c r="C5527" s="473"/>
      <c r="D5527" s="473"/>
      <c r="E5527" s="473"/>
      <c r="F5527" s="472"/>
      <c r="G5527" s="473"/>
    </row>
    <row r="5528" spans="1:7" x14ac:dyDescent="0.25">
      <c r="A5528" s="510"/>
      <c r="C5528" s="473"/>
      <c r="D5528" s="473"/>
      <c r="E5528" s="473"/>
      <c r="F5528" s="472"/>
      <c r="G5528" s="473"/>
    </row>
    <row r="5529" spans="1:7" x14ac:dyDescent="0.25">
      <c r="A5529" s="510"/>
      <c r="C5529" s="473"/>
      <c r="D5529" s="473"/>
      <c r="E5529" s="473"/>
      <c r="F5529" s="472"/>
      <c r="G5529" s="473"/>
    </row>
    <row r="5530" spans="1:7" x14ac:dyDescent="0.25">
      <c r="A5530" s="510"/>
      <c r="C5530" s="473"/>
      <c r="D5530" s="473"/>
      <c r="E5530" s="473"/>
      <c r="F5530" s="472"/>
      <c r="G5530" s="473"/>
    </row>
    <row r="5531" spans="1:7" x14ac:dyDescent="0.25">
      <c r="A5531" s="510"/>
      <c r="C5531" s="473"/>
      <c r="D5531" s="473"/>
      <c r="E5531" s="473"/>
      <c r="F5531" s="472"/>
      <c r="G5531" s="473"/>
    </row>
    <row r="5532" spans="1:7" x14ac:dyDescent="0.25">
      <c r="A5532" s="510"/>
      <c r="C5532" s="473"/>
      <c r="D5532" s="473"/>
      <c r="E5532" s="473"/>
      <c r="F5532" s="472"/>
      <c r="G5532" s="473"/>
    </row>
    <row r="5533" spans="1:7" x14ac:dyDescent="0.25">
      <c r="A5533" s="510"/>
      <c r="C5533" s="473"/>
      <c r="D5533" s="473"/>
      <c r="E5533" s="473"/>
      <c r="F5533" s="472"/>
      <c r="G5533" s="473"/>
    </row>
    <row r="5534" spans="1:7" x14ac:dyDescent="0.25">
      <c r="A5534" s="510"/>
      <c r="C5534" s="473"/>
      <c r="D5534" s="473"/>
      <c r="E5534" s="473"/>
      <c r="F5534" s="472"/>
      <c r="G5534" s="473"/>
    </row>
    <row r="5535" spans="1:7" x14ac:dyDescent="0.25">
      <c r="A5535" s="510"/>
      <c r="C5535" s="473"/>
      <c r="D5535" s="473"/>
      <c r="E5535" s="473"/>
      <c r="F5535" s="472"/>
      <c r="G5535" s="473"/>
    </row>
    <row r="5536" spans="1:7" x14ac:dyDescent="0.25">
      <c r="A5536" s="510"/>
      <c r="C5536" s="473"/>
      <c r="D5536" s="473"/>
      <c r="E5536" s="473"/>
      <c r="F5536" s="472"/>
      <c r="G5536" s="473"/>
    </row>
    <row r="5537" spans="1:7" x14ac:dyDescent="0.25">
      <c r="A5537" s="510"/>
      <c r="C5537" s="473"/>
      <c r="D5537" s="473"/>
      <c r="E5537" s="473"/>
      <c r="F5537" s="472"/>
      <c r="G5537" s="473"/>
    </row>
    <row r="5538" spans="1:7" x14ac:dyDescent="0.25">
      <c r="A5538" s="510"/>
      <c r="C5538" s="473"/>
      <c r="D5538" s="473"/>
      <c r="E5538" s="473"/>
      <c r="F5538" s="472"/>
      <c r="G5538" s="473"/>
    </row>
    <row r="5539" spans="1:7" x14ac:dyDescent="0.25">
      <c r="A5539" s="510"/>
      <c r="C5539" s="473"/>
      <c r="D5539" s="473"/>
      <c r="E5539" s="473"/>
      <c r="F5539" s="472"/>
      <c r="G5539" s="473"/>
    </row>
    <row r="5540" spans="1:7" x14ac:dyDescent="0.25">
      <c r="A5540" s="510"/>
      <c r="C5540" s="473"/>
      <c r="D5540" s="473"/>
      <c r="E5540" s="473"/>
      <c r="F5540" s="472"/>
      <c r="G5540" s="473"/>
    </row>
    <row r="5541" spans="1:7" x14ac:dyDescent="0.25">
      <c r="A5541" s="510"/>
      <c r="C5541" s="473"/>
      <c r="D5541" s="473"/>
      <c r="E5541" s="473"/>
      <c r="F5541" s="472"/>
      <c r="G5541" s="473"/>
    </row>
    <row r="5542" spans="1:7" x14ac:dyDescent="0.25">
      <c r="A5542" s="510"/>
      <c r="C5542" s="473"/>
      <c r="D5542" s="473"/>
      <c r="E5542" s="473"/>
      <c r="F5542" s="472"/>
      <c r="G5542" s="473"/>
    </row>
    <row r="5543" spans="1:7" x14ac:dyDescent="0.25">
      <c r="A5543" s="510"/>
      <c r="C5543" s="473"/>
      <c r="D5543" s="473"/>
      <c r="E5543" s="473"/>
      <c r="F5543" s="472"/>
      <c r="G5543" s="473"/>
    </row>
    <row r="5544" spans="1:7" x14ac:dyDescent="0.25">
      <c r="A5544" s="510"/>
      <c r="C5544" s="473"/>
      <c r="D5544" s="473"/>
      <c r="E5544" s="473"/>
      <c r="F5544" s="472"/>
      <c r="G5544" s="473"/>
    </row>
    <row r="5545" spans="1:7" x14ac:dyDescent="0.25">
      <c r="A5545" s="510"/>
      <c r="C5545" s="473"/>
      <c r="D5545" s="473"/>
      <c r="E5545" s="473"/>
      <c r="F5545" s="472"/>
      <c r="G5545" s="473"/>
    </row>
    <row r="5546" spans="1:7" x14ac:dyDescent="0.25">
      <c r="A5546" s="510"/>
      <c r="C5546" s="473"/>
      <c r="D5546" s="473"/>
      <c r="E5546" s="473"/>
      <c r="F5546" s="472"/>
      <c r="G5546" s="473"/>
    </row>
    <row r="5547" spans="1:7" x14ac:dyDescent="0.25">
      <c r="A5547" s="510"/>
      <c r="C5547" s="473"/>
      <c r="D5547" s="473"/>
      <c r="E5547" s="473"/>
      <c r="F5547" s="472"/>
      <c r="G5547" s="473"/>
    </row>
    <row r="5548" spans="1:7" x14ac:dyDescent="0.25">
      <c r="A5548" s="510"/>
      <c r="C5548" s="473"/>
      <c r="D5548" s="473"/>
      <c r="E5548" s="473"/>
      <c r="F5548" s="472"/>
      <c r="G5548" s="473"/>
    </row>
    <row r="5549" spans="1:7" x14ac:dyDescent="0.25">
      <c r="A5549" s="510"/>
      <c r="C5549" s="473"/>
      <c r="D5549" s="473"/>
      <c r="E5549" s="473"/>
      <c r="F5549" s="472"/>
      <c r="G5549" s="473"/>
    </row>
    <row r="5550" spans="1:7" x14ac:dyDescent="0.25">
      <c r="A5550" s="510"/>
      <c r="C5550" s="473"/>
      <c r="D5550" s="473"/>
      <c r="E5550" s="473"/>
      <c r="F5550" s="472"/>
      <c r="G5550" s="473"/>
    </row>
    <row r="5551" spans="1:7" x14ac:dyDescent="0.25">
      <c r="A5551" s="510"/>
      <c r="C5551" s="473"/>
      <c r="D5551" s="473"/>
      <c r="E5551" s="473"/>
      <c r="F5551" s="472"/>
      <c r="G5551" s="473"/>
    </row>
    <row r="5552" spans="1:7" x14ac:dyDescent="0.25">
      <c r="A5552" s="510"/>
      <c r="C5552" s="473"/>
      <c r="D5552" s="473"/>
      <c r="E5552" s="473"/>
      <c r="F5552" s="472"/>
      <c r="G5552" s="473"/>
    </row>
    <row r="5553" spans="1:7" x14ac:dyDescent="0.25">
      <c r="A5553" s="510"/>
      <c r="C5553" s="473"/>
      <c r="D5553" s="473"/>
      <c r="E5553" s="473"/>
      <c r="F5553" s="472"/>
      <c r="G5553" s="473"/>
    </row>
    <row r="5554" spans="1:7" x14ac:dyDescent="0.25">
      <c r="A5554" s="510"/>
      <c r="C5554" s="473"/>
      <c r="D5554" s="473"/>
      <c r="E5554" s="473"/>
      <c r="F5554" s="472"/>
      <c r="G5554" s="473"/>
    </row>
    <row r="5555" spans="1:7" x14ac:dyDescent="0.25">
      <c r="A5555" s="510"/>
      <c r="C5555" s="473"/>
      <c r="D5555" s="473"/>
      <c r="E5555" s="473"/>
      <c r="F5555" s="472"/>
      <c r="G5555" s="473"/>
    </row>
    <row r="5556" spans="1:7" x14ac:dyDescent="0.25">
      <c r="A5556" s="510"/>
      <c r="C5556" s="473"/>
      <c r="D5556" s="473"/>
      <c r="E5556" s="473"/>
      <c r="F5556" s="472"/>
      <c r="G5556" s="473"/>
    </row>
    <row r="5557" spans="1:7" x14ac:dyDescent="0.25">
      <c r="A5557" s="510"/>
      <c r="C5557" s="473"/>
      <c r="D5557" s="473"/>
      <c r="E5557" s="473"/>
      <c r="F5557" s="472"/>
      <c r="G5557" s="473"/>
    </row>
    <row r="5558" spans="1:7" x14ac:dyDescent="0.25">
      <c r="A5558" s="510"/>
      <c r="C5558" s="473"/>
      <c r="D5558" s="473"/>
      <c r="E5558" s="473"/>
      <c r="F5558" s="472"/>
      <c r="G5558" s="473"/>
    </row>
    <row r="5559" spans="1:7" x14ac:dyDescent="0.25">
      <c r="A5559" s="510"/>
      <c r="C5559" s="473"/>
      <c r="D5559" s="473"/>
      <c r="E5559" s="473"/>
      <c r="F5559" s="472"/>
      <c r="G5559" s="473"/>
    </row>
    <row r="5560" spans="1:7" x14ac:dyDescent="0.25">
      <c r="A5560" s="510"/>
      <c r="C5560" s="473"/>
      <c r="D5560" s="473"/>
      <c r="E5560" s="473"/>
      <c r="F5560" s="472"/>
      <c r="G5560" s="473"/>
    </row>
    <row r="5561" spans="1:7" x14ac:dyDescent="0.25">
      <c r="A5561" s="510"/>
      <c r="C5561" s="473"/>
      <c r="D5561" s="473"/>
      <c r="E5561" s="473"/>
      <c r="F5561" s="472"/>
      <c r="G5561" s="473"/>
    </row>
    <row r="5562" spans="1:7" x14ac:dyDescent="0.25">
      <c r="A5562" s="510"/>
      <c r="C5562" s="473"/>
      <c r="D5562" s="473"/>
      <c r="E5562" s="473"/>
      <c r="F5562" s="472"/>
      <c r="G5562" s="473"/>
    </row>
    <row r="5563" spans="1:7" x14ac:dyDescent="0.25">
      <c r="A5563" s="510"/>
      <c r="C5563" s="473"/>
      <c r="D5563" s="473"/>
      <c r="E5563" s="473"/>
      <c r="F5563" s="472"/>
      <c r="G5563" s="473"/>
    </row>
    <row r="5564" spans="1:7" x14ac:dyDescent="0.25">
      <c r="A5564" s="510"/>
      <c r="C5564" s="473"/>
      <c r="D5564" s="473"/>
      <c r="E5564" s="473"/>
      <c r="F5564" s="472"/>
      <c r="G5564" s="473"/>
    </row>
    <row r="5565" spans="1:7" x14ac:dyDescent="0.25">
      <c r="A5565" s="510"/>
      <c r="C5565" s="473"/>
      <c r="D5565" s="473"/>
      <c r="E5565" s="473"/>
      <c r="F5565" s="472"/>
      <c r="G5565" s="473"/>
    </row>
    <row r="5566" spans="1:7" x14ac:dyDescent="0.25">
      <c r="A5566" s="510"/>
      <c r="C5566" s="473"/>
      <c r="D5566" s="473"/>
      <c r="E5566" s="473"/>
      <c r="F5566" s="472"/>
      <c r="G5566" s="473"/>
    </row>
    <row r="5567" spans="1:7" x14ac:dyDescent="0.25">
      <c r="A5567" s="510"/>
      <c r="C5567" s="473"/>
      <c r="D5567" s="473"/>
      <c r="E5567" s="473"/>
      <c r="F5567" s="472"/>
      <c r="G5567" s="473"/>
    </row>
    <row r="5568" spans="1:7" x14ac:dyDescent="0.25">
      <c r="A5568" s="510"/>
      <c r="C5568" s="473"/>
      <c r="D5568" s="473"/>
      <c r="E5568" s="473"/>
      <c r="F5568" s="472"/>
      <c r="G5568" s="473"/>
    </row>
    <row r="5569" spans="1:7" x14ac:dyDescent="0.25">
      <c r="A5569" s="510"/>
      <c r="C5569" s="473"/>
      <c r="D5569" s="473"/>
      <c r="E5569" s="473"/>
      <c r="F5569" s="472"/>
      <c r="G5569" s="473"/>
    </row>
    <row r="5570" spans="1:7" x14ac:dyDescent="0.25">
      <c r="A5570" s="510"/>
      <c r="C5570" s="473"/>
      <c r="D5570" s="473"/>
      <c r="E5570" s="473"/>
      <c r="F5570" s="472"/>
      <c r="G5570" s="473"/>
    </row>
    <row r="5571" spans="1:7" x14ac:dyDescent="0.25">
      <c r="A5571" s="510"/>
      <c r="C5571" s="473"/>
      <c r="D5571" s="473"/>
      <c r="E5571" s="473"/>
      <c r="F5571" s="472"/>
      <c r="G5571" s="473"/>
    </row>
    <row r="5572" spans="1:7" x14ac:dyDescent="0.25">
      <c r="A5572" s="510"/>
      <c r="C5572" s="473"/>
      <c r="D5572" s="473"/>
      <c r="E5572" s="473"/>
      <c r="F5572" s="472"/>
      <c r="G5572" s="473"/>
    </row>
    <row r="5573" spans="1:7" x14ac:dyDescent="0.25">
      <c r="A5573" s="510"/>
      <c r="C5573" s="473"/>
      <c r="D5573" s="473"/>
      <c r="E5573" s="473"/>
      <c r="F5573" s="472"/>
      <c r="G5573" s="473"/>
    </row>
    <row r="5574" spans="1:7" x14ac:dyDescent="0.25">
      <c r="A5574" s="510"/>
      <c r="C5574" s="473"/>
      <c r="D5574" s="473"/>
      <c r="E5574" s="473"/>
      <c r="F5574" s="472"/>
      <c r="G5574" s="473"/>
    </row>
    <row r="5575" spans="1:7" x14ac:dyDescent="0.25">
      <c r="A5575" s="510"/>
      <c r="C5575" s="473"/>
      <c r="D5575" s="473"/>
      <c r="E5575" s="473"/>
      <c r="F5575" s="472"/>
      <c r="G5575" s="473"/>
    </row>
    <row r="5576" spans="1:7" x14ac:dyDescent="0.25">
      <c r="A5576" s="510"/>
      <c r="C5576" s="473"/>
      <c r="D5576" s="473"/>
      <c r="E5576" s="473"/>
      <c r="F5576" s="472"/>
      <c r="G5576" s="473"/>
    </row>
    <row r="5577" spans="1:7" x14ac:dyDescent="0.25">
      <c r="A5577" s="510"/>
      <c r="C5577" s="473"/>
      <c r="D5577" s="473"/>
      <c r="E5577" s="473"/>
      <c r="F5577" s="472"/>
      <c r="G5577" s="473"/>
    </row>
    <row r="5578" spans="1:7" x14ac:dyDescent="0.25">
      <c r="A5578" s="510"/>
      <c r="C5578" s="473"/>
      <c r="D5578" s="473"/>
      <c r="E5578" s="473"/>
      <c r="F5578" s="472"/>
      <c r="G5578" s="473"/>
    </row>
    <row r="5579" spans="1:7" x14ac:dyDescent="0.25">
      <c r="A5579" s="510"/>
      <c r="C5579" s="473"/>
      <c r="D5579" s="473"/>
      <c r="E5579" s="473"/>
      <c r="F5579" s="472"/>
      <c r="G5579" s="473"/>
    </row>
    <row r="5580" spans="1:7" x14ac:dyDescent="0.25">
      <c r="A5580" s="510"/>
      <c r="C5580" s="473"/>
      <c r="D5580" s="473"/>
      <c r="E5580" s="473"/>
      <c r="F5580" s="472"/>
      <c r="G5580" s="473"/>
    </row>
    <row r="5581" spans="1:7" x14ac:dyDescent="0.25">
      <c r="A5581" s="510"/>
      <c r="C5581" s="473"/>
      <c r="D5581" s="473"/>
      <c r="E5581" s="473"/>
      <c r="F5581" s="472"/>
      <c r="G5581" s="473"/>
    </row>
    <row r="5582" spans="1:7" x14ac:dyDescent="0.25">
      <c r="A5582" s="510"/>
      <c r="C5582" s="473"/>
      <c r="D5582" s="473"/>
      <c r="E5582" s="473"/>
      <c r="F5582" s="472"/>
      <c r="G5582" s="473"/>
    </row>
    <row r="5583" spans="1:7" x14ac:dyDescent="0.25">
      <c r="A5583" s="510"/>
      <c r="C5583" s="473"/>
      <c r="D5583" s="473"/>
      <c r="E5583" s="473"/>
      <c r="F5583" s="472"/>
      <c r="G5583" s="473"/>
    </row>
    <row r="5584" spans="1:7" x14ac:dyDescent="0.25">
      <c r="A5584" s="510"/>
      <c r="C5584" s="473"/>
      <c r="D5584" s="473"/>
      <c r="E5584" s="473"/>
      <c r="F5584" s="472"/>
      <c r="G5584" s="473"/>
    </row>
    <row r="5585" spans="1:7" x14ac:dyDescent="0.25">
      <c r="A5585" s="510"/>
      <c r="C5585" s="473"/>
      <c r="D5585" s="473"/>
      <c r="E5585" s="473"/>
      <c r="F5585" s="472"/>
      <c r="G5585" s="473"/>
    </row>
    <row r="5586" spans="1:7" x14ac:dyDescent="0.25">
      <c r="A5586" s="510"/>
      <c r="C5586" s="473"/>
      <c r="D5586" s="473"/>
      <c r="E5586" s="473"/>
      <c r="F5586" s="472"/>
      <c r="G5586" s="473"/>
    </row>
    <row r="5587" spans="1:7" x14ac:dyDescent="0.25">
      <c r="A5587" s="510"/>
      <c r="C5587" s="473"/>
      <c r="D5587" s="473"/>
      <c r="E5587" s="473"/>
      <c r="F5587" s="472"/>
      <c r="G5587" s="473"/>
    </row>
    <row r="5588" spans="1:7" x14ac:dyDescent="0.25">
      <c r="A5588" s="510"/>
      <c r="C5588" s="473"/>
      <c r="D5588" s="473"/>
      <c r="E5588" s="473"/>
      <c r="F5588" s="472"/>
      <c r="G5588" s="473"/>
    </row>
    <row r="5589" spans="1:7" x14ac:dyDescent="0.25">
      <c r="A5589" s="510"/>
      <c r="C5589" s="473"/>
      <c r="D5589" s="473"/>
      <c r="E5589" s="473"/>
      <c r="F5589" s="472"/>
      <c r="G5589" s="473"/>
    </row>
    <row r="5590" spans="1:7" x14ac:dyDescent="0.25">
      <c r="A5590" s="510"/>
      <c r="C5590" s="473"/>
      <c r="D5590" s="473"/>
      <c r="E5590" s="473"/>
      <c r="F5590" s="472"/>
      <c r="G5590" s="473"/>
    </row>
    <row r="5591" spans="1:7" x14ac:dyDescent="0.25">
      <c r="A5591" s="510"/>
      <c r="C5591" s="473"/>
      <c r="D5591" s="473"/>
      <c r="E5591" s="473"/>
      <c r="F5591" s="472"/>
      <c r="G5591" s="473"/>
    </row>
    <row r="5592" spans="1:7" x14ac:dyDescent="0.25">
      <c r="A5592" s="510"/>
      <c r="C5592" s="473"/>
      <c r="D5592" s="473"/>
      <c r="E5592" s="473"/>
      <c r="F5592" s="472"/>
      <c r="G5592" s="473"/>
    </row>
    <row r="5593" spans="1:7" x14ac:dyDescent="0.25">
      <c r="A5593" s="510"/>
      <c r="C5593" s="473"/>
      <c r="D5593" s="473"/>
      <c r="E5593" s="473"/>
      <c r="F5593" s="472"/>
      <c r="G5593" s="473"/>
    </row>
    <row r="5594" spans="1:7" x14ac:dyDescent="0.25">
      <c r="A5594" s="510"/>
      <c r="C5594" s="473"/>
      <c r="D5594" s="473"/>
      <c r="E5594" s="473"/>
      <c r="F5594" s="472"/>
      <c r="G5594" s="473"/>
    </row>
    <row r="5595" spans="1:7" x14ac:dyDescent="0.25">
      <c r="A5595" s="510"/>
      <c r="C5595" s="473"/>
      <c r="D5595" s="473"/>
      <c r="E5595" s="473"/>
      <c r="F5595" s="472"/>
      <c r="G5595" s="473"/>
    </row>
    <row r="5596" spans="1:7" x14ac:dyDescent="0.25">
      <c r="A5596" s="510"/>
      <c r="C5596" s="473"/>
      <c r="D5596" s="473"/>
      <c r="E5596" s="473"/>
      <c r="F5596" s="472"/>
      <c r="G5596" s="473"/>
    </row>
    <row r="5597" spans="1:7" x14ac:dyDescent="0.25">
      <c r="A5597" s="510"/>
      <c r="C5597" s="473"/>
      <c r="D5597" s="473"/>
      <c r="E5597" s="473"/>
      <c r="F5597" s="472"/>
      <c r="G5597" s="473"/>
    </row>
    <row r="5598" spans="1:7" x14ac:dyDescent="0.25">
      <c r="A5598" s="510"/>
      <c r="C5598" s="473"/>
      <c r="D5598" s="473"/>
      <c r="E5598" s="473"/>
      <c r="F5598" s="472"/>
      <c r="G5598" s="473"/>
    </row>
    <row r="5599" spans="1:7" x14ac:dyDescent="0.25">
      <c r="A5599" s="510"/>
      <c r="C5599" s="473"/>
      <c r="D5599" s="473"/>
      <c r="E5599" s="473"/>
      <c r="F5599" s="472"/>
      <c r="G5599" s="473"/>
    </row>
    <row r="5600" spans="1:7" x14ac:dyDescent="0.25">
      <c r="A5600" s="510"/>
      <c r="C5600" s="473"/>
      <c r="D5600" s="473"/>
      <c r="E5600" s="473"/>
      <c r="F5600" s="472"/>
      <c r="G5600" s="473"/>
    </row>
    <row r="5601" spans="1:7" x14ac:dyDescent="0.25">
      <c r="A5601" s="510"/>
      <c r="C5601" s="473"/>
      <c r="D5601" s="473"/>
      <c r="E5601" s="473"/>
      <c r="F5601" s="472"/>
      <c r="G5601" s="473"/>
    </row>
    <row r="5602" spans="1:7" x14ac:dyDescent="0.25">
      <c r="A5602" s="510"/>
      <c r="C5602" s="473"/>
      <c r="D5602" s="473"/>
      <c r="E5602" s="473"/>
      <c r="F5602" s="472"/>
      <c r="G5602" s="473"/>
    </row>
    <row r="5603" spans="1:7" x14ac:dyDescent="0.25">
      <c r="A5603" s="510"/>
      <c r="C5603" s="473"/>
      <c r="D5603" s="473"/>
      <c r="E5603" s="473"/>
      <c r="F5603" s="472"/>
      <c r="G5603" s="473"/>
    </row>
    <row r="5604" spans="1:7" x14ac:dyDescent="0.25">
      <c r="A5604" s="510"/>
      <c r="C5604" s="473"/>
      <c r="D5604" s="473"/>
      <c r="E5604" s="473"/>
      <c r="F5604" s="472"/>
      <c r="G5604" s="473"/>
    </row>
    <row r="5605" spans="1:7" x14ac:dyDescent="0.25">
      <c r="A5605" s="510"/>
      <c r="C5605" s="473"/>
      <c r="D5605" s="473"/>
      <c r="E5605" s="473"/>
      <c r="F5605" s="472"/>
      <c r="G5605" s="473"/>
    </row>
    <row r="5606" spans="1:7" x14ac:dyDescent="0.25">
      <c r="A5606" s="510"/>
      <c r="C5606" s="473"/>
      <c r="D5606" s="473"/>
      <c r="E5606" s="473"/>
      <c r="F5606" s="472"/>
      <c r="G5606" s="473"/>
    </row>
    <row r="5607" spans="1:7" x14ac:dyDescent="0.25">
      <c r="A5607" s="510"/>
      <c r="C5607" s="473"/>
      <c r="D5607" s="473"/>
      <c r="E5607" s="473"/>
      <c r="F5607" s="472"/>
      <c r="G5607" s="473"/>
    </row>
    <row r="5608" spans="1:7" x14ac:dyDescent="0.25">
      <c r="A5608" s="510"/>
      <c r="C5608" s="473"/>
      <c r="D5608" s="473"/>
      <c r="E5608" s="473"/>
      <c r="F5608" s="472"/>
      <c r="G5608" s="473"/>
    </row>
    <row r="5609" spans="1:7" x14ac:dyDescent="0.25">
      <c r="A5609" s="510"/>
      <c r="C5609" s="473"/>
      <c r="D5609" s="473"/>
      <c r="E5609" s="473"/>
      <c r="F5609" s="472"/>
      <c r="G5609" s="473"/>
    </row>
    <row r="5610" spans="1:7" x14ac:dyDescent="0.25">
      <c r="A5610" s="510"/>
      <c r="C5610" s="473"/>
      <c r="D5610" s="473"/>
      <c r="E5610" s="473"/>
      <c r="F5610" s="472"/>
      <c r="G5610" s="473"/>
    </row>
    <row r="5611" spans="1:7" x14ac:dyDescent="0.25">
      <c r="A5611" s="510"/>
      <c r="C5611" s="473"/>
      <c r="D5611" s="473"/>
      <c r="E5611" s="473"/>
      <c r="F5611" s="472"/>
      <c r="G5611" s="473"/>
    </row>
    <row r="5612" spans="1:7" x14ac:dyDescent="0.25">
      <c r="A5612" s="510"/>
      <c r="C5612" s="473"/>
      <c r="D5612" s="473"/>
      <c r="E5612" s="473"/>
      <c r="F5612" s="472"/>
      <c r="G5612" s="473"/>
    </row>
    <row r="5613" spans="1:7" x14ac:dyDescent="0.25">
      <c r="A5613" s="510"/>
      <c r="C5613" s="473"/>
      <c r="D5613" s="473"/>
      <c r="E5613" s="473"/>
      <c r="F5613" s="472"/>
      <c r="G5613" s="473"/>
    </row>
    <row r="5614" spans="1:7" x14ac:dyDescent="0.25">
      <c r="A5614" s="510"/>
      <c r="C5614" s="473"/>
      <c r="D5614" s="473"/>
      <c r="E5614" s="473"/>
      <c r="F5614" s="472"/>
      <c r="G5614" s="473"/>
    </row>
    <row r="5615" spans="1:7" x14ac:dyDescent="0.25">
      <c r="A5615" s="510"/>
      <c r="C5615" s="473"/>
      <c r="D5615" s="473"/>
      <c r="E5615" s="473"/>
      <c r="F5615" s="472"/>
      <c r="G5615" s="473"/>
    </row>
    <row r="5616" spans="1:7" x14ac:dyDescent="0.25">
      <c r="A5616" s="510"/>
      <c r="C5616" s="473"/>
      <c r="D5616" s="473"/>
      <c r="E5616" s="473"/>
      <c r="F5616" s="472"/>
      <c r="G5616" s="473"/>
    </row>
    <row r="5617" spans="1:7" x14ac:dyDescent="0.25">
      <c r="A5617" s="510"/>
      <c r="C5617" s="473"/>
      <c r="D5617" s="473"/>
      <c r="E5617" s="473"/>
      <c r="F5617" s="472"/>
      <c r="G5617" s="473"/>
    </row>
    <row r="5618" spans="1:7" x14ac:dyDescent="0.25">
      <c r="A5618" s="510"/>
      <c r="C5618" s="473"/>
      <c r="D5618" s="473"/>
      <c r="E5618" s="473"/>
      <c r="F5618" s="472"/>
      <c r="G5618" s="473"/>
    </row>
    <row r="5619" spans="1:7" x14ac:dyDescent="0.25">
      <c r="A5619" s="510"/>
      <c r="C5619" s="473"/>
      <c r="D5619" s="473"/>
      <c r="E5619" s="473"/>
      <c r="F5619" s="472"/>
      <c r="G5619" s="473"/>
    </row>
    <row r="5620" spans="1:7" x14ac:dyDescent="0.25">
      <c r="A5620" s="510"/>
      <c r="C5620" s="473"/>
      <c r="D5620" s="473"/>
      <c r="E5620" s="473"/>
      <c r="F5620" s="472"/>
      <c r="G5620" s="473"/>
    </row>
    <row r="5621" spans="1:7" x14ac:dyDescent="0.25">
      <c r="A5621" s="510"/>
      <c r="C5621" s="473"/>
      <c r="D5621" s="473"/>
      <c r="E5621" s="473"/>
      <c r="F5621" s="472"/>
      <c r="G5621" s="473"/>
    </row>
    <row r="5622" spans="1:7" x14ac:dyDescent="0.25">
      <c r="A5622" s="510"/>
      <c r="C5622" s="473"/>
      <c r="D5622" s="473"/>
      <c r="E5622" s="473"/>
      <c r="F5622" s="472"/>
      <c r="G5622" s="473"/>
    </row>
    <row r="5623" spans="1:7" x14ac:dyDescent="0.25">
      <c r="A5623" s="510"/>
      <c r="C5623" s="473"/>
      <c r="D5623" s="473"/>
      <c r="E5623" s="473"/>
      <c r="F5623" s="472"/>
      <c r="G5623" s="473"/>
    </row>
    <row r="5624" spans="1:7" x14ac:dyDescent="0.25">
      <c r="A5624" s="510"/>
      <c r="C5624" s="473"/>
      <c r="D5624" s="473"/>
      <c r="E5624" s="473"/>
      <c r="F5624" s="472"/>
      <c r="G5624" s="473"/>
    </row>
    <row r="5625" spans="1:7" x14ac:dyDescent="0.25">
      <c r="A5625" s="510"/>
      <c r="C5625" s="473"/>
      <c r="D5625" s="473"/>
      <c r="E5625" s="473"/>
      <c r="F5625" s="472"/>
      <c r="G5625" s="473"/>
    </row>
    <row r="5626" spans="1:7" x14ac:dyDescent="0.25">
      <c r="A5626" s="510"/>
      <c r="C5626" s="473"/>
      <c r="D5626" s="473"/>
      <c r="E5626" s="473"/>
      <c r="F5626" s="472"/>
      <c r="G5626" s="473"/>
    </row>
    <row r="5627" spans="1:7" x14ac:dyDescent="0.25">
      <c r="A5627" s="510"/>
      <c r="C5627" s="473"/>
      <c r="D5627" s="473"/>
      <c r="E5627" s="473"/>
      <c r="F5627" s="472"/>
      <c r="G5627" s="473"/>
    </row>
    <row r="5628" spans="1:7" x14ac:dyDescent="0.25">
      <c r="A5628" s="510"/>
      <c r="C5628" s="473"/>
      <c r="D5628" s="473"/>
      <c r="E5628" s="473"/>
      <c r="F5628" s="472"/>
      <c r="G5628" s="473"/>
    </row>
    <row r="5629" spans="1:7" x14ac:dyDescent="0.25">
      <c r="A5629" s="510"/>
      <c r="C5629" s="473"/>
      <c r="D5629" s="473"/>
      <c r="E5629" s="473"/>
      <c r="F5629" s="472"/>
      <c r="G5629" s="473"/>
    </row>
    <row r="5630" spans="1:7" x14ac:dyDescent="0.25">
      <c r="A5630" s="510"/>
      <c r="C5630" s="473"/>
      <c r="D5630" s="473"/>
      <c r="E5630" s="473"/>
      <c r="F5630" s="472"/>
      <c r="G5630" s="473"/>
    </row>
    <row r="5631" spans="1:7" x14ac:dyDescent="0.25">
      <c r="A5631" s="510"/>
      <c r="C5631" s="473"/>
      <c r="D5631" s="473"/>
      <c r="E5631" s="473"/>
      <c r="F5631" s="472"/>
      <c r="G5631" s="473"/>
    </row>
    <row r="5632" spans="1:7" x14ac:dyDescent="0.25">
      <c r="A5632" s="510"/>
      <c r="C5632" s="473"/>
      <c r="D5632" s="473"/>
      <c r="E5632" s="473"/>
      <c r="F5632" s="472"/>
      <c r="G5632" s="473"/>
    </row>
    <row r="5633" spans="1:7" x14ac:dyDescent="0.25">
      <c r="A5633" s="510"/>
      <c r="C5633" s="473"/>
      <c r="D5633" s="473"/>
      <c r="E5633" s="473"/>
      <c r="F5633" s="472"/>
      <c r="G5633" s="473"/>
    </row>
    <row r="5634" spans="1:7" x14ac:dyDescent="0.25">
      <c r="A5634" s="510"/>
      <c r="C5634" s="473"/>
      <c r="D5634" s="473"/>
      <c r="E5634" s="473"/>
      <c r="F5634" s="472"/>
      <c r="G5634" s="473"/>
    </row>
    <row r="5635" spans="1:7" x14ac:dyDescent="0.25">
      <c r="A5635" s="510"/>
      <c r="C5635" s="473"/>
      <c r="D5635" s="473"/>
      <c r="E5635" s="473"/>
      <c r="F5635" s="472"/>
      <c r="G5635" s="473"/>
    </row>
    <row r="5636" spans="1:7" x14ac:dyDescent="0.25">
      <c r="A5636" s="510"/>
      <c r="C5636" s="473"/>
      <c r="D5636" s="473"/>
      <c r="E5636" s="473"/>
      <c r="F5636" s="472"/>
      <c r="G5636" s="473"/>
    </row>
    <row r="5637" spans="1:7" x14ac:dyDescent="0.25">
      <c r="A5637" s="510"/>
      <c r="C5637" s="473"/>
      <c r="D5637" s="473"/>
      <c r="E5637" s="473"/>
      <c r="F5637" s="472"/>
      <c r="G5637" s="473"/>
    </row>
    <row r="5638" spans="1:7" x14ac:dyDescent="0.25">
      <c r="A5638" s="510"/>
      <c r="C5638" s="473"/>
      <c r="D5638" s="473"/>
      <c r="E5638" s="473"/>
      <c r="F5638" s="472"/>
      <c r="G5638" s="473"/>
    </row>
    <row r="5639" spans="1:7" x14ac:dyDescent="0.25">
      <c r="A5639" s="510"/>
      <c r="C5639" s="473"/>
      <c r="D5639" s="473"/>
      <c r="E5639" s="473"/>
      <c r="F5639" s="472"/>
      <c r="G5639" s="473"/>
    </row>
    <row r="5640" spans="1:7" x14ac:dyDescent="0.25">
      <c r="A5640" s="510"/>
      <c r="C5640" s="473"/>
      <c r="D5640" s="473"/>
      <c r="E5640" s="473"/>
      <c r="F5640" s="472"/>
      <c r="G5640" s="473"/>
    </row>
    <row r="5641" spans="1:7" x14ac:dyDescent="0.25">
      <c r="A5641" s="510"/>
      <c r="C5641" s="473"/>
      <c r="D5641" s="473"/>
      <c r="E5641" s="473"/>
      <c r="F5641" s="472"/>
      <c r="G5641" s="473"/>
    </row>
    <row r="5642" spans="1:7" x14ac:dyDescent="0.25">
      <c r="A5642" s="510"/>
      <c r="C5642" s="473"/>
      <c r="D5642" s="473"/>
      <c r="E5642" s="473"/>
      <c r="F5642" s="472"/>
      <c r="G5642" s="473"/>
    </row>
    <row r="5643" spans="1:7" x14ac:dyDescent="0.25">
      <c r="A5643" s="510"/>
      <c r="C5643" s="473"/>
      <c r="D5643" s="473"/>
      <c r="E5643" s="473"/>
      <c r="F5643" s="472"/>
      <c r="G5643" s="473"/>
    </row>
    <row r="5644" spans="1:7" x14ac:dyDescent="0.25">
      <c r="A5644" s="510"/>
      <c r="C5644" s="473"/>
      <c r="D5644" s="473"/>
      <c r="E5644" s="473"/>
      <c r="F5644" s="472"/>
      <c r="G5644" s="473"/>
    </row>
    <row r="5645" spans="1:7" x14ac:dyDescent="0.25">
      <c r="A5645" s="510"/>
      <c r="C5645" s="473"/>
      <c r="D5645" s="473"/>
      <c r="E5645" s="473"/>
      <c r="F5645" s="472"/>
      <c r="G5645" s="473"/>
    </row>
    <row r="5646" spans="1:7" x14ac:dyDescent="0.25">
      <c r="A5646" s="510"/>
      <c r="C5646" s="473"/>
      <c r="D5646" s="473"/>
      <c r="E5646" s="473"/>
      <c r="F5646" s="472"/>
      <c r="G5646" s="473"/>
    </row>
    <row r="5647" spans="1:7" x14ac:dyDescent="0.25">
      <c r="A5647" s="510"/>
      <c r="C5647" s="473"/>
      <c r="D5647" s="473"/>
      <c r="E5647" s="473"/>
      <c r="F5647" s="472"/>
      <c r="G5647" s="473"/>
    </row>
    <row r="5648" spans="1:7" x14ac:dyDescent="0.25">
      <c r="A5648" s="510"/>
      <c r="C5648" s="473"/>
      <c r="D5648" s="473"/>
      <c r="E5648" s="473"/>
      <c r="F5648" s="472"/>
      <c r="G5648" s="473"/>
    </row>
    <row r="5649" spans="1:7" x14ac:dyDescent="0.25">
      <c r="A5649" s="510"/>
      <c r="C5649" s="473"/>
      <c r="D5649" s="473"/>
      <c r="E5649" s="473"/>
      <c r="F5649" s="472"/>
      <c r="G5649" s="473"/>
    </row>
    <row r="5650" spans="1:7" x14ac:dyDescent="0.25">
      <c r="A5650" s="510"/>
      <c r="C5650" s="473"/>
      <c r="D5650" s="473"/>
      <c r="E5650" s="473"/>
      <c r="F5650" s="472"/>
      <c r="G5650" s="473"/>
    </row>
    <row r="5651" spans="1:7" x14ac:dyDescent="0.25">
      <c r="A5651" s="510"/>
      <c r="C5651" s="473"/>
      <c r="D5651" s="473"/>
      <c r="E5651" s="473"/>
      <c r="F5651" s="472"/>
      <c r="G5651" s="473"/>
    </row>
    <row r="5652" spans="1:7" x14ac:dyDescent="0.25">
      <c r="A5652" s="510"/>
      <c r="C5652" s="473"/>
      <c r="D5652" s="473"/>
      <c r="E5652" s="473"/>
      <c r="F5652" s="472"/>
      <c r="G5652" s="473"/>
    </row>
    <row r="5653" spans="1:7" x14ac:dyDescent="0.25">
      <c r="A5653" s="510"/>
      <c r="C5653" s="473"/>
      <c r="D5653" s="473"/>
      <c r="E5653" s="473"/>
      <c r="F5653" s="472"/>
      <c r="G5653" s="473"/>
    </row>
    <row r="5654" spans="1:7" x14ac:dyDescent="0.25">
      <c r="A5654" s="510"/>
      <c r="C5654" s="473"/>
      <c r="D5654" s="473"/>
      <c r="E5654" s="473"/>
      <c r="F5654" s="472"/>
      <c r="G5654" s="473"/>
    </row>
    <row r="5655" spans="1:7" x14ac:dyDescent="0.25">
      <c r="A5655" s="510"/>
      <c r="C5655" s="473"/>
      <c r="D5655" s="473"/>
      <c r="E5655" s="473"/>
      <c r="F5655" s="472"/>
      <c r="G5655" s="473"/>
    </row>
    <row r="5656" spans="1:7" x14ac:dyDescent="0.25">
      <c r="A5656" s="510"/>
      <c r="C5656" s="473"/>
      <c r="D5656" s="473"/>
      <c r="E5656" s="473"/>
      <c r="F5656" s="472"/>
      <c r="G5656" s="473"/>
    </row>
    <row r="5657" spans="1:7" x14ac:dyDescent="0.25">
      <c r="A5657" s="510"/>
      <c r="C5657" s="473"/>
      <c r="D5657" s="473"/>
      <c r="E5657" s="473"/>
      <c r="F5657" s="472"/>
      <c r="G5657" s="473"/>
    </row>
    <row r="5658" spans="1:7" x14ac:dyDescent="0.25">
      <c r="A5658" s="510"/>
      <c r="C5658" s="473"/>
      <c r="D5658" s="473"/>
      <c r="E5658" s="473"/>
      <c r="F5658" s="472"/>
      <c r="G5658" s="473"/>
    </row>
    <row r="5659" spans="1:7" x14ac:dyDescent="0.25">
      <c r="A5659" s="510"/>
      <c r="C5659" s="473"/>
      <c r="D5659" s="473"/>
      <c r="E5659" s="473"/>
      <c r="F5659" s="472"/>
      <c r="G5659" s="473"/>
    </row>
    <row r="5660" spans="1:7" x14ac:dyDescent="0.25">
      <c r="A5660" s="510"/>
      <c r="C5660" s="473"/>
      <c r="D5660" s="473"/>
      <c r="E5660" s="473"/>
      <c r="F5660" s="472"/>
      <c r="G5660" s="473"/>
    </row>
    <row r="5661" spans="1:7" x14ac:dyDescent="0.25">
      <c r="A5661" s="510"/>
      <c r="C5661" s="473"/>
      <c r="D5661" s="473"/>
      <c r="E5661" s="473"/>
      <c r="F5661" s="472"/>
      <c r="G5661" s="473"/>
    </row>
    <row r="5662" spans="1:7" x14ac:dyDescent="0.25">
      <c r="A5662" s="510"/>
      <c r="C5662" s="473"/>
      <c r="D5662" s="473"/>
      <c r="E5662" s="473"/>
      <c r="F5662" s="472"/>
      <c r="G5662" s="473"/>
    </row>
    <row r="5663" spans="1:7" x14ac:dyDescent="0.25">
      <c r="A5663" s="510"/>
      <c r="C5663" s="473"/>
      <c r="D5663" s="473"/>
      <c r="E5663" s="473"/>
      <c r="F5663" s="472"/>
      <c r="G5663" s="473"/>
    </row>
    <row r="5664" spans="1:7" x14ac:dyDescent="0.25">
      <c r="A5664" s="510"/>
      <c r="C5664" s="473"/>
      <c r="D5664" s="473"/>
      <c r="E5664" s="473"/>
      <c r="F5664" s="472"/>
      <c r="G5664" s="473"/>
    </row>
    <row r="5665" spans="1:7" x14ac:dyDescent="0.25">
      <c r="A5665" s="510"/>
      <c r="C5665" s="473"/>
      <c r="D5665" s="473"/>
      <c r="E5665" s="473"/>
      <c r="F5665" s="472"/>
      <c r="G5665" s="473"/>
    </row>
    <row r="5666" spans="1:7" x14ac:dyDescent="0.25">
      <c r="A5666" s="510"/>
      <c r="C5666" s="473"/>
      <c r="D5666" s="473"/>
      <c r="E5666" s="473"/>
      <c r="F5666" s="472"/>
      <c r="G5666" s="473"/>
    </row>
    <row r="5667" spans="1:7" x14ac:dyDescent="0.25">
      <c r="A5667" s="510"/>
      <c r="C5667" s="473"/>
      <c r="D5667" s="473"/>
      <c r="E5667" s="473"/>
      <c r="F5667" s="472"/>
      <c r="G5667" s="473"/>
    </row>
    <row r="5668" spans="1:7" x14ac:dyDescent="0.25">
      <c r="A5668" s="510"/>
      <c r="C5668" s="473"/>
      <c r="D5668" s="473"/>
      <c r="E5668" s="473"/>
      <c r="F5668" s="472"/>
      <c r="G5668" s="473"/>
    </row>
    <row r="5669" spans="1:7" x14ac:dyDescent="0.25">
      <c r="A5669" s="510"/>
      <c r="C5669" s="473"/>
      <c r="D5669" s="473"/>
      <c r="E5669" s="473"/>
      <c r="F5669" s="472"/>
      <c r="G5669" s="473"/>
    </row>
    <row r="5670" spans="1:7" x14ac:dyDescent="0.25">
      <c r="A5670" s="510"/>
      <c r="C5670" s="473"/>
      <c r="D5670" s="473"/>
      <c r="E5670" s="473"/>
      <c r="F5670" s="472"/>
      <c r="G5670" s="473"/>
    </row>
    <row r="5671" spans="1:7" x14ac:dyDescent="0.25">
      <c r="A5671" s="510"/>
      <c r="C5671" s="473"/>
      <c r="D5671" s="473"/>
      <c r="E5671" s="473"/>
      <c r="F5671" s="472"/>
      <c r="G5671" s="473"/>
    </row>
    <row r="5672" spans="1:7" x14ac:dyDescent="0.25">
      <c r="A5672" s="510"/>
      <c r="C5672" s="473"/>
      <c r="D5672" s="473"/>
      <c r="E5672" s="473"/>
      <c r="F5672" s="472"/>
      <c r="G5672" s="473"/>
    </row>
    <row r="5673" spans="1:7" x14ac:dyDescent="0.25">
      <c r="A5673" s="510"/>
      <c r="C5673" s="473"/>
      <c r="D5673" s="473"/>
      <c r="E5673" s="473"/>
      <c r="F5673" s="472"/>
      <c r="G5673" s="473"/>
    </row>
    <row r="5674" spans="1:7" x14ac:dyDescent="0.25">
      <c r="A5674" s="510"/>
      <c r="C5674" s="473"/>
      <c r="D5674" s="473"/>
      <c r="E5674" s="473"/>
      <c r="F5674" s="472"/>
      <c r="G5674" s="473"/>
    </row>
    <row r="5675" spans="1:7" x14ac:dyDescent="0.25">
      <c r="A5675" s="510"/>
      <c r="C5675" s="473"/>
      <c r="D5675" s="473"/>
      <c r="E5675" s="473"/>
      <c r="F5675" s="472"/>
      <c r="G5675" s="473"/>
    </row>
    <row r="5676" spans="1:7" x14ac:dyDescent="0.25">
      <c r="A5676" s="510"/>
      <c r="C5676" s="473"/>
      <c r="D5676" s="473"/>
      <c r="E5676" s="473"/>
      <c r="F5676" s="472"/>
      <c r="G5676" s="473"/>
    </row>
    <row r="5677" spans="1:7" x14ac:dyDescent="0.25">
      <c r="A5677" s="510"/>
      <c r="C5677" s="473"/>
      <c r="D5677" s="473"/>
      <c r="E5677" s="473"/>
      <c r="F5677" s="472"/>
      <c r="G5677" s="473"/>
    </row>
    <row r="5678" spans="1:7" x14ac:dyDescent="0.25">
      <c r="A5678" s="510"/>
      <c r="C5678" s="473"/>
      <c r="D5678" s="473"/>
      <c r="E5678" s="473"/>
      <c r="F5678" s="472"/>
      <c r="G5678" s="473"/>
    </row>
    <row r="5679" spans="1:7" x14ac:dyDescent="0.25">
      <c r="A5679" s="510"/>
      <c r="C5679" s="473"/>
      <c r="D5679" s="473"/>
      <c r="E5679" s="473"/>
      <c r="F5679" s="472"/>
      <c r="G5679" s="473"/>
    </row>
    <row r="5680" spans="1:7" x14ac:dyDescent="0.25">
      <c r="A5680" s="510"/>
      <c r="C5680" s="473"/>
      <c r="D5680" s="473"/>
      <c r="E5680" s="473"/>
      <c r="F5680" s="472"/>
      <c r="G5680" s="473"/>
    </row>
    <row r="5681" spans="1:7" x14ac:dyDescent="0.25">
      <c r="A5681" s="510"/>
      <c r="C5681" s="473"/>
      <c r="D5681" s="473"/>
      <c r="E5681" s="473"/>
      <c r="F5681" s="472"/>
      <c r="G5681" s="473"/>
    </row>
    <row r="5682" spans="1:7" x14ac:dyDescent="0.25">
      <c r="A5682" s="510"/>
      <c r="C5682" s="473"/>
      <c r="D5682" s="473"/>
      <c r="E5682" s="473"/>
      <c r="F5682" s="472"/>
      <c r="G5682" s="473"/>
    </row>
    <row r="5683" spans="1:7" x14ac:dyDescent="0.25">
      <c r="A5683" s="510"/>
      <c r="C5683" s="473"/>
      <c r="D5683" s="473"/>
      <c r="E5683" s="473"/>
      <c r="F5683" s="472"/>
      <c r="G5683" s="473"/>
    </row>
    <row r="5684" spans="1:7" x14ac:dyDescent="0.25">
      <c r="A5684" s="510"/>
      <c r="C5684" s="473"/>
      <c r="D5684" s="473"/>
      <c r="E5684" s="473"/>
      <c r="F5684" s="472"/>
      <c r="G5684" s="473"/>
    </row>
    <row r="5685" spans="1:7" x14ac:dyDescent="0.25">
      <c r="A5685" s="510"/>
      <c r="C5685" s="473"/>
      <c r="D5685" s="473"/>
      <c r="E5685" s="473"/>
      <c r="F5685" s="472"/>
      <c r="G5685" s="473"/>
    </row>
    <row r="5686" spans="1:7" x14ac:dyDescent="0.25">
      <c r="A5686" s="510"/>
      <c r="C5686" s="473"/>
      <c r="D5686" s="473"/>
      <c r="E5686" s="473"/>
      <c r="F5686" s="472"/>
      <c r="G5686" s="473"/>
    </row>
    <row r="5687" spans="1:7" x14ac:dyDescent="0.25">
      <c r="A5687" s="510"/>
      <c r="C5687" s="473"/>
      <c r="D5687" s="473"/>
      <c r="E5687" s="473"/>
      <c r="F5687" s="472"/>
      <c r="G5687" s="473"/>
    </row>
    <row r="5688" spans="1:7" x14ac:dyDescent="0.25">
      <c r="A5688" s="510"/>
      <c r="C5688" s="473"/>
      <c r="D5688" s="473"/>
      <c r="E5688" s="473"/>
      <c r="F5688" s="472"/>
      <c r="G5688" s="473"/>
    </row>
    <row r="5689" spans="1:7" x14ac:dyDescent="0.25">
      <c r="A5689" s="510"/>
      <c r="C5689" s="473"/>
      <c r="D5689" s="473"/>
      <c r="E5689" s="473"/>
      <c r="F5689" s="472"/>
      <c r="G5689" s="473"/>
    </row>
    <row r="5690" spans="1:7" x14ac:dyDescent="0.25">
      <c r="A5690" s="510"/>
      <c r="C5690" s="473"/>
      <c r="D5690" s="473"/>
      <c r="E5690" s="473"/>
      <c r="F5690" s="472"/>
      <c r="G5690" s="473"/>
    </row>
    <row r="5691" spans="1:7" x14ac:dyDescent="0.25">
      <c r="A5691" s="510"/>
      <c r="C5691" s="473"/>
      <c r="D5691" s="473"/>
      <c r="E5691" s="473"/>
      <c r="F5691" s="472"/>
      <c r="G5691" s="473"/>
    </row>
    <row r="5692" spans="1:7" x14ac:dyDescent="0.25">
      <c r="A5692" s="510"/>
      <c r="C5692" s="473"/>
      <c r="D5692" s="473"/>
      <c r="E5692" s="473"/>
      <c r="F5692" s="472"/>
      <c r="G5692" s="473"/>
    </row>
    <row r="5693" spans="1:7" x14ac:dyDescent="0.25">
      <c r="A5693" s="510"/>
      <c r="C5693" s="473"/>
      <c r="D5693" s="473"/>
      <c r="E5693" s="473"/>
      <c r="F5693" s="472"/>
      <c r="G5693" s="473"/>
    </row>
    <row r="5694" spans="1:7" x14ac:dyDescent="0.25">
      <c r="A5694" s="510"/>
      <c r="C5694" s="473"/>
      <c r="D5694" s="473"/>
      <c r="E5694" s="473"/>
      <c r="F5694" s="472"/>
      <c r="G5694" s="473"/>
    </row>
    <row r="5695" spans="1:7" x14ac:dyDescent="0.25">
      <c r="A5695" s="510"/>
      <c r="C5695" s="473"/>
      <c r="D5695" s="473"/>
      <c r="E5695" s="473"/>
      <c r="F5695" s="472"/>
      <c r="G5695" s="473"/>
    </row>
    <row r="5696" spans="1:7" x14ac:dyDescent="0.25">
      <c r="A5696" s="510"/>
      <c r="C5696" s="473"/>
      <c r="D5696" s="473"/>
      <c r="E5696" s="473"/>
      <c r="F5696" s="472"/>
      <c r="G5696" s="473"/>
    </row>
    <row r="5697" spans="1:7" x14ac:dyDescent="0.25">
      <c r="A5697" s="510"/>
      <c r="C5697" s="473"/>
      <c r="D5697" s="473"/>
      <c r="E5697" s="473"/>
      <c r="F5697" s="472"/>
      <c r="G5697" s="473"/>
    </row>
    <row r="5698" spans="1:7" x14ac:dyDescent="0.25">
      <c r="A5698" s="510"/>
      <c r="C5698" s="473"/>
      <c r="D5698" s="473"/>
      <c r="E5698" s="473"/>
      <c r="F5698" s="472"/>
      <c r="G5698" s="473"/>
    </row>
    <row r="5699" spans="1:7" x14ac:dyDescent="0.25">
      <c r="A5699" s="510"/>
      <c r="C5699" s="473"/>
      <c r="D5699" s="473"/>
      <c r="E5699" s="473"/>
      <c r="F5699" s="472"/>
      <c r="G5699" s="473"/>
    </row>
    <row r="5700" spans="1:7" x14ac:dyDescent="0.25">
      <c r="A5700" s="510"/>
      <c r="C5700" s="473"/>
      <c r="D5700" s="473"/>
      <c r="E5700" s="473"/>
      <c r="F5700" s="472"/>
      <c r="G5700" s="473"/>
    </row>
    <row r="5701" spans="1:7" x14ac:dyDescent="0.25">
      <c r="A5701" s="510"/>
      <c r="C5701" s="473"/>
      <c r="D5701" s="473"/>
      <c r="E5701" s="473"/>
      <c r="F5701" s="472"/>
      <c r="G5701" s="473"/>
    </row>
    <row r="5702" spans="1:7" x14ac:dyDescent="0.25">
      <c r="A5702" s="510"/>
      <c r="C5702" s="473"/>
      <c r="D5702" s="473"/>
      <c r="E5702" s="473"/>
      <c r="F5702" s="472"/>
      <c r="G5702" s="473"/>
    </row>
    <row r="5703" spans="1:7" x14ac:dyDescent="0.25">
      <c r="A5703" s="510"/>
      <c r="C5703" s="473"/>
      <c r="D5703" s="473"/>
      <c r="E5703" s="473"/>
      <c r="F5703" s="472"/>
      <c r="G5703" s="473"/>
    </row>
    <row r="5704" spans="1:7" x14ac:dyDescent="0.25">
      <c r="A5704" s="510"/>
      <c r="C5704" s="473"/>
      <c r="D5704" s="473"/>
      <c r="E5704" s="473"/>
      <c r="F5704" s="472"/>
      <c r="G5704" s="473"/>
    </row>
    <row r="5705" spans="1:7" x14ac:dyDescent="0.25">
      <c r="A5705" s="510"/>
      <c r="C5705" s="473"/>
      <c r="D5705" s="473"/>
      <c r="E5705" s="473"/>
      <c r="F5705" s="472"/>
      <c r="G5705" s="473"/>
    </row>
    <row r="5706" spans="1:7" x14ac:dyDescent="0.25">
      <c r="A5706" s="510"/>
      <c r="C5706" s="473"/>
      <c r="D5706" s="473"/>
      <c r="E5706" s="473"/>
      <c r="F5706" s="472"/>
      <c r="G5706" s="473"/>
    </row>
    <row r="5707" spans="1:7" x14ac:dyDescent="0.25">
      <c r="A5707" s="510"/>
      <c r="C5707" s="473"/>
      <c r="D5707" s="473"/>
      <c r="E5707" s="473"/>
      <c r="F5707" s="472"/>
      <c r="G5707" s="473"/>
    </row>
    <row r="5708" spans="1:7" x14ac:dyDescent="0.25">
      <c r="A5708" s="510"/>
      <c r="C5708" s="473"/>
      <c r="D5708" s="473"/>
      <c r="E5708" s="473"/>
      <c r="F5708" s="472"/>
      <c r="G5708" s="473"/>
    </row>
    <row r="5709" spans="1:7" x14ac:dyDescent="0.25">
      <c r="A5709" s="510"/>
      <c r="C5709" s="473"/>
      <c r="D5709" s="473"/>
      <c r="E5709" s="473"/>
      <c r="F5709" s="472"/>
      <c r="G5709" s="473"/>
    </row>
    <row r="5710" spans="1:7" x14ac:dyDescent="0.25">
      <c r="A5710" s="510"/>
      <c r="C5710" s="473"/>
      <c r="D5710" s="473"/>
      <c r="E5710" s="473"/>
      <c r="F5710" s="472"/>
      <c r="G5710" s="473"/>
    </row>
    <row r="5711" spans="1:7" x14ac:dyDescent="0.25">
      <c r="A5711" s="510"/>
      <c r="C5711" s="473"/>
      <c r="D5711" s="473"/>
      <c r="E5711" s="473"/>
      <c r="F5711" s="472"/>
      <c r="G5711" s="473"/>
    </row>
    <row r="5712" spans="1:7" x14ac:dyDescent="0.25">
      <c r="A5712" s="510"/>
      <c r="C5712" s="473"/>
      <c r="D5712" s="473"/>
      <c r="E5712" s="473"/>
      <c r="F5712" s="472"/>
      <c r="G5712" s="473"/>
    </row>
    <row r="5713" spans="1:7" x14ac:dyDescent="0.25">
      <c r="A5713" s="510"/>
      <c r="C5713" s="473"/>
      <c r="D5713" s="473"/>
      <c r="E5713" s="473"/>
      <c r="F5713" s="472"/>
      <c r="G5713" s="473"/>
    </row>
    <row r="5714" spans="1:7" x14ac:dyDescent="0.25">
      <c r="A5714" s="510"/>
      <c r="C5714" s="473"/>
      <c r="D5714" s="473"/>
      <c r="E5714" s="473"/>
      <c r="F5714" s="472"/>
      <c r="G5714" s="473"/>
    </row>
    <row r="5715" spans="1:7" x14ac:dyDescent="0.25">
      <c r="A5715" s="510"/>
      <c r="C5715" s="473"/>
      <c r="D5715" s="473"/>
      <c r="E5715" s="473"/>
      <c r="F5715" s="472"/>
      <c r="G5715" s="473"/>
    </row>
    <row r="5716" spans="1:7" x14ac:dyDescent="0.25">
      <c r="A5716" s="510"/>
      <c r="C5716" s="473"/>
      <c r="D5716" s="473"/>
      <c r="E5716" s="473"/>
      <c r="F5716" s="472"/>
      <c r="G5716" s="473"/>
    </row>
    <row r="5717" spans="1:7" x14ac:dyDescent="0.25">
      <c r="A5717" s="510"/>
      <c r="C5717" s="473"/>
      <c r="D5717" s="473"/>
      <c r="E5717" s="473"/>
      <c r="F5717" s="472"/>
      <c r="G5717" s="473"/>
    </row>
    <row r="5718" spans="1:7" x14ac:dyDescent="0.25">
      <c r="A5718" s="510"/>
      <c r="C5718" s="473"/>
      <c r="D5718" s="473"/>
      <c r="E5718" s="473"/>
      <c r="F5718" s="472"/>
      <c r="G5718" s="473"/>
    </row>
    <row r="5719" spans="1:7" x14ac:dyDescent="0.25">
      <c r="A5719" s="510"/>
      <c r="C5719" s="473"/>
      <c r="D5719" s="473"/>
      <c r="E5719" s="473"/>
      <c r="F5719" s="472"/>
      <c r="G5719" s="473"/>
    </row>
    <row r="5720" spans="1:7" x14ac:dyDescent="0.25">
      <c r="A5720" s="510"/>
      <c r="C5720" s="473"/>
      <c r="D5720" s="473"/>
      <c r="E5720" s="473"/>
      <c r="F5720" s="472"/>
      <c r="G5720" s="473"/>
    </row>
    <row r="5721" spans="1:7" x14ac:dyDescent="0.25">
      <c r="A5721" s="510"/>
      <c r="C5721" s="473"/>
      <c r="D5721" s="473"/>
      <c r="E5721" s="473"/>
      <c r="F5721" s="472"/>
      <c r="G5721" s="473"/>
    </row>
    <row r="5722" spans="1:7" x14ac:dyDescent="0.25">
      <c r="A5722" s="510"/>
      <c r="C5722" s="473"/>
      <c r="D5722" s="473"/>
      <c r="E5722" s="473"/>
      <c r="F5722" s="472"/>
      <c r="G5722" s="473"/>
    </row>
    <row r="5723" spans="1:7" x14ac:dyDescent="0.25">
      <c r="A5723" s="510"/>
      <c r="C5723" s="473"/>
      <c r="D5723" s="473"/>
      <c r="E5723" s="473"/>
      <c r="F5723" s="472"/>
      <c r="G5723" s="473"/>
    </row>
    <row r="5724" spans="1:7" x14ac:dyDescent="0.25">
      <c r="A5724" s="510"/>
      <c r="C5724" s="473"/>
      <c r="D5724" s="473"/>
      <c r="E5724" s="473"/>
      <c r="F5724" s="472"/>
      <c r="G5724" s="473"/>
    </row>
    <row r="5725" spans="1:7" x14ac:dyDescent="0.25">
      <c r="A5725" s="510"/>
      <c r="C5725" s="473"/>
      <c r="D5725" s="473"/>
      <c r="E5725" s="473"/>
      <c r="F5725" s="472"/>
      <c r="G5725" s="473"/>
    </row>
    <row r="5726" spans="1:7" x14ac:dyDescent="0.25">
      <c r="A5726" s="510"/>
      <c r="C5726" s="473"/>
      <c r="D5726" s="473"/>
      <c r="E5726" s="473"/>
      <c r="F5726" s="472"/>
      <c r="G5726" s="473"/>
    </row>
    <row r="5727" spans="1:7" x14ac:dyDescent="0.25">
      <c r="A5727" s="510"/>
      <c r="C5727" s="473"/>
      <c r="D5727" s="473"/>
      <c r="E5727" s="473"/>
      <c r="F5727" s="472"/>
      <c r="G5727" s="473"/>
    </row>
    <row r="5728" spans="1:7" x14ac:dyDescent="0.25">
      <c r="A5728" s="510"/>
      <c r="C5728" s="473"/>
      <c r="D5728" s="473"/>
      <c r="E5728" s="473"/>
      <c r="F5728" s="472"/>
      <c r="G5728" s="473"/>
    </row>
    <row r="5729" spans="1:7" x14ac:dyDescent="0.25">
      <c r="A5729" s="510"/>
      <c r="C5729" s="473"/>
      <c r="D5729" s="473"/>
      <c r="E5729" s="473"/>
      <c r="F5729" s="472"/>
      <c r="G5729" s="473"/>
    </row>
    <row r="5730" spans="1:7" x14ac:dyDescent="0.25">
      <c r="A5730" s="510"/>
      <c r="C5730" s="473"/>
      <c r="D5730" s="473"/>
      <c r="E5730" s="473"/>
      <c r="F5730" s="472"/>
      <c r="G5730" s="473"/>
    </row>
    <row r="5731" spans="1:7" x14ac:dyDescent="0.25">
      <c r="A5731" s="510"/>
      <c r="C5731" s="473"/>
      <c r="D5731" s="473"/>
      <c r="E5731" s="473"/>
      <c r="F5731" s="472"/>
      <c r="G5731" s="473"/>
    </row>
    <row r="5732" spans="1:7" x14ac:dyDescent="0.25">
      <c r="A5732" s="510"/>
      <c r="C5732" s="473"/>
      <c r="D5732" s="473"/>
      <c r="E5732" s="473"/>
      <c r="F5732" s="472"/>
      <c r="G5732" s="473"/>
    </row>
    <row r="5733" spans="1:7" x14ac:dyDescent="0.25">
      <c r="A5733" s="510"/>
      <c r="C5733" s="473"/>
      <c r="D5733" s="473"/>
      <c r="E5733" s="473"/>
      <c r="F5733" s="472"/>
      <c r="G5733" s="473"/>
    </row>
    <row r="5734" spans="1:7" x14ac:dyDescent="0.25">
      <c r="A5734" s="510"/>
      <c r="C5734" s="473"/>
      <c r="D5734" s="473"/>
      <c r="E5734" s="473"/>
      <c r="F5734" s="472"/>
      <c r="G5734" s="473"/>
    </row>
    <row r="5735" spans="1:7" x14ac:dyDescent="0.25">
      <c r="A5735" s="510"/>
      <c r="C5735" s="473"/>
      <c r="D5735" s="473"/>
      <c r="E5735" s="473"/>
      <c r="F5735" s="472"/>
      <c r="G5735" s="473"/>
    </row>
    <row r="5736" spans="1:7" x14ac:dyDescent="0.25">
      <c r="A5736" s="510"/>
      <c r="C5736" s="473"/>
      <c r="D5736" s="473"/>
      <c r="E5736" s="473"/>
      <c r="F5736" s="472"/>
      <c r="G5736" s="473"/>
    </row>
    <row r="5737" spans="1:7" x14ac:dyDescent="0.25">
      <c r="A5737" s="510"/>
      <c r="C5737" s="473"/>
      <c r="D5737" s="473"/>
      <c r="E5737" s="473"/>
      <c r="F5737" s="472"/>
      <c r="G5737" s="473"/>
    </row>
    <row r="5738" spans="1:7" x14ac:dyDescent="0.25">
      <c r="A5738" s="510"/>
      <c r="C5738" s="473"/>
      <c r="D5738" s="473"/>
      <c r="E5738" s="473"/>
      <c r="F5738" s="472"/>
      <c r="G5738" s="473"/>
    </row>
    <row r="5739" spans="1:7" x14ac:dyDescent="0.25">
      <c r="A5739" s="510"/>
      <c r="C5739" s="473"/>
      <c r="D5739" s="473"/>
      <c r="E5739" s="473"/>
      <c r="F5739" s="472"/>
      <c r="G5739" s="473"/>
    </row>
    <row r="5740" spans="1:7" x14ac:dyDescent="0.25">
      <c r="A5740" s="510"/>
      <c r="C5740" s="473"/>
      <c r="D5740" s="473"/>
      <c r="E5740" s="473"/>
      <c r="F5740" s="472"/>
      <c r="G5740" s="473"/>
    </row>
    <row r="5741" spans="1:7" x14ac:dyDescent="0.25">
      <c r="A5741" s="510"/>
      <c r="C5741" s="473"/>
      <c r="D5741" s="473"/>
      <c r="E5741" s="473"/>
      <c r="F5741" s="472"/>
      <c r="G5741" s="473"/>
    </row>
    <row r="5742" spans="1:7" x14ac:dyDescent="0.25">
      <c r="A5742" s="510"/>
      <c r="C5742" s="473"/>
      <c r="D5742" s="473"/>
      <c r="E5742" s="473"/>
      <c r="F5742" s="472"/>
      <c r="G5742" s="473"/>
    </row>
    <row r="5743" spans="1:7" x14ac:dyDescent="0.25">
      <c r="A5743" s="510"/>
      <c r="C5743" s="473"/>
      <c r="D5743" s="473"/>
      <c r="E5743" s="473"/>
      <c r="F5743" s="472"/>
      <c r="G5743" s="473"/>
    </row>
    <row r="5744" spans="1:7" x14ac:dyDescent="0.25">
      <c r="A5744" s="510"/>
      <c r="C5744" s="473"/>
      <c r="D5744" s="473"/>
      <c r="E5744" s="473"/>
      <c r="F5744" s="472"/>
      <c r="G5744" s="473"/>
    </row>
    <row r="5745" spans="1:7" x14ac:dyDescent="0.25">
      <c r="A5745" s="510"/>
      <c r="C5745" s="473"/>
      <c r="D5745" s="473"/>
      <c r="E5745" s="473"/>
      <c r="F5745" s="472"/>
      <c r="G5745" s="473"/>
    </row>
    <row r="5746" spans="1:7" x14ac:dyDescent="0.25">
      <c r="A5746" s="510"/>
      <c r="C5746" s="473"/>
      <c r="D5746" s="473"/>
      <c r="E5746" s="473"/>
      <c r="F5746" s="472"/>
      <c r="G5746" s="473"/>
    </row>
    <row r="5747" spans="1:7" x14ac:dyDescent="0.25">
      <c r="A5747" s="510"/>
      <c r="C5747" s="473"/>
      <c r="D5747" s="473"/>
      <c r="E5747" s="473"/>
      <c r="F5747" s="472"/>
      <c r="G5747" s="473"/>
    </row>
    <row r="5748" spans="1:7" x14ac:dyDescent="0.25">
      <c r="A5748" s="510"/>
      <c r="C5748" s="473"/>
      <c r="D5748" s="473"/>
      <c r="E5748" s="473"/>
      <c r="F5748" s="472"/>
      <c r="G5748" s="473"/>
    </row>
    <row r="5749" spans="1:7" x14ac:dyDescent="0.25">
      <c r="A5749" s="510"/>
      <c r="C5749" s="473"/>
      <c r="D5749" s="473"/>
      <c r="E5749" s="473"/>
      <c r="F5749" s="472"/>
      <c r="G5749" s="473"/>
    </row>
    <row r="5750" spans="1:7" x14ac:dyDescent="0.25">
      <c r="A5750" s="510"/>
      <c r="C5750" s="473"/>
      <c r="D5750" s="473"/>
      <c r="E5750" s="473"/>
      <c r="F5750" s="472"/>
      <c r="G5750" s="473"/>
    </row>
    <row r="5751" spans="1:7" x14ac:dyDescent="0.25">
      <c r="A5751" s="510"/>
      <c r="C5751" s="473"/>
      <c r="D5751" s="473"/>
      <c r="E5751" s="473"/>
      <c r="F5751" s="472"/>
      <c r="G5751" s="473"/>
    </row>
    <row r="5752" spans="1:7" x14ac:dyDescent="0.25">
      <c r="A5752" s="510"/>
      <c r="C5752" s="473"/>
      <c r="D5752" s="473"/>
      <c r="E5752" s="473"/>
      <c r="F5752" s="472"/>
      <c r="G5752" s="473"/>
    </row>
    <row r="5753" spans="1:7" x14ac:dyDescent="0.25">
      <c r="A5753" s="510"/>
      <c r="C5753" s="473"/>
      <c r="D5753" s="473"/>
      <c r="E5753" s="473"/>
      <c r="F5753" s="472"/>
      <c r="G5753" s="473"/>
    </row>
    <row r="5754" spans="1:7" x14ac:dyDescent="0.25">
      <c r="A5754" s="510"/>
      <c r="C5754" s="473"/>
      <c r="D5754" s="473"/>
      <c r="E5754" s="473"/>
      <c r="F5754" s="472"/>
      <c r="G5754" s="473"/>
    </row>
    <row r="5755" spans="1:7" x14ac:dyDescent="0.25">
      <c r="A5755" s="510"/>
      <c r="C5755" s="473"/>
      <c r="D5755" s="473"/>
      <c r="E5755" s="473"/>
      <c r="F5755" s="472"/>
      <c r="G5755" s="473"/>
    </row>
    <row r="5756" spans="1:7" x14ac:dyDescent="0.25">
      <c r="A5756" s="510"/>
      <c r="C5756" s="473"/>
      <c r="D5756" s="473"/>
      <c r="E5756" s="473"/>
      <c r="F5756" s="472"/>
      <c r="G5756" s="473"/>
    </row>
    <row r="5757" spans="1:7" x14ac:dyDescent="0.25">
      <c r="A5757" s="510"/>
      <c r="C5757" s="473"/>
      <c r="D5757" s="473"/>
      <c r="E5757" s="473"/>
      <c r="F5757" s="472"/>
      <c r="G5757" s="473"/>
    </row>
    <row r="5758" spans="1:7" x14ac:dyDescent="0.25">
      <c r="A5758" s="510"/>
      <c r="C5758" s="473"/>
      <c r="D5758" s="473"/>
      <c r="E5758" s="473"/>
      <c r="F5758" s="472"/>
      <c r="G5758" s="473"/>
    </row>
    <row r="5759" spans="1:7" x14ac:dyDescent="0.25">
      <c r="A5759" s="510"/>
      <c r="C5759" s="473"/>
      <c r="D5759" s="473"/>
      <c r="E5759" s="473"/>
      <c r="F5759" s="472"/>
      <c r="G5759" s="473"/>
    </row>
    <row r="5760" spans="1:7" x14ac:dyDescent="0.25">
      <c r="A5760" s="510"/>
      <c r="C5760" s="473"/>
      <c r="D5760" s="473"/>
      <c r="E5760" s="473"/>
      <c r="F5760" s="472"/>
      <c r="G5760" s="473"/>
    </row>
    <row r="5761" spans="1:7" x14ac:dyDescent="0.25">
      <c r="A5761" s="510"/>
      <c r="C5761" s="473"/>
      <c r="D5761" s="473"/>
      <c r="E5761" s="473"/>
      <c r="F5761" s="472"/>
      <c r="G5761" s="473"/>
    </row>
    <row r="5762" spans="1:7" x14ac:dyDescent="0.25">
      <c r="A5762" s="510"/>
      <c r="C5762" s="473"/>
      <c r="D5762" s="473"/>
      <c r="E5762" s="473"/>
      <c r="F5762" s="472"/>
      <c r="G5762" s="473"/>
    </row>
    <row r="5763" spans="1:7" x14ac:dyDescent="0.25">
      <c r="A5763" s="510"/>
      <c r="C5763" s="473"/>
      <c r="D5763" s="473"/>
      <c r="E5763" s="473"/>
      <c r="F5763" s="472"/>
      <c r="G5763" s="473"/>
    </row>
    <row r="5764" spans="1:7" x14ac:dyDescent="0.25">
      <c r="A5764" s="510"/>
      <c r="C5764" s="473"/>
      <c r="D5764" s="473"/>
      <c r="E5764" s="473"/>
      <c r="F5764" s="472"/>
      <c r="G5764" s="473"/>
    </row>
    <row r="5765" spans="1:7" x14ac:dyDescent="0.25">
      <c r="A5765" s="510"/>
      <c r="C5765" s="473"/>
      <c r="D5765" s="473"/>
      <c r="E5765" s="473"/>
      <c r="F5765" s="472"/>
      <c r="G5765" s="473"/>
    </row>
    <row r="5766" spans="1:7" x14ac:dyDescent="0.25">
      <c r="A5766" s="510"/>
      <c r="C5766" s="473"/>
      <c r="D5766" s="473"/>
      <c r="E5766" s="473"/>
      <c r="F5766" s="472"/>
      <c r="G5766" s="473"/>
    </row>
    <row r="5767" spans="1:7" x14ac:dyDescent="0.25">
      <c r="A5767" s="510"/>
      <c r="C5767" s="473"/>
      <c r="D5767" s="473"/>
      <c r="E5767" s="473"/>
      <c r="F5767" s="472"/>
      <c r="G5767" s="473"/>
    </row>
    <row r="5768" spans="1:7" x14ac:dyDescent="0.25">
      <c r="A5768" s="510"/>
      <c r="C5768" s="473"/>
      <c r="D5768" s="473"/>
      <c r="E5768" s="473"/>
      <c r="F5768" s="472"/>
      <c r="G5768" s="473"/>
    </row>
    <row r="5769" spans="1:7" x14ac:dyDescent="0.25">
      <c r="A5769" s="510"/>
      <c r="C5769" s="473"/>
      <c r="D5769" s="473"/>
      <c r="E5769" s="473"/>
      <c r="F5769" s="472"/>
      <c r="G5769" s="473"/>
    </row>
    <row r="5770" spans="1:7" x14ac:dyDescent="0.25">
      <c r="A5770" s="510"/>
      <c r="C5770" s="473"/>
      <c r="D5770" s="473"/>
      <c r="E5770" s="473"/>
      <c r="F5770" s="472"/>
      <c r="G5770" s="473"/>
    </row>
    <row r="5771" spans="1:7" x14ac:dyDescent="0.25">
      <c r="A5771" s="510"/>
      <c r="C5771" s="473"/>
      <c r="D5771" s="473"/>
      <c r="E5771" s="473"/>
      <c r="F5771" s="472"/>
      <c r="G5771" s="473"/>
    </row>
    <row r="5772" spans="1:7" x14ac:dyDescent="0.25">
      <c r="A5772" s="510"/>
      <c r="C5772" s="473"/>
      <c r="D5772" s="473"/>
      <c r="E5772" s="473"/>
      <c r="F5772" s="472"/>
      <c r="G5772" s="473"/>
    </row>
    <row r="5773" spans="1:7" x14ac:dyDescent="0.25">
      <c r="A5773" s="510"/>
      <c r="C5773" s="473"/>
      <c r="D5773" s="473"/>
      <c r="E5773" s="473"/>
      <c r="F5773" s="472"/>
      <c r="G5773" s="473"/>
    </row>
    <row r="5774" spans="1:7" x14ac:dyDescent="0.25">
      <c r="A5774" s="510"/>
      <c r="C5774" s="473"/>
      <c r="D5774" s="473"/>
      <c r="E5774" s="473"/>
      <c r="F5774" s="472"/>
      <c r="G5774" s="473"/>
    </row>
    <row r="5775" spans="1:7" x14ac:dyDescent="0.25">
      <c r="A5775" s="510"/>
      <c r="C5775" s="473"/>
      <c r="D5775" s="473"/>
      <c r="E5775" s="473"/>
      <c r="F5775" s="472"/>
      <c r="G5775" s="473"/>
    </row>
    <row r="5776" spans="1:7" x14ac:dyDescent="0.25">
      <c r="A5776" s="510"/>
      <c r="C5776" s="473"/>
      <c r="D5776" s="473"/>
      <c r="E5776" s="473"/>
      <c r="F5776" s="472"/>
      <c r="G5776" s="473"/>
    </row>
    <row r="5777" spans="1:7" x14ac:dyDescent="0.25">
      <c r="A5777" s="510"/>
      <c r="C5777" s="473"/>
      <c r="D5777" s="473"/>
      <c r="E5777" s="473"/>
      <c r="F5777" s="472"/>
      <c r="G5777" s="473"/>
    </row>
    <row r="5778" spans="1:7" x14ac:dyDescent="0.25">
      <c r="A5778" s="510"/>
      <c r="C5778" s="473"/>
      <c r="D5778" s="473"/>
      <c r="E5778" s="473"/>
      <c r="F5778" s="472"/>
      <c r="G5778" s="473"/>
    </row>
    <row r="5779" spans="1:7" x14ac:dyDescent="0.25">
      <c r="A5779" s="510"/>
      <c r="C5779" s="473"/>
      <c r="D5779" s="473"/>
      <c r="E5779" s="473"/>
      <c r="F5779" s="472"/>
      <c r="G5779" s="473"/>
    </row>
    <row r="5780" spans="1:7" x14ac:dyDescent="0.25">
      <c r="A5780" s="510"/>
      <c r="C5780" s="473"/>
      <c r="D5780" s="473"/>
      <c r="E5780" s="473"/>
      <c r="F5780" s="472"/>
      <c r="G5780" s="473"/>
    </row>
    <row r="5781" spans="1:7" x14ac:dyDescent="0.25">
      <c r="A5781" s="510"/>
      <c r="C5781" s="473"/>
      <c r="D5781" s="473"/>
      <c r="E5781" s="473"/>
      <c r="F5781" s="472"/>
      <c r="G5781" s="473"/>
    </row>
    <row r="5782" spans="1:7" x14ac:dyDescent="0.25">
      <c r="A5782" s="510"/>
      <c r="C5782" s="473"/>
      <c r="D5782" s="473"/>
      <c r="E5782" s="473"/>
      <c r="F5782" s="472"/>
      <c r="G5782" s="473"/>
    </row>
    <row r="5783" spans="1:7" x14ac:dyDescent="0.25">
      <c r="A5783" s="510"/>
      <c r="C5783" s="473"/>
      <c r="D5783" s="473"/>
      <c r="E5783" s="473"/>
      <c r="F5783" s="472"/>
      <c r="G5783" s="473"/>
    </row>
    <row r="5784" spans="1:7" x14ac:dyDescent="0.25">
      <c r="A5784" s="510"/>
      <c r="C5784" s="473"/>
      <c r="D5784" s="473"/>
      <c r="E5784" s="473"/>
      <c r="F5784" s="472"/>
      <c r="G5784" s="473"/>
    </row>
    <row r="5785" spans="1:7" x14ac:dyDescent="0.25">
      <c r="A5785" s="510"/>
      <c r="C5785" s="473"/>
      <c r="D5785" s="473"/>
      <c r="E5785" s="473"/>
      <c r="F5785" s="472"/>
      <c r="G5785" s="473"/>
    </row>
    <row r="5786" spans="1:7" x14ac:dyDescent="0.25">
      <c r="A5786" s="510"/>
      <c r="C5786" s="473"/>
      <c r="D5786" s="473"/>
      <c r="E5786" s="473"/>
      <c r="F5786" s="472"/>
      <c r="G5786" s="473"/>
    </row>
    <row r="5787" spans="1:7" x14ac:dyDescent="0.25">
      <c r="A5787" s="510"/>
      <c r="C5787" s="473"/>
      <c r="D5787" s="473"/>
      <c r="E5787" s="473"/>
      <c r="F5787" s="472"/>
      <c r="G5787" s="473"/>
    </row>
    <row r="5788" spans="1:7" x14ac:dyDescent="0.25">
      <c r="A5788" s="510"/>
      <c r="C5788" s="473"/>
      <c r="D5788" s="473"/>
      <c r="E5788" s="473"/>
      <c r="F5788" s="472"/>
      <c r="G5788" s="473"/>
    </row>
    <row r="5789" spans="1:7" x14ac:dyDescent="0.25">
      <c r="A5789" s="510"/>
      <c r="C5789" s="473"/>
      <c r="D5789" s="473"/>
      <c r="E5789" s="473"/>
      <c r="F5789" s="472"/>
      <c r="G5789" s="473"/>
    </row>
    <row r="5790" spans="1:7" x14ac:dyDescent="0.25">
      <c r="A5790" s="510"/>
      <c r="C5790" s="473"/>
      <c r="D5790" s="473"/>
      <c r="E5790" s="473"/>
      <c r="F5790" s="472"/>
      <c r="G5790" s="473"/>
    </row>
    <row r="5791" spans="1:7" x14ac:dyDescent="0.25">
      <c r="A5791" s="510"/>
      <c r="C5791" s="473"/>
      <c r="D5791" s="473"/>
      <c r="E5791" s="473"/>
      <c r="F5791" s="472"/>
      <c r="G5791" s="473"/>
    </row>
    <row r="5792" spans="1:7" x14ac:dyDescent="0.25">
      <c r="A5792" s="510"/>
      <c r="C5792" s="473"/>
      <c r="D5792" s="473"/>
      <c r="E5792" s="473"/>
      <c r="F5792" s="472"/>
      <c r="G5792" s="473"/>
    </row>
    <row r="5793" spans="1:7" x14ac:dyDescent="0.25">
      <c r="A5793" s="510"/>
      <c r="C5793" s="473"/>
      <c r="D5793" s="473"/>
      <c r="E5793" s="473"/>
      <c r="F5793" s="472"/>
      <c r="G5793" s="473"/>
    </row>
    <row r="5794" spans="1:7" x14ac:dyDescent="0.25">
      <c r="A5794" s="510"/>
      <c r="C5794" s="473"/>
      <c r="D5794" s="473"/>
      <c r="E5794" s="473"/>
      <c r="F5794" s="472"/>
      <c r="G5794" s="473"/>
    </row>
    <row r="5795" spans="1:7" x14ac:dyDescent="0.25">
      <c r="A5795" s="510"/>
      <c r="C5795" s="473"/>
      <c r="D5795" s="473"/>
      <c r="E5795" s="473"/>
      <c r="F5795" s="472"/>
      <c r="G5795" s="473"/>
    </row>
    <row r="5796" spans="1:7" x14ac:dyDescent="0.25">
      <c r="A5796" s="510"/>
      <c r="C5796" s="473"/>
      <c r="D5796" s="473"/>
      <c r="E5796" s="473"/>
      <c r="F5796" s="472"/>
      <c r="G5796" s="473"/>
    </row>
    <row r="5797" spans="1:7" x14ac:dyDescent="0.25">
      <c r="A5797" s="510"/>
      <c r="C5797" s="473"/>
      <c r="D5797" s="473"/>
      <c r="E5797" s="473"/>
      <c r="F5797" s="472"/>
      <c r="G5797" s="473"/>
    </row>
    <row r="5798" spans="1:7" x14ac:dyDescent="0.25">
      <c r="A5798" s="510"/>
      <c r="C5798" s="473"/>
      <c r="D5798" s="473"/>
      <c r="E5798" s="473"/>
      <c r="F5798" s="472"/>
      <c r="G5798" s="473"/>
    </row>
    <row r="5799" spans="1:7" x14ac:dyDescent="0.25">
      <c r="A5799" s="510"/>
      <c r="C5799" s="473"/>
      <c r="D5799" s="473"/>
      <c r="E5799" s="473"/>
      <c r="F5799" s="472"/>
      <c r="G5799" s="473"/>
    </row>
    <row r="5800" spans="1:7" x14ac:dyDescent="0.25">
      <c r="A5800" s="510"/>
      <c r="C5800" s="473"/>
      <c r="D5800" s="473"/>
      <c r="E5800" s="473"/>
      <c r="F5800" s="472"/>
      <c r="G5800" s="473"/>
    </row>
    <row r="5801" spans="1:7" x14ac:dyDescent="0.25">
      <c r="A5801" s="510"/>
      <c r="C5801" s="473"/>
      <c r="D5801" s="473"/>
      <c r="E5801" s="473"/>
      <c r="F5801" s="472"/>
      <c r="G5801" s="473"/>
    </row>
    <row r="5802" spans="1:7" x14ac:dyDescent="0.25">
      <c r="A5802" s="510"/>
      <c r="C5802" s="473"/>
      <c r="D5802" s="473"/>
      <c r="E5802" s="473"/>
      <c r="F5802" s="472"/>
      <c r="G5802" s="473"/>
    </row>
    <row r="5803" spans="1:7" x14ac:dyDescent="0.25">
      <c r="A5803" s="510"/>
      <c r="C5803" s="473"/>
      <c r="D5803" s="473"/>
      <c r="E5803" s="473"/>
      <c r="F5803" s="472"/>
      <c r="G5803" s="473"/>
    </row>
    <row r="5804" spans="1:7" x14ac:dyDescent="0.25">
      <c r="A5804" s="510"/>
      <c r="C5804" s="473"/>
      <c r="D5804" s="473"/>
      <c r="E5804" s="473"/>
      <c r="F5804" s="472"/>
      <c r="G5804" s="473"/>
    </row>
    <row r="5805" spans="1:7" x14ac:dyDescent="0.25">
      <c r="A5805" s="510"/>
      <c r="C5805" s="473"/>
      <c r="D5805" s="473"/>
      <c r="E5805" s="473"/>
      <c r="F5805" s="472"/>
      <c r="G5805" s="473"/>
    </row>
    <row r="5806" spans="1:7" x14ac:dyDescent="0.25">
      <c r="A5806" s="510"/>
      <c r="C5806" s="473"/>
      <c r="D5806" s="473"/>
      <c r="E5806" s="473"/>
      <c r="F5806" s="472"/>
      <c r="G5806" s="473"/>
    </row>
    <row r="5807" spans="1:7" x14ac:dyDescent="0.25">
      <c r="A5807" s="510"/>
      <c r="C5807" s="473"/>
      <c r="D5807" s="473"/>
      <c r="E5807" s="473"/>
      <c r="F5807" s="472"/>
      <c r="G5807" s="473"/>
    </row>
    <row r="5808" spans="1:7" x14ac:dyDescent="0.25">
      <c r="A5808" s="510"/>
      <c r="C5808" s="473"/>
      <c r="D5808" s="473"/>
      <c r="E5808" s="473"/>
      <c r="F5808" s="472"/>
      <c r="G5808" s="473"/>
    </row>
    <row r="5809" spans="1:7" x14ac:dyDescent="0.25">
      <c r="A5809" s="510"/>
      <c r="C5809" s="473"/>
      <c r="D5809" s="473"/>
      <c r="E5809" s="473"/>
      <c r="F5809" s="472"/>
      <c r="G5809" s="473"/>
    </row>
    <row r="5810" spans="1:7" x14ac:dyDescent="0.25">
      <c r="A5810" s="510"/>
      <c r="C5810" s="473"/>
      <c r="D5810" s="473"/>
      <c r="E5810" s="473"/>
      <c r="F5810" s="472"/>
      <c r="G5810" s="473"/>
    </row>
    <row r="5811" spans="1:7" x14ac:dyDescent="0.25">
      <c r="A5811" s="510"/>
      <c r="C5811" s="473"/>
      <c r="D5811" s="473"/>
      <c r="E5811" s="473"/>
      <c r="F5811" s="472"/>
      <c r="G5811" s="473"/>
    </row>
    <row r="5812" spans="1:7" x14ac:dyDescent="0.25">
      <c r="A5812" s="510"/>
      <c r="C5812" s="473"/>
      <c r="D5812" s="473"/>
      <c r="E5812" s="473"/>
      <c r="F5812" s="472"/>
      <c r="G5812" s="473"/>
    </row>
    <row r="5813" spans="1:7" x14ac:dyDescent="0.25">
      <c r="A5813" s="510"/>
      <c r="C5813" s="473"/>
      <c r="D5813" s="473"/>
      <c r="E5813" s="473"/>
      <c r="F5813" s="472"/>
      <c r="G5813" s="473"/>
    </row>
    <row r="5814" spans="1:7" x14ac:dyDescent="0.25">
      <c r="A5814" s="510"/>
      <c r="C5814" s="473"/>
      <c r="D5814" s="473"/>
      <c r="E5814" s="473"/>
      <c r="F5814" s="472"/>
      <c r="G5814" s="473"/>
    </row>
    <row r="5815" spans="1:7" x14ac:dyDescent="0.25">
      <c r="A5815" s="510"/>
      <c r="C5815" s="473"/>
      <c r="D5815" s="473"/>
      <c r="E5815" s="473"/>
      <c r="F5815" s="472"/>
      <c r="G5815" s="473"/>
    </row>
    <row r="5816" spans="1:7" x14ac:dyDescent="0.25">
      <c r="A5816" s="510"/>
      <c r="C5816" s="473"/>
      <c r="D5816" s="473"/>
      <c r="E5816" s="473"/>
      <c r="F5816" s="472"/>
      <c r="G5816" s="473"/>
    </row>
    <row r="5817" spans="1:7" x14ac:dyDescent="0.25">
      <c r="A5817" s="510"/>
      <c r="C5817" s="473"/>
      <c r="D5817" s="473"/>
      <c r="E5817" s="473"/>
      <c r="F5817" s="472"/>
      <c r="G5817" s="473"/>
    </row>
    <row r="5818" spans="1:7" x14ac:dyDescent="0.25">
      <c r="A5818" s="510"/>
      <c r="C5818" s="473"/>
      <c r="D5818" s="473"/>
      <c r="E5818" s="473"/>
      <c r="F5818" s="472"/>
      <c r="G5818" s="473"/>
    </row>
    <row r="5819" spans="1:7" x14ac:dyDescent="0.25">
      <c r="A5819" s="510"/>
      <c r="C5819" s="473"/>
      <c r="D5819" s="473"/>
      <c r="E5819" s="473"/>
      <c r="F5819" s="472"/>
      <c r="G5819" s="473"/>
    </row>
    <row r="5820" spans="1:7" x14ac:dyDescent="0.25">
      <c r="A5820" s="510"/>
      <c r="C5820" s="473"/>
      <c r="D5820" s="473"/>
      <c r="E5820" s="473"/>
      <c r="F5820" s="472"/>
      <c r="G5820" s="473"/>
    </row>
    <row r="5821" spans="1:7" x14ac:dyDescent="0.25">
      <c r="A5821" s="510"/>
      <c r="C5821" s="473"/>
      <c r="D5821" s="473"/>
      <c r="E5821" s="473"/>
      <c r="F5821" s="472"/>
      <c r="G5821" s="473"/>
    </row>
    <row r="5822" spans="1:7" x14ac:dyDescent="0.25">
      <c r="A5822" s="510"/>
      <c r="C5822" s="473"/>
      <c r="D5822" s="473"/>
      <c r="E5822" s="473"/>
      <c r="F5822" s="472"/>
      <c r="G5822" s="473"/>
    </row>
    <row r="5823" spans="1:7" x14ac:dyDescent="0.25">
      <c r="A5823" s="510"/>
      <c r="C5823" s="473"/>
      <c r="D5823" s="473"/>
      <c r="E5823" s="473"/>
      <c r="F5823" s="472"/>
      <c r="G5823" s="473"/>
    </row>
    <row r="5824" spans="1:7" x14ac:dyDescent="0.25">
      <c r="A5824" s="510"/>
      <c r="C5824" s="473"/>
      <c r="D5824" s="473"/>
      <c r="E5824" s="473"/>
      <c r="F5824" s="472"/>
      <c r="G5824" s="473"/>
    </row>
    <row r="5825" spans="1:7" x14ac:dyDescent="0.25">
      <c r="A5825" s="510"/>
      <c r="C5825" s="473"/>
      <c r="D5825" s="473"/>
      <c r="E5825" s="473"/>
      <c r="F5825" s="472"/>
      <c r="G5825" s="473"/>
    </row>
    <row r="5826" spans="1:7" x14ac:dyDescent="0.25">
      <c r="A5826" s="510"/>
      <c r="C5826" s="473"/>
      <c r="D5826" s="473"/>
      <c r="E5826" s="473"/>
      <c r="F5826" s="472"/>
      <c r="G5826" s="473"/>
    </row>
    <row r="5827" spans="1:7" x14ac:dyDescent="0.25">
      <c r="A5827" s="510"/>
      <c r="C5827" s="473"/>
      <c r="D5827" s="473"/>
      <c r="E5827" s="473"/>
      <c r="F5827" s="472"/>
      <c r="G5827" s="473"/>
    </row>
    <row r="5828" spans="1:7" x14ac:dyDescent="0.25">
      <c r="A5828" s="510"/>
      <c r="C5828" s="473"/>
      <c r="D5828" s="473"/>
      <c r="E5828" s="473"/>
      <c r="F5828" s="472"/>
      <c r="G5828" s="473"/>
    </row>
    <row r="5829" spans="1:7" x14ac:dyDescent="0.25">
      <c r="A5829" s="510"/>
      <c r="C5829" s="473"/>
      <c r="D5829" s="473"/>
      <c r="E5829" s="473"/>
      <c r="F5829" s="472"/>
      <c r="G5829" s="473"/>
    </row>
    <row r="5830" spans="1:7" x14ac:dyDescent="0.25">
      <c r="A5830" s="510"/>
      <c r="C5830" s="473"/>
      <c r="D5830" s="473"/>
      <c r="E5830" s="473"/>
      <c r="F5830" s="472"/>
      <c r="G5830" s="473"/>
    </row>
    <row r="5831" spans="1:7" x14ac:dyDescent="0.25">
      <c r="A5831" s="510"/>
      <c r="C5831" s="473"/>
      <c r="D5831" s="473"/>
      <c r="E5831" s="473"/>
      <c r="F5831" s="472"/>
      <c r="G5831" s="473"/>
    </row>
    <row r="5832" spans="1:7" x14ac:dyDescent="0.25">
      <c r="A5832" s="510"/>
      <c r="C5832" s="473"/>
      <c r="D5832" s="473"/>
      <c r="E5832" s="473"/>
      <c r="F5832" s="472"/>
      <c r="G5832" s="473"/>
    </row>
    <row r="5833" spans="1:7" x14ac:dyDescent="0.25">
      <c r="A5833" s="510"/>
      <c r="C5833" s="473"/>
      <c r="D5833" s="473"/>
      <c r="E5833" s="473"/>
      <c r="F5833" s="472"/>
      <c r="G5833" s="473"/>
    </row>
    <row r="5834" spans="1:7" x14ac:dyDescent="0.25">
      <c r="A5834" s="510"/>
      <c r="C5834" s="473"/>
      <c r="D5834" s="473"/>
      <c r="E5834" s="473"/>
      <c r="F5834" s="472"/>
      <c r="G5834" s="473"/>
    </row>
    <row r="5835" spans="1:7" x14ac:dyDescent="0.25">
      <c r="A5835" s="510"/>
      <c r="C5835" s="473"/>
      <c r="D5835" s="473"/>
      <c r="E5835" s="473"/>
      <c r="F5835" s="472"/>
      <c r="G5835" s="473"/>
    </row>
    <row r="5836" spans="1:7" x14ac:dyDescent="0.25">
      <c r="A5836" s="510"/>
      <c r="C5836" s="473"/>
      <c r="D5836" s="473"/>
      <c r="E5836" s="473"/>
      <c r="F5836" s="472"/>
      <c r="G5836" s="473"/>
    </row>
    <row r="5837" spans="1:7" x14ac:dyDescent="0.25">
      <c r="A5837" s="510"/>
      <c r="C5837" s="473"/>
      <c r="D5837" s="473"/>
      <c r="E5837" s="473"/>
      <c r="F5837" s="472"/>
      <c r="G5837" s="473"/>
    </row>
    <row r="5838" spans="1:7" x14ac:dyDescent="0.25">
      <c r="A5838" s="510"/>
      <c r="C5838" s="473"/>
      <c r="D5838" s="473"/>
      <c r="E5838" s="473"/>
      <c r="F5838" s="472"/>
      <c r="G5838" s="473"/>
    </row>
    <row r="5839" spans="1:7" x14ac:dyDescent="0.25">
      <c r="A5839" s="510"/>
      <c r="C5839" s="473"/>
      <c r="D5839" s="473"/>
      <c r="E5839" s="473"/>
      <c r="F5839" s="472"/>
      <c r="G5839" s="473"/>
    </row>
    <row r="5840" spans="1:7" x14ac:dyDescent="0.25">
      <c r="A5840" s="510"/>
      <c r="C5840" s="473"/>
      <c r="D5840" s="473"/>
      <c r="E5840" s="473"/>
      <c r="F5840" s="472"/>
      <c r="G5840" s="473"/>
    </row>
    <row r="5841" spans="1:7" x14ac:dyDescent="0.25">
      <c r="A5841" s="510"/>
      <c r="C5841" s="473"/>
      <c r="D5841" s="473"/>
      <c r="E5841" s="473"/>
      <c r="F5841" s="472"/>
      <c r="G5841" s="473"/>
    </row>
    <row r="5842" spans="1:7" x14ac:dyDescent="0.25">
      <c r="A5842" s="510"/>
      <c r="C5842" s="473"/>
      <c r="D5842" s="473"/>
      <c r="E5842" s="473"/>
      <c r="F5842" s="472"/>
      <c r="G5842" s="473"/>
    </row>
    <row r="5843" spans="1:7" x14ac:dyDescent="0.25">
      <c r="A5843" s="510"/>
      <c r="C5843" s="473"/>
      <c r="D5843" s="473"/>
      <c r="E5843" s="473"/>
      <c r="F5843" s="472"/>
      <c r="G5843" s="473"/>
    </row>
    <row r="5844" spans="1:7" x14ac:dyDescent="0.25">
      <c r="A5844" s="510"/>
      <c r="C5844" s="473"/>
      <c r="D5844" s="473"/>
      <c r="E5844" s="473"/>
      <c r="F5844" s="472"/>
      <c r="G5844" s="473"/>
    </row>
    <row r="5845" spans="1:7" x14ac:dyDescent="0.25">
      <c r="A5845" s="510"/>
      <c r="C5845" s="473"/>
      <c r="D5845" s="473"/>
      <c r="E5845" s="473"/>
      <c r="F5845" s="472"/>
      <c r="G5845" s="473"/>
    </row>
    <row r="5846" spans="1:7" x14ac:dyDescent="0.25">
      <c r="A5846" s="510"/>
      <c r="C5846" s="473"/>
      <c r="D5846" s="473"/>
      <c r="E5846" s="473"/>
      <c r="F5846" s="472"/>
      <c r="G5846" s="473"/>
    </row>
    <row r="5847" spans="1:7" x14ac:dyDescent="0.25">
      <c r="A5847" s="510"/>
      <c r="C5847" s="473"/>
      <c r="D5847" s="473"/>
      <c r="E5847" s="473"/>
      <c r="F5847" s="472"/>
      <c r="G5847" s="473"/>
    </row>
    <row r="5848" spans="1:7" x14ac:dyDescent="0.25">
      <c r="A5848" s="510"/>
      <c r="C5848" s="473"/>
      <c r="D5848" s="473"/>
      <c r="E5848" s="473"/>
      <c r="F5848" s="472"/>
      <c r="G5848" s="473"/>
    </row>
    <row r="5849" spans="1:7" x14ac:dyDescent="0.25">
      <c r="A5849" s="510"/>
      <c r="C5849" s="473"/>
      <c r="D5849" s="473"/>
      <c r="E5849" s="473"/>
      <c r="F5849" s="472"/>
      <c r="G5849" s="473"/>
    </row>
    <row r="5850" spans="1:7" x14ac:dyDescent="0.25">
      <c r="A5850" s="510"/>
      <c r="C5850" s="473"/>
      <c r="D5850" s="473"/>
      <c r="E5850" s="473"/>
      <c r="F5850" s="472"/>
      <c r="G5850" s="473"/>
    </row>
    <row r="5851" spans="1:7" x14ac:dyDescent="0.25">
      <c r="A5851" s="510"/>
      <c r="C5851" s="473"/>
      <c r="D5851" s="473"/>
      <c r="E5851" s="473"/>
      <c r="F5851" s="472"/>
      <c r="G5851" s="473"/>
    </row>
    <row r="5852" spans="1:7" x14ac:dyDescent="0.25">
      <c r="A5852" s="510"/>
      <c r="C5852" s="473"/>
      <c r="D5852" s="473"/>
      <c r="E5852" s="473"/>
      <c r="F5852" s="472"/>
      <c r="G5852" s="473"/>
    </row>
    <row r="5853" spans="1:7" x14ac:dyDescent="0.25">
      <c r="A5853" s="510"/>
      <c r="C5853" s="473"/>
      <c r="D5853" s="473"/>
      <c r="E5853" s="473"/>
      <c r="F5853" s="472"/>
      <c r="G5853" s="473"/>
    </row>
    <row r="5854" spans="1:7" x14ac:dyDescent="0.25">
      <c r="A5854" s="510"/>
      <c r="C5854" s="473"/>
      <c r="D5854" s="473"/>
      <c r="E5854" s="473"/>
      <c r="F5854" s="472"/>
      <c r="G5854" s="473"/>
    </row>
    <row r="5855" spans="1:7" x14ac:dyDescent="0.25">
      <c r="A5855" s="510"/>
      <c r="C5855" s="473"/>
      <c r="D5855" s="473"/>
      <c r="E5855" s="473"/>
      <c r="F5855" s="472"/>
      <c r="G5855" s="473"/>
    </row>
    <row r="5856" spans="1:7" x14ac:dyDescent="0.25">
      <c r="A5856" s="510"/>
      <c r="C5856" s="473"/>
      <c r="D5856" s="473"/>
      <c r="E5856" s="473"/>
      <c r="F5856" s="472"/>
      <c r="G5856" s="473"/>
    </row>
    <row r="5857" spans="1:7" x14ac:dyDescent="0.25">
      <c r="A5857" s="510"/>
      <c r="C5857" s="473"/>
      <c r="D5857" s="473"/>
      <c r="E5857" s="473"/>
      <c r="F5857" s="472"/>
      <c r="G5857" s="473"/>
    </row>
    <row r="5858" spans="1:7" x14ac:dyDescent="0.25">
      <c r="A5858" s="510"/>
      <c r="C5858" s="473"/>
      <c r="D5858" s="473"/>
      <c r="E5858" s="473"/>
      <c r="F5858" s="472"/>
      <c r="G5858" s="473"/>
    </row>
    <row r="5859" spans="1:7" x14ac:dyDescent="0.25">
      <c r="A5859" s="510"/>
      <c r="C5859" s="473"/>
      <c r="D5859" s="473"/>
      <c r="E5859" s="473"/>
      <c r="F5859" s="472"/>
      <c r="G5859" s="473"/>
    </row>
    <row r="5860" spans="1:7" x14ac:dyDescent="0.25">
      <c r="A5860" s="510"/>
      <c r="C5860" s="473"/>
      <c r="D5860" s="473"/>
      <c r="E5860" s="473"/>
      <c r="F5860" s="472"/>
      <c r="G5860" s="473"/>
    </row>
    <row r="5861" spans="1:7" x14ac:dyDescent="0.25">
      <c r="A5861" s="510"/>
      <c r="C5861" s="473"/>
      <c r="D5861" s="473"/>
      <c r="E5861" s="473"/>
      <c r="F5861" s="472"/>
      <c r="G5861" s="473"/>
    </row>
    <row r="5862" spans="1:7" x14ac:dyDescent="0.25">
      <c r="A5862" s="510"/>
      <c r="C5862" s="473"/>
      <c r="D5862" s="473"/>
      <c r="E5862" s="473"/>
      <c r="F5862" s="472"/>
      <c r="G5862" s="473"/>
    </row>
    <row r="5863" spans="1:7" x14ac:dyDescent="0.25">
      <c r="A5863" s="510"/>
      <c r="C5863" s="473"/>
      <c r="D5863" s="473"/>
      <c r="E5863" s="473"/>
      <c r="F5863" s="472"/>
      <c r="G5863" s="473"/>
    </row>
    <row r="5864" spans="1:7" x14ac:dyDescent="0.25">
      <c r="A5864" s="510"/>
      <c r="C5864" s="473"/>
      <c r="D5864" s="473"/>
      <c r="E5864" s="473"/>
      <c r="F5864" s="472"/>
      <c r="G5864" s="473"/>
    </row>
    <row r="5865" spans="1:7" x14ac:dyDescent="0.25">
      <c r="A5865" s="510"/>
      <c r="C5865" s="473"/>
      <c r="D5865" s="473"/>
      <c r="E5865" s="473"/>
      <c r="F5865" s="472"/>
      <c r="G5865" s="473"/>
    </row>
    <row r="5866" spans="1:7" x14ac:dyDescent="0.25">
      <c r="A5866" s="510"/>
      <c r="C5866" s="473"/>
      <c r="D5866" s="473"/>
      <c r="E5866" s="473"/>
      <c r="F5866" s="472"/>
      <c r="G5866" s="473"/>
    </row>
    <row r="5867" spans="1:7" x14ac:dyDescent="0.25">
      <c r="A5867" s="510"/>
      <c r="C5867" s="473"/>
      <c r="D5867" s="473"/>
      <c r="E5867" s="473"/>
      <c r="F5867" s="472"/>
      <c r="G5867" s="473"/>
    </row>
    <row r="5868" spans="1:7" x14ac:dyDescent="0.25">
      <c r="A5868" s="510"/>
      <c r="C5868" s="473"/>
      <c r="D5868" s="473"/>
      <c r="E5868" s="473"/>
      <c r="F5868" s="472"/>
      <c r="G5868" s="473"/>
    </row>
    <row r="5869" spans="1:7" x14ac:dyDescent="0.25">
      <c r="A5869" s="510"/>
      <c r="C5869" s="473"/>
      <c r="D5869" s="473"/>
      <c r="E5869" s="473"/>
      <c r="F5869" s="472"/>
      <c r="G5869" s="473"/>
    </row>
    <row r="5870" spans="1:7" x14ac:dyDescent="0.25">
      <c r="A5870" s="510"/>
      <c r="C5870" s="473"/>
      <c r="D5870" s="473"/>
      <c r="E5870" s="473"/>
      <c r="F5870" s="472"/>
      <c r="G5870" s="473"/>
    </row>
    <row r="5871" spans="1:7" x14ac:dyDescent="0.25">
      <c r="A5871" s="510"/>
      <c r="C5871" s="473"/>
      <c r="D5871" s="473"/>
      <c r="E5871" s="473"/>
      <c r="F5871" s="472"/>
      <c r="G5871" s="473"/>
    </row>
    <row r="5872" spans="1:7" x14ac:dyDescent="0.25">
      <c r="A5872" s="510"/>
      <c r="C5872" s="473"/>
      <c r="D5872" s="473"/>
      <c r="E5872" s="473"/>
      <c r="F5872" s="472"/>
      <c r="G5872" s="473"/>
    </row>
    <row r="5873" spans="1:7" x14ac:dyDescent="0.25">
      <c r="A5873" s="510"/>
      <c r="C5873" s="473"/>
      <c r="D5873" s="473"/>
      <c r="E5873" s="473"/>
      <c r="F5873" s="472"/>
      <c r="G5873" s="473"/>
    </row>
    <row r="5874" spans="1:7" x14ac:dyDescent="0.25">
      <c r="A5874" s="510"/>
      <c r="C5874" s="473"/>
      <c r="D5874" s="473"/>
      <c r="E5874" s="473"/>
      <c r="F5874" s="472"/>
      <c r="G5874" s="473"/>
    </row>
    <row r="5875" spans="1:7" x14ac:dyDescent="0.25">
      <c r="A5875" s="510"/>
      <c r="C5875" s="473"/>
      <c r="D5875" s="473"/>
      <c r="E5875" s="473"/>
      <c r="F5875" s="472"/>
      <c r="G5875" s="473"/>
    </row>
    <row r="5876" spans="1:7" x14ac:dyDescent="0.25">
      <c r="A5876" s="510"/>
      <c r="C5876" s="473"/>
      <c r="D5876" s="473"/>
      <c r="E5876" s="473"/>
      <c r="F5876" s="472"/>
      <c r="G5876" s="473"/>
    </row>
    <row r="5877" spans="1:7" x14ac:dyDescent="0.25">
      <c r="A5877" s="510"/>
      <c r="C5877" s="473"/>
      <c r="D5877" s="473"/>
      <c r="E5877" s="473"/>
      <c r="F5877" s="472"/>
      <c r="G5877" s="473"/>
    </row>
    <row r="5878" spans="1:7" x14ac:dyDescent="0.25">
      <c r="A5878" s="510"/>
      <c r="C5878" s="473"/>
      <c r="D5878" s="473"/>
      <c r="E5878" s="473"/>
      <c r="F5878" s="472"/>
      <c r="G5878" s="473"/>
    </row>
    <row r="5879" spans="1:7" x14ac:dyDescent="0.25">
      <c r="A5879" s="510"/>
      <c r="C5879" s="473"/>
      <c r="D5879" s="473"/>
      <c r="E5879" s="473"/>
      <c r="F5879" s="472"/>
      <c r="G5879" s="473"/>
    </row>
    <row r="5880" spans="1:7" x14ac:dyDescent="0.25">
      <c r="A5880" s="510"/>
      <c r="C5880" s="473"/>
      <c r="D5880" s="473"/>
      <c r="E5880" s="473"/>
      <c r="F5880" s="472"/>
      <c r="G5880" s="473"/>
    </row>
    <row r="5881" spans="1:7" x14ac:dyDescent="0.25">
      <c r="A5881" s="510"/>
      <c r="C5881" s="473"/>
      <c r="D5881" s="473"/>
      <c r="E5881" s="473"/>
      <c r="F5881" s="472"/>
      <c r="G5881" s="473"/>
    </row>
    <row r="5882" spans="1:7" x14ac:dyDescent="0.25">
      <c r="A5882" s="510"/>
      <c r="C5882" s="473"/>
      <c r="D5882" s="473"/>
      <c r="E5882" s="473"/>
      <c r="F5882" s="472"/>
      <c r="G5882" s="473"/>
    </row>
    <row r="5883" spans="1:7" x14ac:dyDescent="0.25">
      <c r="A5883" s="510"/>
      <c r="C5883" s="473"/>
      <c r="D5883" s="473"/>
      <c r="E5883" s="473"/>
      <c r="F5883" s="472"/>
      <c r="G5883" s="473"/>
    </row>
    <row r="5884" spans="1:7" x14ac:dyDescent="0.25">
      <c r="A5884" s="510"/>
      <c r="C5884" s="473"/>
      <c r="D5884" s="473"/>
      <c r="E5884" s="473"/>
      <c r="F5884" s="472"/>
      <c r="G5884" s="473"/>
    </row>
    <row r="5885" spans="1:7" x14ac:dyDescent="0.25">
      <c r="A5885" s="510"/>
      <c r="C5885" s="473"/>
      <c r="D5885" s="473"/>
      <c r="E5885" s="473"/>
      <c r="F5885" s="472"/>
      <c r="G5885" s="473"/>
    </row>
    <row r="5886" spans="1:7" x14ac:dyDescent="0.25">
      <c r="A5886" s="510"/>
      <c r="C5886" s="473"/>
      <c r="D5886" s="473"/>
      <c r="E5886" s="473"/>
      <c r="F5886" s="472"/>
      <c r="G5886" s="473"/>
    </row>
    <row r="5887" spans="1:7" x14ac:dyDescent="0.25">
      <c r="A5887" s="510"/>
      <c r="C5887" s="473"/>
      <c r="D5887" s="473"/>
      <c r="E5887" s="473"/>
      <c r="F5887" s="472"/>
      <c r="G5887" s="473"/>
    </row>
    <row r="5888" spans="1:7" x14ac:dyDescent="0.25">
      <c r="A5888" s="510"/>
      <c r="C5888" s="473"/>
      <c r="D5888" s="473"/>
      <c r="E5888" s="473"/>
      <c r="F5888" s="472"/>
      <c r="G5888" s="473"/>
    </row>
    <row r="5889" spans="1:7" x14ac:dyDescent="0.25">
      <c r="A5889" s="510"/>
      <c r="C5889" s="473"/>
      <c r="D5889" s="473"/>
      <c r="E5889" s="473"/>
      <c r="F5889" s="472"/>
      <c r="G5889" s="473"/>
    </row>
    <row r="5890" spans="1:7" x14ac:dyDescent="0.25">
      <c r="A5890" s="510"/>
      <c r="C5890" s="473"/>
      <c r="D5890" s="473"/>
      <c r="E5890" s="473"/>
      <c r="F5890" s="472"/>
      <c r="G5890" s="473"/>
    </row>
    <row r="5891" spans="1:7" x14ac:dyDescent="0.25">
      <c r="A5891" s="510"/>
      <c r="C5891" s="473"/>
      <c r="D5891" s="473"/>
      <c r="E5891" s="473"/>
      <c r="F5891" s="472"/>
      <c r="G5891" s="473"/>
    </row>
    <row r="5892" spans="1:7" x14ac:dyDescent="0.25">
      <c r="A5892" s="510"/>
      <c r="C5892" s="473"/>
      <c r="D5892" s="473"/>
      <c r="E5892" s="473"/>
      <c r="F5892" s="472"/>
      <c r="G5892" s="473"/>
    </row>
    <row r="5893" spans="1:7" x14ac:dyDescent="0.25">
      <c r="A5893" s="510"/>
      <c r="C5893" s="473"/>
      <c r="D5893" s="473"/>
      <c r="E5893" s="473"/>
      <c r="F5893" s="472"/>
      <c r="G5893" s="473"/>
    </row>
    <row r="5894" spans="1:7" x14ac:dyDescent="0.25">
      <c r="A5894" s="510"/>
      <c r="C5894" s="473"/>
      <c r="D5894" s="473"/>
      <c r="E5894" s="473"/>
      <c r="F5894" s="472"/>
      <c r="G5894" s="473"/>
    </row>
    <row r="5895" spans="1:7" x14ac:dyDescent="0.25">
      <c r="A5895" s="510"/>
      <c r="C5895" s="473"/>
      <c r="D5895" s="473"/>
      <c r="E5895" s="473"/>
      <c r="F5895" s="472"/>
      <c r="G5895" s="473"/>
    </row>
    <row r="5896" spans="1:7" x14ac:dyDescent="0.25">
      <c r="A5896" s="510"/>
      <c r="C5896" s="473"/>
      <c r="D5896" s="473"/>
      <c r="E5896" s="473"/>
      <c r="F5896" s="472"/>
      <c r="G5896" s="473"/>
    </row>
    <row r="5897" spans="1:7" x14ac:dyDescent="0.25">
      <c r="A5897" s="510"/>
      <c r="C5897" s="473"/>
      <c r="D5897" s="473"/>
      <c r="E5897" s="473"/>
      <c r="F5897" s="472"/>
      <c r="G5897" s="473"/>
    </row>
    <row r="5898" spans="1:7" x14ac:dyDescent="0.25">
      <c r="A5898" s="510"/>
      <c r="C5898" s="473"/>
      <c r="D5898" s="473"/>
      <c r="E5898" s="473"/>
      <c r="F5898" s="472"/>
      <c r="G5898" s="473"/>
    </row>
    <row r="5899" spans="1:7" x14ac:dyDescent="0.25">
      <c r="A5899" s="510"/>
      <c r="C5899" s="473"/>
      <c r="D5899" s="473"/>
      <c r="E5899" s="473"/>
      <c r="F5899" s="472"/>
      <c r="G5899" s="473"/>
    </row>
    <row r="5900" spans="1:7" x14ac:dyDescent="0.25">
      <c r="A5900" s="510"/>
      <c r="C5900" s="473"/>
      <c r="D5900" s="473"/>
      <c r="E5900" s="473"/>
      <c r="F5900" s="472"/>
      <c r="G5900" s="473"/>
    </row>
    <row r="5901" spans="1:7" x14ac:dyDescent="0.25">
      <c r="A5901" s="510"/>
      <c r="C5901" s="473"/>
      <c r="D5901" s="473"/>
      <c r="E5901" s="473"/>
      <c r="F5901" s="472"/>
      <c r="G5901" s="473"/>
    </row>
    <row r="5902" spans="1:7" x14ac:dyDescent="0.25">
      <c r="A5902" s="510"/>
      <c r="C5902" s="473"/>
      <c r="D5902" s="473"/>
      <c r="E5902" s="473"/>
      <c r="F5902" s="472"/>
      <c r="G5902" s="473"/>
    </row>
    <row r="5903" spans="1:7" x14ac:dyDescent="0.25">
      <c r="A5903" s="510"/>
      <c r="C5903" s="473"/>
      <c r="D5903" s="473"/>
      <c r="E5903" s="473"/>
      <c r="F5903" s="472"/>
      <c r="G5903" s="473"/>
    </row>
    <row r="5904" spans="1:7" x14ac:dyDescent="0.25">
      <c r="A5904" s="510"/>
      <c r="C5904" s="473"/>
      <c r="D5904" s="473"/>
      <c r="E5904" s="473"/>
      <c r="F5904" s="472"/>
      <c r="G5904" s="473"/>
    </row>
    <row r="5905" spans="1:7" x14ac:dyDescent="0.25">
      <c r="A5905" s="510"/>
      <c r="C5905" s="473"/>
      <c r="D5905" s="473"/>
      <c r="E5905" s="473"/>
      <c r="F5905" s="472"/>
      <c r="G5905" s="473"/>
    </row>
    <row r="5906" spans="1:7" x14ac:dyDescent="0.25">
      <c r="A5906" s="510"/>
      <c r="C5906" s="473"/>
      <c r="D5906" s="473"/>
      <c r="E5906" s="473"/>
      <c r="F5906" s="472"/>
      <c r="G5906" s="473"/>
    </row>
    <row r="5907" spans="1:7" x14ac:dyDescent="0.25">
      <c r="A5907" s="510"/>
      <c r="C5907" s="473"/>
      <c r="D5907" s="473"/>
      <c r="E5907" s="473"/>
      <c r="F5907" s="472"/>
      <c r="G5907" s="473"/>
    </row>
    <row r="5908" spans="1:7" x14ac:dyDescent="0.25">
      <c r="A5908" s="510"/>
      <c r="C5908" s="473"/>
      <c r="D5908" s="473"/>
      <c r="E5908" s="473"/>
      <c r="F5908" s="472"/>
      <c r="G5908" s="473"/>
    </row>
    <row r="5909" spans="1:7" x14ac:dyDescent="0.25">
      <c r="A5909" s="510"/>
      <c r="C5909" s="473"/>
      <c r="D5909" s="473"/>
      <c r="E5909" s="473"/>
      <c r="F5909" s="472"/>
      <c r="G5909" s="473"/>
    </row>
    <row r="5910" spans="1:7" x14ac:dyDescent="0.25">
      <c r="A5910" s="510"/>
      <c r="C5910" s="473"/>
      <c r="D5910" s="473"/>
      <c r="E5910" s="473"/>
      <c r="F5910" s="472"/>
      <c r="G5910" s="473"/>
    </row>
    <row r="5911" spans="1:7" x14ac:dyDescent="0.25">
      <c r="A5911" s="510"/>
      <c r="C5911" s="473"/>
      <c r="D5911" s="473"/>
      <c r="E5911" s="473"/>
      <c r="F5911" s="472"/>
      <c r="G5911" s="473"/>
    </row>
    <row r="5912" spans="1:7" x14ac:dyDescent="0.25">
      <c r="A5912" s="510"/>
      <c r="C5912" s="473"/>
      <c r="D5912" s="473"/>
      <c r="E5912" s="473"/>
      <c r="F5912" s="472"/>
      <c r="G5912" s="473"/>
    </row>
    <row r="5913" spans="1:7" x14ac:dyDescent="0.25">
      <c r="A5913" s="510"/>
      <c r="C5913" s="473"/>
      <c r="D5913" s="473"/>
      <c r="E5913" s="473"/>
      <c r="F5913" s="472"/>
      <c r="G5913" s="473"/>
    </row>
    <row r="5914" spans="1:7" x14ac:dyDescent="0.25">
      <c r="A5914" s="510"/>
      <c r="C5914" s="473"/>
      <c r="D5914" s="473"/>
      <c r="E5914" s="473"/>
      <c r="F5914" s="472"/>
      <c r="G5914" s="473"/>
    </row>
    <row r="5915" spans="1:7" x14ac:dyDescent="0.25">
      <c r="A5915" s="510"/>
      <c r="C5915" s="473"/>
      <c r="D5915" s="473"/>
      <c r="E5915" s="473"/>
      <c r="F5915" s="472"/>
      <c r="G5915" s="473"/>
    </row>
    <row r="5916" spans="1:7" x14ac:dyDescent="0.25">
      <c r="A5916" s="510"/>
      <c r="C5916" s="473"/>
      <c r="D5916" s="473"/>
      <c r="E5916" s="473"/>
      <c r="F5916" s="472"/>
      <c r="G5916" s="473"/>
    </row>
    <row r="5917" spans="1:7" x14ac:dyDescent="0.25">
      <c r="A5917" s="510"/>
      <c r="C5917" s="473"/>
      <c r="D5917" s="473"/>
      <c r="E5917" s="473"/>
      <c r="F5917" s="472"/>
      <c r="G5917" s="473"/>
    </row>
    <row r="5918" spans="1:7" x14ac:dyDescent="0.25">
      <c r="A5918" s="510"/>
      <c r="C5918" s="473"/>
      <c r="D5918" s="473"/>
      <c r="E5918" s="473"/>
      <c r="F5918" s="472"/>
      <c r="G5918" s="473"/>
    </row>
    <row r="5919" spans="1:7" x14ac:dyDescent="0.25">
      <c r="A5919" s="510"/>
      <c r="C5919" s="473"/>
      <c r="D5919" s="473"/>
      <c r="E5919" s="473"/>
      <c r="F5919" s="472"/>
      <c r="G5919" s="473"/>
    </row>
    <row r="5920" spans="1:7" x14ac:dyDescent="0.25">
      <c r="A5920" s="510"/>
      <c r="C5920" s="473"/>
      <c r="D5920" s="473"/>
      <c r="E5920" s="473"/>
      <c r="F5920" s="472"/>
      <c r="G5920" s="473"/>
    </row>
    <row r="5921" spans="1:7" x14ac:dyDescent="0.25">
      <c r="A5921" s="510"/>
      <c r="C5921" s="473"/>
      <c r="D5921" s="473"/>
      <c r="E5921" s="473"/>
      <c r="F5921" s="472"/>
      <c r="G5921" s="473"/>
    </row>
    <row r="5922" spans="1:7" x14ac:dyDescent="0.25">
      <c r="A5922" s="510"/>
      <c r="C5922" s="473"/>
      <c r="D5922" s="473"/>
      <c r="E5922" s="473"/>
      <c r="F5922" s="472"/>
      <c r="G5922" s="473"/>
    </row>
    <row r="5923" spans="1:7" x14ac:dyDescent="0.25">
      <c r="A5923" s="510"/>
      <c r="C5923" s="473"/>
      <c r="D5923" s="473"/>
      <c r="E5923" s="473"/>
      <c r="F5923" s="472"/>
      <c r="G5923" s="473"/>
    </row>
    <row r="5924" spans="1:7" x14ac:dyDescent="0.25">
      <c r="A5924" s="510"/>
      <c r="C5924" s="473"/>
      <c r="D5924" s="473"/>
      <c r="E5924" s="473"/>
      <c r="F5924" s="472"/>
      <c r="G5924" s="473"/>
    </row>
    <row r="5925" spans="1:7" x14ac:dyDescent="0.25">
      <c r="A5925" s="510"/>
      <c r="C5925" s="473"/>
      <c r="D5925" s="473"/>
      <c r="E5925" s="473"/>
      <c r="F5925" s="472"/>
      <c r="G5925" s="473"/>
    </row>
    <row r="5926" spans="1:7" x14ac:dyDescent="0.25">
      <c r="A5926" s="510"/>
      <c r="C5926" s="473"/>
      <c r="D5926" s="473"/>
      <c r="E5926" s="473"/>
      <c r="F5926" s="472"/>
      <c r="G5926" s="473"/>
    </row>
    <row r="5927" spans="1:7" x14ac:dyDescent="0.25">
      <c r="A5927" s="510"/>
      <c r="C5927" s="473"/>
      <c r="D5927" s="473"/>
      <c r="E5927" s="473"/>
      <c r="F5927" s="472"/>
      <c r="G5927" s="473"/>
    </row>
    <row r="5928" spans="1:7" x14ac:dyDescent="0.25">
      <c r="A5928" s="510"/>
      <c r="C5928" s="473"/>
      <c r="D5928" s="473"/>
      <c r="E5928" s="473"/>
      <c r="F5928" s="472"/>
      <c r="G5928" s="473"/>
    </row>
    <row r="5929" spans="1:7" x14ac:dyDescent="0.25">
      <c r="A5929" s="510"/>
      <c r="C5929" s="473"/>
      <c r="D5929" s="473"/>
      <c r="E5929" s="473"/>
      <c r="F5929" s="472"/>
      <c r="G5929" s="473"/>
    </row>
    <row r="5930" spans="1:7" x14ac:dyDescent="0.25">
      <c r="A5930" s="510"/>
      <c r="C5930" s="473"/>
      <c r="D5930" s="473"/>
      <c r="E5930" s="473"/>
      <c r="F5930" s="472"/>
      <c r="G5930" s="473"/>
    </row>
    <row r="5931" spans="1:7" x14ac:dyDescent="0.25">
      <c r="A5931" s="510"/>
      <c r="C5931" s="473"/>
      <c r="D5931" s="473"/>
      <c r="E5931" s="473"/>
      <c r="F5931" s="472"/>
      <c r="G5931" s="473"/>
    </row>
    <row r="5932" spans="1:7" x14ac:dyDescent="0.25">
      <c r="A5932" s="510"/>
      <c r="C5932" s="473"/>
      <c r="D5932" s="473"/>
      <c r="E5932" s="473"/>
      <c r="F5932" s="472"/>
      <c r="G5932" s="473"/>
    </row>
    <row r="5933" spans="1:7" x14ac:dyDescent="0.25">
      <c r="A5933" s="510"/>
      <c r="C5933" s="473"/>
      <c r="D5933" s="473"/>
      <c r="E5933" s="473"/>
      <c r="F5933" s="472"/>
      <c r="G5933" s="473"/>
    </row>
    <row r="5934" spans="1:7" x14ac:dyDescent="0.25">
      <c r="A5934" s="510"/>
      <c r="C5934" s="473"/>
      <c r="D5934" s="473"/>
      <c r="E5934" s="473"/>
      <c r="F5934" s="472"/>
      <c r="G5934" s="473"/>
    </row>
    <row r="5935" spans="1:7" x14ac:dyDescent="0.25">
      <c r="A5935" s="510"/>
      <c r="C5935" s="473"/>
      <c r="D5935" s="473"/>
      <c r="E5935" s="473"/>
      <c r="F5935" s="472"/>
      <c r="G5935" s="473"/>
    </row>
    <row r="5936" spans="1:7" x14ac:dyDescent="0.25">
      <c r="A5936" s="510"/>
      <c r="C5936" s="473"/>
      <c r="D5936" s="473"/>
      <c r="E5936" s="473"/>
      <c r="F5936" s="472"/>
      <c r="G5936" s="473"/>
    </row>
    <row r="5937" spans="1:7" x14ac:dyDescent="0.25">
      <c r="A5937" s="510"/>
      <c r="C5937" s="473"/>
      <c r="D5937" s="473"/>
      <c r="E5937" s="473"/>
      <c r="F5937" s="472"/>
      <c r="G5937" s="473"/>
    </row>
    <row r="5938" spans="1:7" x14ac:dyDescent="0.25">
      <c r="A5938" s="510"/>
      <c r="C5938" s="473"/>
      <c r="D5938" s="473"/>
      <c r="E5938" s="473"/>
      <c r="F5938" s="472"/>
      <c r="G5938" s="473"/>
    </row>
    <row r="5939" spans="1:7" x14ac:dyDescent="0.25">
      <c r="A5939" s="510"/>
      <c r="C5939" s="473"/>
      <c r="D5939" s="473"/>
      <c r="E5939" s="473"/>
      <c r="F5939" s="472"/>
      <c r="G5939" s="473"/>
    </row>
    <row r="5940" spans="1:7" x14ac:dyDescent="0.25">
      <c r="A5940" s="510"/>
      <c r="C5940" s="473"/>
      <c r="D5940" s="473"/>
      <c r="E5940" s="473"/>
      <c r="F5940" s="472"/>
      <c r="G5940" s="473"/>
    </row>
    <row r="5941" spans="1:7" x14ac:dyDescent="0.25">
      <c r="A5941" s="510"/>
      <c r="C5941" s="473"/>
      <c r="D5941" s="473"/>
      <c r="E5941" s="473"/>
      <c r="F5941" s="472"/>
      <c r="G5941" s="473"/>
    </row>
    <row r="5942" spans="1:7" x14ac:dyDescent="0.25">
      <c r="A5942" s="510"/>
      <c r="C5942" s="473"/>
      <c r="D5942" s="473"/>
      <c r="E5942" s="473"/>
      <c r="F5942" s="472"/>
      <c r="G5942" s="473"/>
    </row>
    <row r="5943" spans="1:7" x14ac:dyDescent="0.25">
      <c r="A5943" s="510"/>
      <c r="C5943" s="473"/>
      <c r="D5943" s="473"/>
      <c r="E5943" s="473"/>
      <c r="F5943" s="472"/>
      <c r="G5943" s="473"/>
    </row>
    <row r="5944" spans="1:7" x14ac:dyDescent="0.25">
      <c r="A5944" s="510"/>
      <c r="C5944" s="473"/>
      <c r="D5944" s="473"/>
      <c r="E5944" s="473"/>
      <c r="F5944" s="472"/>
      <c r="G5944" s="473"/>
    </row>
    <row r="5945" spans="1:7" x14ac:dyDescent="0.25">
      <c r="A5945" s="510"/>
      <c r="C5945" s="473"/>
      <c r="D5945" s="473"/>
      <c r="E5945" s="473"/>
      <c r="F5945" s="472"/>
      <c r="G5945" s="473"/>
    </row>
    <row r="5946" spans="1:7" x14ac:dyDescent="0.25">
      <c r="A5946" s="510"/>
      <c r="C5946" s="473"/>
      <c r="D5946" s="473"/>
      <c r="E5946" s="473"/>
      <c r="F5946" s="472"/>
      <c r="G5946" s="473"/>
    </row>
    <row r="5947" spans="1:7" x14ac:dyDescent="0.25">
      <c r="A5947" s="510"/>
      <c r="C5947" s="473"/>
      <c r="D5947" s="473"/>
      <c r="E5947" s="473"/>
      <c r="F5947" s="472"/>
      <c r="G5947" s="473"/>
    </row>
    <row r="5948" spans="1:7" x14ac:dyDescent="0.25">
      <c r="A5948" s="510"/>
      <c r="C5948" s="473"/>
      <c r="D5948" s="473"/>
      <c r="E5948" s="473"/>
      <c r="F5948" s="472"/>
      <c r="G5948" s="473"/>
    </row>
    <row r="5949" spans="1:7" x14ac:dyDescent="0.25">
      <c r="A5949" s="510"/>
      <c r="C5949" s="473"/>
      <c r="D5949" s="473"/>
      <c r="E5949" s="473"/>
      <c r="F5949" s="472"/>
      <c r="G5949" s="473"/>
    </row>
    <row r="5950" spans="1:7" x14ac:dyDescent="0.25">
      <c r="A5950" s="510"/>
      <c r="C5950" s="473"/>
      <c r="D5950" s="473"/>
      <c r="E5950" s="473"/>
      <c r="F5950" s="472"/>
      <c r="G5950" s="473"/>
    </row>
    <row r="5951" spans="1:7" x14ac:dyDescent="0.25">
      <c r="A5951" s="510"/>
      <c r="C5951" s="473"/>
      <c r="D5951" s="473"/>
      <c r="E5951" s="473"/>
      <c r="F5951" s="472"/>
      <c r="G5951" s="473"/>
    </row>
    <row r="5952" spans="1:7" x14ac:dyDescent="0.25">
      <c r="A5952" s="510"/>
      <c r="C5952" s="473"/>
      <c r="D5952" s="473"/>
      <c r="E5952" s="473"/>
      <c r="F5952" s="472"/>
      <c r="G5952" s="473"/>
    </row>
    <row r="5953" spans="1:7" x14ac:dyDescent="0.25">
      <c r="A5953" s="510"/>
      <c r="C5953" s="473"/>
      <c r="D5953" s="473"/>
      <c r="E5953" s="473"/>
      <c r="F5953" s="472"/>
      <c r="G5953" s="473"/>
    </row>
    <row r="5954" spans="1:7" x14ac:dyDescent="0.25">
      <c r="A5954" s="510"/>
      <c r="C5954" s="473"/>
      <c r="D5954" s="473"/>
      <c r="E5954" s="473"/>
      <c r="F5954" s="472"/>
      <c r="G5954" s="473"/>
    </row>
    <row r="5955" spans="1:7" x14ac:dyDescent="0.25">
      <c r="A5955" s="510"/>
      <c r="C5955" s="473"/>
      <c r="D5955" s="473"/>
      <c r="E5955" s="473"/>
      <c r="F5955" s="472"/>
      <c r="G5955" s="473"/>
    </row>
    <row r="5956" spans="1:7" x14ac:dyDescent="0.25">
      <c r="A5956" s="510"/>
      <c r="C5956" s="473"/>
      <c r="D5956" s="473"/>
      <c r="E5956" s="473"/>
      <c r="F5956" s="472"/>
      <c r="G5956" s="473"/>
    </row>
    <row r="5957" spans="1:7" x14ac:dyDescent="0.25">
      <c r="A5957" s="510"/>
      <c r="C5957" s="473"/>
      <c r="D5957" s="473"/>
      <c r="E5957" s="473"/>
      <c r="F5957" s="472"/>
      <c r="G5957" s="473"/>
    </row>
    <row r="5958" spans="1:7" x14ac:dyDescent="0.25">
      <c r="A5958" s="510"/>
      <c r="C5958" s="473"/>
      <c r="D5958" s="473"/>
      <c r="E5958" s="473"/>
      <c r="F5958" s="472"/>
      <c r="G5958" s="473"/>
    </row>
    <row r="5959" spans="1:7" x14ac:dyDescent="0.25">
      <c r="A5959" s="510"/>
      <c r="C5959" s="473"/>
      <c r="D5959" s="473"/>
      <c r="E5959" s="473"/>
      <c r="F5959" s="472"/>
      <c r="G5959" s="473"/>
    </row>
    <row r="5960" spans="1:7" x14ac:dyDescent="0.25">
      <c r="A5960" s="510"/>
      <c r="C5960" s="473"/>
      <c r="D5960" s="473"/>
      <c r="E5960" s="473"/>
      <c r="F5960" s="472"/>
      <c r="G5960" s="473"/>
    </row>
    <row r="5961" spans="1:7" x14ac:dyDescent="0.25">
      <c r="A5961" s="510"/>
      <c r="C5961" s="473"/>
      <c r="D5961" s="473"/>
      <c r="E5961" s="473"/>
      <c r="F5961" s="472"/>
      <c r="G5961" s="473"/>
    </row>
    <row r="5962" spans="1:7" x14ac:dyDescent="0.25">
      <c r="A5962" s="510"/>
      <c r="C5962" s="473"/>
      <c r="D5962" s="473"/>
      <c r="E5962" s="473"/>
      <c r="F5962" s="472"/>
      <c r="G5962" s="473"/>
    </row>
    <row r="5963" spans="1:7" x14ac:dyDescent="0.25">
      <c r="A5963" s="510"/>
      <c r="C5963" s="473"/>
      <c r="D5963" s="473"/>
      <c r="E5963" s="473"/>
      <c r="F5963" s="472"/>
      <c r="G5963" s="473"/>
    </row>
    <row r="5964" spans="1:7" x14ac:dyDescent="0.25">
      <c r="A5964" s="510"/>
      <c r="C5964" s="473"/>
      <c r="D5964" s="473"/>
      <c r="E5964" s="473"/>
      <c r="F5964" s="472"/>
      <c r="G5964" s="473"/>
    </row>
    <row r="5965" spans="1:7" x14ac:dyDescent="0.25">
      <c r="A5965" s="510"/>
      <c r="C5965" s="473"/>
      <c r="D5965" s="473"/>
      <c r="E5965" s="473"/>
      <c r="F5965" s="472"/>
      <c r="G5965" s="473"/>
    </row>
    <row r="5966" spans="1:7" x14ac:dyDescent="0.25">
      <c r="A5966" s="510"/>
      <c r="C5966" s="473"/>
      <c r="D5966" s="473"/>
      <c r="E5966" s="473"/>
      <c r="F5966" s="472"/>
      <c r="G5966" s="473"/>
    </row>
    <row r="5967" spans="1:7" x14ac:dyDescent="0.25">
      <c r="A5967" s="510"/>
      <c r="C5967" s="473"/>
      <c r="D5967" s="473"/>
      <c r="E5967" s="473"/>
      <c r="F5967" s="472"/>
      <c r="G5967" s="473"/>
    </row>
    <row r="5968" spans="1:7" x14ac:dyDescent="0.25">
      <c r="A5968" s="510"/>
      <c r="C5968" s="473"/>
      <c r="D5968" s="473"/>
      <c r="E5968" s="473"/>
      <c r="F5968" s="472"/>
      <c r="G5968" s="473"/>
    </row>
    <row r="5969" spans="1:7" x14ac:dyDescent="0.25">
      <c r="A5969" s="510"/>
      <c r="C5969" s="473"/>
      <c r="D5969" s="473"/>
      <c r="E5969" s="473"/>
      <c r="F5969" s="472"/>
      <c r="G5969" s="473"/>
    </row>
    <row r="5970" spans="1:7" x14ac:dyDescent="0.25">
      <c r="A5970" s="510"/>
      <c r="C5970" s="473"/>
      <c r="D5970" s="473"/>
      <c r="E5970" s="473"/>
      <c r="F5970" s="472"/>
      <c r="G5970" s="473"/>
    </row>
    <row r="5971" spans="1:7" x14ac:dyDescent="0.25">
      <c r="A5971" s="510"/>
      <c r="C5971" s="473"/>
      <c r="D5971" s="473"/>
      <c r="E5971" s="473"/>
      <c r="F5971" s="472"/>
      <c r="G5971" s="473"/>
    </row>
    <row r="5972" spans="1:7" x14ac:dyDescent="0.25">
      <c r="A5972" s="510"/>
      <c r="C5972" s="473"/>
      <c r="D5972" s="473"/>
      <c r="E5972" s="473"/>
      <c r="F5972" s="472"/>
      <c r="G5972" s="473"/>
    </row>
    <row r="5973" spans="1:7" x14ac:dyDescent="0.25">
      <c r="A5973" s="510"/>
      <c r="C5973" s="473"/>
      <c r="D5973" s="473"/>
      <c r="E5973" s="473"/>
      <c r="F5973" s="472"/>
      <c r="G5973" s="473"/>
    </row>
    <row r="5974" spans="1:7" x14ac:dyDescent="0.25">
      <c r="A5974" s="510"/>
      <c r="C5974" s="473"/>
      <c r="D5974" s="473"/>
      <c r="E5974" s="473"/>
      <c r="F5974" s="472"/>
      <c r="G5974" s="473"/>
    </row>
    <row r="5975" spans="1:7" x14ac:dyDescent="0.25">
      <c r="A5975" s="510"/>
      <c r="C5975" s="473"/>
      <c r="D5975" s="473"/>
      <c r="E5975" s="473"/>
      <c r="F5975" s="472"/>
      <c r="G5975" s="473"/>
    </row>
    <row r="5976" spans="1:7" x14ac:dyDescent="0.25">
      <c r="A5976" s="510"/>
      <c r="C5976" s="473"/>
      <c r="D5976" s="473"/>
      <c r="E5976" s="473"/>
      <c r="F5976" s="472"/>
      <c r="G5976" s="473"/>
    </row>
    <row r="5977" spans="1:7" x14ac:dyDescent="0.25">
      <c r="A5977" s="510"/>
      <c r="C5977" s="473"/>
      <c r="D5977" s="473"/>
      <c r="E5977" s="473"/>
      <c r="F5977" s="472"/>
      <c r="G5977" s="473"/>
    </row>
    <row r="5978" spans="1:7" x14ac:dyDescent="0.25">
      <c r="A5978" s="510"/>
      <c r="C5978" s="473"/>
      <c r="D5978" s="473"/>
      <c r="E5978" s="473"/>
      <c r="F5978" s="472"/>
      <c r="G5978" s="473"/>
    </row>
    <row r="5979" spans="1:7" x14ac:dyDescent="0.25">
      <c r="A5979" s="510"/>
      <c r="C5979" s="473"/>
      <c r="D5979" s="473"/>
      <c r="E5979" s="473"/>
      <c r="F5979" s="472"/>
      <c r="G5979" s="473"/>
    </row>
    <row r="5980" spans="1:7" x14ac:dyDescent="0.25">
      <c r="A5980" s="510"/>
      <c r="C5980" s="473"/>
      <c r="D5980" s="473"/>
      <c r="E5980" s="473"/>
      <c r="F5980" s="472"/>
      <c r="G5980" s="473"/>
    </row>
    <row r="5981" spans="1:7" x14ac:dyDescent="0.25">
      <c r="A5981" s="510"/>
      <c r="C5981" s="473"/>
      <c r="D5981" s="473"/>
      <c r="E5981" s="473"/>
      <c r="F5981" s="472"/>
      <c r="G5981" s="473"/>
    </row>
    <row r="5982" spans="1:7" x14ac:dyDescent="0.25">
      <c r="A5982" s="510"/>
      <c r="C5982" s="473"/>
      <c r="D5982" s="473"/>
      <c r="E5982" s="473"/>
      <c r="F5982" s="472"/>
      <c r="G5982" s="473"/>
    </row>
    <row r="5983" spans="1:7" x14ac:dyDescent="0.25">
      <c r="A5983" s="510"/>
      <c r="C5983" s="473"/>
      <c r="D5983" s="473"/>
      <c r="E5983" s="473"/>
      <c r="F5983" s="472"/>
      <c r="G5983" s="473"/>
    </row>
    <row r="5984" spans="1:7" x14ac:dyDescent="0.25">
      <c r="A5984" s="510"/>
      <c r="C5984" s="473"/>
      <c r="D5984" s="473"/>
      <c r="E5984" s="473"/>
      <c r="F5984" s="472"/>
      <c r="G5984" s="473"/>
    </row>
    <row r="5985" spans="1:7" x14ac:dyDescent="0.25">
      <c r="A5985" s="510"/>
      <c r="C5985" s="473"/>
      <c r="D5985" s="473"/>
      <c r="E5985" s="473"/>
      <c r="F5985" s="472"/>
      <c r="G5985" s="473"/>
    </row>
    <row r="5986" spans="1:7" x14ac:dyDescent="0.25">
      <c r="A5986" s="510"/>
      <c r="C5986" s="473"/>
      <c r="D5986" s="473"/>
      <c r="E5986" s="473"/>
      <c r="F5986" s="472"/>
      <c r="G5986" s="473"/>
    </row>
    <row r="5987" spans="1:7" x14ac:dyDescent="0.25">
      <c r="A5987" s="510"/>
      <c r="C5987" s="473"/>
      <c r="D5987" s="473"/>
      <c r="E5987" s="473"/>
      <c r="F5987" s="472"/>
      <c r="G5987" s="473"/>
    </row>
    <row r="5988" spans="1:7" x14ac:dyDescent="0.25">
      <c r="A5988" s="510"/>
      <c r="C5988" s="473"/>
      <c r="D5988" s="473"/>
      <c r="E5988" s="473"/>
      <c r="F5988" s="472"/>
      <c r="G5988" s="473"/>
    </row>
    <row r="5989" spans="1:7" x14ac:dyDescent="0.25">
      <c r="A5989" s="510"/>
      <c r="C5989" s="473"/>
      <c r="D5989" s="473"/>
      <c r="E5989" s="473"/>
      <c r="F5989" s="472"/>
      <c r="G5989" s="473"/>
    </row>
    <row r="5990" spans="1:7" x14ac:dyDescent="0.25">
      <c r="A5990" s="510"/>
      <c r="C5990" s="473"/>
      <c r="D5990" s="473"/>
      <c r="E5990" s="473"/>
      <c r="F5990" s="472"/>
      <c r="G5990" s="473"/>
    </row>
    <row r="5991" spans="1:7" x14ac:dyDescent="0.25">
      <c r="A5991" s="510"/>
      <c r="C5991" s="473"/>
      <c r="D5991" s="473"/>
      <c r="E5991" s="473"/>
      <c r="F5991" s="472"/>
      <c r="G5991" s="473"/>
    </row>
    <row r="5992" spans="1:7" x14ac:dyDescent="0.25">
      <c r="A5992" s="510"/>
      <c r="C5992" s="473"/>
      <c r="D5992" s="473"/>
      <c r="E5992" s="473"/>
      <c r="F5992" s="472"/>
      <c r="G5992" s="473"/>
    </row>
    <row r="5993" spans="1:7" x14ac:dyDescent="0.25">
      <c r="A5993" s="510"/>
      <c r="C5993" s="473"/>
      <c r="D5993" s="473"/>
      <c r="E5993" s="473"/>
      <c r="F5993" s="472"/>
      <c r="G5993" s="473"/>
    </row>
    <row r="5994" spans="1:7" x14ac:dyDescent="0.25">
      <c r="A5994" s="510"/>
      <c r="C5994" s="473"/>
      <c r="D5994" s="473"/>
      <c r="E5994" s="473"/>
      <c r="F5994" s="472"/>
      <c r="G5994" s="473"/>
    </row>
    <row r="5995" spans="1:7" x14ac:dyDescent="0.25">
      <c r="A5995" s="510"/>
      <c r="C5995" s="473"/>
      <c r="D5995" s="473"/>
      <c r="E5995" s="473"/>
      <c r="F5995" s="472"/>
      <c r="G5995" s="473"/>
    </row>
    <row r="5996" spans="1:7" x14ac:dyDescent="0.25">
      <c r="A5996" s="510"/>
      <c r="C5996" s="473"/>
      <c r="D5996" s="473"/>
      <c r="E5996" s="473"/>
      <c r="F5996" s="472"/>
      <c r="G5996" s="473"/>
    </row>
    <row r="5997" spans="1:7" x14ac:dyDescent="0.25">
      <c r="A5997" s="510"/>
      <c r="C5997" s="473"/>
      <c r="D5997" s="473"/>
      <c r="E5997" s="473"/>
      <c r="F5997" s="472"/>
      <c r="G5997" s="473"/>
    </row>
    <row r="5998" spans="1:7" x14ac:dyDescent="0.25">
      <c r="A5998" s="510"/>
      <c r="C5998" s="473"/>
      <c r="D5998" s="473"/>
      <c r="E5998" s="473"/>
      <c r="F5998" s="472"/>
      <c r="G5998" s="473"/>
    </row>
    <row r="5999" spans="1:7" x14ac:dyDescent="0.25">
      <c r="A5999" s="510"/>
      <c r="C5999" s="473"/>
      <c r="D5999" s="473"/>
      <c r="E5999" s="473"/>
      <c r="F5999" s="472"/>
      <c r="G5999" s="473"/>
    </row>
    <row r="6000" spans="1:7" x14ac:dyDescent="0.25">
      <c r="A6000" s="510"/>
      <c r="C6000" s="473"/>
      <c r="D6000" s="473"/>
      <c r="E6000" s="473"/>
      <c r="F6000" s="472"/>
      <c r="G6000" s="473"/>
    </row>
    <row r="6001" spans="1:7" x14ac:dyDescent="0.25">
      <c r="A6001" s="510"/>
      <c r="C6001" s="473"/>
      <c r="D6001" s="473"/>
      <c r="E6001" s="473"/>
      <c r="F6001" s="472"/>
      <c r="G6001" s="473"/>
    </row>
    <row r="6002" spans="1:7" x14ac:dyDescent="0.25">
      <c r="A6002" s="510"/>
      <c r="C6002" s="473"/>
      <c r="D6002" s="473"/>
      <c r="E6002" s="473"/>
      <c r="F6002" s="472"/>
      <c r="G6002" s="473"/>
    </row>
    <row r="6003" spans="1:7" x14ac:dyDescent="0.25">
      <c r="A6003" s="510"/>
      <c r="C6003" s="473"/>
      <c r="D6003" s="473"/>
      <c r="E6003" s="473"/>
      <c r="F6003" s="472"/>
      <c r="G6003" s="473"/>
    </row>
    <row r="6004" spans="1:7" x14ac:dyDescent="0.25">
      <c r="A6004" s="510"/>
      <c r="C6004" s="473"/>
      <c r="D6004" s="473"/>
      <c r="E6004" s="473"/>
      <c r="F6004" s="472"/>
      <c r="G6004" s="473"/>
    </row>
    <row r="6005" spans="1:7" x14ac:dyDescent="0.25">
      <c r="A6005" s="510"/>
      <c r="C6005" s="473"/>
      <c r="D6005" s="473"/>
      <c r="E6005" s="473"/>
      <c r="F6005" s="472"/>
      <c r="G6005" s="473"/>
    </row>
    <row r="6006" spans="1:7" x14ac:dyDescent="0.25">
      <c r="A6006" s="510"/>
      <c r="C6006" s="473"/>
      <c r="D6006" s="473"/>
      <c r="E6006" s="473"/>
      <c r="F6006" s="472"/>
      <c r="G6006" s="473"/>
    </row>
    <row r="6007" spans="1:7" x14ac:dyDescent="0.25">
      <c r="A6007" s="510"/>
      <c r="C6007" s="473"/>
      <c r="D6007" s="473"/>
      <c r="E6007" s="473"/>
      <c r="F6007" s="472"/>
      <c r="G6007" s="473"/>
    </row>
    <row r="6008" spans="1:7" x14ac:dyDescent="0.25">
      <c r="A6008" s="510"/>
      <c r="C6008" s="473"/>
      <c r="D6008" s="473"/>
      <c r="E6008" s="473"/>
      <c r="F6008" s="472"/>
      <c r="G6008" s="473"/>
    </row>
    <row r="6009" spans="1:7" x14ac:dyDescent="0.25">
      <c r="A6009" s="510"/>
      <c r="C6009" s="473"/>
      <c r="D6009" s="473"/>
      <c r="E6009" s="473"/>
      <c r="F6009" s="472"/>
      <c r="G6009" s="473"/>
    </row>
    <row r="6010" spans="1:7" x14ac:dyDescent="0.25">
      <c r="A6010" s="510"/>
      <c r="C6010" s="473"/>
      <c r="D6010" s="473"/>
      <c r="E6010" s="473"/>
      <c r="F6010" s="472"/>
      <c r="G6010" s="473"/>
    </row>
    <row r="6011" spans="1:7" x14ac:dyDescent="0.25">
      <c r="A6011" s="510"/>
      <c r="C6011" s="473"/>
      <c r="D6011" s="473"/>
      <c r="E6011" s="473"/>
      <c r="F6011" s="472"/>
      <c r="G6011" s="473"/>
    </row>
    <row r="6012" spans="1:7" x14ac:dyDescent="0.25">
      <c r="A6012" s="510"/>
      <c r="C6012" s="473"/>
      <c r="D6012" s="473"/>
      <c r="E6012" s="473"/>
      <c r="F6012" s="472"/>
      <c r="G6012" s="473"/>
    </row>
    <row r="6013" spans="1:7" x14ac:dyDescent="0.25">
      <c r="A6013" s="510"/>
      <c r="C6013" s="473"/>
      <c r="D6013" s="473"/>
      <c r="E6013" s="473"/>
      <c r="F6013" s="472"/>
      <c r="G6013" s="473"/>
    </row>
    <row r="6014" spans="1:7" x14ac:dyDescent="0.25">
      <c r="A6014" s="510"/>
      <c r="C6014" s="473"/>
      <c r="D6014" s="473"/>
      <c r="E6014" s="473"/>
      <c r="F6014" s="472"/>
      <c r="G6014" s="473"/>
    </row>
    <row r="6015" spans="1:7" x14ac:dyDescent="0.25">
      <c r="A6015" s="510"/>
      <c r="C6015" s="473"/>
      <c r="D6015" s="473"/>
      <c r="E6015" s="473"/>
      <c r="F6015" s="472"/>
      <c r="G6015" s="473"/>
    </row>
    <row r="6016" spans="1:7" x14ac:dyDescent="0.25">
      <c r="A6016" s="510"/>
      <c r="C6016" s="473"/>
      <c r="D6016" s="473"/>
      <c r="E6016" s="473"/>
      <c r="F6016" s="472"/>
      <c r="G6016" s="473"/>
    </row>
    <row r="6017" spans="1:7" x14ac:dyDescent="0.25">
      <c r="A6017" s="510"/>
      <c r="C6017" s="473"/>
      <c r="D6017" s="473"/>
      <c r="E6017" s="473"/>
      <c r="F6017" s="472"/>
      <c r="G6017" s="473"/>
    </row>
    <row r="6018" spans="1:7" x14ac:dyDescent="0.25">
      <c r="A6018" s="510"/>
      <c r="C6018" s="473"/>
      <c r="D6018" s="473"/>
      <c r="E6018" s="473"/>
      <c r="F6018" s="472"/>
      <c r="G6018" s="473"/>
    </row>
    <row r="6019" spans="1:7" x14ac:dyDescent="0.25">
      <c r="A6019" s="510"/>
      <c r="C6019" s="473"/>
      <c r="D6019" s="473"/>
      <c r="E6019" s="473"/>
      <c r="F6019" s="472"/>
      <c r="G6019" s="473"/>
    </row>
    <row r="6020" spans="1:7" x14ac:dyDescent="0.25">
      <c r="A6020" s="510"/>
      <c r="C6020" s="473"/>
      <c r="D6020" s="473"/>
      <c r="E6020" s="473"/>
      <c r="F6020" s="472"/>
      <c r="G6020" s="473"/>
    </row>
    <row r="6021" spans="1:7" x14ac:dyDescent="0.25">
      <c r="A6021" s="510"/>
      <c r="C6021" s="473"/>
      <c r="D6021" s="473"/>
      <c r="E6021" s="473"/>
      <c r="F6021" s="472"/>
      <c r="G6021" s="473"/>
    </row>
    <row r="6022" spans="1:7" x14ac:dyDescent="0.25">
      <c r="A6022" s="510"/>
      <c r="C6022" s="473"/>
      <c r="D6022" s="473"/>
      <c r="E6022" s="473"/>
      <c r="F6022" s="472"/>
      <c r="G6022" s="473"/>
    </row>
    <row r="6023" spans="1:7" x14ac:dyDescent="0.25">
      <c r="A6023" s="510"/>
      <c r="C6023" s="473"/>
      <c r="D6023" s="473"/>
      <c r="E6023" s="473"/>
      <c r="F6023" s="472"/>
      <c r="G6023" s="473"/>
    </row>
    <row r="6024" spans="1:7" x14ac:dyDescent="0.25">
      <c r="A6024" s="510"/>
      <c r="C6024" s="473"/>
      <c r="D6024" s="473"/>
      <c r="E6024" s="473"/>
      <c r="F6024" s="472"/>
      <c r="G6024" s="473"/>
    </row>
    <row r="6025" spans="1:7" x14ac:dyDescent="0.25">
      <c r="A6025" s="510"/>
      <c r="C6025" s="473"/>
      <c r="D6025" s="473"/>
      <c r="E6025" s="473"/>
      <c r="F6025" s="472"/>
      <c r="G6025" s="473"/>
    </row>
    <row r="6026" spans="1:7" x14ac:dyDescent="0.25">
      <c r="A6026" s="510"/>
      <c r="C6026" s="473"/>
      <c r="D6026" s="473"/>
      <c r="E6026" s="473"/>
      <c r="F6026" s="472"/>
      <c r="G6026" s="473"/>
    </row>
    <row r="6027" spans="1:7" x14ac:dyDescent="0.25">
      <c r="A6027" s="510"/>
      <c r="C6027" s="473"/>
      <c r="D6027" s="473"/>
      <c r="E6027" s="473"/>
      <c r="F6027" s="472"/>
      <c r="G6027" s="473"/>
    </row>
    <row r="6028" spans="1:7" x14ac:dyDescent="0.25">
      <c r="A6028" s="510"/>
      <c r="C6028" s="473"/>
      <c r="D6028" s="473"/>
      <c r="E6028" s="473"/>
      <c r="F6028" s="472"/>
      <c r="G6028" s="473"/>
    </row>
    <row r="6029" spans="1:7" x14ac:dyDescent="0.25">
      <c r="A6029" s="510"/>
      <c r="C6029" s="473"/>
      <c r="D6029" s="473"/>
      <c r="E6029" s="473"/>
      <c r="F6029" s="472"/>
      <c r="G6029" s="473"/>
    </row>
    <row r="6030" spans="1:7" x14ac:dyDescent="0.25">
      <c r="A6030" s="510"/>
      <c r="C6030" s="473"/>
      <c r="D6030" s="473"/>
      <c r="E6030" s="473"/>
      <c r="F6030" s="472"/>
      <c r="G6030" s="473"/>
    </row>
    <row r="6031" spans="1:7" x14ac:dyDescent="0.25">
      <c r="A6031" s="510"/>
      <c r="C6031" s="473"/>
      <c r="D6031" s="473"/>
      <c r="E6031" s="473"/>
      <c r="F6031" s="472"/>
      <c r="G6031" s="473"/>
    </row>
    <row r="6032" spans="1:7" x14ac:dyDescent="0.25">
      <c r="A6032" s="510"/>
      <c r="C6032" s="473"/>
      <c r="D6032" s="473"/>
      <c r="E6032" s="473"/>
      <c r="F6032" s="472"/>
      <c r="G6032" s="473"/>
    </row>
    <row r="6033" spans="1:7" x14ac:dyDescent="0.25">
      <c r="A6033" s="510"/>
      <c r="C6033" s="473"/>
      <c r="D6033" s="473"/>
      <c r="E6033" s="473"/>
      <c r="F6033" s="472"/>
      <c r="G6033" s="473"/>
    </row>
    <row r="6034" spans="1:7" x14ac:dyDescent="0.25">
      <c r="A6034" s="510"/>
      <c r="C6034" s="473"/>
      <c r="D6034" s="473"/>
      <c r="E6034" s="473"/>
      <c r="F6034" s="472"/>
      <c r="G6034" s="473"/>
    </row>
    <row r="6035" spans="1:7" x14ac:dyDescent="0.25">
      <c r="A6035" s="510"/>
      <c r="C6035" s="473"/>
      <c r="D6035" s="473"/>
      <c r="E6035" s="473"/>
      <c r="F6035" s="472"/>
      <c r="G6035" s="473"/>
    </row>
    <row r="6036" spans="1:7" x14ac:dyDescent="0.25">
      <c r="A6036" s="510"/>
      <c r="C6036" s="473"/>
      <c r="D6036" s="473"/>
      <c r="E6036" s="473"/>
      <c r="F6036" s="472"/>
      <c r="G6036" s="473"/>
    </row>
    <row r="6037" spans="1:7" x14ac:dyDescent="0.25">
      <c r="A6037" s="510"/>
      <c r="C6037" s="473"/>
      <c r="D6037" s="473"/>
      <c r="E6037" s="473"/>
      <c r="F6037" s="472"/>
      <c r="G6037" s="473"/>
    </row>
    <row r="6038" spans="1:7" x14ac:dyDescent="0.25">
      <c r="A6038" s="510"/>
      <c r="C6038" s="473"/>
      <c r="D6038" s="473"/>
      <c r="E6038" s="473"/>
      <c r="F6038" s="472"/>
      <c r="G6038" s="473"/>
    </row>
    <row r="6039" spans="1:7" x14ac:dyDescent="0.25">
      <c r="A6039" s="510"/>
      <c r="C6039" s="473"/>
      <c r="D6039" s="473"/>
      <c r="E6039" s="473"/>
      <c r="F6039" s="472"/>
      <c r="G6039" s="473"/>
    </row>
    <row r="6040" spans="1:7" x14ac:dyDescent="0.25">
      <c r="A6040" s="510"/>
      <c r="C6040" s="473"/>
      <c r="D6040" s="473"/>
      <c r="E6040" s="473"/>
      <c r="F6040" s="472"/>
      <c r="G6040" s="473"/>
    </row>
    <row r="6041" spans="1:7" x14ac:dyDescent="0.25">
      <c r="A6041" s="510"/>
      <c r="C6041" s="473"/>
      <c r="D6041" s="473"/>
      <c r="E6041" s="473"/>
      <c r="F6041" s="472"/>
      <c r="G6041" s="473"/>
    </row>
    <row r="6042" spans="1:7" x14ac:dyDescent="0.25">
      <c r="A6042" s="510"/>
      <c r="C6042" s="473"/>
      <c r="D6042" s="473"/>
      <c r="E6042" s="473"/>
      <c r="F6042" s="472"/>
      <c r="G6042" s="473"/>
    </row>
    <row r="6043" spans="1:7" x14ac:dyDescent="0.25">
      <c r="A6043" s="510"/>
      <c r="C6043" s="473"/>
      <c r="D6043" s="473"/>
      <c r="E6043" s="473"/>
      <c r="F6043" s="472"/>
      <c r="G6043" s="473"/>
    </row>
    <row r="6044" spans="1:7" x14ac:dyDescent="0.25">
      <c r="A6044" s="510"/>
      <c r="C6044" s="473"/>
      <c r="D6044" s="473"/>
      <c r="E6044" s="473"/>
      <c r="F6044" s="472"/>
      <c r="G6044" s="473"/>
    </row>
    <row r="6045" spans="1:7" x14ac:dyDescent="0.25">
      <c r="A6045" s="510"/>
      <c r="C6045" s="473"/>
      <c r="D6045" s="473"/>
      <c r="E6045" s="473"/>
      <c r="F6045" s="472"/>
      <c r="G6045" s="473"/>
    </row>
    <row r="6046" spans="1:7" x14ac:dyDescent="0.25">
      <c r="A6046" s="510"/>
      <c r="C6046" s="473"/>
      <c r="D6046" s="473"/>
      <c r="E6046" s="473"/>
      <c r="F6046" s="472"/>
      <c r="G6046" s="473"/>
    </row>
    <row r="6047" spans="1:7" x14ac:dyDescent="0.25">
      <c r="A6047" s="510"/>
      <c r="C6047" s="473"/>
      <c r="D6047" s="473"/>
      <c r="E6047" s="473"/>
      <c r="F6047" s="472"/>
      <c r="G6047" s="473"/>
    </row>
    <row r="6048" spans="1:7" x14ac:dyDescent="0.25">
      <c r="A6048" s="510"/>
      <c r="C6048" s="473"/>
      <c r="D6048" s="473"/>
      <c r="E6048" s="473"/>
      <c r="F6048" s="472"/>
      <c r="G6048" s="473"/>
    </row>
    <row r="6049" spans="1:7" x14ac:dyDescent="0.25">
      <c r="A6049" s="510"/>
      <c r="C6049" s="473"/>
      <c r="D6049" s="473"/>
      <c r="E6049" s="473"/>
      <c r="F6049" s="472"/>
      <c r="G6049" s="473"/>
    </row>
    <row r="6050" spans="1:7" x14ac:dyDescent="0.25">
      <c r="A6050" s="510"/>
      <c r="C6050" s="473"/>
      <c r="D6050" s="473"/>
      <c r="E6050" s="473"/>
      <c r="F6050" s="472"/>
      <c r="G6050" s="473"/>
    </row>
    <row r="6051" spans="1:7" x14ac:dyDescent="0.25">
      <c r="A6051" s="510"/>
      <c r="C6051" s="473"/>
      <c r="D6051" s="473"/>
      <c r="E6051" s="473"/>
      <c r="F6051" s="472"/>
      <c r="G6051" s="473"/>
    </row>
    <row r="6052" spans="1:7" x14ac:dyDescent="0.25">
      <c r="A6052" s="510"/>
      <c r="C6052" s="473"/>
      <c r="D6052" s="473"/>
      <c r="E6052" s="473"/>
      <c r="F6052" s="472"/>
      <c r="G6052" s="473"/>
    </row>
    <row r="6053" spans="1:7" x14ac:dyDescent="0.25">
      <c r="A6053" s="510"/>
      <c r="C6053" s="473"/>
      <c r="D6053" s="473"/>
      <c r="E6053" s="473"/>
      <c r="F6053" s="472"/>
      <c r="G6053" s="473"/>
    </row>
    <row r="6054" spans="1:7" x14ac:dyDescent="0.25">
      <c r="A6054" s="510"/>
      <c r="C6054" s="473"/>
      <c r="D6054" s="473"/>
      <c r="E6054" s="473"/>
      <c r="F6054" s="472"/>
      <c r="G6054" s="473"/>
    </row>
    <row r="6055" spans="1:7" x14ac:dyDescent="0.25">
      <c r="A6055" s="510"/>
      <c r="C6055" s="473"/>
      <c r="D6055" s="473"/>
      <c r="E6055" s="473"/>
      <c r="F6055" s="472"/>
      <c r="G6055" s="473"/>
    </row>
    <row r="6056" spans="1:7" x14ac:dyDescent="0.25">
      <c r="A6056" s="510"/>
      <c r="C6056" s="473"/>
      <c r="D6056" s="473"/>
      <c r="E6056" s="473"/>
      <c r="F6056" s="472"/>
      <c r="G6056" s="473"/>
    </row>
    <row r="6057" spans="1:7" x14ac:dyDescent="0.25">
      <c r="A6057" s="510"/>
      <c r="C6057" s="473"/>
      <c r="D6057" s="473"/>
      <c r="E6057" s="473"/>
      <c r="F6057" s="472"/>
      <c r="G6057" s="473"/>
    </row>
    <row r="6058" spans="1:7" x14ac:dyDescent="0.25">
      <c r="A6058" s="510"/>
      <c r="C6058" s="473"/>
      <c r="D6058" s="473"/>
      <c r="E6058" s="473"/>
      <c r="F6058" s="472"/>
      <c r="G6058" s="473"/>
    </row>
    <row r="6059" spans="1:7" x14ac:dyDescent="0.25">
      <c r="A6059" s="510"/>
      <c r="C6059" s="473"/>
      <c r="D6059" s="473"/>
      <c r="E6059" s="473"/>
      <c r="F6059" s="472"/>
      <c r="G6059" s="473"/>
    </row>
    <row r="6060" spans="1:7" x14ac:dyDescent="0.25">
      <c r="A6060" s="510"/>
      <c r="C6060" s="473"/>
      <c r="D6060" s="473"/>
      <c r="E6060" s="473"/>
      <c r="F6060" s="472"/>
      <c r="G6060" s="473"/>
    </row>
    <row r="6061" spans="1:7" x14ac:dyDescent="0.25">
      <c r="A6061" s="510"/>
      <c r="C6061" s="473"/>
      <c r="D6061" s="473"/>
      <c r="E6061" s="473"/>
      <c r="F6061" s="472"/>
      <c r="G6061" s="473"/>
    </row>
    <row r="6062" spans="1:7" x14ac:dyDescent="0.25">
      <c r="A6062" s="510"/>
      <c r="C6062" s="473"/>
      <c r="D6062" s="473"/>
      <c r="E6062" s="473"/>
      <c r="F6062" s="472"/>
      <c r="G6062" s="473"/>
    </row>
    <row r="6063" spans="1:7" x14ac:dyDescent="0.25">
      <c r="A6063" s="510"/>
      <c r="C6063" s="473"/>
      <c r="D6063" s="473"/>
      <c r="E6063" s="473"/>
      <c r="F6063" s="472"/>
      <c r="G6063" s="473"/>
    </row>
    <row r="6064" spans="1:7" x14ac:dyDescent="0.25">
      <c r="A6064" s="510"/>
      <c r="C6064" s="473"/>
      <c r="D6064" s="473"/>
      <c r="E6064" s="473"/>
      <c r="F6064" s="472"/>
      <c r="G6064" s="473"/>
    </row>
    <row r="6065" spans="1:7" x14ac:dyDescent="0.25">
      <c r="A6065" s="510"/>
      <c r="C6065" s="473"/>
      <c r="D6065" s="473"/>
      <c r="E6065" s="473"/>
      <c r="F6065" s="472"/>
      <c r="G6065" s="473"/>
    </row>
    <row r="6066" spans="1:7" x14ac:dyDescent="0.25">
      <c r="A6066" s="510"/>
      <c r="C6066" s="473"/>
      <c r="D6066" s="473"/>
      <c r="E6066" s="473"/>
      <c r="F6066" s="472"/>
      <c r="G6066" s="473"/>
    </row>
    <row r="6067" spans="1:7" x14ac:dyDescent="0.25">
      <c r="A6067" s="510"/>
      <c r="C6067" s="473"/>
      <c r="D6067" s="473"/>
      <c r="E6067" s="473"/>
      <c r="F6067" s="472"/>
      <c r="G6067" s="473"/>
    </row>
    <row r="6068" spans="1:7" x14ac:dyDescent="0.25">
      <c r="A6068" s="510"/>
      <c r="C6068" s="473"/>
      <c r="D6068" s="473"/>
      <c r="E6068" s="473"/>
      <c r="F6068" s="472"/>
      <c r="G6068" s="473"/>
    </row>
    <row r="6069" spans="1:7" x14ac:dyDescent="0.25">
      <c r="A6069" s="510"/>
      <c r="C6069" s="473"/>
      <c r="D6069" s="473"/>
      <c r="E6069" s="473"/>
      <c r="F6069" s="472"/>
      <c r="G6069" s="473"/>
    </row>
    <row r="6070" spans="1:7" x14ac:dyDescent="0.25">
      <c r="A6070" s="510"/>
      <c r="C6070" s="473"/>
      <c r="D6070" s="473"/>
      <c r="E6070" s="473"/>
      <c r="F6070" s="472"/>
      <c r="G6070" s="473"/>
    </row>
    <row r="6071" spans="1:7" x14ac:dyDescent="0.25">
      <c r="A6071" s="510"/>
      <c r="C6071" s="473"/>
      <c r="D6071" s="473"/>
      <c r="E6071" s="473"/>
      <c r="F6071" s="472"/>
      <c r="G6071" s="473"/>
    </row>
    <row r="6072" spans="1:7" x14ac:dyDescent="0.25">
      <c r="A6072" s="510"/>
      <c r="C6072" s="473"/>
      <c r="D6072" s="473"/>
      <c r="E6072" s="473"/>
      <c r="F6072" s="472"/>
      <c r="G6072" s="473"/>
    </row>
    <row r="6073" spans="1:7" x14ac:dyDescent="0.25">
      <c r="A6073" s="510"/>
      <c r="C6073" s="473"/>
      <c r="D6073" s="473"/>
      <c r="E6073" s="473"/>
      <c r="F6073" s="472"/>
      <c r="G6073" s="473"/>
    </row>
    <row r="6074" spans="1:7" x14ac:dyDescent="0.25">
      <c r="A6074" s="510"/>
      <c r="C6074" s="473"/>
      <c r="D6074" s="473"/>
      <c r="E6074" s="473"/>
      <c r="F6074" s="472"/>
      <c r="G6074" s="473"/>
    </row>
    <row r="6075" spans="1:7" x14ac:dyDescent="0.25">
      <c r="A6075" s="510"/>
      <c r="C6075" s="473"/>
      <c r="D6075" s="473"/>
      <c r="E6075" s="473"/>
      <c r="F6075" s="472"/>
      <c r="G6075" s="473"/>
    </row>
    <row r="6076" spans="1:7" x14ac:dyDescent="0.25">
      <c r="A6076" s="510"/>
      <c r="C6076" s="473"/>
      <c r="D6076" s="473"/>
      <c r="E6076" s="473"/>
      <c r="F6076" s="472"/>
      <c r="G6076" s="473"/>
    </row>
    <row r="6077" spans="1:7" x14ac:dyDescent="0.25">
      <c r="A6077" s="510"/>
      <c r="C6077" s="473"/>
      <c r="D6077" s="473"/>
      <c r="E6077" s="473"/>
      <c r="F6077" s="472"/>
      <c r="G6077" s="473"/>
    </row>
    <row r="6078" spans="1:7" x14ac:dyDescent="0.25">
      <c r="A6078" s="510"/>
      <c r="C6078" s="473"/>
      <c r="D6078" s="473"/>
      <c r="E6078" s="473"/>
      <c r="F6078" s="472"/>
      <c r="G6078" s="473"/>
    </row>
    <row r="6079" spans="1:7" x14ac:dyDescent="0.25">
      <c r="A6079" s="510"/>
      <c r="C6079" s="473"/>
      <c r="D6079" s="473"/>
      <c r="E6079" s="473"/>
      <c r="F6079" s="472"/>
      <c r="G6079" s="473"/>
    </row>
    <row r="6080" spans="1:7" x14ac:dyDescent="0.25">
      <c r="A6080" s="510"/>
      <c r="C6080" s="473"/>
      <c r="D6080" s="473"/>
      <c r="E6080" s="473"/>
      <c r="F6080" s="472"/>
      <c r="G6080" s="473"/>
    </row>
    <row r="6081" spans="1:7" x14ac:dyDescent="0.25">
      <c r="A6081" s="510"/>
      <c r="C6081" s="473"/>
      <c r="D6081" s="473"/>
      <c r="E6081" s="473"/>
      <c r="F6081" s="472"/>
      <c r="G6081" s="473"/>
    </row>
    <row r="6082" spans="1:7" x14ac:dyDescent="0.25">
      <c r="A6082" s="510"/>
      <c r="C6082" s="473"/>
      <c r="D6082" s="473"/>
      <c r="E6082" s="473"/>
      <c r="F6082" s="472"/>
      <c r="G6082" s="473"/>
    </row>
    <row r="6083" spans="1:7" x14ac:dyDescent="0.25">
      <c r="A6083" s="510"/>
      <c r="C6083" s="473"/>
      <c r="D6083" s="473"/>
      <c r="E6083" s="473"/>
      <c r="F6083" s="472"/>
      <c r="G6083" s="473"/>
    </row>
    <row r="6084" spans="1:7" x14ac:dyDescent="0.25">
      <c r="A6084" s="510"/>
      <c r="C6084" s="473"/>
      <c r="D6084" s="473"/>
      <c r="E6084" s="473"/>
      <c r="F6084" s="472"/>
      <c r="G6084" s="473"/>
    </row>
    <row r="6085" spans="1:7" x14ac:dyDescent="0.25">
      <c r="A6085" s="510"/>
      <c r="C6085" s="473"/>
      <c r="D6085" s="473"/>
      <c r="E6085" s="473"/>
      <c r="F6085" s="472"/>
      <c r="G6085" s="473"/>
    </row>
    <row r="6086" spans="1:7" x14ac:dyDescent="0.25">
      <c r="A6086" s="510"/>
      <c r="C6086" s="473"/>
      <c r="D6086" s="473"/>
      <c r="E6086" s="473"/>
      <c r="F6086" s="472"/>
      <c r="G6086" s="473"/>
    </row>
    <row r="6087" spans="1:7" x14ac:dyDescent="0.25">
      <c r="A6087" s="510"/>
      <c r="C6087" s="473"/>
      <c r="D6087" s="473"/>
      <c r="E6087" s="473"/>
      <c r="F6087" s="472"/>
      <c r="G6087" s="473"/>
    </row>
    <row r="6088" spans="1:7" x14ac:dyDescent="0.25">
      <c r="A6088" s="510"/>
      <c r="C6088" s="473"/>
      <c r="D6088" s="473"/>
      <c r="E6088" s="473"/>
      <c r="F6088" s="472"/>
      <c r="G6088" s="473"/>
    </row>
    <row r="6089" spans="1:7" x14ac:dyDescent="0.25">
      <c r="A6089" s="510"/>
      <c r="C6089" s="473"/>
      <c r="D6089" s="473"/>
      <c r="E6089" s="473"/>
      <c r="F6089" s="472"/>
      <c r="G6089" s="473"/>
    </row>
    <row r="6090" spans="1:7" x14ac:dyDescent="0.25">
      <c r="A6090" s="510"/>
      <c r="C6090" s="473"/>
      <c r="D6090" s="473"/>
      <c r="E6090" s="473"/>
      <c r="F6090" s="472"/>
      <c r="G6090" s="473"/>
    </row>
    <row r="6091" spans="1:7" x14ac:dyDescent="0.25">
      <c r="A6091" s="510"/>
      <c r="C6091" s="473"/>
      <c r="D6091" s="473"/>
      <c r="E6091" s="473"/>
      <c r="F6091" s="472"/>
      <c r="G6091" s="473"/>
    </row>
    <row r="6092" spans="1:7" x14ac:dyDescent="0.25">
      <c r="A6092" s="510"/>
      <c r="C6092" s="473"/>
      <c r="D6092" s="473"/>
      <c r="E6092" s="473"/>
      <c r="F6092" s="472"/>
      <c r="G6092" s="473"/>
    </row>
    <row r="6093" spans="1:7" x14ac:dyDescent="0.25">
      <c r="A6093" s="510"/>
      <c r="C6093" s="473"/>
      <c r="D6093" s="473"/>
      <c r="E6093" s="473"/>
      <c r="F6093" s="472"/>
      <c r="G6093" s="473"/>
    </row>
    <row r="6094" spans="1:7" x14ac:dyDescent="0.25">
      <c r="A6094" s="510"/>
      <c r="C6094" s="473"/>
      <c r="D6094" s="473"/>
      <c r="E6094" s="473"/>
      <c r="F6094" s="472"/>
      <c r="G6094" s="473"/>
    </row>
    <row r="6095" spans="1:7" x14ac:dyDescent="0.25">
      <c r="A6095" s="510"/>
      <c r="C6095" s="473"/>
      <c r="D6095" s="473"/>
      <c r="E6095" s="473"/>
      <c r="F6095" s="472"/>
      <c r="G6095" s="473"/>
    </row>
    <row r="6096" spans="1:7" x14ac:dyDescent="0.25">
      <c r="A6096" s="510"/>
      <c r="C6096" s="473"/>
      <c r="D6096" s="473"/>
      <c r="E6096" s="473"/>
      <c r="F6096" s="472"/>
      <c r="G6096" s="473"/>
    </row>
    <row r="6097" spans="1:7" x14ac:dyDescent="0.25">
      <c r="A6097" s="510"/>
      <c r="C6097" s="473"/>
      <c r="D6097" s="473"/>
      <c r="E6097" s="473"/>
      <c r="F6097" s="472"/>
      <c r="G6097" s="473"/>
    </row>
    <row r="6098" spans="1:7" x14ac:dyDescent="0.25">
      <c r="A6098" s="510"/>
      <c r="C6098" s="473"/>
      <c r="D6098" s="473"/>
      <c r="E6098" s="473"/>
      <c r="F6098" s="472"/>
      <c r="G6098" s="473"/>
    </row>
    <row r="6099" spans="1:7" x14ac:dyDescent="0.25">
      <c r="A6099" s="510"/>
      <c r="C6099" s="473"/>
      <c r="D6099" s="473"/>
      <c r="E6099" s="473"/>
      <c r="F6099" s="472"/>
      <c r="G6099" s="473"/>
    </row>
    <row r="6100" spans="1:7" x14ac:dyDescent="0.25">
      <c r="A6100" s="510"/>
      <c r="C6100" s="473"/>
      <c r="D6100" s="473"/>
      <c r="E6100" s="473"/>
      <c r="F6100" s="472"/>
      <c r="G6100" s="473"/>
    </row>
    <row r="6101" spans="1:7" x14ac:dyDescent="0.25">
      <c r="A6101" s="510"/>
      <c r="C6101" s="473"/>
      <c r="D6101" s="473"/>
      <c r="E6101" s="473"/>
      <c r="F6101" s="472"/>
      <c r="G6101" s="473"/>
    </row>
    <row r="6102" spans="1:7" x14ac:dyDescent="0.25">
      <c r="A6102" s="510"/>
      <c r="C6102" s="473"/>
      <c r="D6102" s="473"/>
      <c r="E6102" s="473"/>
      <c r="F6102" s="472"/>
      <c r="G6102" s="473"/>
    </row>
    <row r="6103" spans="1:7" x14ac:dyDescent="0.25">
      <c r="A6103" s="510"/>
      <c r="C6103" s="473"/>
      <c r="D6103" s="473"/>
      <c r="E6103" s="473"/>
      <c r="F6103" s="472"/>
      <c r="G6103" s="473"/>
    </row>
    <row r="6104" spans="1:7" x14ac:dyDescent="0.25">
      <c r="A6104" s="510"/>
      <c r="C6104" s="473"/>
      <c r="D6104" s="473"/>
      <c r="E6104" s="473"/>
      <c r="F6104" s="472"/>
      <c r="G6104" s="473"/>
    </row>
    <row r="6105" spans="1:7" x14ac:dyDescent="0.25">
      <c r="A6105" s="510"/>
      <c r="C6105" s="473"/>
      <c r="D6105" s="473"/>
      <c r="E6105" s="473"/>
      <c r="F6105" s="472"/>
      <c r="G6105" s="473"/>
    </row>
    <row r="6106" spans="1:7" x14ac:dyDescent="0.25">
      <c r="A6106" s="510"/>
      <c r="C6106" s="473"/>
      <c r="D6106" s="473"/>
      <c r="E6106" s="473"/>
      <c r="F6106" s="472"/>
      <c r="G6106" s="473"/>
    </row>
    <row r="6107" spans="1:7" x14ac:dyDescent="0.25">
      <c r="A6107" s="510"/>
      <c r="C6107" s="473"/>
      <c r="D6107" s="473"/>
      <c r="E6107" s="473"/>
      <c r="F6107" s="472"/>
      <c r="G6107" s="473"/>
    </row>
    <row r="6108" spans="1:7" x14ac:dyDescent="0.25">
      <c r="A6108" s="510"/>
      <c r="C6108" s="473"/>
      <c r="D6108" s="473"/>
      <c r="E6108" s="473"/>
      <c r="F6108" s="472"/>
      <c r="G6108" s="473"/>
    </row>
    <row r="6109" spans="1:7" x14ac:dyDescent="0.25">
      <c r="A6109" s="510"/>
      <c r="C6109" s="473"/>
      <c r="D6109" s="473"/>
      <c r="E6109" s="473"/>
      <c r="F6109" s="472"/>
      <c r="G6109" s="473"/>
    </row>
    <row r="6110" spans="1:7" x14ac:dyDescent="0.25">
      <c r="A6110" s="510"/>
      <c r="C6110" s="473"/>
      <c r="D6110" s="473"/>
      <c r="E6110" s="473"/>
      <c r="F6110" s="472"/>
      <c r="G6110" s="473"/>
    </row>
    <row r="6111" spans="1:7" x14ac:dyDescent="0.25">
      <c r="A6111" s="510"/>
      <c r="C6111" s="473"/>
      <c r="D6111" s="473"/>
      <c r="E6111" s="473"/>
      <c r="F6111" s="472"/>
      <c r="G6111" s="473"/>
    </row>
    <row r="6112" spans="1:7" x14ac:dyDescent="0.25">
      <c r="A6112" s="510"/>
      <c r="C6112" s="473"/>
      <c r="D6112" s="473"/>
      <c r="E6112" s="473"/>
      <c r="F6112" s="472"/>
      <c r="G6112" s="473"/>
    </row>
    <row r="6113" spans="1:7" x14ac:dyDescent="0.25">
      <c r="A6113" s="510"/>
      <c r="C6113" s="473"/>
      <c r="D6113" s="473"/>
      <c r="E6113" s="473"/>
      <c r="F6113" s="472"/>
      <c r="G6113" s="473"/>
    </row>
    <row r="6114" spans="1:7" x14ac:dyDescent="0.25">
      <c r="A6114" s="510"/>
      <c r="C6114" s="473"/>
      <c r="D6114" s="473"/>
      <c r="E6114" s="473"/>
      <c r="F6114" s="472"/>
      <c r="G6114" s="473"/>
    </row>
    <row r="6115" spans="1:7" x14ac:dyDescent="0.25">
      <c r="A6115" s="510"/>
      <c r="C6115" s="473"/>
      <c r="D6115" s="473"/>
      <c r="E6115" s="473"/>
      <c r="F6115" s="472"/>
      <c r="G6115" s="473"/>
    </row>
    <row r="6116" spans="1:7" x14ac:dyDescent="0.25">
      <c r="A6116" s="510"/>
      <c r="C6116" s="473"/>
      <c r="D6116" s="473"/>
      <c r="E6116" s="473"/>
      <c r="F6116" s="472"/>
      <c r="G6116" s="473"/>
    </row>
    <row r="6117" spans="1:7" x14ac:dyDescent="0.25">
      <c r="A6117" s="510"/>
      <c r="C6117" s="473"/>
      <c r="D6117" s="473"/>
      <c r="E6117" s="473"/>
      <c r="F6117" s="472"/>
      <c r="G6117" s="473"/>
    </row>
    <row r="6118" spans="1:7" x14ac:dyDescent="0.25">
      <c r="A6118" s="510"/>
      <c r="C6118" s="473"/>
      <c r="D6118" s="473"/>
      <c r="E6118" s="473"/>
      <c r="F6118" s="472"/>
      <c r="G6118" s="473"/>
    </row>
    <row r="6119" spans="1:7" x14ac:dyDescent="0.25">
      <c r="A6119" s="510"/>
      <c r="C6119" s="473"/>
      <c r="D6119" s="473"/>
      <c r="E6119" s="473"/>
      <c r="F6119" s="472"/>
      <c r="G6119" s="473"/>
    </row>
    <row r="6120" spans="1:7" x14ac:dyDescent="0.25">
      <c r="A6120" s="510"/>
      <c r="C6120" s="473"/>
      <c r="D6120" s="473"/>
      <c r="E6120" s="473"/>
      <c r="F6120" s="472"/>
      <c r="G6120" s="473"/>
    </row>
    <row r="6121" spans="1:7" x14ac:dyDescent="0.25">
      <c r="A6121" s="510"/>
      <c r="C6121" s="473"/>
      <c r="D6121" s="473"/>
      <c r="E6121" s="473"/>
      <c r="F6121" s="472"/>
      <c r="G6121" s="473"/>
    </row>
    <row r="6122" spans="1:7" x14ac:dyDescent="0.25">
      <c r="A6122" s="510"/>
      <c r="C6122" s="473"/>
      <c r="D6122" s="473"/>
      <c r="E6122" s="473"/>
      <c r="F6122" s="472"/>
      <c r="G6122" s="473"/>
    </row>
    <row r="6123" spans="1:7" x14ac:dyDescent="0.25">
      <c r="A6123" s="510"/>
      <c r="C6123" s="473"/>
      <c r="D6123" s="473"/>
      <c r="E6123" s="473"/>
      <c r="F6123" s="472"/>
      <c r="G6123" s="473"/>
    </row>
    <row r="6124" spans="1:7" x14ac:dyDescent="0.25">
      <c r="A6124" s="510"/>
      <c r="C6124" s="473"/>
      <c r="D6124" s="473"/>
      <c r="E6124" s="473"/>
      <c r="F6124" s="472"/>
      <c r="G6124" s="473"/>
    </row>
    <row r="6125" spans="1:7" x14ac:dyDescent="0.25">
      <c r="A6125" s="510"/>
      <c r="C6125" s="473"/>
      <c r="D6125" s="473"/>
      <c r="E6125" s="473"/>
      <c r="F6125" s="472"/>
      <c r="G6125" s="473"/>
    </row>
    <row r="6126" spans="1:7" x14ac:dyDescent="0.25">
      <c r="A6126" s="510"/>
      <c r="C6126" s="473"/>
      <c r="D6126" s="473"/>
      <c r="E6126" s="473"/>
      <c r="F6126" s="472"/>
      <c r="G6126" s="473"/>
    </row>
    <row r="6127" spans="1:7" x14ac:dyDescent="0.25">
      <c r="A6127" s="510"/>
      <c r="C6127" s="473"/>
      <c r="D6127" s="473"/>
      <c r="E6127" s="473"/>
      <c r="F6127" s="472"/>
      <c r="G6127" s="473"/>
    </row>
    <row r="6128" spans="1:7" x14ac:dyDescent="0.25">
      <c r="A6128" s="510"/>
      <c r="C6128" s="473"/>
      <c r="D6128" s="473"/>
      <c r="E6128" s="473"/>
      <c r="F6128" s="472"/>
      <c r="G6128" s="473"/>
    </row>
    <row r="6129" spans="1:7" x14ac:dyDescent="0.25">
      <c r="A6129" s="510"/>
      <c r="C6129" s="473"/>
      <c r="D6129" s="473"/>
      <c r="E6129" s="473"/>
      <c r="F6129" s="472"/>
      <c r="G6129" s="473"/>
    </row>
    <row r="6130" spans="1:7" x14ac:dyDescent="0.25">
      <c r="A6130" s="510"/>
      <c r="C6130" s="473"/>
      <c r="D6130" s="473"/>
      <c r="E6130" s="473"/>
      <c r="F6130" s="472"/>
      <c r="G6130" s="473"/>
    </row>
    <row r="6131" spans="1:7" x14ac:dyDescent="0.25">
      <c r="A6131" s="510"/>
      <c r="C6131" s="473"/>
      <c r="D6131" s="473"/>
      <c r="E6131" s="473"/>
      <c r="F6131" s="472"/>
      <c r="G6131" s="473"/>
    </row>
    <row r="6132" spans="1:7" x14ac:dyDescent="0.25">
      <c r="A6132" s="510"/>
      <c r="C6132" s="473"/>
      <c r="D6132" s="473"/>
      <c r="E6132" s="473"/>
      <c r="F6132" s="472"/>
      <c r="G6132" s="473"/>
    </row>
    <row r="6133" spans="1:7" x14ac:dyDescent="0.25">
      <c r="A6133" s="510"/>
      <c r="C6133" s="473"/>
      <c r="D6133" s="473"/>
      <c r="E6133" s="473"/>
      <c r="F6133" s="472"/>
      <c r="G6133" s="473"/>
    </row>
    <row r="6134" spans="1:7" x14ac:dyDescent="0.25">
      <c r="A6134" s="510"/>
      <c r="C6134" s="473"/>
      <c r="D6134" s="473"/>
      <c r="E6134" s="473"/>
      <c r="F6134" s="472"/>
      <c r="G6134" s="473"/>
    </row>
    <row r="6135" spans="1:7" x14ac:dyDescent="0.25">
      <c r="A6135" s="510"/>
      <c r="C6135" s="473"/>
      <c r="D6135" s="473"/>
      <c r="E6135" s="473"/>
      <c r="F6135" s="472"/>
      <c r="G6135" s="473"/>
    </row>
    <row r="6136" spans="1:7" x14ac:dyDescent="0.25">
      <c r="A6136" s="510"/>
      <c r="C6136" s="473"/>
      <c r="D6136" s="473"/>
      <c r="E6136" s="473"/>
      <c r="F6136" s="472"/>
      <c r="G6136" s="473"/>
    </row>
    <row r="6137" spans="1:7" x14ac:dyDescent="0.25">
      <c r="A6137" s="510"/>
      <c r="C6137" s="473"/>
      <c r="D6137" s="473"/>
      <c r="E6137" s="473"/>
      <c r="F6137" s="472"/>
      <c r="G6137" s="473"/>
    </row>
    <row r="6138" spans="1:7" x14ac:dyDescent="0.25">
      <c r="A6138" s="510"/>
      <c r="C6138" s="473"/>
      <c r="D6138" s="473"/>
      <c r="E6138" s="473"/>
      <c r="F6138" s="472"/>
      <c r="G6138" s="473"/>
    </row>
    <row r="6139" spans="1:7" x14ac:dyDescent="0.25">
      <c r="A6139" s="510"/>
      <c r="C6139" s="473"/>
      <c r="D6139" s="473"/>
      <c r="E6139" s="473"/>
      <c r="F6139" s="472"/>
      <c r="G6139" s="473"/>
    </row>
    <row r="6140" spans="1:7" x14ac:dyDescent="0.25">
      <c r="A6140" s="510"/>
      <c r="C6140" s="473"/>
      <c r="D6140" s="473"/>
      <c r="E6140" s="473"/>
      <c r="F6140" s="472"/>
      <c r="G6140" s="473"/>
    </row>
    <row r="6141" spans="1:7" x14ac:dyDescent="0.25">
      <c r="A6141" s="510"/>
      <c r="C6141" s="473"/>
      <c r="D6141" s="473"/>
      <c r="E6141" s="473"/>
      <c r="F6141" s="472"/>
      <c r="G6141" s="473"/>
    </row>
    <row r="6142" spans="1:7" x14ac:dyDescent="0.25">
      <c r="A6142" s="510"/>
      <c r="C6142" s="473"/>
      <c r="D6142" s="473"/>
      <c r="E6142" s="473"/>
      <c r="F6142" s="472"/>
      <c r="G6142" s="473"/>
    </row>
    <row r="6143" spans="1:7" x14ac:dyDescent="0.25">
      <c r="A6143" s="510"/>
      <c r="C6143" s="473"/>
      <c r="D6143" s="473"/>
      <c r="E6143" s="473"/>
      <c r="F6143" s="472"/>
      <c r="G6143" s="473"/>
    </row>
    <row r="6144" spans="1:7" x14ac:dyDescent="0.25">
      <c r="A6144" s="510"/>
      <c r="C6144" s="473"/>
      <c r="D6144" s="473"/>
      <c r="E6144" s="473"/>
      <c r="F6144" s="472"/>
      <c r="G6144" s="473"/>
    </row>
    <row r="6145" spans="1:7" x14ac:dyDescent="0.25">
      <c r="A6145" s="510"/>
      <c r="C6145" s="473"/>
      <c r="D6145" s="473"/>
      <c r="E6145" s="473"/>
      <c r="F6145" s="472"/>
      <c r="G6145" s="473"/>
    </row>
    <row r="6146" spans="1:7" x14ac:dyDescent="0.25">
      <c r="A6146" s="510"/>
      <c r="C6146" s="473"/>
      <c r="D6146" s="473"/>
      <c r="E6146" s="473"/>
      <c r="F6146" s="472"/>
      <c r="G6146" s="473"/>
    </row>
    <row r="6147" spans="1:7" x14ac:dyDescent="0.25">
      <c r="A6147" s="510"/>
      <c r="C6147" s="473"/>
      <c r="D6147" s="473"/>
      <c r="E6147" s="473"/>
      <c r="F6147" s="472"/>
      <c r="G6147" s="473"/>
    </row>
    <row r="6148" spans="1:7" x14ac:dyDescent="0.25">
      <c r="A6148" s="510"/>
      <c r="C6148" s="473"/>
      <c r="D6148" s="473"/>
      <c r="E6148" s="473"/>
      <c r="F6148" s="472"/>
      <c r="G6148" s="473"/>
    </row>
    <row r="6149" spans="1:7" x14ac:dyDescent="0.25">
      <c r="A6149" s="510"/>
      <c r="C6149" s="473"/>
      <c r="D6149" s="473"/>
      <c r="E6149" s="473"/>
      <c r="F6149" s="472"/>
      <c r="G6149" s="473"/>
    </row>
    <row r="6150" spans="1:7" x14ac:dyDescent="0.25">
      <c r="A6150" s="510"/>
      <c r="C6150" s="473"/>
      <c r="D6150" s="473"/>
      <c r="E6150" s="473"/>
      <c r="F6150" s="472"/>
      <c r="G6150" s="473"/>
    </row>
    <row r="6151" spans="1:7" x14ac:dyDescent="0.25">
      <c r="A6151" s="510"/>
      <c r="C6151" s="473"/>
      <c r="D6151" s="473"/>
      <c r="E6151" s="473"/>
      <c r="F6151" s="472"/>
      <c r="G6151" s="473"/>
    </row>
    <row r="6152" spans="1:7" x14ac:dyDescent="0.25">
      <c r="A6152" s="510"/>
      <c r="C6152" s="473"/>
      <c r="D6152" s="473"/>
      <c r="E6152" s="473"/>
      <c r="F6152" s="472"/>
      <c r="G6152" s="473"/>
    </row>
    <row r="6153" spans="1:7" x14ac:dyDescent="0.25">
      <c r="A6153" s="510"/>
      <c r="C6153" s="473"/>
      <c r="D6153" s="473"/>
      <c r="E6153" s="473"/>
      <c r="F6153" s="472"/>
      <c r="G6153" s="473"/>
    </row>
    <row r="6154" spans="1:7" x14ac:dyDescent="0.25">
      <c r="A6154" s="510"/>
      <c r="C6154" s="473"/>
      <c r="D6154" s="473"/>
      <c r="E6154" s="473"/>
      <c r="F6154" s="472"/>
      <c r="G6154" s="473"/>
    </row>
    <row r="6155" spans="1:7" x14ac:dyDescent="0.25">
      <c r="A6155" s="510"/>
      <c r="C6155" s="473"/>
      <c r="D6155" s="473"/>
      <c r="E6155" s="473"/>
      <c r="F6155" s="472"/>
      <c r="G6155" s="473"/>
    </row>
    <row r="6156" spans="1:7" x14ac:dyDescent="0.25">
      <c r="A6156" s="510"/>
      <c r="C6156" s="473"/>
      <c r="D6156" s="473"/>
      <c r="E6156" s="473"/>
      <c r="F6156" s="472"/>
      <c r="G6156" s="473"/>
    </row>
    <row r="6157" spans="1:7" x14ac:dyDescent="0.25">
      <c r="A6157" s="510"/>
      <c r="C6157" s="473"/>
      <c r="D6157" s="473"/>
      <c r="E6157" s="473"/>
      <c r="F6157" s="472"/>
      <c r="G6157" s="473"/>
    </row>
    <row r="6158" spans="1:7" x14ac:dyDescent="0.25">
      <c r="A6158" s="510"/>
      <c r="C6158" s="473"/>
      <c r="D6158" s="473"/>
      <c r="E6158" s="473"/>
      <c r="F6158" s="472"/>
      <c r="G6158" s="473"/>
    </row>
    <row r="6159" spans="1:7" x14ac:dyDescent="0.25">
      <c r="A6159" s="510"/>
      <c r="C6159" s="473"/>
      <c r="D6159" s="473"/>
      <c r="E6159" s="473"/>
      <c r="F6159" s="472"/>
      <c r="G6159" s="473"/>
    </row>
    <row r="6160" spans="1:7" x14ac:dyDescent="0.25">
      <c r="A6160" s="510"/>
      <c r="C6160" s="473"/>
      <c r="D6160" s="473"/>
      <c r="E6160" s="473"/>
      <c r="F6160" s="472"/>
      <c r="G6160" s="473"/>
    </row>
    <row r="6161" spans="1:7" x14ac:dyDescent="0.25">
      <c r="A6161" s="510"/>
      <c r="C6161" s="473"/>
      <c r="D6161" s="473"/>
      <c r="E6161" s="473"/>
      <c r="F6161" s="472"/>
      <c r="G6161" s="473"/>
    </row>
    <row r="6162" spans="1:7" x14ac:dyDescent="0.25">
      <c r="A6162" s="510"/>
      <c r="C6162" s="473"/>
      <c r="D6162" s="473"/>
      <c r="E6162" s="473"/>
      <c r="F6162" s="472"/>
      <c r="G6162" s="473"/>
    </row>
    <row r="6163" spans="1:7" x14ac:dyDescent="0.25">
      <c r="A6163" s="510"/>
      <c r="C6163" s="473"/>
      <c r="D6163" s="473"/>
      <c r="E6163" s="473"/>
      <c r="F6163" s="472"/>
      <c r="G6163" s="473"/>
    </row>
    <row r="6164" spans="1:7" x14ac:dyDescent="0.25">
      <c r="A6164" s="510"/>
      <c r="C6164" s="473"/>
      <c r="D6164" s="473"/>
      <c r="E6164" s="473"/>
      <c r="F6164" s="472"/>
      <c r="G6164" s="473"/>
    </row>
    <row r="6165" spans="1:7" x14ac:dyDescent="0.25">
      <c r="A6165" s="510"/>
      <c r="C6165" s="473"/>
      <c r="D6165" s="473"/>
      <c r="E6165" s="473"/>
      <c r="F6165" s="472"/>
      <c r="G6165" s="473"/>
    </row>
    <row r="6166" spans="1:7" x14ac:dyDescent="0.25">
      <c r="A6166" s="510"/>
      <c r="C6166" s="473"/>
      <c r="D6166" s="473"/>
      <c r="E6166" s="473"/>
      <c r="F6166" s="472"/>
      <c r="G6166" s="473"/>
    </row>
    <row r="6167" spans="1:7" x14ac:dyDescent="0.25">
      <c r="A6167" s="510"/>
      <c r="C6167" s="473"/>
      <c r="D6167" s="473"/>
      <c r="E6167" s="473"/>
      <c r="F6167" s="472"/>
      <c r="G6167" s="473"/>
    </row>
    <row r="6168" spans="1:7" x14ac:dyDescent="0.25">
      <c r="A6168" s="510"/>
      <c r="C6168" s="473"/>
      <c r="D6168" s="473"/>
      <c r="E6168" s="473"/>
      <c r="F6168" s="472"/>
      <c r="G6168" s="473"/>
    </row>
    <row r="6169" spans="1:7" x14ac:dyDescent="0.25">
      <c r="A6169" s="510"/>
      <c r="C6169" s="473"/>
      <c r="D6169" s="473"/>
      <c r="E6169" s="473"/>
      <c r="F6169" s="472"/>
      <c r="G6169" s="473"/>
    </row>
    <row r="6170" spans="1:7" x14ac:dyDescent="0.25">
      <c r="A6170" s="510"/>
      <c r="C6170" s="473"/>
      <c r="D6170" s="473"/>
      <c r="E6170" s="473"/>
      <c r="F6170" s="472"/>
      <c r="G6170" s="473"/>
    </row>
    <row r="6171" spans="1:7" x14ac:dyDescent="0.25">
      <c r="A6171" s="510"/>
      <c r="C6171" s="473"/>
      <c r="D6171" s="473"/>
      <c r="E6171" s="473"/>
      <c r="F6171" s="472"/>
      <c r="G6171" s="473"/>
    </row>
    <row r="6172" spans="1:7" x14ac:dyDescent="0.25">
      <c r="A6172" s="510"/>
      <c r="C6172" s="473"/>
      <c r="D6172" s="473"/>
      <c r="E6172" s="473"/>
      <c r="F6172" s="472"/>
      <c r="G6172" s="473"/>
    </row>
    <row r="6173" spans="1:7" x14ac:dyDescent="0.25">
      <c r="A6173" s="510"/>
      <c r="C6173" s="473"/>
      <c r="D6173" s="473"/>
      <c r="E6173" s="473"/>
      <c r="F6173" s="472"/>
      <c r="G6173" s="473"/>
    </row>
    <row r="6174" spans="1:7" x14ac:dyDescent="0.25">
      <c r="A6174" s="510"/>
      <c r="C6174" s="473"/>
      <c r="D6174" s="473"/>
      <c r="E6174" s="473"/>
      <c r="F6174" s="472"/>
      <c r="G6174" s="473"/>
    </row>
    <row r="6175" spans="1:7" x14ac:dyDescent="0.25">
      <c r="A6175" s="510"/>
      <c r="C6175" s="473"/>
      <c r="D6175" s="473"/>
      <c r="E6175" s="473"/>
      <c r="F6175" s="472"/>
      <c r="G6175" s="473"/>
    </row>
    <row r="6176" spans="1:7" x14ac:dyDescent="0.25">
      <c r="A6176" s="510"/>
      <c r="C6176" s="473"/>
      <c r="D6176" s="473"/>
      <c r="E6176" s="473"/>
      <c r="F6176" s="472"/>
      <c r="G6176" s="473"/>
    </row>
    <row r="6177" spans="1:7" x14ac:dyDescent="0.25">
      <c r="A6177" s="510"/>
      <c r="C6177" s="473"/>
      <c r="D6177" s="473"/>
      <c r="E6177" s="473"/>
      <c r="F6177" s="472"/>
      <c r="G6177" s="473"/>
    </row>
    <row r="6178" spans="1:7" x14ac:dyDescent="0.25">
      <c r="A6178" s="510"/>
      <c r="C6178" s="473"/>
      <c r="D6178" s="473"/>
      <c r="E6178" s="473"/>
      <c r="F6178" s="472"/>
      <c r="G6178" s="473"/>
    </row>
    <row r="6179" spans="1:7" x14ac:dyDescent="0.25">
      <c r="A6179" s="510"/>
      <c r="C6179" s="473"/>
      <c r="D6179" s="473"/>
      <c r="E6179" s="473"/>
      <c r="F6179" s="472"/>
      <c r="G6179" s="473"/>
    </row>
    <row r="6180" spans="1:7" x14ac:dyDescent="0.25">
      <c r="A6180" s="510"/>
      <c r="C6180" s="473"/>
      <c r="D6180" s="473"/>
      <c r="E6180" s="473"/>
      <c r="F6180" s="472"/>
      <c r="G6180" s="473"/>
    </row>
    <row r="6181" spans="1:7" x14ac:dyDescent="0.25">
      <c r="A6181" s="510"/>
      <c r="C6181" s="473"/>
      <c r="D6181" s="473"/>
      <c r="E6181" s="473"/>
      <c r="F6181" s="472"/>
      <c r="G6181" s="473"/>
    </row>
    <row r="6182" spans="1:7" x14ac:dyDescent="0.25">
      <c r="A6182" s="510"/>
      <c r="C6182" s="473"/>
      <c r="D6182" s="473"/>
      <c r="E6182" s="473"/>
      <c r="F6182" s="472"/>
      <c r="G6182" s="473"/>
    </row>
    <row r="6183" spans="1:7" x14ac:dyDescent="0.25">
      <c r="A6183" s="510"/>
      <c r="C6183" s="473"/>
      <c r="D6183" s="473"/>
      <c r="E6183" s="473"/>
      <c r="F6183" s="472"/>
      <c r="G6183" s="473"/>
    </row>
    <row r="6184" spans="1:7" x14ac:dyDescent="0.25">
      <c r="A6184" s="510"/>
      <c r="C6184" s="473"/>
      <c r="D6184" s="473"/>
      <c r="E6184" s="473"/>
      <c r="F6184" s="472"/>
      <c r="G6184" s="473"/>
    </row>
    <row r="6185" spans="1:7" x14ac:dyDescent="0.25">
      <c r="A6185" s="510"/>
      <c r="C6185" s="473"/>
      <c r="D6185" s="473"/>
      <c r="E6185" s="473"/>
      <c r="F6185" s="472"/>
      <c r="G6185" s="473"/>
    </row>
    <row r="6186" spans="1:7" x14ac:dyDescent="0.25">
      <c r="A6186" s="510"/>
      <c r="C6186" s="473"/>
      <c r="D6186" s="473"/>
      <c r="E6186" s="473"/>
      <c r="F6186" s="472"/>
      <c r="G6186" s="473"/>
    </row>
    <row r="6187" spans="1:7" x14ac:dyDescent="0.25">
      <c r="A6187" s="510"/>
      <c r="C6187" s="473"/>
      <c r="D6187" s="473"/>
      <c r="E6187" s="473"/>
      <c r="F6187" s="472"/>
      <c r="G6187" s="473"/>
    </row>
    <row r="6188" spans="1:7" x14ac:dyDescent="0.25">
      <c r="A6188" s="510"/>
      <c r="C6188" s="473"/>
      <c r="D6188" s="473"/>
      <c r="E6188" s="473"/>
      <c r="F6188" s="472"/>
      <c r="G6188" s="473"/>
    </row>
    <row r="6189" spans="1:7" x14ac:dyDescent="0.25">
      <c r="A6189" s="510"/>
      <c r="C6189" s="473"/>
      <c r="D6189" s="473"/>
      <c r="E6189" s="473"/>
      <c r="F6189" s="472"/>
      <c r="G6189" s="473"/>
    </row>
    <row r="6190" spans="1:7" x14ac:dyDescent="0.25">
      <c r="A6190" s="510"/>
      <c r="C6190" s="473"/>
      <c r="D6190" s="473"/>
      <c r="E6190" s="473"/>
      <c r="F6190" s="472"/>
      <c r="G6190" s="473"/>
    </row>
    <row r="6191" spans="1:7" x14ac:dyDescent="0.25">
      <c r="A6191" s="510"/>
      <c r="C6191" s="473"/>
      <c r="D6191" s="473"/>
      <c r="E6191" s="473"/>
      <c r="F6191" s="472"/>
      <c r="G6191" s="473"/>
    </row>
    <row r="6192" spans="1:7" x14ac:dyDescent="0.25">
      <c r="A6192" s="510"/>
      <c r="C6192" s="473"/>
      <c r="D6192" s="473"/>
      <c r="E6192" s="473"/>
      <c r="F6192" s="472"/>
      <c r="G6192" s="473"/>
    </row>
    <row r="6193" spans="1:7" x14ac:dyDescent="0.25">
      <c r="A6193" s="510"/>
      <c r="C6193" s="473"/>
      <c r="D6193" s="473"/>
      <c r="E6193" s="473"/>
      <c r="F6193" s="472"/>
      <c r="G6193" s="473"/>
    </row>
    <row r="6194" spans="1:7" x14ac:dyDescent="0.25">
      <c r="A6194" s="510"/>
      <c r="C6194" s="473"/>
      <c r="D6194" s="473"/>
      <c r="E6194" s="473"/>
      <c r="F6194" s="472"/>
      <c r="G6194" s="473"/>
    </row>
    <row r="6195" spans="1:7" x14ac:dyDescent="0.25">
      <c r="A6195" s="510"/>
      <c r="C6195" s="473"/>
      <c r="D6195" s="473"/>
      <c r="E6195" s="473"/>
      <c r="F6195" s="472"/>
      <c r="G6195" s="473"/>
    </row>
    <row r="6196" spans="1:7" x14ac:dyDescent="0.25">
      <c r="A6196" s="510"/>
      <c r="C6196" s="473"/>
      <c r="D6196" s="473"/>
      <c r="E6196" s="473"/>
      <c r="F6196" s="472"/>
      <c r="G6196" s="473"/>
    </row>
    <row r="6197" spans="1:7" x14ac:dyDescent="0.25">
      <c r="A6197" s="510"/>
      <c r="C6197" s="473"/>
      <c r="D6197" s="473"/>
      <c r="E6197" s="473"/>
      <c r="F6197" s="472"/>
      <c r="G6197" s="473"/>
    </row>
    <row r="6198" spans="1:7" x14ac:dyDescent="0.25">
      <c r="A6198" s="510"/>
      <c r="C6198" s="473"/>
      <c r="D6198" s="473"/>
      <c r="E6198" s="473"/>
      <c r="F6198" s="472"/>
      <c r="G6198" s="473"/>
    </row>
    <row r="6199" spans="1:7" x14ac:dyDescent="0.25">
      <c r="A6199" s="510"/>
      <c r="C6199" s="473"/>
      <c r="D6199" s="473"/>
      <c r="E6199" s="473"/>
      <c r="F6199" s="472"/>
      <c r="G6199" s="473"/>
    </row>
    <row r="6200" spans="1:7" x14ac:dyDescent="0.25">
      <c r="A6200" s="510"/>
      <c r="C6200" s="473"/>
      <c r="D6200" s="473"/>
      <c r="E6200" s="473"/>
      <c r="F6200" s="472"/>
      <c r="G6200" s="473"/>
    </row>
    <row r="6201" spans="1:7" x14ac:dyDescent="0.25">
      <c r="A6201" s="510"/>
      <c r="C6201" s="473"/>
      <c r="D6201" s="473"/>
      <c r="E6201" s="473"/>
      <c r="F6201" s="472"/>
      <c r="G6201" s="473"/>
    </row>
    <row r="6202" spans="1:7" x14ac:dyDescent="0.25">
      <c r="A6202" s="510"/>
      <c r="C6202" s="473"/>
      <c r="D6202" s="473"/>
      <c r="E6202" s="473"/>
      <c r="F6202" s="472"/>
      <c r="G6202" s="473"/>
    </row>
    <row r="6203" spans="1:7" x14ac:dyDescent="0.25">
      <c r="A6203" s="510"/>
      <c r="C6203" s="473"/>
      <c r="D6203" s="473"/>
      <c r="E6203" s="473"/>
      <c r="F6203" s="472"/>
      <c r="G6203" s="473"/>
    </row>
    <row r="6204" spans="1:7" x14ac:dyDescent="0.25">
      <c r="A6204" s="510"/>
      <c r="C6204" s="473"/>
      <c r="D6204" s="473"/>
      <c r="E6204" s="473"/>
      <c r="F6204" s="472"/>
      <c r="G6204" s="473"/>
    </row>
    <row r="6205" spans="1:7" x14ac:dyDescent="0.25">
      <c r="A6205" s="510"/>
      <c r="C6205" s="473"/>
      <c r="D6205" s="473"/>
      <c r="E6205" s="473"/>
      <c r="F6205" s="472"/>
      <c r="G6205" s="473"/>
    </row>
    <row r="6206" spans="1:7" x14ac:dyDescent="0.25">
      <c r="A6206" s="510"/>
      <c r="C6206" s="473"/>
      <c r="D6206" s="473"/>
      <c r="E6206" s="473"/>
      <c r="F6206" s="472"/>
      <c r="G6206" s="473"/>
    </row>
    <row r="6207" spans="1:7" x14ac:dyDescent="0.25">
      <c r="A6207" s="510"/>
      <c r="C6207" s="473"/>
      <c r="D6207" s="473"/>
      <c r="E6207" s="473"/>
      <c r="F6207" s="472"/>
      <c r="G6207" s="473"/>
    </row>
    <row r="6208" spans="1:7" x14ac:dyDescent="0.25">
      <c r="A6208" s="510"/>
      <c r="C6208" s="473"/>
      <c r="D6208" s="473"/>
      <c r="E6208" s="473"/>
      <c r="F6208" s="472"/>
      <c r="G6208" s="473"/>
    </row>
    <row r="6209" spans="1:7" x14ac:dyDescent="0.25">
      <c r="A6209" s="510"/>
      <c r="C6209" s="473"/>
      <c r="D6209" s="473"/>
      <c r="E6209" s="473"/>
      <c r="F6209" s="472"/>
      <c r="G6209" s="473"/>
    </row>
    <row r="6210" spans="1:7" x14ac:dyDescent="0.25">
      <c r="A6210" s="510"/>
      <c r="C6210" s="473"/>
      <c r="D6210" s="473"/>
      <c r="E6210" s="473"/>
      <c r="F6210" s="472"/>
      <c r="G6210" s="473"/>
    </row>
    <row r="6211" spans="1:7" x14ac:dyDescent="0.25">
      <c r="A6211" s="510"/>
      <c r="C6211" s="473"/>
      <c r="D6211" s="473"/>
      <c r="E6211" s="473"/>
      <c r="F6211" s="472"/>
      <c r="G6211" s="473"/>
    </row>
    <row r="6212" spans="1:7" x14ac:dyDescent="0.25">
      <c r="A6212" s="510"/>
      <c r="C6212" s="473"/>
      <c r="D6212" s="473"/>
      <c r="E6212" s="473"/>
      <c r="F6212" s="472"/>
      <c r="G6212" s="473"/>
    </row>
    <row r="6213" spans="1:7" x14ac:dyDescent="0.25">
      <c r="A6213" s="510"/>
      <c r="C6213" s="473"/>
      <c r="D6213" s="473"/>
      <c r="E6213" s="473"/>
      <c r="F6213" s="472"/>
      <c r="G6213" s="473"/>
    </row>
    <row r="6214" spans="1:7" x14ac:dyDescent="0.25">
      <c r="A6214" s="510"/>
      <c r="C6214" s="473"/>
      <c r="D6214" s="473"/>
      <c r="E6214" s="473"/>
      <c r="F6214" s="472"/>
      <c r="G6214" s="473"/>
    </row>
    <row r="6215" spans="1:7" x14ac:dyDescent="0.25">
      <c r="A6215" s="510"/>
      <c r="C6215" s="473"/>
      <c r="D6215" s="473"/>
      <c r="E6215" s="473"/>
      <c r="F6215" s="472"/>
      <c r="G6215" s="473"/>
    </row>
    <row r="6216" spans="1:7" x14ac:dyDescent="0.25">
      <c r="A6216" s="510"/>
      <c r="C6216" s="473"/>
      <c r="D6216" s="473"/>
      <c r="E6216" s="473"/>
      <c r="F6216" s="472"/>
      <c r="G6216" s="473"/>
    </row>
    <row r="6217" spans="1:7" x14ac:dyDescent="0.25">
      <c r="A6217" s="510"/>
      <c r="C6217" s="473"/>
      <c r="D6217" s="473"/>
      <c r="E6217" s="473"/>
      <c r="F6217" s="472"/>
      <c r="G6217" s="473"/>
    </row>
    <row r="6218" spans="1:7" x14ac:dyDescent="0.25">
      <c r="A6218" s="510"/>
      <c r="C6218" s="473"/>
      <c r="D6218" s="473"/>
      <c r="E6218" s="473"/>
      <c r="F6218" s="472"/>
      <c r="G6218" s="473"/>
    </row>
    <row r="6219" spans="1:7" x14ac:dyDescent="0.25">
      <c r="A6219" s="510"/>
      <c r="C6219" s="473"/>
      <c r="D6219" s="473"/>
      <c r="E6219" s="473"/>
      <c r="F6219" s="472"/>
      <c r="G6219" s="473"/>
    </row>
    <row r="6220" spans="1:7" x14ac:dyDescent="0.25">
      <c r="A6220" s="510"/>
      <c r="C6220" s="473"/>
      <c r="D6220" s="473"/>
      <c r="E6220" s="473"/>
      <c r="F6220" s="472"/>
      <c r="G6220" s="473"/>
    </row>
    <row r="6221" spans="1:7" x14ac:dyDescent="0.25">
      <c r="A6221" s="510"/>
      <c r="C6221" s="473"/>
      <c r="D6221" s="473"/>
      <c r="E6221" s="473"/>
      <c r="F6221" s="472"/>
      <c r="G6221" s="473"/>
    </row>
    <row r="6222" spans="1:7" x14ac:dyDescent="0.25">
      <c r="A6222" s="510"/>
      <c r="C6222" s="473"/>
      <c r="D6222" s="473"/>
      <c r="E6222" s="473"/>
      <c r="F6222" s="472"/>
      <c r="G6222" s="473"/>
    </row>
    <row r="6223" spans="1:7" x14ac:dyDescent="0.25">
      <c r="A6223" s="510"/>
      <c r="C6223" s="473"/>
      <c r="D6223" s="473"/>
      <c r="E6223" s="473"/>
      <c r="F6223" s="472"/>
      <c r="G6223" s="473"/>
    </row>
    <row r="6224" spans="1:7" x14ac:dyDescent="0.25">
      <c r="A6224" s="510"/>
      <c r="C6224" s="473"/>
      <c r="D6224" s="473"/>
      <c r="E6224" s="473"/>
      <c r="F6224" s="472"/>
      <c r="G6224" s="473"/>
    </row>
    <row r="6225" spans="1:7" x14ac:dyDescent="0.25">
      <c r="A6225" s="510"/>
      <c r="C6225" s="473"/>
      <c r="D6225" s="473"/>
      <c r="E6225" s="473"/>
      <c r="F6225" s="472"/>
      <c r="G6225" s="473"/>
    </row>
    <row r="6226" spans="1:7" x14ac:dyDescent="0.25">
      <c r="A6226" s="510"/>
      <c r="C6226" s="473"/>
      <c r="D6226" s="473"/>
      <c r="E6226" s="473"/>
      <c r="F6226" s="472"/>
      <c r="G6226" s="473"/>
    </row>
    <row r="6227" spans="1:7" x14ac:dyDescent="0.25">
      <c r="A6227" s="510"/>
      <c r="C6227" s="473"/>
      <c r="D6227" s="473"/>
      <c r="E6227" s="473"/>
      <c r="F6227" s="472"/>
      <c r="G6227" s="473"/>
    </row>
    <row r="6228" spans="1:7" x14ac:dyDescent="0.25">
      <c r="A6228" s="510"/>
      <c r="C6228" s="473"/>
      <c r="D6228" s="473"/>
      <c r="E6228" s="473"/>
      <c r="F6228" s="472"/>
      <c r="G6228" s="473"/>
    </row>
    <row r="6229" spans="1:7" x14ac:dyDescent="0.25">
      <c r="A6229" s="510"/>
      <c r="C6229" s="473"/>
      <c r="D6229" s="473"/>
      <c r="E6229" s="473"/>
      <c r="F6229" s="472"/>
      <c r="G6229" s="473"/>
    </row>
    <row r="6230" spans="1:7" x14ac:dyDescent="0.25">
      <c r="A6230" s="510"/>
      <c r="C6230" s="473"/>
      <c r="D6230" s="473"/>
      <c r="E6230" s="473"/>
      <c r="F6230" s="472"/>
      <c r="G6230" s="473"/>
    </row>
    <row r="6231" spans="1:7" x14ac:dyDescent="0.25">
      <c r="A6231" s="510"/>
      <c r="C6231" s="473"/>
      <c r="D6231" s="473"/>
      <c r="E6231" s="473"/>
      <c r="F6231" s="472"/>
      <c r="G6231" s="473"/>
    </row>
    <row r="6232" spans="1:7" x14ac:dyDescent="0.25">
      <c r="A6232" s="510"/>
      <c r="C6232" s="473"/>
      <c r="D6232" s="473"/>
      <c r="E6232" s="473"/>
      <c r="F6232" s="472"/>
      <c r="G6232" s="473"/>
    </row>
    <row r="6233" spans="1:7" x14ac:dyDescent="0.25">
      <c r="A6233" s="510"/>
      <c r="C6233" s="473"/>
      <c r="D6233" s="473"/>
      <c r="E6233" s="473"/>
      <c r="F6233" s="472"/>
      <c r="G6233" s="473"/>
    </row>
    <row r="6234" spans="1:7" x14ac:dyDescent="0.25">
      <c r="A6234" s="510"/>
      <c r="C6234" s="473"/>
      <c r="D6234" s="473"/>
      <c r="E6234" s="473"/>
      <c r="F6234" s="472"/>
      <c r="G6234" s="473"/>
    </row>
    <row r="6235" spans="1:7" x14ac:dyDescent="0.25">
      <c r="A6235" s="510"/>
      <c r="C6235" s="473"/>
      <c r="D6235" s="473"/>
      <c r="E6235" s="473"/>
      <c r="F6235" s="472"/>
      <c r="G6235" s="473"/>
    </row>
    <row r="6236" spans="1:7" x14ac:dyDescent="0.25">
      <c r="A6236" s="510"/>
      <c r="C6236" s="473"/>
      <c r="D6236" s="473"/>
      <c r="E6236" s="473"/>
      <c r="F6236" s="472"/>
      <c r="G6236" s="473"/>
    </row>
    <row r="6237" spans="1:7" x14ac:dyDescent="0.25">
      <c r="A6237" s="510"/>
      <c r="C6237" s="473"/>
      <c r="D6237" s="473"/>
      <c r="E6237" s="473"/>
      <c r="F6237" s="472"/>
      <c r="G6237" s="473"/>
    </row>
    <row r="6238" spans="1:7" x14ac:dyDescent="0.25">
      <c r="A6238" s="510"/>
      <c r="C6238" s="473"/>
      <c r="D6238" s="473"/>
      <c r="E6238" s="473"/>
      <c r="F6238" s="472"/>
      <c r="G6238" s="473"/>
    </row>
    <row r="6239" spans="1:7" x14ac:dyDescent="0.25">
      <c r="A6239" s="510"/>
      <c r="C6239" s="473"/>
      <c r="D6239" s="473"/>
      <c r="E6239" s="473"/>
      <c r="F6239" s="472"/>
      <c r="G6239" s="473"/>
    </row>
    <row r="6240" spans="1:7" x14ac:dyDescent="0.25">
      <c r="A6240" s="510"/>
      <c r="C6240" s="473"/>
      <c r="D6240" s="473"/>
      <c r="E6240" s="473"/>
      <c r="F6240" s="472"/>
      <c r="G6240" s="473"/>
    </row>
    <row r="6241" spans="1:7" x14ac:dyDescent="0.25">
      <c r="A6241" s="510"/>
      <c r="C6241" s="473"/>
      <c r="D6241" s="473"/>
      <c r="E6241" s="473"/>
      <c r="F6241" s="472"/>
      <c r="G6241" s="473"/>
    </row>
    <row r="6242" spans="1:7" x14ac:dyDescent="0.25">
      <c r="A6242" s="510"/>
      <c r="C6242" s="473"/>
      <c r="D6242" s="473"/>
      <c r="E6242" s="473"/>
      <c r="F6242" s="472"/>
      <c r="G6242" s="473"/>
    </row>
    <row r="6243" spans="1:7" x14ac:dyDescent="0.25">
      <c r="A6243" s="510"/>
      <c r="C6243" s="473"/>
      <c r="D6243" s="473"/>
      <c r="E6243" s="473"/>
      <c r="F6243" s="472"/>
      <c r="G6243" s="473"/>
    </row>
    <row r="6244" spans="1:7" x14ac:dyDescent="0.25">
      <c r="A6244" s="510"/>
      <c r="C6244" s="473"/>
      <c r="D6244" s="473"/>
      <c r="E6244" s="473"/>
      <c r="F6244" s="472"/>
      <c r="G6244" s="473"/>
    </row>
    <row r="6245" spans="1:7" x14ac:dyDescent="0.25">
      <c r="A6245" s="510"/>
      <c r="C6245" s="473"/>
      <c r="D6245" s="473"/>
      <c r="E6245" s="473"/>
      <c r="F6245" s="472"/>
      <c r="G6245" s="473"/>
    </row>
    <row r="6246" spans="1:7" x14ac:dyDescent="0.25">
      <c r="A6246" s="510"/>
      <c r="C6246" s="473"/>
      <c r="D6246" s="473"/>
      <c r="E6246" s="473"/>
      <c r="F6246" s="472"/>
      <c r="G6246" s="473"/>
    </row>
    <row r="6247" spans="1:7" x14ac:dyDescent="0.25">
      <c r="A6247" s="510"/>
      <c r="C6247" s="473"/>
      <c r="D6247" s="473"/>
      <c r="E6247" s="473"/>
      <c r="F6247" s="472"/>
      <c r="G6247" s="473"/>
    </row>
    <row r="6248" spans="1:7" x14ac:dyDescent="0.25">
      <c r="A6248" s="510"/>
      <c r="C6248" s="473"/>
      <c r="D6248" s="473"/>
      <c r="E6248" s="473"/>
      <c r="F6248" s="472"/>
      <c r="G6248" s="473"/>
    </row>
    <row r="6249" spans="1:7" x14ac:dyDescent="0.25">
      <c r="A6249" s="510"/>
      <c r="C6249" s="473"/>
      <c r="D6249" s="473"/>
      <c r="E6249" s="473"/>
      <c r="F6249" s="472"/>
      <c r="G6249" s="473"/>
    </row>
    <row r="6250" spans="1:7" x14ac:dyDescent="0.25">
      <c r="A6250" s="510"/>
      <c r="C6250" s="473"/>
      <c r="D6250" s="473"/>
      <c r="E6250" s="473"/>
      <c r="F6250" s="472"/>
      <c r="G6250" s="473"/>
    </row>
    <row r="6251" spans="1:7" x14ac:dyDescent="0.25">
      <c r="A6251" s="510"/>
      <c r="C6251" s="473"/>
      <c r="D6251" s="473"/>
      <c r="E6251" s="473"/>
      <c r="F6251" s="472"/>
      <c r="G6251" s="473"/>
    </row>
    <row r="6252" spans="1:7" x14ac:dyDescent="0.25">
      <c r="A6252" s="510"/>
      <c r="C6252" s="473"/>
      <c r="D6252" s="473"/>
      <c r="E6252" s="473"/>
      <c r="F6252" s="472"/>
      <c r="G6252" s="473"/>
    </row>
    <row r="6253" spans="1:7" x14ac:dyDescent="0.25">
      <c r="A6253" s="510"/>
      <c r="C6253" s="473"/>
      <c r="D6253" s="473"/>
      <c r="E6253" s="473"/>
      <c r="F6253" s="472"/>
      <c r="G6253" s="473"/>
    </row>
    <row r="6254" spans="1:7" x14ac:dyDescent="0.25">
      <c r="A6254" s="510"/>
      <c r="C6254" s="473"/>
      <c r="D6254" s="473"/>
      <c r="E6254" s="473"/>
      <c r="F6254" s="472"/>
      <c r="G6254" s="473"/>
    </row>
    <row r="6255" spans="1:7" x14ac:dyDescent="0.25">
      <c r="A6255" s="510"/>
      <c r="C6255" s="473"/>
      <c r="D6255" s="473"/>
      <c r="E6255" s="473"/>
      <c r="F6255" s="472"/>
      <c r="G6255" s="473"/>
    </row>
    <row r="6256" spans="1:7" x14ac:dyDescent="0.25">
      <c r="A6256" s="510"/>
      <c r="C6256" s="473"/>
      <c r="D6256" s="473"/>
      <c r="E6256" s="473"/>
      <c r="F6256" s="472"/>
      <c r="G6256" s="473"/>
    </row>
    <row r="6257" spans="1:7" x14ac:dyDescent="0.25">
      <c r="A6257" s="510"/>
      <c r="C6257" s="473"/>
      <c r="D6257" s="473"/>
      <c r="E6257" s="473"/>
      <c r="F6257" s="472"/>
      <c r="G6257" s="473"/>
    </row>
    <row r="6258" spans="1:7" x14ac:dyDescent="0.25">
      <c r="A6258" s="510"/>
      <c r="C6258" s="473"/>
      <c r="D6258" s="473"/>
      <c r="E6258" s="473"/>
      <c r="F6258" s="472"/>
      <c r="G6258" s="473"/>
    </row>
    <row r="6259" spans="1:7" x14ac:dyDescent="0.25">
      <c r="A6259" s="510"/>
      <c r="C6259" s="473"/>
      <c r="D6259" s="473"/>
      <c r="E6259" s="473"/>
      <c r="F6259" s="472"/>
      <c r="G6259" s="473"/>
    </row>
    <row r="6260" spans="1:7" x14ac:dyDescent="0.25">
      <c r="A6260" s="510"/>
      <c r="C6260" s="473"/>
      <c r="D6260" s="473"/>
      <c r="E6260" s="473"/>
      <c r="F6260" s="472"/>
      <c r="G6260" s="473"/>
    </row>
    <row r="6261" spans="1:7" x14ac:dyDescent="0.25">
      <c r="A6261" s="510"/>
      <c r="C6261" s="473"/>
      <c r="D6261" s="473"/>
      <c r="E6261" s="473"/>
      <c r="F6261" s="472"/>
      <c r="G6261" s="473"/>
    </row>
    <row r="6262" spans="1:7" x14ac:dyDescent="0.25">
      <c r="A6262" s="510"/>
      <c r="C6262" s="473"/>
      <c r="D6262" s="473"/>
      <c r="E6262" s="473"/>
      <c r="F6262" s="472"/>
      <c r="G6262" s="473"/>
    </row>
    <row r="6263" spans="1:7" x14ac:dyDescent="0.25">
      <c r="A6263" s="510"/>
      <c r="C6263" s="473"/>
      <c r="D6263" s="473"/>
      <c r="E6263" s="473"/>
      <c r="F6263" s="472"/>
      <c r="G6263" s="473"/>
    </row>
    <row r="6264" spans="1:7" x14ac:dyDescent="0.25">
      <c r="A6264" s="510"/>
      <c r="C6264" s="473"/>
      <c r="D6264" s="473"/>
      <c r="E6264" s="473"/>
      <c r="F6264" s="472"/>
      <c r="G6264" s="473"/>
    </row>
    <row r="6265" spans="1:7" x14ac:dyDescent="0.25">
      <c r="A6265" s="510"/>
      <c r="C6265" s="473"/>
      <c r="D6265" s="473"/>
      <c r="E6265" s="473"/>
      <c r="F6265" s="472"/>
      <c r="G6265" s="473"/>
    </row>
    <row r="6266" spans="1:7" x14ac:dyDescent="0.25">
      <c r="A6266" s="510"/>
      <c r="C6266" s="473"/>
      <c r="D6266" s="473"/>
      <c r="E6266" s="473"/>
      <c r="F6266" s="472"/>
      <c r="G6266" s="473"/>
    </row>
    <row r="6267" spans="1:7" x14ac:dyDescent="0.25">
      <c r="A6267" s="510"/>
      <c r="C6267" s="473"/>
      <c r="D6267" s="473"/>
      <c r="E6267" s="473"/>
      <c r="F6267" s="472"/>
      <c r="G6267" s="473"/>
    </row>
    <row r="6268" spans="1:7" x14ac:dyDescent="0.25">
      <c r="A6268" s="510"/>
      <c r="C6268" s="473"/>
      <c r="D6268" s="473"/>
      <c r="E6268" s="473"/>
      <c r="F6268" s="472"/>
      <c r="G6268" s="473"/>
    </row>
    <row r="6269" spans="1:7" x14ac:dyDescent="0.25">
      <c r="A6269" s="510"/>
      <c r="C6269" s="473"/>
      <c r="D6269" s="473"/>
      <c r="E6269" s="473"/>
      <c r="F6269" s="472"/>
      <c r="G6269" s="473"/>
    </row>
    <row r="6270" spans="1:7" x14ac:dyDescent="0.25">
      <c r="A6270" s="510"/>
      <c r="C6270" s="473"/>
      <c r="D6270" s="473"/>
      <c r="E6270" s="473"/>
      <c r="F6270" s="472"/>
      <c r="G6270" s="473"/>
    </row>
    <row r="6271" spans="1:7" x14ac:dyDescent="0.25">
      <c r="A6271" s="510"/>
      <c r="C6271" s="473"/>
      <c r="D6271" s="473"/>
      <c r="E6271" s="473"/>
      <c r="F6271" s="472"/>
      <c r="G6271" s="473"/>
    </row>
    <row r="6272" spans="1:7" x14ac:dyDescent="0.25">
      <c r="A6272" s="510"/>
      <c r="C6272" s="473"/>
      <c r="D6272" s="473"/>
      <c r="E6272" s="473"/>
      <c r="F6272" s="472"/>
      <c r="G6272" s="473"/>
    </row>
    <row r="6273" spans="1:7" x14ac:dyDescent="0.25">
      <c r="A6273" s="510"/>
      <c r="C6273" s="473"/>
      <c r="D6273" s="473"/>
      <c r="E6273" s="473"/>
      <c r="F6273" s="472"/>
      <c r="G6273" s="473"/>
    </row>
    <row r="6274" spans="1:7" x14ac:dyDescent="0.25">
      <c r="A6274" s="510"/>
      <c r="C6274" s="473"/>
      <c r="D6274" s="473"/>
      <c r="E6274" s="473"/>
      <c r="F6274" s="472"/>
      <c r="G6274" s="473"/>
    </row>
    <row r="6275" spans="1:7" x14ac:dyDescent="0.25">
      <c r="A6275" s="510"/>
      <c r="C6275" s="473"/>
      <c r="D6275" s="473"/>
      <c r="E6275" s="473"/>
      <c r="F6275" s="472"/>
      <c r="G6275" s="473"/>
    </row>
    <row r="6276" spans="1:7" x14ac:dyDescent="0.25">
      <c r="A6276" s="510"/>
      <c r="C6276" s="473"/>
      <c r="D6276" s="473"/>
      <c r="E6276" s="473"/>
      <c r="F6276" s="472"/>
      <c r="G6276" s="473"/>
    </row>
    <row r="6277" spans="1:7" x14ac:dyDescent="0.25">
      <c r="A6277" s="510"/>
      <c r="C6277" s="473"/>
      <c r="D6277" s="473"/>
      <c r="E6277" s="473"/>
      <c r="F6277" s="472"/>
      <c r="G6277" s="473"/>
    </row>
    <row r="6278" spans="1:7" x14ac:dyDescent="0.25">
      <c r="A6278" s="510"/>
      <c r="C6278" s="473"/>
      <c r="D6278" s="473"/>
      <c r="E6278" s="473"/>
      <c r="F6278" s="472"/>
      <c r="G6278" s="473"/>
    </row>
    <row r="6279" spans="1:7" x14ac:dyDescent="0.25">
      <c r="A6279" s="510"/>
      <c r="C6279" s="473"/>
      <c r="D6279" s="473"/>
      <c r="E6279" s="473"/>
      <c r="F6279" s="472"/>
      <c r="G6279" s="473"/>
    </row>
    <row r="6280" spans="1:7" x14ac:dyDescent="0.25">
      <c r="A6280" s="510"/>
      <c r="C6280" s="473"/>
      <c r="D6280" s="473"/>
      <c r="E6280" s="473"/>
      <c r="F6280" s="472"/>
      <c r="G6280" s="473"/>
    </row>
    <row r="6281" spans="1:7" x14ac:dyDescent="0.25">
      <c r="A6281" s="510"/>
      <c r="C6281" s="473"/>
      <c r="D6281" s="473"/>
      <c r="E6281" s="473"/>
      <c r="F6281" s="472"/>
      <c r="G6281" s="473"/>
    </row>
    <row r="6282" spans="1:7" x14ac:dyDescent="0.25">
      <c r="A6282" s="510"/>
      <c r="C6282" s="473"/>
      <c r="D6282" s="473"/>
      <c r="E6282" s="473"/>
      <c r="F6282" s="472"/>
      <c r="G6282" s="473"/>
    </row>
    <row r="6283" spans="1:7" x14ac:dyDescent="0.25">
      <c r="A6283" s="510"/>
      <c r="C6283" s="473"/>
      <c r="D6283" s="473"/>
      <c r="E6283" s="473"/>
      <c r="F6283" s="472"/>
      <c r="G6283" s="473"/>
    </row>
    <row r="6284" spans="1:7" x14ac:dyDescent="0.25">
      <c r="A6284" s="510"/>
      <c r="C6284" s="473"/>
      <c r="D6284" s="473"/>
      <c r="E6284" s="473"/>
      <c r="F6284" s="472"/>
      <c r="G6284" s="473"/>
    </row>
    <row r="6285" spans="1:7" x14ac:dyDescent="0.25">
      <c r="A6285" s="510"/>
      <c r="C6285" s="473"/>
      <c r="D6285" s="473"/>
      <c r="E6285" s="473"/>
      <c r="F6285" s="472"/>
      <c r="G6285" s="473"/>
    </row>
    <row r="6286" spans="1:7" x14ac:dyDescent="0.25">
      <c r="A6286" s="510"/>
      <c r="C6286" s="473"/>
      <c r="D6286" s="473"/>
      <c r="E6286" s="473"/>
      <c r="F6286" s="472"/>
      <c r="G6286" s="473"/>
    </row>
    <row r="6287" spans="1:7" x14ac:dyDescent="0.25">
      <c r="A6287" s="510"/>
      <c r="C6287" s="473"/>
      <c r="D6287" s="473"/>
      <c r="E6287" s="473"/>
      <c r="F6287" s="472"/>
      <c r="G6287" s="473"/>
    </row>
    <row r="6288" spans="1:7" x14ac:dyDescent="0.25">
      <c r="A6288" s="510"/>
      <c r="C6288" s="473"/>
      <c r="D6288" s="473"/>
      <c r="E6288" s="473"/>
      <c r="F6288" s="472"/>
      <c r="G6288" s="473"/>
    </row>
    <row r="6289" spans="1:7" x14ac:dyDescent="0.25">
      <c r="A6289" s="510"/>
      <c r="C6289" s="473"/>
      <c r="D6289" s="473"/>
      <c r="E6289" s="473"/>
      <c r="F6289" s="472"/>
      <c r="G6289" s="473"/>
    </row>
    <row r="6290" spans="1:7" x14ac:dyDescent="0.25">
      <c r="A6290" s="510"/>
      <c r="C6290" s="473"/>
      <c r="D6290" s="473"/>
      <c r="E6290" s="473"/>
      <c r="F6290" s="472"/>
      <c r="G6290" s="473"/>
    </row>
    <row r="6291" spans="1:7" x14ac:dyDescent="0.25">
      <c r="A6291" s="510"/>
      <c r="C6291" s="473"/>
      <c r="D6291" s="473"/>
      <c r="E6291" s="473"/>
      <c r="F6291" s="472"/>
      <c r="G6291" s="473"/>
    </row>
    <row r="6292" spans="1:7" x14ac:dyDescent="0.25">
      <c r="A6292" s="510"/>
      <c r="C6292" s="473"/>
      <c r="D6292" s="473"/>
      <c r="E6292" s="473"/>
      <c r="F6292" s="472"/>
      <c r="G6292" s="473"/>
    </row>
    <row r="6293" spans="1:7" x14ac:dyDescent="0.25">
      <c r="A6293" s="510"/>
      <c r="C6293" s="473"/>
      <c r="D6293" s="473"/>
      <c r="E6293" s="473"/>
      <c r="F6293" s="472"/>
      <c r="G6293" s="473"/>
    </row>
    <row r="6294" spans="1:7" x14ac:dyDescent="0.25">
      <c r="A6294" s="510"/>
      <c r="C6294" s="473"/>
      <c r="D6294" s="473"/>
      <c r="E6294" s="473"/>
      <c r="F6294" s="472"/>
      <c r="G6294" s="473"/>
    </row>
    <row r="6295" spans="1:7" x14ac:dyDescent="0.25">
      <c r="A6295" s="510"/>
      <c r="C6295" s="473"/>
      <c r="D6295" s="473"/>
      <c r="E6295" s="473"/>
      <c r="F6295" s="472"/>
      <c r="G6295" s="473"/>
    </row>
    <row r="6296" spans="1:7" x14ac:dyDescent="0.25">
      <c r="A6296" s="510"/>
      <c r="C6296" s="473"/>
      <c r="D6296" s="473"/>
      <c r="E6296" s="473"/>
      <c r="F6296" s="472"/>
      <c r="G6296" s="473"/>
    </row>
    <row r="6297" spans="1:7" x14ac:dyDescent="0.25">
      <c r="A6297" s="510"/>
      <c r="C6297" s="473"/>
      <c r="D6297" s="473"/>
      <c r="E6297" s="473"/>
      <c r="F6297" s="472"/>
      <c r="G6297" s="473"/>
    </row>
    <row r="6298" spans="1:7" x14ac:dyDescent="0.25">
      <c r="A6298" s="510"/>
      <c r="C6298" s="473"/>
      <c r="D6298" s="473"/>
      <c r="E6298" s="473"/>
      <c r="F6298" s="472"/>
      <c r="G6298" s="473"/>
    </row>
    <row r="6299" spans="1:7" x14ac:dyDescent="0.25">
      <c r="A6299" s="510"/>
      <c r="C6299" s="473"/>
      <c r="D6299" s="473"/>
      <c r="E6299" s="473"/>
      <c r="F6299" s="472"/>
      <c r="G6299" s="473"/>
    </row>
    <row r="6300" spans="1:7" x14ac:dyDescent="0.25">
      <c r="A6300" s="510"/>
      <c r="C6300" s="473"/>
      <c r="D6300" s="473"/>
      <c r="E6300" s="473"/>
      <c r="F6300" s="472"/>
      <c r="G6300" s="473"/>
    </row>
    <row r="6301" spans="1:7" x14ac:dyDescent="0.25">
      <c r="A6301" s="510"/>
      <c r="C6301" s="473"/>
      <c r="D6301" s="473"/>
      <c r="E6301" s="473"/>
      <c r="F6301" s="472"/>
      <c r="G6301" s="473"/>
    </row>
    <row r="6302" spans="1:7" x14ac:dyDescent="0.25">
      <c r="A6302" s="510"/>
      <c r="C6302" s="473"/>
      <c r="D6302" s="473"/>
      <c r="E6302" s="473"/>
      <c r="F6302" s="472"/>
      <c r="G6302" s="473"/>
    </row>
    <row r="6303" spans="1:7" x14ac:dyDescent="0.25">
      <c r="A6303" s="510"/>
      <c r="C6303" s="473"/>
      <c r="D6303" s="473"/>
      <c r="E6303" s="473"/>
      <c r="F6303" s="472"/>
      <c r="G6303" s="473"/>
    </row>
    <row r="6304" spans="1:7" x14ac:dyDescent="0.25">
      <c r="A6304" s="510"/>
      <c r="C6304" s="473"/>
      <c r="D6304" s="473"/>
      <c r="E6304" s="473"/>
      <c r="F6304" s="472"/>
      <c r="G6304" s="473"/>
    </row>
    <row r="6305" spans="1:7" x14ac:dyDescent="0.25">
      <c r="A6305" s="510"/>
      <c r="C6305" s="473"/>
      <c r="D6305" s="473"/>
      <c r="E6305" s="473"/>
      <c r="F6305" s="472"/>
      <c r="G6305" s="473"/>
    </row>
    <row r="6306" spans="1:7" x14ac:dyDescent="0.25">
      <c r="A6306" s="510"/>
      <c r="C6306" s="473"/>
      <c r="D6306" s="473"/>
      <c r="E6306" s="473"/>
      <c r="F6306" s="472"/>
      <c r="G6306" s="473"/>
    </row>
    <row r="6307" spans="1:7" x14ac:dyDescent="0.25">
      <c r="A6307" s="510"/>
      <c r="C6307" s="473"/>
      <c r="D6307" s="473"/>
      <c r="E6307" s="473"/>
      <c r="F6307" s="472"/>
      <c r="G6307" s="473"/>
    </row>
    <row r="6308" spans="1:7" x14ac:dyDescent="0.25">
      <c r="A6308" s="510"/>
      <c r="C6308" s="473"/>
      <c r="D6308" s="473"/>
      <c r="E6308" s="473"/>
      <c r="F6308" s="472"/>
      <c r="G6308" s="473"/>
    </row>
    <row r="6309" spans="1:7" x14ac:dyDescent="0.25">
      <c r="A6309" s="510"/>
      <c r="C6309" s="473"/>
      <c r="D6309" s="473"/>
      <c r="E6309" s="473"/>
      <c r="F6309" s="472"/>
      <c r="G6309" s="473"/>
    </row>
    <row r="6310" spans="1:7" x14ac:dyDescent="0.25">
      <c r="A6310" s="510"/>
      <c r="C6310" s="473"/>
      <c r="D6310" s="473"/>
      <c r="E6310" s="473"/>
      <c r="F6310" s="472"/>
      <c r="G6310" s="473"/>
    </row>
    <row r="6311" spans="1:7" x14ac:dyDescent="0.25">
      <c r="A6311" s="510"/>
      <c r="C6311" s="473"/>
      <c r="D6311" s="473"/>
      <c r="E6311" s="473"/>
      <c r="F6311" s="472"/>
      <c r="G6311" s="473"/>
    </row>
    <row r="6312" spans="1:7" x14ac:dyDescent="0.25">
      <c r="A6312" s="510"/>
      <c r="C6312" s="473"/>
      <c r="D6312" s="473"/>
      <c r="E6312" s="473"/>
      <c r="F6312" s="472"/>
      <c r="G6312" s="473"/>
    </row>
    <row r="6313" spans="1:7" x14ac:dyDescent="0.25">
      <c r="A6313" s="510"/>
      <c r="C6313" s="473"/>
      <c r="D6313" s="473"/>
      <c r="E6313" s="473"/>
      <c r="F6313" s="472"/>
      <c r="G6313" s="473"/>
    </row>
    <row r="6314" spans="1:7" x14ac:dyDescent="0.25">
      <c r="A6314" s="510"/>
      <c r="C6314" s="473"/>
      <c r="D6314" s="473"/>
      <c r="E6314" s="473"/>
      <c r="F6314" s="472"/>
      <c r="G6314" s="473"/>
    </row>
    <row r="6315" spans="1:7" x14ac:dyDescent="0.25">
      <c r="A6315" s="510"/>
      <c r="C6315" s="473"/>
      <c r="D6315" s="473"/>
      <c r="E6315" s="473"/>
      <c r="F6315" s="472"/>
      <c r="G6315" s="473"/>
    </row>
    <row r="6316" spans="1:7" x14ac:dyDescent="0.25">
      <c r="A6316" s="510"/>
      <c r="C6316" s="473"/>
      <c r="D6316" s="473"/>
      <c r="E6316" s="473"/>
      <c r="F6316" s="472"/>
      <c r="G6316" s="473"/>
    </row>
    <row r="6317" spans="1:7" x14ac:dyDescent="0.25">
      <c r="A6317" s="510"/>
      <c r="C6317" s="473"/>
      <c r="D6317" s="473"/>
      <c r="E6317" s="473"/>
      <c r="F6317" s="472"/>
      <c r="G6317" s="473"/>
    </row>
    <row r="6318" spans="1:7" x14ac:dyDescent="0.25">
      <c r="A6318" s="510"/>
      <c r="C6318" s="473"/>
      <c r="D6318" s="473"/>
      <c r="E6318" s="473"/>
      <c r="F6318" s="472"/>
      <c r="G6318" s="473"/>
    </row>
    <row r="6319" spans="1:7" x14ac:dyDescent="0.25">
      <c r="A6319" s="510"/>
      <c r="C6319" s="473"/>
      <c r="D6319" s="473"/>
      <c r="E6319" s="473"/>
      <c r="F6319" s="472"/>
      <c r="G6319" s="473"/>
    </row>
    <row r="6320" spans="1:7" x14ac:dyDescent="0.25">
      <c r="A6320" s="510"/>
      <c r="C6320" s="473"/>
      <c r="D6320" s="473"/>
      <c r="E6320" s="473"/>
      <c r="F6320" s="472"/>
      <c r="G6320" s="473"/>
    </row>
    <row r="6321" spans="1:7" x14ac:dyDescent="0.25">
      <c r="A6321" s="510"/>
      <c r="C6321" s="473"/>
      <c r="D6321" s="473"/>
      <c r="E6321" s="473"/>
      <c r="F6321" s="472"/>
      <c r="G6321" s="473"/>
    </row>
    <row r="6322" spans="1:7" x14ac:dyDescent="0.25">
      <c r="A6322" s="510"/>
      <c r="C6322" s="473"/>
      <c r="D6322" s="473"/>
      <c r="E6322" s="473"/>
      <c r="F6322" s="472"/>
      <c r="G6322" s="473"/>
    </row>
    <row r="6323" spans="1:7" x14ac:dyDescent="0.25">
      <c r="A6323" s="510"/>
      <c r="C6323" s="473"/>
      <c r="D6323" s="473"/>
      <c r="E6323" s="473"/>
      <c r="F6323" s="472"/>
      <c r="G6323" s="473"/>
    </row>
    <row r="6324" spans="1:7" x14ac:dyDescent="0.25">
      <c r="A6324" s="510"/>
      <c r="C6324" s="473"/>
      <c r="D6324" s="473"/>
      <c r="E6324" s="473"/>
      <c r="F6324" s="472"/>
      <c r="G6324" s="473"/>
    </row>
    <row r="6325" spans="1:7" x14ac:dyDescent="0.25">
      <c r="A6325" s="510"/>
      <c r="C6325" s="473"/>
      <c r="D6325" s="473"/>
      <c r="E6325" s="473"/>
      <c r="F6325" s="472"/>
      <c r="G6325" s="473"/>
    </row>
    <row r="6326" spans="1:7" x14ac:dyDescent="0.25">
      <c r="A6326" s="510"/>
      <c r="C6326" s="473"/>
      <c r="D6326" s="473"/>
      <c r="E6326" s="473"/>
      <c r="F6326" s="472"/>
      <c r="G6326" s="473"/>
    </row>
    <row r="6327" spans="1:7" x14ac:dyDescent="0.25">
      <c r="A6327" s="510"/>
      <c r="C6327" s="473"/>
      <c r="D6327" s="473"/>
      <c r="E6327" s="473"/>
      <c r="F6327" s="472"/>
      <c r="G6327" s="473"/>
    </row>
    <row r="6328" spans="1:7" x14ac:dyDescent="0.25">
      <c r="A6328" s="510"/>
      <c r="C6328" s="473"/>
      <c r="D6328" s="473"/>
      <c r="E6328" s="473"/>
      <c r="F6328" s="472"/>
      <c r="G6328" s="473"/>
    </row>
    <row r="6329" spans="1:7" x14ac:dyDescent="0.25">
      <c r="A6329" s="510"/>
      <c r="C6329" s="473"/>
      <c r="D6329" s="473"/>
      <c r="E6329" s="473"/>
      <c r="F6329" s="472"/>
      <c r="G6329" s="473"/>
    </row>
    <row r="6330" spans="1:7" x14ac:dyDescent="0.25">
      <c r="A6330" s="510"/>
      <c r="C6330" s="473"/>
      <c r="D6330" s="473"/>
      <c r="E6330" s="473"/>
      <c r="F6330" s="472"/>
      <c r="G6330" s="473"/>
    </row>
    <row r="6331" spans="1:7" x14ac:dyDescent="0.25">
      <c r="A6331" s="510"/>
      <c r="C6331" s="473"/>
      <c r="D6331" s="473"/>
      <c r="E6331" s="473"/>
      <c r="F6331" s="472"/>
      <c r="G6331" s="473"/>
    </row>
    <row r="6332" spans="1:7" x14ac:dyDescent="0.25">
      <c r="A6332" s="510"/>
      <c r="C6332" s="473"/>
      <c r="D6332" s="473"/>
      <c r="E6332" s="473"/>
      <c r="F6332" s="472"/>
      <c r="G6332" s="473"/>
    </row>
    <row r="6333" spans="1:7" x14ac:dyDescent="0.25">
      <c r="A6333" s="510"/>
      <c r="C6333" s="473"/>
      <c r="D6333" s="473"/>
      <c r="E6333" s="473"/>
      <c r="F6333" s="472"/>
      <c r="G6333" s="473"/>
    </row>
    <row r="6334" spans="1:7" x14ac:dyDescent="0.25">
      <c r="A6334" s="510"/>
      <c r="C6334" s="473"/>
      <c r="D6334" s="473"/>
      <c r="E6334" s="473"/>
      <c r="F6334" s="472"/>
      <c r="G6334" s="473"/>
    </row>
    <row r="6335" spans="1:7" x14ac:dyDescent="0.25">
      <c r="A6335" s="510"/>
      <c r="C6335" s="473"/>
      <c r="D6335" s="473"/>
      <c r="E6335" s="473"/>
      <c r="F6335" s="472"/>
      <c r="G6335" s="473"/>
    </row>
    <row r="6336" spans="1:7" x14ac:dyDescent="0.25">
      <c r="A6336" s="510"/>
      <c r="C6336" s="473"/>
      <c r="D6336" s="473"/>
      <c r="E6336" s="473"/>
      <c r="F6336" s="472"/>
      <c r="G6336" s="473"/>
    </row>
    <row r="6337" spans="1:7" x14ac:dyDescent="0.25">
      <c r="A6337" s="510"/>
      <c r="C6337" s="473"/>
      <c r="D6337" s="473"/>
      <c r="E6337" s="473"/>
      <c r="F6337" s="472"/>
      <c r="G6337" s="473"/>
    </row>
    <row r="6338" spans="1:7" x14ac:dyDescent="0.25">
      <c r="A6338" s="510"/>
      <c r="C6338" s="473"/>
      <c r="D6338" s="473"/>
      <c r="E6338" s="473"/>
      <c r="F6338" s="472"/>
      <c r="G6338" s="473"/>
    </row>
    <row r="6339" spans="1:7" x14ac:dyDescent="0.25">
      <c r="A6339" s="510"/>
      <c r="C6339" s="473"/>
      <c r="D6339" s="473"/>
      <c r="E6339" s="473"/>
      <c r="F6339" s="472"/>
      <c r="G6339" s="473"/>
    </row>
    <row r="6340" spans="1:7" x14ac:dyDescent="0.25">
      <c r="A6340" s="510"/>
      <c r="C6340" s="473"/>
      <c r="D6340" s="473"/>
      <c r="E6340" s="473"/>
      <c r="F6340" s="472"/>
      <c r="G6340" s="473"/>
    </row>
    <row r="6341" spans="1:7" x14ac:dyDescent="0.25">
      <c r="A6341" s="510"/>
      <c r="C6341" s="473"/>
      <c r="D6341" s="473"/>
      <c r="E6341" s="473"/>
      <c r="F6341" s="472"/>
      <c r="G6341" s="473"/>
    </row>
    <row r="6342" spans="1:7" x14ac:dyDescent="0.25">
      <c r="A6342" s="510"/>
      <c r="C6342" s="473"/>
      <c r="D6342" s="473"/>
      <c r="E6342" s="473"/>
      <c r="F6342" s="472"/>
      <c r="G6342" s="473"/>
    </row>
    <row r="6343" spans="1:7" x14ac:dyDescent="0.25">
      <c r="A6343" s="510"/>
      <c r="C6343" s="473"/>
      <c r="D6343" s="473"/>
      <c r="E6343" s="473"/>
      <c r="F6343" s="472"/>
      <c r="G6343" s="473"/>
    </row>
    <row r="6344" spans="1:7" x14ac:dyDescent="0.25">
      <c r="A6344" s="510"/>
      <c r="C6344" s="473"/>
      <c r="D6344" s="473"/>
      <c r="E6344" s="473"/>
      <c r="F6344" s="472"/>
      <c r="G6344" s="473"/>
    </row>
    <row r="6345" spans="1:7" x14ac:dyDescent="0.25">
      <c r="A6345" s="510"/>
      <c r="C6345" s="473"/>
      <c r="D6345" s="473"/>
      <c r="E6345" s="473"/>
      <c r="F6345" s="472"/>
      <c r="G6345" s="473"/>
    </row>
    <row r="6346" spans="1:7" x14ac:dyDescent="0.25">
      <c r="A6346" s="510"/>
      <c r="C6346" s="473"/>
      <c r="D6346" s="473"/>
      <c r="E6346" s="473"/>
      <c r="F6346" s="472"/>
      <c r="G6346" s="473"/>
    </row>
    <row r="6347" spans="1:7" x14ac:dyDescent="0.25">
      <c r="A6347" s="510"/>
      <c r="C6347" s="473"/>
      <c r="D6347" s="473"/>
      <c r="E6347" s="473"/>
      <c r="F6347" s="472"/>
      <c r="G6347" s="473"/>
    </row>
    <row r="6348" spans="1:7" x14ac:dyDescent="0.25">
      <c r="A6348" s="510"/>
      <c r="C6348" s="473"/>
      <c r="D6348" s="473"/>
      <c r="E6348" s="473"/>
      <c r="F6348" s="472"/>
      <c r="G6348" s="473"/>
    </row>
    <row r="6349" spans="1:7" x14ac:dyDescent="0.25">
      <c r="A6349" s="510"/>
      <c r="C6349" s="473"/>
      <c r="D6349" s="473"/>
      <c r="E6349" s="473"/>
      <c r="F6349" s="472"/>
      <c r="G6349" s="473"/>
    </row>
    <row r="6350" spans="1:7" x14ac:dyDescent="0.25">
      <c r="A6350" s="510"/>
      <c r="C6350" s="473"/>
      <c r="D6350" s="473"/>
      <c r="E6350" s="473"/>
      <c r="F6350" s="472"/>
      <c r="G6350" s="473"/>
    </row>
    <row r="6351" spans="1:7" x14ac:dyDescent="0.25">
      <c r="A6351" s="510"/>
      <c r="C6351" s="473"/>
      <c r="D6351" s="473"/>
      <c r="E6351" s="473"/>
      <c r="F6351" s="472"/>
      <c r="G6351" s="473"/>
    </row>
    <row r="6352" spans="1:7" x14ac:dyDescent="0.25">
      <c r="A6352" s="510"/>
      <c r="C6352" s="473"/>
      <c r="D6352" s="473"/>
      <c r="E6352" s="473"/>
      <c r="F6352" s="472"/>
      <c r="G6352" s="473"/>
    </row>
    <row r="6353" spans="1:7" x14ac:dyDescent="0.25">
      <c r="A6353" s="510"/>
      <c r="C6353" s="473"/>
      <c r="D6353" s="473"/>
      <c r="E6353" s="473"/>
      <c r="F6353" s="472"/>
      <c r="G6353" s="473"/>
    </row>
    <row r="6354" spans="1:7" x14ac:dyDescent="0.25">
      <c r="A6354" s="510"/>
      <c r="C6354" s="473"/>
      <c r="D6354" s="473"/>
      <c r="E6354" s="473"/>
      <c r="F6354" s="472"/>
      <c r="G6354" s="473"/>
    </row>
    <row r="6355" spans="1:7" x14ac:dyDescent="0.25">
      <c r="A6355" s="510"/>
      <c r="C6355" s="473"/>
      <c r="D6355" s="473"/>
      <c r="E6355" s="473"/>
      <c r="F6355" s="472"/>
      <c r="G6355" s="473"/>
    </row>
    <row r="6356" spans="1:7" x14ac:dyDescent="0.25">
      <c r="A6356" s="510"/>
      <c r="C6356" s="473"/>
      <c r="D6356" s="473"/>
      <c r="E6356" s="473"/>
      <c r="F6356" s="472"/>
      <c r="G6356" s="473"/>
    </row>
    <row r="6357" spans="1:7" x14ac:dyDescent="0.25">
      <c r="A6357" s="510"/>
      <c r="C6357" s="473"/>
      <c r="D6357" s="473"/>
      <c r="E6357" s="473"/>
      <c r="F6357" s="472"/>
      <c r="G6357" s="473"/>
    </row>
    <row r="6358" spans="1:7" x14ac:dyDescent="0.25">
      <c r="A6358" s="510"/>
      <c r="C6358" s="473"/>
      <c r="D6358" s="473"/>
      <c r="E6358" s="473"/>
      <c r="F6358" s="472"/>
      <c r="G6358" s="473"/>
    </row>
    <row r="6359" spans="1:7" x14ac:dyDescent="0.25">
      <c r="A6359" s="510"/>
      <c r="C6359" s="473"/>
      <c r="D6359" s="473"/>
      <c r="E6359" s="473"/>
      <c r="F6359" s="472"/>
      <c r="G6359" s="473"/>
    </row>
    <row r="6360" spans="1:7" x14ac:dyDescent="0.25">
      <c r="A6360" s="510"/>
      <c r="C6360" s="473"/>
      <c r="D6360" s="473"/>
      <c r="E6360" s="473"/>
      <c r="F6360" s="472"/>
      <c r="G6360" s="473"/>
    </row>
    <row r="6361" spans="1:7" x14ac:dyDescent="0.25">
      <c r="A6361" s="510"/>
      <c r="C6361" s="473"/>
      <c r="D6361" s="473"/>
      <c r="E6361" s="473"/>
      <c r="F6361" s="472"/>
      <c r="G6361" s="473"/>
    </row>
    <row r="6362" spans="1:7" x14ac:dyDescent="0.25">
      <c r="A6362" s="510"/>
      <c r="C6362" s="473"/>
      <c r="D6362" s="473"/>
      <c r="E6362" s="473"/>
      <c r="F6362" s="472"/>
      <c r="G6362" s="473"/>
    </row>
    <row r="6363" spans="1:7" x14ac:dyDescent="0.25">
      <c r="A6363" s="510"/>
      <c r="C6363" s="473"/>
      <c r="D6363" s="473"/>
      <c r="E6363" s="473"/>
      <c r="F6363" s="472"/>
      <c r="G6363" s="473"/>
    </row>
    <row r="6364" spans="1:7" x14ac:dyDescent="0.25">
      <c r="A6364" s="510"/>
      <c r="C6364" s="473"/>
      <c r="D6364" s="473"/>
      <c r="E6364" s="473"/>
      <c r="F6364" s="472"/>
      <c r="G6364" s="473"/>
    </row>
    <row r="6365" spans="1:7" x14ac:dyDescent="0.25">
      <c r="A6365" s="510"/>
      <c r="C6365" s="473"/>
      <c r="D6365" s="473"/>
      <c r="E6365" s="473"/>
      <c r="F6365" s="472"/>
      <c r="G6365" s="473"/>
    </row>
    <row r="6366" spans="1:7" x14ac:dyDescent="0.25">
      <c r="A6366" s="510"/>
      <c r="C6366" s="473"/>
      <c r="D6366" s="473"/>
      <c r="E6366" s="473"/>
      <c r="F6366" s="472"/>
      <c r="G6366" s="473"/>
    </row>
    <row r="6367" spans="1:7" x14ac:dyDescent="0.25">
      <c r="A6367" s="510"/>
      <c r="C6367" s="473"/>
      <c r="D6367" s="473"/>
      <c r="E6367" s="473"/>
      <c r="F6367" s="472"/>
      <c r="G6367" s="473"/>
    </row>
    <row r="6368" spans="1:7" x14ac:dyDescent="0.25">
      <c r="A6368" s="510"/>
      <c r="C6368" s="473"/>
      <c r="D6368" s="473"/>
      <c r="E6368" s="473"/>
      <c r="F6368" s="472"/>
      <c r="G6368" s="473"/>
    </row>
    <row r="6369" spans="1:7" x14ac:dyDescent="0.25">
      <c r="A6369" s="510"/>
      <c r="C6369" s="473"/>
      <c r="D6369" s="473"/>
      <c r="E6369" s="473"/>
      <c r="F6369" s="472"/>
      <c r="G6369" s="473"/>
    </row>
    <row r="6370" spans="1:7" x14ac:dyDescent="0.25">
      <c r="A6370" s="510"/>
      <c r="C6370" s="473"/>
      <c r="D6370" s="473"/>
      <c r="E6370" s="473"/>
      <c r="F6370" s="472"/>
      <c r="G6370" s="473"/>
    </row>
    <row r="6371" spans="1:7" x14ac:dyDescent="0.25">
      <c r="A6371" s="510"/>
      <c r="C6371" s="473"/>
      <c r="D6371" s="473"/>
      <c r="E6371" s="473"/>
      <c r="F6371" s="472"/>
      <c r="G6371" s="473"/>
    </row>
    <row r="6372" spans="1:7" x14ac:dyDescent="0.25">
      <c r="A6372" s="510"/>
      <c r="C6372" s="473"/>
      <c r="D6372" s="473"/>
      <c r="E6372" s="473"/>
      <c r="F6372" s="472"/>
      <c r="G6372" s="473"/>
    </row>
    <row r="6373" spans="1:7" x14ac:dyDescent="0.25">
      <c r="A6373" s="510"/>
      <c r="C6373" s="473"/>
      <c r="D6373" s="473"/>
      <c r="E6373" s="473"/>
      <c r="F6373" s="472"/>
      <c r="G6373" s="473"/>
    </row>
    <row r="6374" spans="1:7" x14ac:dyDescent="0.25">
      <c r="A6374" s="510"/>
      <c r="C6374" s="473"/>
      <c r="D6374" s="473"/>
      <c r="E6374" s="473"/>
      <c r="F6374" s="472"/>
      <c r="G6374" s="473"/>
    </row>
    <row r="6375" spans="1:7" x14ac:dyDescent="0.25">
      <c r="A6375" s="510"/>
      <c r="C6375" s="473"/>
      <c r="D6375" s="473"/>
      <c r="E6375" s="473"/>
      <c r="F6375" s="472"/>
      <c r="G6375" s="473"/>
    </row>
    <row r="6376" spans="1:7" x14ac:dyDescent="0.25">
      <c r="A6376" s="510"/>
      <c r="C6376" s="473"/>
      <c r="D6376" s="473"/>
      <c r="E6376" s="473"/>
      <c r="F6376" s="472"/>
      <c r="G6376" s="473"/>
    </row>
    <row r="6377" spans="1:7" x14ac:dyDescent="0.25">
      <c r="A6377" s="510"/>
      <c r="C6377" s="473"/>
      <c r="D6377" s="473"/>
      <c r="E6377" s="473"/>
      <c r="F6377" s="472"/>
      <c r="G6377" s="473"/>
    </row>
    <row r="6378" spans="1:7" x14ac:dyDescent="0.25">
      <c r="A6378" s="510"/>
      <c r="C6378" s="473"/>
      <c r="D6378" s="473"/>
      <c r="E6378" s="473"/>
      <c r="F6378" s="472"/>
      <c r="G6378" s="473"/>
    </row>
    <row r="6379" spans="1:7" x14ac:dyDescent="0.25">
      <c r="A6379" s="510"/>
      <c r="C6379" s="473"/>
      <c r="D6379" s="473"/>
      <c r="E6379" s="473"/>
      <c r="F6379" s="472"/>
      <c r="G6379" s="473"/>
    </row>
    <row r="6380" spans="1:7" x14ac:dyDescent="0.25">
      <c r="A6380" s="510"/>
      <c r="C6380" s="473"/>
      <c r="D6380" s="473"/>
      <c r="E6380" s="473"/>
      <c r="F6380" s="472"/>
      <c r="G6380" s="473"/>
    </row>
    <row r="6381" spans="1:7" x14ac:dyDescent="0.25">
      <c r="A6381" s="510"/>
      <c r="C6381" s="473"/>
      <c r="D6381" s="473"/>
      <c r="E6381" s="473"/>
      <c r="F6381" s="472"/>
      <c r="G6381" s="473"/>
    </row>
    <row r="6382" spans="1:7" x14ac:dyDescent="0.25">
      <c r="A6382" s="510"/>
      <c r="C6382" s="473"/>
      <c r="D6382" s="473"/>
      <c r="E6382" s="473"/>
      <c r="F6382" s="472"/>
      <c r="G6382" s="473"/>
    </row>
    <row r="6383" spans="1:7" x14ac:dyDescent="0.25">
      <c r="A6383" s="510"/>
      <c r="C6383" s="473"/>
      <c r="D6383" s="473"/>
      <c r="E6383" s="473"/>
      <c r="F6383" s="472"/>
      <c r="G6383" s="473"/>
    </row>
    <row r="6384" spans="1:7" x14ac:dyDescent="0.25">
      <c r="A6384" s="510"/>
      <c r="C6384" s="473"/>
      <c r="D6384" s="473"/>
      <c r="E6384" s="473"/>
      <c r="F6384" s="472"/>
      <c r="G6384" s="473"/>
    </row>
    <row r="6385" spans="1:7" x14ac:dyDescent="0.25">
      <c r="A6385" s="510"/>
      <c r="C6385" s="473"/>
      <c r="D6385" s="473"/>
      <c r="E6385" s="473"/>
      <c r="F6385" s="472"/>
      <c r="G6385" s="473"/>
    </row>
    <row r="6386" spans="1:7" x14ac:dyDescent="0.25">
      <c r="A6386" s="510"/>
      <c r="C6386" s="473"/>
      <c r="D6386" s="473"/>
      <c r="E6386" s="473"/>
      <c r="F6386" s="472"/>
      <c r="G6386" s="473"/>
    </row>
    <row r="6387" spans="1:7" x14ac:dyDescent="0.25">
      <c r="A6387" s="510"/>
      <c r="C6387" s="473"/>
      <c r="D6387" s="473"/>
      <c r="E6387" s="473"/>
      <c r="F6387" s="472"/>
      <c r="G6387" s="473"/>
    </row>
    <row r="6388" spans="1:7" x14ac:dyDescent="0.25">
      <c r="A6388" s="510"/>
      <c r="C6388" s="473"/>
      <c r="D6388" s="473"/>
      <c r="E6388" s="473"/>
      <c r="F6388" s="472"/>
      <c r="G6388" s="473"/>
    </row>
    <row r="6389" spans="1:7" x14ac:dyDescent="0.25">
      <c r="A6389" s="510"/>
      <c r="C6389" s="473"/>
      <c r="D6389" s="473"/>
      <c r="E6389" s="473"/>
      <c r="F6389" s="472"/>
      <c r="G6389" s="473"/>
    </row>
    <row r="6390" spans="1:7" x14ac:dyDescent="0.25">
      <c r="A6390" s="510"/>
      <c r="C6390" s="473"/>
      <c r="D6390" s="473"/>
      <c r="E6390" s="473"/>
      <c r="F6390" s="472"/>
      <c r="G6390" s="473"/>
    </row>
    <row r="6391" spans="1:7" x14ac:dyDescent="0.25">
      <c r="A6391" s="510"/>
      <c r="C6391" s="473"/>
      <c r="D6391" s="473"/>
      <c r="E6391" s="473"/>
      <c r="F6391" s="472"/>
      <c r="G6391" s="473"/>
    </row>
    <row r="6392" spans="1:7" x14ac:dyDescent="0.25">
      <c r="A6392" s="510"/>
      <c r="C6392" s="473"/>
      <c r="D6392" s="473"/>
      <c r="E6392" s="473"/>
      <c r="F6392" s="472"/>
      <c r="G6392" s="473"/>
    </row>
    <row r="6393" spans="1:7" x14ac:dyDescent="0.25">
      <c r="A6393" s="510"/>
      <c r="C6393" s="473"/>
      <c r="D6393" s="473"/>
      <c r="E6393" s="473"/>
      <c r="F6393" s="472"/>
      <c r="G6393" s="473"/>
    </row>
    <row r="6394" spans="1:7" x14ac:dyDescent="0.25">
      <c r="A6394" s="510"/>
      <c r="C6394" s="473"/>
      <c r="D6394" s="473"/>
      <c r="E6394" s="473"/>
      <c r="F6394" s="472"/>
      <c r="G6394" s="473"/>
    </row>
    <row r="6395" spans="1:7" x14ac:dyDescent="0.25">
      <c r="A6395" s="510"/>
      <c r="C6395" s="473"/>
      <c r="D6395" s="473"/>
      <c r="E6395" s="473"/>
      <c r="F6395" s="472"/>
      <c r="G6395" s="473"/>
    </row>
    <row r="6396" spans="1:7" x14ac:dyDescent="0.25">
      <c r="A6396" s="510"/>
      <c r="C6396" s="473"/>
      <c r="D6396" s="473"/>
      <c r="E6396" s="473"/>
      <c r="F6396" s="472"/>
      <c r="G6396" s="473"/>
    </row>
    <row r="6397" spans="1:7" x14ac:dyDescent="0.25">
      <c r="A6397" s="510"/>
      <c r="C6397" s="473"/>
      <c r="D6397" s="473"/>
      <c r="E6397" s="473"/>
      <c r="F6397" s="472"/>
      <c r="G6397" s="473"/>
    </row>
    <row r="6398" spans="1:7" x14ac:dyDescent="0.25">
      <c r="A6398" s="510"/>
      <c r="C6398" s="473"/>
      <c r="D6398" s="473"/>
      <c r="E6398" s="473"/>
      <c r="F6398" s="472"/>
      <c r="G6398" s="473"/>
    </row>
    <row r="6399" spans="1:7" x14ac:dyDescent="0.25">
      <c r="A6399" s="510"/>
      <c r="C6399" s="473"/>
      <c r="D6399" s="473"/>
      <c r="E6399" s="473"/>
      <c r="F6399" s="472"/>
      <c r="G6399" s="473"/>
    </row>
    <row r="6400" spans="1:7" x14ac:dyDescent="0.25">
      <c r="A6400" s="510"/>
      <c r="C6400" s="473"/>
      <c r="D6400" s="473"/>
      <c r="E6400" s="473"/>
      <c r="F6400" s="472"/>
      <c r="G6400" s="473"/>
    </row>
    <row r="6401" spans="1:7" x14ac:dyDescent="0.25">
      <c r="A6401" s="510"/>
      <c r="C6401" s="473"/>
      <c r="D6401" s="473"/>
      <c r="E6401" s="473"/>
      <c r="F6401" s="472"/>
      <c r="G6401" s="473"/>
    </row>
    <row r="6402" spans="1:7" x14ac:dyDescent="0.25">
      <c r="A6402" s="510"/>
      <c r="C6402" s="473"/>
      <c r="D6402" s="473"/>
      <c r="E6402" s="473"/>
      <c r="F6402" s="472"/>
      <c r="G6402" s="473"/>
    </row>
    <row r="6403" spans="1:7" x14ac:dyDescent="0.25">
      <c r="A6403" s="510"/>
      <c r="C6403" s="473"/>
      <c r="D6403" s="473"/>
      <c r="E6403" s="473"/>
      <c r="F6403" s="472"/>
      <c r="G6403" s="473"/>
    </row>
    <row r="6404" spans="1:7" x14ac:dyDescent="0.25">
      <c r="A6404" s="510"/>
      <c r="C6404" s="473"/>
      <c r="D6404" s="473"/>
      <c r="E6404" s="473"/>
      <c r="F6404" s="472"/>
      <c r="G6404" s="473"/>
    </row>
    <row r="6405" spans="1:7" x14ac:dyDescent="0.25">
      <c r="A6405" s="510"/>
      <c r="C6405" s="473"/>
      <c r="D6405" s="473"/>
      <c r="E6405" s="473"/>
      <c r="F6405" s="472"/>
      <c r="G6405" s="473"/>
    </row>
    <row r="6406" spans="1:7" x14ac:dyDescent="0.25">
      <c r="A6406" s="510"/>
      <c r="C6406" s="473"/>
      <c r="D6406" s="473"/>
      <c r="E6406" s="473"/>
      <c r="F6406" s="472"/>
      <c r="G6406" s="473"/>
    </row>
    <row r="6407" spans="1:7" x14ac:dyDescent="0.25">
      <c r="A6407" s="510"/>
      <c r="C6407" s="473"/>
      <c r="D6407" s="473"/>
      <c r="E6407" s="473"/>
      <c r="F6407" s="472"/>
      <c r="G6407" s="473"/>
    </row>
    <row r="6408" spans="1:7" x14ac:dyDescent="0.25">
      <c r="A6408" s="510"/>
      <c r="C6408" s="473"/>
      <c r="D6408" s="473"/>
      <c r="E6408" s="473"/>
      <c r="F6408" s="472"/>
      <c r="G6408" s="473"/>
    </row>
    <row r="6409" spans="1:7" x14ac:dyDescent="0.25">
      <c r="A6409" s="510"/>
      <c r="C6409" s="473"/>
      <c r="D6409" s="473"/>
      <c r="E6409" s="473"/>
      <c r="F6409" s="472"/>
      <c r="G6409" s="473"/>
    </row>
    <row r="6410" spans="1:7" x14ac:dyDescent="0.25">
      <c r="A6410" s="510"/>
      <c r="C6410" s="473"/>
      <c r="D6410" s="473"/>
      <c r="E6410" s="473"/>
      <c r="F6410" s="472"/>
      <c r="G6410" s="473"/>
    </row>
    <row r="6411" spans="1:7" x14ac:dyDescent="0.25">
      <c r="A6411" s="510"/>
      <c r="C6411" s="473"/>
      <c r="D6411" s="473"/>
      <c r="E6411" s="473"/>
      <c r="F6411" s="472"/>
      <c r="G6411" s="473"/>
    </row>
    <row r="6412" spans="1:7" x14ac:dyDescent="0.25">
      <c r="A6412" s="510"/>
      <c r="C6412" s="473"/>
      <c r="D6412" s="473"/>
      <c r="E6412" s="473"/>
      <c r="F6412" s="472"/>
      <c r="G6412" s="473"/>
    </row>
    <row r="6413" spans="1:7" x14ac:dyDescent="0.25">
      <c r="A6413" s="510"/>
      <c r="C6413" s="473"/>
      <c r="D6413" s="473"/>
      <c r="E6413" s="473"/>
      <c r="F6413" s="472"/>
      <c r="G6413" s="473"/>
    </row>
    <row r="6414" spans="1:7" x14ac:dyDescent="0.25">
      <c r="A6414" s="510"/>
      <c r="C6414" s="473"/>
      <c r="D6414" s="473"/>
      <c r="E6414" s="473"/>
      <c r="F6414" s="472"/>
      <c r="G6414" s="473"/>
    </row>
    <row r="6415" spans="1:7" x14ac:dyDescent="0.25">
      <c r="A6415" s="510"/>
      <c r="C6415" s="473"/>
      <c r="D6415" s="473"/>
      <c r="E6415" s="473"/>
      <c r="F6415" s="472"/>
      <c r="G6415" s="473"/>
    </row>
    <row r="6416" spans="1:7" x14ac:dyDescent="0.25">
      <c r="A6416" s="510"/>
      <c r="C6416" s="473"/>
      <c r="D6416" s="473"/>
      <c r="E6416" s="473"/>
      <c r="F6416" s="472"/>
      <c r="G6416" s="473"/>
    </row>
    <row r="6417" spans="1:7" x14ac:dyDescent="0.25">
      <c r="A6417" s="510"/>
      <c r="C6417" s="473"/>
      <c r="D6417" s="473"/>
      <c r="E6417" s="473"/>
      <c r="F6417" s="472"/>
      <c r="G6417" s="473"/>
    </row>
    <row r="6418" spans="1:7" x14ac:dyDescent="0.25">
      <c r="A6418" s="510"/>
      <c r="C6418" s="473"/>
      <c r="D6418" s="473"/>
      <c r="E6418" s="473"/>
      <c r="F6418" s="472"/>
      <c r="G6418" s="473"/>
    </row>
    <row r="6419" spans="1:7" x14ac:dyDescent="0.25">
      <c r="A6419" s="510"/>
      <c r="C6419" s="473"/>
      <c r="D6419" s="473"/>
      <c r="E6419" s="473"/>
      <c r="F6419" s="472"/>
      <c r="G6419" s="473"/>
    </row>
    <row r="6420" spans="1:7" x14ac:dyDescent="0.25">
      <c r="A6420" s="510"/>
      <c r="C6420" s="473"/>
      <c r="D6420" s="473"/>
      <c r="E6420" s="473"/>
      <c r="F6420" s="472"/>
      <c r="G6420" s="473"/>
    </row>
    <row r="6421" spans="1:7" x14ac:dyDescent="0.25">
      <c r="A6421" s="510"/>
      <c r="C6421" s="473"/>
      <c r="D6421" s="473"/>
      <c r="E6421" s="473"/>
      <c r="F6421" s="472"/>
      <c r="G6421" s="473"/>
    </row>
    <row r="6422" spans="1:7" x14ac:dyDescent="0.25">
      <c r="A6422" s="510"/>
      <c r="C6422" s="473"/>
      <c r="D6422" s="473"/>
      <c r="E6422" s="473"/>
      <c r="F6422" s="472"/>
      <c r="G6422" s="473"/>
    </row>
    <row r="6423" spans="1:7" x14ac:dyDescent="0.25">
      <c r="A6423" s="510"/>
      <c r="C6423" s="473"/>
      <c r="D6423" s="473"/>
      <c r="E6423" s="473"/>
      <c r="F6423" s="472"/>
      <c r="G6423" s="473"/>
    </row>
    <row r="6424" spans="1:7" x14ac:dyDescent="0.25">
      <c r="A6424" s="510"/>
      <c r="C6424" s="473"/>
      <c r="D6424" s="473"/>
      <c r="E6424" s="473"/>
      <c r="F6424" s="472"/>
      <c r="G6424" s="473"/>
    </row>
    <row r="6425" spans="1:7" x14ac:dyDescent="0.25">
      <c r="A6425" s="510"/>
      <c r="C6425" s="473"/>
      <c r="D6425" s="473"/>
      <c r="E6425" s="473"/>
      <c r="F6425" s="472"/>
      <c r="G6425" s="473"/>
    </row>
    <row r="6426" spans="1:7" x14ac:dyDescent="0.25">
      <c r="A6426" s="510"/>
      <c r="C6426" s="473"/>
      <c r="D6426" s="473"/>
      <c r="E6426" s="473"/>
      <c r="F6426" s="472"/>
      <c r="G6426" s="473"/>
    </row>
    <row r="6427" spans="1:7" x14ac:dyDescent="0.25">
      <c r="A6427" s="510"/>
      <c r="C6427" s="473"/>
      <c r="D6427" s="473"/>
      <c r="E6427" s="473"/>
      <c r="F6427" s="472"/>
      <c r="G6427" s="473"/>
    </row>
    <row r="6428" spans="1:7" x14ac:dyDescent="0.25">
      <c r="A6428" s="510"/>
      <c r="C6428" s="473"/>
      <c r="D6428" s="473"/>
      <c r="E6428" s="473"/>
      <c r="F6428" s="472"/>
      <c r="G6428" s="473"/>
    </row>
    <row r="6429" spans="1:7" x14ac:dyDescent="0.25">
      <c r="A6429" s="510"/>
      <c r="C6429" s="473"/>
      <c r="D6429" s="473"/>
      <c r="E6429" s="473"/>
      <c r="F6429" s="472"/>
      <c r="G6429" s="473"/>
    </row>
    <row r="6430" spans="1:7" x14ac:dyDescent="0.25">
      <c r="A6430" s="510"/>
      <c r="C6430" s="473"/>
      <c r="D6430" s="473"/>
      <c r="E6430" s="473"/>
      <c r="F6430" s="472"/>
      <c r="G6430" s="473"/>
    </row>
    <row r="6431" spans="1:7" x14ac:dyDescent="0.25">
      <c r="A6431" s="510"/>
      <c r="C6431" s="473"/>
      <c r="D6431" s="473"/>
      <c r="E6431" s="473"/>
      <c r="F6431" s="472"/>
      <c r="G6431" s="473"/>
    </row>
    <row r="6432" spans="1:7" x14ac:dyDescent="0.25">
      <c r="A6432" s="510"/>
      <c r="C6432" s="473"/>
      <c r="D6432" s="473"/>
      <c r="E6432" s="473"/>
      <c r="F6432" s="472"/>
      <c r="G6432" s="473"/>
    </row>
    <row r="6433" spans="1:7" x14ac:dyDescent="0.25">
      <c r="A6433" s="510"/>
      <c r="C6433" s="473"/>
      <c r="D6433" s="473"/>
      <c r="E6433" s="473"/>
      <c r="F6433" s="472"/>
      <c r="G6433" s="473"/>
    </row>
    <row r="6434" spans="1:7" x14ac:dyDescent="0.25">
      <c r="A6434" s="510"/>
      <c r="C6434" s="473"/>
      <c r="D6434" s="473"/>
      <c r="E6434" s="473"/>
      <c r="F6434" s="472"/>
      <c r="G6434" s="473"/>
    </row>
    <row r="6435" spans="1:7" x14ac:dyDescent="0.25">
      <c r="A6435" s="510"/>
      <c r="C6435" s="473"/>
      <c r="D6435" s="473"/>
      <c r="E6435" s="473"/>
      <c r="F6435" s="472"/>
      <c r="G6435" s="473"/>
    </row>
    <row r="6436" spans="1:7" x14ac:dyDescent="0.25">
      <c r="A6436" s="510"/>
      <c r="C6436" s="473"/>
      <c r="D6436" s="473"/>
      <c r="E6436" s="473"/>
      <c r="F6436" s="472"/>
      <c r="G6436" s="473"/>
    </row>
    <row r="6437" spans="1:7" x14ac:dyDescent="0.25">
      <c r="A6437" s="510"/>
      <c r="C6437" s="473"/>
      <c r="D6437" s="473"/>
      <c r="E6437" s="473"/>
      <c r="F6437" s="472"/>
      <c r="G6437" s="473"/>
    </row>
    <row r="6438" spans="1:7" x14ac:dyDescent="0.25">
      <c r="A6438" s="510"/>
      <c r="C6438" s="473"/>
      <c r="D6438" s="473"/>
      <c r="E6438" s="473"/>
      <c r="F6438" s="472"/>
      <c r="G6438" s="473"/>
    </row>
    <row r="6439" spans="1:7" x14ac:dyDescent="0.25">
      <c r="A6439" s="510"/>
      <c r="C6439" s="473"/>
      <c r="D6439" s="473"/>
      <c r="E6439" s="473"/>
      <c r="F6439" s="472"/>
      <c r="G6439" s="473"/>
    </row>
    <row r="6440" spans="1:7" x14ac:dyDescent="0.25">
      <c r="A6440" s="510"/>
      <c r="C6440" s="473"/>
      <c r="D6440" s="473"/>
      <c r="E6440" s="473"/>
      <c r="F6440" s="472"/>
      <c r="G6440" s="473"/>
    </row>
    <row r="6441" spans="1:7" x14ac:dyDescent="0.25">
      <c r="A6441" s="510"/>
      <c r="C6441" s="473"/>
      <c r="D6441" s="473"/>
      <c r="E6441" s="473"/>
      <c r="F6441" s="472"/>
      <c r="G6441" s="473"/>
    </row>
    <row r="6442" spans="1:7" x14ac:dyDescent="0.25">
      <c r="A6442" s="510"/>
      <c r="C6442" s="473"/>
      <c r="D6442" s="473"/>
      <c r="E6442" s="473"/>
      <c r="F6442" s="472"/>
      <c r="G6442" s="473"/>
    </row>
    <row r="6443" spans="1:7" x14ac:dyDescent="0.25">
      <c r="A6443" s="510"/>
      <c r="C6443" s="473"/>
      <c r="D6443" s="473"/>
      <c r="E6443" s="473"/>
      <c r="F6443" s="472"/>
      <c r="G6443" s="473"/>
    </row>
    <row r="6444" spans="1:7" x14ac:dyDescent="0.25">
      <c r="A6444" s="510"/>
      <c r="C6444" s="473"/>
      <c r="D6444" s="473"/>
      <c r="E6444" s="473"/>
      <c r="F6444" s="472"/>
      <c r="G6444" s="473"/>
    </row>
    <row r="6445" spans="1:7" x14ac:dyDescent="0.25">
      <c r="A6445" s="510"/>
      <c r="C6445" s="473"/>
      <c r="D6445" s="473"/>
      <c r="E6445" s="473"/>
      <c r="F6445" s="472"/>
      <c r="G6445" s="473"/>
    </row>
    <row r="6446" spans="1:7" x14ac:dyDescent="0.25">
      <c r="A6446" s="510"/>
      <c r="C6446" s="473"/>
      <c r="D6446" s="473"/>
      <c r="E6446" s="473"/>
      <c r="F6446" s="472"/>
      <c r="G6446" s="473"/>
    </row>
    <row r="6447" spans="1:7" x14ac:dyDescent="0.25">
      <c r="A6447" s="510"/>
      <c r="C6447" s="473"/>
      <c r="D6447" s="473"/>
      <c r="E6447" s="473"/>
      <c r="F6447" s="472"/>
      <c r="G6447" s="473"/>
    </row>
    <row r="6448" spans="1:7" x14ac:dyDescent="0.25">
      <c r="A6448" s="510"/>
      <c r="C6448" s="473"/>
      <c r="D6448" s="473"/>
      <c r="E6448" s="473"/>
      <c r="F6448" s="472"/>
      <c r="G6448" s="473"/>
    </row>
    <row r="6449" spans="1:7" x14ac:dyDescent="0.25">
      <c r="A6449" s="510"/>
      <c r="C6449" s="473"/>
      <c r="D6449" s="473"/>
      <c r="E6449" s="473"/>
      <c r="F6449" s="472"/>
      <c r="G6449" s="473"/>
    </row>
    <row r="6450" spans="1:7" x14ac:dyDescent="0.25">
      <c r="A6450" s="510"/>
      <c r="C6450" s="473"/>
      <c r="D6450" s="473"/>
      <c r="E6450" s="473"/>
      <c r="F6450" s="472"/>
      <c r="G6450" s="473"/>
    </row>
    <row r="6451" spans="1:7" x14ac:dyDescent="0.25">
      <c r="A6451" s="510"/>
      <c r="C6451" s="473"/>
      <c r="D6451" s="473"/>
      <c r="E6451" s="473"/>
      <c r="F6451" s="472"/>
      <c r="G6451" s="473"/>
    </row>
    <row r="6452" spans="1:7" x14ac:dyDescent="0.25">
      <c r="A6452" s="510"/>
      <c r="C6452" s="473"/>
      <c r="D6452" s="473"/>
      <c r="E6452" s="473"/>
      <c r="F6452" s="472"/>
      <c r="G6452" s="473"/>
    </row>
    <row r="6453" spans="1:7" x14ac:dyDescent="0.25">
      <c r="A6453" s="510"/>
      <c r="C6453" s="473"/>
      <c r="D6453" s="473"/>
      <c r="E6453" s="473"/>
      <c r="F6453" s="472"/>
      <c r="G6453" s="473"/>
    </row>
    <row r="6454" spans="1:7" x14ac:dyDescent="0.25">
      <c r="A6454" s="510"/>
      <c r="C6454" s="473"/>
      <c r="D6454" s="473"/>
      <c r="E6454" s="473"/>
      <c r="F6454" s="472"/>
      <c r="G6454" s="473"/>
    </row>
    <row r="6455" spans="1:7" x14ac:dyDescent="0.25">
      <c r="A6455" s="510"/>
      <c r="C6455" s="473"/>
      <c r="D6455" s="473"/>
      <c r="E6455" s="473"/>
      <c r="F6455" s="472"/>
      <c r="G6455" s="473"/>
    </row>
    <row r="6456" spans="1:7" x14ac:dyDescent="0.25">
      <c r="A6456" s="510"/>
      <c r="C6456" s="473"/>
      <c r="D6456" s="473"/>
      <c r="E6456" s="473"/>
      <c r="F6456" s="472"/>
      <c r="G6456" s="473"/>
    </row>
    <row r="6457" spans="1:7" x14ac:dyDescent="0.25">
      <c r="A6457" s="510"/>
      <c r="C6457" s="473"/>
      <c r="D6457" s="473"/>
      <c r="E6457" s="473"/>
      <c r="F6457" s="472"/>
      <c r="G6457" s="473"/>
    </row>
    <row r="6458" spans="1:7" x14ac:dyDescent="0.25">
      <c r="A6458" s="510"/>
      <c r="C6458" s="473"/>
      <c r="D6458" s="473"/>
      <c r="E6458" s="473"/>
      <c r="F6458" s="472"/>
      <c r="G6458" s="473"/>
    </row>
    <row r="6459" spans="1:7" x14ac:dyDescent="0.25">
      <c r="A6459" s="510"/>
      <c r="C6459" s="473"/>
      <c r="D6459" s="473"/>
      <c r="E6459" s="473"/>
      <c r="F6459" s="472"/>
      <c r="G6459" s="473"/>
    </row>
    <row r="6460" spans="1:7" x14ac:dyDescent="0.25">
      <c r="A6460" s="510"/>
      <c r="C6460" s="473"/>
      <c r="D6460" s="473"/>
      <c r="E6460" s="473"/>
      <c r="F6460" s="472"/>
      <c r="G6460" s="473"/>
    </row>
    <row r="6461" spans="1:7" x14ac:dyDescent="0.25">
      <c r="A6461" s="510"/>
      <c r="C6461" s="473"/>
      <c r="D6461" s="473"/>
      <c r="E6461" s="473"/>
      <c r="F6461" s="472"/>
      <c r="G6461" s="473"/>
    </row>
    <row r="6462" spans="1:7" x14ac:dyDescent="0.25">
      <c r="A6462" s="510"/>
      <c r="C6462" s="473"/>
      <c r="D6462" s="473"/>
      <c r="E6462" s="473"/>
      <c r="F6462" s="472"/>
      <c r="G6462" s="473"/>
    </row>
    <row r="6463" spans="1:7" x14ac:dyDescent="0.25">
      <c r="A6463" s="510"/>
      <c r="C6463" s="473"/>
      <c r="D6463" s="473"/>
      <c r="E6463" s="473"/>
      <c r="F6463" s="472"/>
      <c r="G6463" s="473"/>
    </row>
    <row r="6464" spans="1:7" x14ac:dyDescent="0.25">
      <c r="A6464" s="510"/>
      <c r="C6464" s="473"/>
      <c r="D6464" s="473"/>
      <c r="E6464" s="473"/>
      <c r="F6464" s="472"/>
      <c r="G6464" s="473"/>
    </row>
    <row r="6465" spans="1:7" x14ac:dyDescent="0.25">
      <c r="A6465" s="510"/>
      <c r="C6465" s="473"/>
      <c r="D6465" s="473"/>
      <c r="E6465" s="473"/>
      <c r="F6465" s="472"/>
      <c r="G6465" s="473"/>
    </row>
    <row r="6466" spans="1:7" x14ac:dyDescent="0.25">
      <c r="A6466" s="510"/>
      <c r="C6466" s="473"/>
      <c r="D6466" s="473"/>
      <c r="E6466" s="473"/>
      <c r="F6466" s="472"/>
      <c r="G6466" s="473"/>
    </row>
    <row r="6467" spans="1:7" x14ac:dyDescent="0.25">
      <c r="A6467" s="510"/>
      <c r="C6467" s="473"/>
      <c r="D6467" s="473"/>
      <c r="E6467" s="473"/>
      <c r="F6467" s="472"/>
      <c r="G6467" s="473"/>
    </row>
    <row r="6468" spans="1:7" x14ac:dyDescent="0.25">
      <c r="A6468" s="510"/>
      <c r="C6468" s="473"/>
      <c r="D6468" s="473"/>
      <c r="E6468" s="473"/>
      <c r="F6468" s="472"/>
      <c r="G6468" s="473"/>
    </row>
    <row r="6469" spans="1:7" x14ac:dyDescent="0.25">
      <c r="A6469" s="510"/>
      <c r="C6469" s="473"/>
      <c r="D6469" s="473"/>
      <c r="E6469" s="473"/>
      <c r="F6469" s="472"/>
      <c r="G6469" s="473"/>
    </row>
    <row r="6470" spans="1:7" x14ac:dyDescent="0.25">
      <c r="A6470" s="510"/>
      <c r="C6470" s="473"/>
      <c r="D6470" s="473"/>
      <c r="E6470" s="473"/>
      <c r="F6470" s="472"/>
      <c r="G6470" s="473"/>
    </row>
    <row r="6471" spans="1:7" x14ac:dyDescent="0.25">
      <c r="A6471" s="510"/>
      <c r="C6471" s="473"/>
      <c r="D6471" s="473"/>
      <c r="E6471" s="473"/>
      <c r="F6471" s="472"/>
      <c r="G6471" s="473"/>
    </row>
    <row r="6472" spans="1:7" x14ac:dyDescent="0.25">
      <c r="A6472" s="510"/>
      <c r="C6472" s="473"/>
      <c r="D6472" s="473"/>
      <c r="E6472" s="473"/>
      <c r="F6472" s="472"/>
      <c r="G6472" s="473"/>
    </row>
    <row r="6473" spans="1:7" x14ac:dyDescent="0.25">
      <c r="A6473" s="510"/>
      <c r="C6473" s="473"/>
      <c r="D6473" s="473"/>
      <c r="E6473" s="473"/>
      <c r="F6473" s="472"/>
      <c r="G6473" s="473"/>
    </row>
    <row r="6474" spans="1:7" x14ac:dyDescent="0.25">
      <c r="A6474" s="510"/>
      <c r="C6474" s="473"/>
      <c r="D6474" s="473"/>
      <c r="E6474" s="473"/>
      <c r="F6474" s="472"/>
      <c r="G6474" s="473"/>
    </row>
    <row r="6475" spans="1:7" x14ac:dyDescent="0.25">
      <c r="A6475" s="510"/>
      <c r="C6475" s="473"/>
      <c r="D6475" s="473"/>
      <c r="E6475" s="473"/>
      <c r="F6475" s="472"/>
      <c r="G6475" s="473"/>
    </row>
    <row r="6476" spans="1:7" x14ac:dyDescent="0.25">
      <c r="A6476" s="510"/>
      <c r="C6476" s="473"/>
      <c r="D6476" s="473"/>
      <c r="E6476" s="473"/>
      <c r="F6476" s="472"/>
      <c r="G6476" s="473"/>
    </row>
    <row r="6477" spans="1:7" x14ac:dyDescent="0.25">
      <c r="A6477" s="510"/>
      <c r="C6477" s="473"/>
      <c r="D6477" s="473"/>
      <c r="E6477" s="473"/>
      <c r="F6477" s="472"/>
      <c r="G6477" s="473"/>
    </row>
    <row r="6478" spans="1:7" x14ac:dyDescent="0.25">
      <c r="A6478" s="510"/>
      <c r="C6478" s="473"/>
      <c r="D6478" s="473"/>
      <c r="E6478" s="473"/>
      <c r="F6478" s="472"/>
      <c r="G6478" s="473"/>
    </row>
    <row r="6479" spans="1:7" x14ac:dyDescent="0.25">
      <c r="A6479" s="510"/>
      <c r="C6479" s="473"/>
      <c r="D6479" s="473"/>
      <c r="E6479" s="473"/>
      <c r="F6479" s="472"/>
      <c r="G6479" s="473"/>
    </row>
    <row r="6480" spans="1:7" x14ac:dyDescent="0.25">
      <c r="A6480" s="510"/>
      <c r="C6480" s="473"/>
      <c r="D6480" s="473"/>
      <c r="E6480" s="473"/>
      <c r="F6480" s="472"/>
      <c r="G6480" s="473"/>
    </row>
    <row r="6481" spans="1:7" x14ac:dyDescent="0.25">
      <c r="A6481" s="510"/>
      <c r="C6481" s="473"/>
      <c r="D6481" s="473"/>
      <c r="E6481" s="473"/>
      <c r="F6481" s="472"/>
      <c r="G6481" s="473"/>
    </row>
    <row r="6482" spans="1:7" x14ac:dyDescent="0.25">
      <c r="A6482" s="510"/>
      <c r="C6482" s="473"/>
      <c r="D6482" s="473"/>
      <c r="E6482" s="473"/>
      <c r="F6482" s="472"/>
      <c r="G6482" s="473"/>
    </row>
    <row r="6483" spans="1:7" x14ac:dyDescent="0.25">
      <c r="A6483" s="510"/>
      <c r="C6483" s="473"/>
      <c r="D6483" s="473"/>
      <c r="E6483" s="473"/>
      <c r="F6483" s="472"/>
      <c r="G6483" s="473"/>
    </row>
    <row r="6484" spans="1:7" x14ac:dyDescent="0.25">
      <c r="A6484" s="510"/>
      <c r="C6484" s="473"/>
      <c r="D6484" s="473"/>
      <c r="E6484" s="473"/>
      <c r="F6484" s="472"/>
      <c r="G6484" s="473"/>
    </row>
    <row r="6485" spans="1:7" x14ac:dyDescent="0.25">
      <c r="A6485" s="510"/>
      <c r="C6485" s="473"/>
      <c r="D6485" s="473"/>
      <c r="E6485" s="473"/>
      <c r="F6485" s="472"/>
      <c r="G6485" s="473"/>
    </row>
    <row r="6486" spans="1:7" x14ac:dyDescent="0.25">
      <c r="A6486" s="510"/>
      <c r="C6486" s="473"/>
      <c r="D6486" s="473"/>
      <c r="E6486" s="473"/>
      <c r="F6486" s="472"/>
      <c r="G6486" s="473"/>
    </row>
    <row r="6487" spans="1:7" x14ac:dyDescent="0.25">
      <c r="A6487" s="510"/>
      <c r="C6487" s="473"/>
      <c r="D6487" s="473"/>
      <c r="E6487" s="473"/>
      <c r="F6487" s="472"/>
      <c r="G6487" s="473"/>
    </row>
    <row r="6488" spans="1:7" x14ac:dyDescent="0.25">
      <c r="A6488" s="510"/>
      <c r="C6488" s="473"/>
      <c r="D6488" s="473"/>
      <c r="E6488" s="473"/>
      <c r="F6488" s="472"/>
      <c r="G6488" s="473"/>
    </row>
    <row r="6489" spans="1:7" x14ac:dyDescent="0.25">
      <c r="A6489" s="510"/>
      <c r="C6489" s="473"/>
      <c r="D6489" s="473"/>
      <c r="E6489" s="473"/>
      <c r="F6489" s="472"/>
      <c r="G6489" s="473"/>
    </row>
    <row r="6490" spans="1:7" x14ac:dyDescent="0.25">
      <c r="A6490" s="510"/>
      <c r="C6490" s="473"/>
      <c r="D6490" s="473"/>
      <c r="E6490" s="473"/>
      <c r="F6490" s="472"/>
      <c r="G6490" s="473"/>
    </row>
    <row r="6491" spans="1:7" x14ac:dyDescent="0.25">
      <c r="A6491" s="510"/>
      <c r="C6491" s="473"/>
      <c r="D6491" s="473"/>
      <c r="E6491" s="473"/>
      <c r="F6491" s="472"/>
      <c r="G6491" s="473"/>
    </row>
    <row r="6492" spans="1:7" x14ac:dyDescent="0.25">
      <c r="A6492" s="510"/>
      <c r="C6492" s="473"/>
      <c r="D6492" s="473"/>
      <c r="E6492" s="473"/>
      <c r="F6492" s="472"/>
      <c r="G6492" s="473"/>
    </row>
    <row r="6493" spans="1:7" x14ac:dyDescent="0.25">
      <c r="A6493" s="510"/>
      <c r="C6493" s="473"/>
      <c r="D6493" s="473"/>
      <c r="E6493" s="473"/>
      <c r="F6493" s="472"/>
      <c r="G6493" s="473"/>
    </row>
    <row r="6494" spans="1:7" x14ac:dyDescent="0.25">
      <c r="A6494" s="510"/>
      <c r="C6494" s="473"/>
      <c r="D6494" s="473"/>
      <c r="E6494" s="473"/>
      <c r="F6494" s="472"/>
      <c r="G6494" s="473"/>
    </row>
    <row r="6495" spans="1:7" x14ac:dyDescent="0.25">
      <c r="A6495" s="510"/>
      <c r="C6495" s="473"/>
      <c r="D6495" s="473"/>
      <c r="E6495" s="473"/>
      <c r="F6495" s="472"/>
      <c r="G6495" s="473"/>
    </row>
    <row r="6496" spans="1:7" x14ac:dyDescent="0.25">
      <c r="A6496" s="510"/>
      <c r="C6496" s="473"/>
      <c r="D6496" s="473"/>
      <c r="E6496" s="473"/>
      <c r="F6496" s="472"/>
      <c r="G6496" s="473"/>
    </row>
    <row r="6497" spans="1:7" x14ac:dyDescent="0.25">
      <c r="A6497" s="510"/>
      <c r="C6497" s="473"/>
      <c r="D6497" s="473"/>
      <c r="E6497" s="473"/>
      <c r="F6497" s="472"/>
      <c r="G6497" s="473"/>
    </row>
    <row r="6498" spans="1:7" x14ac:dyDescent="0.25">
      <c r="A6498" s="510"/>
      <c r="C6498" s="473"/>
      <c r="D6498" s="473"/>
      <c r="E6498" s="473"/>
      <c r="F6498" s="472"/>
      <c r="G6498" s="473"/>
    </row>
    <row r="6499" spans="1:7" x14ac:dyDescent="0.25">
      <c r="A6499" s="510"/>
      <c r="C6499" s="473"/>
      <c r="D6499" s="473"/>
      <c r="E6499" s="473"/>
      <c r="F6499" s="472"/>
      <c r="G6499" s="473"/>
    </row>
    <row r="6500" spans="1:7" x14ac:dyDescent="0.25">
      <c r="A6500" s="510"/>
      <c r="C6500" s="473"/>
      <c r="D6500" s="473"/>
      <c r="E6500" s="473"/>
      <c r="F6500" s="472"/>
      <c r="G6500" s="473"/>
    </row>
    <row r="6501" spans="1:7" x14ac:dyDescent="0.25">
      <c r="A6501" s="510"/>
      <c r="C6501" s="473"/>
      <c r="D6501" s="473"/>
      <c r="E6501" s="473"/>
      <c r="F6501" s="472"/>
      <c r="G6501" s="473"/>
    </row>
    <row r="6502" spans="1:7" x14ac:dyDescent="0.25">
      <c r="A6502" s="510"/>
      <c r="C6502" s="473"/>
      <c r="D6502" s="473"/>
      <c r="E6502" s="473"/>
      <c r="F6502" s="472"/>
      <c r="G6502" s="473"/>
    </row>
    <row r="6503" spans="1:7" x14ac:dyDescent="0.25">
      <c r="A6503" s="510"/>
      <c r="C6503" s="473"/>
      <c r="D6503" s="473"/>
      <c r="E6503" s="473"/>
      <c r="F6503" s="472"/>
      <c r="G6503" s="473"/>
    </row>
    <row r="6504" spans="1:7" x14ac:dyDescent="0.25">
      <c r="A6504" s="510"/>
      <c r="C6504" s="473"/>
      <c r="D6504" s="473"/>
      <c r="E6504" s="473"/>
      <c r="F6504" s="472"/>
      <c r="G6504" s="473"/>
    </row>
    <row r="6505" spans="1:7" x14ac:dyDescent="0.25">
      <c r="A6505" s="510"/>
      <c r="C6505" s="473"/>
      <c r="D6505" s="473"/>
      <c r="E6505" s="473"/>
      <c r="F6505" s="472"/>
      <c r="G6505" s="473"/>
    </row>
    <row r="6506" spans="1:7" x14ac:dyDescent="0.25">
      <c r="A6506" s="510"/>
      <c r="C6506" s="473"/>
      <c r="D6506" s="473"/>
      <c r="E6506" s="473"/>
      <c r="F6506" s="472"/>
      <c r="G6506" s="473"/>
    </row>
    <row r="6507" spans="1:7" x14ac:dyDescent="0.25">
      <c r="A6507" s="510"/>
      <c r="C6507" s="473"/>
      <c r="D6507" s="473"/>
      <c r="E6507" s="473"/>
      <c r="F6507" s="472"/>
      <c r="G6507" s="473"/>
    </row>
    <row r="6508" spans="1:7" x14ac:dyDescent="0.25">
      <c r="A6508" s="510"/>
      <c r="C6508" s="473"/>
      <c r="D6508" s="473"/>
      <c r="E6508" s="473"/>
      <c r="F6508" s="472"/>
      <c r="G6508" s="473"/>
    </row>
    <row r="6509" spans="1:7" x14ac:dyDescent="0.25">
      <c r="A6509" s="510"/>
      <c r="C6509" s="473"/>
      <c r="D6509" s="473"/>
      <c r="E6509" s="473"/>
      <c r="F6509" s="472"/>
      <c r="G6509" s="473"/>
    </row>
    <row r="6510" spans="1:7" x14ac:dyDescent="0.25">
      <c r="A6510" s="510"/>
      <c r="C6510" s="473"/>
      <c r="D6510" s="473"/>
      <c r="E6510" s="473"/>
      <c r="F6510" s="472"/>
      <c r="G6510" s="473"/>
    </row>
    <row r="6511" spans="1:7" x14ac:dyDescent="0.25">
      <c r="A6511" s="510"/>
      <c r="C6511" s="473"/>
      <c r="D6511" s="473"/>
      <c r="E6511" s="473"/>
      <c r="F6511" s="472"/>
      <c r="G6511" s="473"/>
    </row>
    <row r="6512" spans="1:7" x14ac:dyDescent="0.25">
      <c r="A6512" s="510"/>
      <c r="C6512" s="473"/>
      <c r="D6512" s="473"/>
      <c r="E6512" s="473"/>
      <c r="F6512" s="472"/>
      <c r="G6512" s="473"/>
    </row>
    <row r="6513" spans="1:7" x14ac:dyDescent="0.25">
      <c r="A6513" s="510"/>
      <c r="C6513" s="473"/>
      <c r="D6513" s="473"/>
      <c r="E6513" s="473"/>
      <c r="F6513" s="472"/>
      <c r="G6513" s="473"/>
    </row>
    <row r="6514" spans="1:7" x14ac:dyDescent="0.25">
      <c r="A6514" s="510"/>
      <c r="C6514" s="473"/>
      <c r="D6514" s="473"/>
      <c r="E6514" s="473"/>
      <c r="F6514" s="472"/>
      <c r="G6514" s="473"/>
    </row>
    <row r="6515" spans="1:7" x14ac:dyDescent="0.25">
      <c r="A6515" s="510"/>
      <c r="C6515" s="473"/>
      <c r="D6515" s="473"/>
      <c r="E6515" s="473"/>
      <c r="F6515" s="472"/>
      <c r="G6515" s="473"/>
    </row>
    <row r="6516" spans="1:7" x14ac:dyDescent="0.25">
      <c r="A6516" s="510"/>
      <c r="C6516" s="473"/>
      <c r="D6516" s="473"/>
      <c r="E6516" s="473"/>
      <c r="F6516" s="472"/>
      <c r="G6516" s="473"/>
    </row>
    <row r="6517" spans="1:7" x14ac:dyDescent="0.25">
      <c r="A6517" s="510"/>
      <c r="C6517" s="473"/>
      <c r="D6517" s="473"/>
      <c r="E6517" s="473"/>
      <c r="F6517" s="472"/>
      <c r="G6517" s="473"/>
    </row>
    <row r="6518" spans="1:7" x14ac:dyDescent="0.25">
      <c r="A6518" s="510"/>
      <c r="C6518" s="473"/>
      <c r="D6518" s="473"/>
      <c r="E6518" s="473"/>
      <c r="F6518" s="472"/>
      <c r="G6518" s="473"/>
    </row>
    <row r="6519" spans="1:7" x14ac:dyDescent="0.25">
      <c r="A6519" s="510"/>
      <c r="C6519" s="473"/>
      <c r="D6519" s="473"/>
      <c r="E6519" s="473"/>
      <c r="F6519" s="472"/>
      <c r="G6519" s="473"/>
    </row>
    <row r="6520" spans="1:7" x14ac:dyDescent="0.25">
      <c r="A6520" s="510"/>
      <c r="C6520" s="473"/>
      <c r="D6520" s="473"/>
      <c r="E6520" s="473"/>
      <c r="F6520" s="472"/>
      <c r="G6520" s="473"/>
    </row>
    <row r="6521" spans="1:7" x14ac:dyDescent="0.25">
      <c r="A6521" s="510"/>
      <c r="C6521" s="473"/>
      <c r="D6521" s="473"/>
      <c r="E6521" s="473"/>
      <c r="F6521" s="472"/>
      <c r="G6521" s="473"/>
    </row>
    <row r="6522" spans="1:7" x14ac:dyDescent="0.25">
      <c r="A6522" s="510"/>
      <c r="C6522" s="473"/>
      <c r="D6522" s="473"/>
      <c r="E6522" s="473"/>
      <c r="F6522" s="472"/>
      <c r="G6522" s="473"/>
    </row>
    <row r="6523" spans="1:7" x14ac:dyDescent="0.25">
      <c r="A6523" s="510"/>
      <c r="C6523" s="473"/>
      <c r="D6523" s="473"/>
      <c r="E6523" s="473"/>
      <c r="F6523" s="472"/>
      <c r="G6523" s="473"/>
    </row>
    <row r="6524" spans="1:7" x14ac:dyDescent="0.25">
      <c r="A6524" s="510"/>
      <c r="C6524" s="473"/>
      <c r="D6524" s="473"/>
      <c r="E6524" s="473"/>
      <c r="F6524" s="472"/>
      <c r="G6524" s="473"/>
    </row>
    <row r="6525" spans="1:7" x14ac:dyDescent="0.25">
      <c r="A6525" s="510"/>
      <c r="C6525" s="473"/>
      <c r="D6525" s="473"/>
      <c r="E6525" s="473"/>
      <c r="F6525" s="472"/>
      <c r="G6525" s="473"/>
    </row>
    <row r="6526" spans="1:7" x14ac:dyDescent="0.25">
      <c r="A6526" s="510"/>
      <c r="C6526" s="473"/>
      <c r="D6526" s="473"/>
      <c r="E6526" s="473"/>
      <c r="F6526" s="472"/>
      <c r="G6526" s="473"/>
    </row>
    <row r="6527" spans="1:7" x14ac:dyDescent="0.25">
      <c r="A6527" s="510"/>
      <c r="C6527" s="473"/>
      <c r="D6527" s="473"/>
      <c r="E6527" s="473"/>
      <c r="F6527" s="472"/>
      <c r="G6527" s="473"/>
    </row>
    <row r="6528" spans="1:7" x14ac:dyDescent="0.25">
      <c r="A6528" s="510"/>
      <c r="C6528" s="473"/>
      <c r="D6528" s="473"/>
      <c r="E6528" s="473"/>
      <c r="F6528" s="472"/>
      <c r="G6528" s="473"/>
    </row>
    <row r="6529" spans="1:7" x14ac:dyDescent="0.25">
      <c r="A6529" s="510"/>
      <c r="C6529" s="473"/>
      <c r="D6529" s="473"/>
      <c r="E6529" s="473"/>
      <c r="F6529" s="472"/>
      <c r="G6529" s="473"/>
    </row>
    <row r="6530" spans="1:7" x14ac:dyDescent="0.25">
      <c r="A6530" s="510"/>
      <c r="C6530" s="473"/>
      <c r="D6530" s="473"/>
      <c r="E6530" s="473"/>
      <c r="F6530" s="472"/>
      <c r="G6530" s="473"/>
    </row>
    <row r="6531" spans="1:7" x14ac:dyDescent="0.25">
      <c r="A6531" s="510"/>
      <c r="C6531" s="473"/>
      <c r="D6531" s="473"/>
      <c r="E6531" s="473"/>
      <c r="F6531" s="472"/>
      <c r="G6531" s="473"/>
    </row>
    <row r="6532" spans="1:7" x14ac:dyDescent="0.25">
      <c r="A6532" s="510"/>
      <c r="C6532" s="473"/>
      <c r="D6532" s="473"/>
      <c r="E6532" s="473"/>
      <c r="F6532" s="472"/>
      <c r="G6532" s="473"/>
    </row>
    <row r="6533" spans="1:7" x14ac:dyDescent="0.25">
      <c r="A6533" s="510"/>
      <c r="C6533" s="473"/>
      <c r="D6533" s="473"/>
      <c r="E6533" s="473"/>
      <c r="F6533" s="472"/>
      <c r="G6533" s="473"/>
    </row>
    <row r="6534" spans="1:7" x14ac:dyDescent="0.25">
      <c r="A6534" s="510"/>
      <c r="C6534" s="473"/>
      <c r="D6534" s="473"/>
      <c r="E6534" s="473"/>
      <c r="F6534" s="472"/>
      <c r="G6534" s="473"/>
    </row>
    <row r="6535" spans="1:7" x14ac:dyDescent="0.25">
      <c r="A6535" s="510"/>
      <c r="C6535" s="473"/>
      <c r="D6535" s="473"/>
      <c r="E6535" s="473"/>
      <c r="F6535" s="472"/>
      <c r="G6535" s="473"/>
    </row>
    <row r="6536" spans="1:7" x14ac:dyDescent="0.25">
      <c r="A6536" s="510"/>
      <c r="C6536" s="473"/>
      <c r="D6536" s="473"/>
      <c r="E6536" s="473"/>
      <c r="F6536" s="472"/>
      <c r="G6536" s="473"/>
    </row>
    <row r="6537" spans="1:7" x14ac:dyDescent="0.25">
      <c r="A6537" s="510"/>
      <c r="C6537" s="473"/>
      <c r="D6537" s="473"/>
      <c r="E6537" s="473"/>
      <c r="F6537" s="472"/>
      <c r="G6537" s="473"/>
    </row>
    <row r="6538" spans="1:7" x14ac:dyDescent="0.25">
      <c r="A6538" s="510"/>
      <c r="C6538" s="473"/>
      <c r="D6538" s="473"/>
      <c r="E6538" s="473"/>
      <c r="F6538" s="472"/>
      <c r="G6538" s="473"/>
    </row>
    <row r="6539" spans="1:7" x14ac:dyDescent="0.25">
      <c r="A6539" s="510"/>
      <c r="C6539" s="473"/>
      <c r="D6539" s="473"/>
      <c r="E6539" s="473"/>
      <c r="F6539" s="472"/>
      <c r="G6539" s="473"/>
    </row>
    <row r="6540" spans="1:7" x14ac:dyDescent="0.25">
      <c r="A6540" s="510"/>
      <c r="C6540" s="473"/>
      <c r="D6540" s="473"/>
      <c r="E6540" s="473"/>
      <c r="F6540" s="472"/>
      <c r="G6540" s="473"/>
    </row>
    <row r="6541" spans="1:7" x14ac:dyDescent="0.25">
      <c r="A6541" s="510"/>
      <c r="C6541" s="473"/>
      <c r="D6541" s="473"/>
      <c r="E6541" s="473"/>
      <c r="F6541" s="472"/>
      <c r="G6541" s="473"/>
    </row>
    <row r="6542" spans="1:7" x14ac:dyDescent="0.25">
      <c r="A6542" s="510"/>
      <c r="C6542" s="473"/>
      <c r="D6542" s="473"/>
      <c r="E6542" s="473"/>
      <c r="F6542" s="472"/>
      <c r="G6542" s="473"/>
    </row>
    <row r="6543" spans="1:7" x14ac:dyDescent="0.25">
      <c r="A6543" s="510"/>
      <c r="C6543" s="473"/>
      <c r="D6543" s="473"/>
      <c r="E6543" s="473"/>
      <c r="F6543" s="472"/>
      <c r="G6543" s="473"/>
    </row>
    <row r="6544" spans="1:7" x14ac:dyDescent="0.25">
      <c r="A6544" s="510"/>
      <c r="C6544" s="473"/>
      <c r="D6544" s="473"/>
      <c r="E6544" s="473"/>
      <c r="F6544" s="472"/>
      <c r="G6544" s="473"/>
    </row>
    <row r="6545" spans="1:7" x14ac:dyDescent="0.25">
      <c r="A6545" s="510"/>
      <c r="C6545" s="473"/>
      <c r="D6545" s="473"/>
      <c r="E6545" s="473"/>
      <c r="F6545" s="472"/>
      <c r="G6545" s="473"/>
    </row>
    <row r="6546" spans="1:7" x14ac:dyDescent="0.25">
      <c r="A6546" s="510"/>
      <c r="C6546" s="473"/>
      <c r="D6546" s="473"/>
      <c r="E6546" s="473"/>
      <c r="F6546" s="472"/>
      <c r="G6546" s="473"/>
    </row>
    <row r="6547" spans="1:7" x14ac:dyDescent="0.25">
      <c r="A6547" s="510"/>
      <c r="C6547" s="473"/>
      <c r="D6547" s="473"/>
      <c r="E6547" s="473"/>
      <c r="F6547" s="472"/>
      <c r="G6547" s="473"/>
    </row>
    <row r="6548" spans="1:7" x14ac:dyDescent="0.25">
      <c r="A6548" s="510"/>
      <c r="C6548" s="473"/>
      <c r="D6548" s="473"/>
      <c r="E6548" s="473"/>
      <c r="F6548" s="472"/>
      <c r="G6548" s="473"/>
    </row>
    <row r="6549" spans="1:7" x14ac:dyDescent="0.25">
      <c r="A6549" s="510"/>
      <c r="C6549" s="473"/>
      <c r="D6549" s="473"/>
      <c r="E6549" s="473"/>
      <c r="F6549" s="472"/>
      <c r="G6549" s="473"/>
    </row>
    <row r="6550" spans="1:7" x14ac:dyDescent="0.25">
      <c r="A6550" s="510"/>
      <c r="C6550" s="473"/>
      <c r="D6550" s="473"/>
      <c r="E6550" s="473"/>
      <c r="F6550" s="472"/>
      <c r="G6550" s="473"/>
    </row>
    <row r="6551" spans="1:7" x14ac:dyDescent="0.25">
      <c r="A6551" s="510"/>
      <c r="C6551" s="473"/>
      <c r="D6551" s="473"/>
      <c r="E6551" s="473"/>
      <c r="F6551" s="472"/>
      <c r="G6551" s="473"/>
    </row>
    <row r="6552" spans="1:7" x14ac:dyDescent="0.25">
      <c r="A6552" s="510"/>
      <c r="C6552" s="473"/>
      <c r="D6552" s="473"/>
      <c r="E6552" s="473"/>
      <c r="F6552" s="472"/>
      <c r="G6552" s="473"/>
    </row>
    <row r="6553" spans="1:7" x14ac:dyDescent="0.25">
      <c r="A6553" s="510"/>
      <c r="C6553" s="473"/>
      <c r="D6553" s="473"/>
      <c r="E6553" s="473"/>
      <c r="F6553" s="472"/>
      <c r="G6553" s="473"/>
    </row>
    <row r="6554" spans="1:7" x14ac:dyDescent="0.25">
      <c r="A6554" s="510"/>
      <c r="C6554" s="473"/>
      <c r="D6554" s="473"/>
      <c r="E6554" s="473"/>
      <c r="F6554" s="472"/>
      <c r="G6554" s="473"/>
    </row>
    <row r="6555" spans="1:7" x14ac:dyDescent="0.25">
      <c r="A6555" s="510"/>
      <c r="C6555" s="473"/>
      <c r="D6555" s="473"/>
      <c r="E6555" s="473"/>
      <c r="F6555" s="472"/>
      <c r="G6555" s="473"/>
    </row>
    <row r="6556" spans="1:7" x14ac:dyDescent="0.25">
      <c r="A6556" s="510"/>
      <c r="C6556" s="473"/>
      <c r="D6556" s="473"/>
      <c r="E6556" s="473"/>
      <c r="F6556" s="472"/>
      <c r="G6556" s="473"/>
    </row>
    <row r="6557" spans="1:7" x14ac:dyDescent="0.25">
      <c r="A6557" s="510"/>
      <c r="C6557" s="473"/>
      <c r="D6557" s="473"/>
      <c r="E6557" s="473"/>
      <c r="F6557" s="472"/>
      <c r="G6557" s="473"/>
    </row>
    <row r="6558" spans="1:7" x14ac:dyDescent="0.25">
      <c r="A6558" s="510"/>
      <c r="C6558" s="473"/>
      <c r="D6558" s="473"/>
      <c r="E6558" s="473"/>
      <c r="F6558" s="472"/>
      <c r="G6558" s="473"/>
    </row>
    <row r="6559" spans="1:7" x14ac:dyDescent="0.25">
      <c r="A6559" s="510"/>
      <c r="C6559" s="473"/>
      <c r="D6559" s="473"/>
      <c r="E6559" s="473"/>
      <c r="F6559" s="472"/>
      <c r="G6559" s="473"/>
    </row>
    <row r="6560" spans="1:7" x14ac:dyDescent="0.25">
      <c r="A6560" s="510"/>
      <c r="C6560" s="473"/>
      <c r="D6560" s="473"/>
      <c r="E6560" s="473"/>
      <c r="F6560" s="472"/>
      <c r="G6560" s="473"/>
    </row>
    <row r="6561" spans="1:7" x14ac:dyDescent="0.25">
      <c r="A6561" s="510"/>
      <c r="C6561" s="473"/>
      <c r="D6561" s="473"/>
      <c r="E6561" s="473"/>
      <c r="F6561" s="472"/>
      <c r="G6561" s="473"/>
    </row>
    <row r="6562" spans="1:7" x14ac:dyDescent="0.25">
      <c r="A6562" s="510"/>
      <c r="C6562" s="473"/>
      <c r="D6562" s="473"/>
      <c r="E6562" s="473"/>
      <c r="F6562" s="472"/>
      <c r="G6562" s="473"/>
    </row>
    <row r="6563" spans="1:7" x14ac:dyDescent="0.25">
      <c r="A6563" s="510"/>
      <c r="C6563" s="473"/>
      <c r="D6563" s="473"/>
      <c r="E6563" s="473"/>
      <c r="F6563" s="472"/>
      <c r="G6563" s="473"/>
    </row>
    <row r="6564" spans="1:7" x14ac:dyDescent="0.25">
      <c r="A6564" s="510"/>
      <c r="C6564" s="473"/>
      <c r="D6564" s="473"/>
      <c r="E6564" s="473"/>
      <c r="F6564" s="472"/>
      <c r="G6564" s="473"/>
    </row>
    <row r="6565" spans="1:7" x14ac:dyDescent="0.25">
      <c r="A6565" s="510"/>
      <c r="C6565" s="473"/>
      <c r="D6565" s="473"/>
      <c r="E6565" s="473"/>
      <c r="F6565" s="472"/>
      <c r="G6565" s="473"/>
    </row>
    <row r="6566" spans="1:7" x14ac:dyDescent="0.25">
      <c r="A6566" s="510"/>
      <c r="C6566" s="473"/>
      <c r="D6566" s="473"/>
      <c r="E6566" s="473"/>
      <c r="F6566" s="472"/>
      <c r="G6566" s="473"/>
    </row>
    <row r="6567" spans="1:7" x14ac:dyDescent="0.25">
      <c r="A6567" s="510"/>
      <c r="C6567" s="473"/>
      <c r="D6567" s="473"/>
      <c r="E6567" s="473"/>
      <c r="F6567" s="472"/>
      <c r="G6567" s="473"/>
    </row>
    <row r="6568" spans="1:7" x14ac:dyDescent="0.25">
      <c r="A6568" s="510"/>
      <c r="C6568" s="473"/>
      <c r="D6568" s="473"/>
      <c r="E6568" s="473"/>
      <c r="F6568" s="472"/>
      <c r="G6568" s="473"/>
    </row>
    <row r="6569" spans="1:7" x14ac:dyDescent="0.25">
      <c r="A6569" s="510"/>
      <c r="C6569" s="473"/>
      <c r="D6569" s="473"/>
      <c r="E6569" s="473"/>
      <c r="F6569" s="472"/>
      <c r="G6569" s="473"/>
    </row>
    <row r="6570" spans="1:7" x14ac:dyDescent="0.25">
      <c r="A6570" s="510"/>
      <c r="C6570" s="473"/>
      <c r="D6570" s="473"/>
      <c r="E6570" s="473"/>
      <c r="F6570" s="472"/>
      <c r="G6570" s="473"/>
    </row>
    <row r="6571" spans="1:7" x14ac:dyDescent="0.25">
      <c r="A6571" s="510"/>
      <c r="C6571" s="473"/>
      <c r="D6571" s="473"/>
      <c r="E6571" s="473"/>
      <c r="F6571" s="472"/>
      <c r="G6571" s="473"/>
    </row>
    <row r="6572" spans="1:7" x14ac:dyDescent="0.25">
      <c r="A6572" s="510"/>
      <c r="C6572" s="473"/>
      <c r="D6572" s="473"/>
      <c r="E6572" s="473"/>
      <c r="F6572" s="472"/>
      <c r="G6572" s="473"/>
    </row>
    <row r="6573" spans="1:7" x14ac:dyDescent="0.25">
      <c r="A6573" s="510"/>
      <c r="C6573" s="473"/>
      <c r="D6573" s="473"/>
      <c r="E6573" s="473"/>
      <c r="F6573" s="472"/>
      <c r="G6573" s="473"/>
    </row>
    <row r="6574" spans="1:7" x14ac:dyDescent="0.25">
      <c r="A6574" s="510"/>
      <c r="C6574" s="473"/>
      <c r="D6574" s="473"/>
      <c r="E6574" s="473"/>
      <c r="F6574" s="472"/>
      <c r="G6574" s="473"/>
    </row>
    <row r="6575" spans="1:7" x14ac:dyDescent="0.25">
      <c r="A6575" s="510"/>
      <c r="C6575" s="473"/>
      <c r="D6575" s="473"/>
      <c r="E6575" s="473"/>
      <c r="F6575" s="472"/>
      <c r="G6575" s="473"/>
    </row>
    <row r="6576" spans="1:7" x14ac:dyDescent="0.25">
      <c r="A6576" s="510"/>
      <c r="C6576" s="473"/>
      <c r="D6576" s="473"/>
      <c r="E6576" s="473"/>
      <c r="F6576" s="472"/>
      <c r="G6576" s="473"/>
    </row>
    <row r="6577" spans="1:7" x14ac:dyDescent="0.25">
      <c r="A6577" s="510"/>
      <c r="C6577" s="473"/>
      <c r="D6577" s="473"/>
      <c r="E6577" s="473"/>
      <c r="F6577" s="472"/>
      <c r="G6577" s="473"/>
    </row>
    <row r="6578" spans="1:7" x14ac:dyDescent="0.25">
      <c r="A6578" s="510"/>
      <c r="C6578" s="473"/>
      <c r="D6578" s="473"/>
      <c r="E6578" s="473"/>
      <c r="F6578" s="472"/>
      <c r="G6578" s="473"/>
    </row>
    <row r="6579" spans="1:7" x14ac:dyDescent="0.25">
      <c r="A6579" s="510"/>
      <c r="C6579" s="473"/>
      <c r="D6579" s="473"/>
      <c r="E6579" s="473"/>
      <c r="F6579" s="472"/>
      <c r="G6579" s="473"/>
    </row>
    <row r="6580" spans="1:7" x14ac:dyDescent="0.25">
      <c r="A6580" s="510"/>
      <c r="C6580" s="473"/>
      <c r="D6580" s="473"/>
      <c r="E6580" s="473"/>
      <c r="F6580" s="472"/>
      <c r="G6580" s="473"/>
    </row>
    <row r="6581" spans="1:7" x14ac:dyDescent="0.25">
      <c r="A6581" s="510"/>
      <c r="C6581" s="473"/>
      <c r="D6581" s="473"/>
      <c r="E6581" s="473"/>
      <c r="F6581" s="472"/>
      <c r="G6581" s="473"/>
    </row>
    <row r="6582" spans="1:7" x14ac:dyDescent="0.25">
      <c r="A6582" s="510"/>
      <c r="C6582" s="473"/>
      <c r="D6582" s="473"/>
      <c r="E6582" s="473"/>
      <c r="F6582" s="472"/>
      <c r="G6582" s="473"/>
    </row>
    <row r="6583" spans="1:7" x14ac:dyDescent="0.25">
      <c r="A6583" s="510"/>
      <c r="C6583" s="473"/>
      <c r="D6583" s="473"/>
      <c r="E6583" s="473"/>
      <c r="F6583" s="472"/>
      <c r="G6583" s="473"/>
    </row>
    <row r="6584" spans="1:7" x14ac:dyDescent="0.25">
      <c r="A6584" s="510"/>
      <c r="C6584" s="473"/>
      <c r="D6584" s="473"/>
      <c r="E6584" s="473"/>
      <c r="F6584" s="472"/>
      <c r="G6584" s="473"/>
    </row>
    <row r="6585" spans="1:7" x14ac:dyDescent="0.25">
      <c r="A6585" s="510"/>
      <c r="C6585" s="473"/>
      <c r="D6585" s="473"/>
      <c r="E6585" s="473"/>
      <c r="F6585" s="472"/>
      <c r="G6585" s="473"/>
    </row>
    <row r="6586" spans="1:7" x14ac:dyDescent="0.25">
      <c r="A6586" s="510"/>
      <c r="C6586" s="473"/>
      <c r="D6586" s="473"/>
      <c r="E6586" s="473"/>
      <c r="F6586" s="472"/>
      <c r="G6586" s="473"/>
    </row>
    <row r="6587" spans="1:7" x14ac:dyDescent="0.25">
      <c r="A6587" s="510"/>
      <c r="C6587" s="473"/>
      <c r="D6587" s="473"/>
      <c r="E6587" s="473"/>
      <c r="F6587" s="472"/>
      <c r="G6587" s="473"/>
    </row>
    <row r="6588" spans="1:7" x14ac:dyDescent="0.25">
      <c r="A6588" s="510"/>
      <c r="C6588" s="473"/>
      <c r="D6588" s="473"/>
      <c r="E6588" s="473"/>
      <c r="F6588" s="472"/>
      <c r="G6588" s="473"/>
    </row>
    <row r="6589" spans="1:7" x14ac:dyDescent="0.25">
      <c r="A6589" s="510"/>
      <c r="C6589" s="473"/>
      <c r="D6589" s="473"/>
      <c r="E6589" s="473"/>
      <c r="F6589" s="472"/>
      <c r="G6589" s="473"/>
    </row>
    <row r="6590" spans="1:7" x14ac:dyDescent="0.25">
      <c r="A6590" s="510"/>
      <c r="C6590" s="473"/>
      <c r="D6590" s="473"/>
      <c r="E6590" s="473"/>
      <c r="F6590" s="472"/>
      <c r="G6590" s="473"/>
    </row>
    <row r="6591" spans="1:7" x14ac:dyDescent="0.25">
      <c r="A6591" s="510"/>
      <c r="C6591" s="473"/>
      <c r="D6591" s="473"/>
      <c r="E6591" s="473"/>
      <c r="F6591" s="472"/>
      <c r="G6591" s="473"/>
    </row>
    <row r="6592" spans="1:7" x14ac:dyDescent="0.25">
      <c r="A6592" s="510"/>
      <c r="C6592" s="473"/>
      <c r="D6592" s="473"/>
      <c r="E6592" s="473"/>
      <c r="F6592" s="472"/>
      <c r="G6592" s="473"/>
    </row>
    <row r="6593" spans="1:7" x14ac:dyDescent="0.25">
      <c r="A6593" s="510"/>
      <c r="C6593" s="473"/>
      <c r="D6593" s="473"/>
      <c r="E6593" s="473"/>
      <c r="F6593" s="472"/>
      <c r="G6593" s="473"/>
    </row>
    <row r="6594" spans="1:7" x14ac:dyDescent="0.25">
      <c r="A6594" s="510"/>
      <c r="C6594" s="473"/>
      <c r="D6594" s="473"/>
      <c r="E6594" s="473"/>
      <c r="F6594" s="472"/>
      <c r="G6594" s="473"/>
    </row>
    <row r="6595" spans="1:7" x14ac:dyDescent="0.25">
      <c r="A6595" s="510"/>
      <c r="C6595" s="473"/>
      <c r="D6595" s="473"/>
      <c r="E6595" s="473"/>
      <c r="F6595" s="472"/>
      <c r="G6595" s="473"/>
    </row>
    <row r="6596" spans="1:7" x14ac:dyDescent="0.25">
      <c r="A6596" s="510"/>
      <c r="C6596" s="473"/>
      <c r="D6596" s="473"/>
      <c r="E6596" s="473"/>
      <c r="F6596" s="472"/>
      <c r="G6596" s="473"/>
    </row>
    <row r="6597" spans="1:7" x14ac:dyDescent="0.25">
      <c r="A6597" s="510"/>
      <c r="C6597" s="473"/>
      <c r="D6597" s="473"/>
      <c r="E6597" s="473"/>
      <c r="F6597" s="472"/>
      <c r="G6597" s="473"/>
    </row>
    <row r="6598" spans="1:7" x14ac:dyDescent="0.25">
      <c r="A6598" s="510"/>
      <c r="C6598" s="473"/>
      <c r="D6598" s="473"/>
      <c r="E6598" s="473"/>
      <c r="F6598" s="472"/>
      <c r="G6598" s="473"/>
    </row>
    <row r="6599" spans="1:7" x14ac:dyDescent="0.25">
      <c r="A6599" s="510"/>
      <c r="C6599" s="473"/>
      <c r="D6599" s="473"/>
      <c r="E6599" s="473"/>
      <c r="F6599" s="472"/>
      <c r="G6599" s="473"/>
    </row>
    <row r="6600" spans="1:7" x14ac:dyDescent="0.25">
      <c r="A6600" s="510"/>
      <c r="C6600" s="473"/>
      <c r="D6600" s="473"/>
      <c r="E6600" s="473"/>
      <c r="F6600" s="472"/>
      <c r="G6600" s="473"/>
    </row>
    <row r="6601" spans="1:7" x14ac:dyDescent="0.25">
      <c r="A6601" s="510"/>
      <c r="C6601" s="473"/>
      <c r="D6601" s="473"/>
      <c r="E6601" s="473"/>
      <c r="F6601" s="472"/>
      <c r="G6601" s="473"/>
    </row>
    <row r="6602" spans="1:7" x14ac:dyDescent="0.25">
      <c r="A6602" s="510"/>
      <c r="C6602" s="473"/>
      <c r="D6602" s="473"/>
      <c r="E6602" s="473"/>
      <c r="F6602" s="472"/>
      <c r="G6602" s="473"/>
    </row>
    <row r="6603" spans="1:7" x14ac:dyDescent="0.25">
      <c r="A6603" s="510"/>
      <c r="C6603" s="473"/>
      <c r="D6603" s="473"/>
      <c r="E6603" s="473"/>
      <c r="F6603" s="472"/>
      <c r="G6603" s="473"/>
    </row>
    <row r="6604" spans="1:7" x14ac:dyDescent="0.25">
      <c r="A6604" s="510"/>
      <c r="C6604" s="473"/>
      <c r="D6604" s="473"/>
      <c r="E6604" s="473"/>
      <c r="F6604" s="472"/>
      <c r="G6604" s="473"/>
    </row>
    <row r="6605" spans="1:7" x14ac:dyDescent="0.25">
      <c r="A6605" s="510"/>
      <c r="C6605" s="473"/>
      <c r="D6605" s="473"/>
      <c r="E6605" s="473"/>
      <c r="F6605" s="472"/>
      <c r="G6605" s="473"/>
    </row>
    <row r="6606" spans="1:7" x14ac:dyDescent="0.25">
      <c r="A6606" s="510"/>
      <c r="C6606" s="473"/>
      <c r="D6606" s="473"/>
      <c r="E6606" s="473"/>
      <c r="F6606" s="472"/>
      <c r="G6606" s="473"/>
    </row>
    <row r="6607" spans="1:7" x14ac:dyDescent="0.25">
      <c r="A6607" s="510"/>
      <c r="C6607" s="473"/>
      <c r="D6607" s="473"/>
      <c r="E6607" s="473"/>
      <c r="F6607" s="472"/>
      <c r="G6607" s="473"/>
    </row>
    <row r="6608" spans="1:7" x14ac:dyDescent="0.25">
      <c r="A6608" s="510"/>
      <c r="C6608" s="473"/>
      <c r="D6608" s="473"/>
      <c r="E6608" s="473"/>
      <c r="F6608" s="472"/>
      <c r="G6608" s="473"/>
    </row>
    <row r="6609" spans="1:7" x14ac:dyDescent="0.25">
      <c r="A6609" s="510"/>
      <c r="C6609" s="473"/>
      <c r="D6609" s="473"/>
      <c r="E6609" s="473"/>
      <c r="F6609" s="472"/>
      <c r="G6609" s="473"/>
    </row>
    <row r="6610" spans="1:7" x14ac:dyDescent="0.25">
      <c r="A6610" s="510"/>
      <c r="C6610" s="473"/>
      <c r="D6610" s="473"/>
      <c r="E6610" s="473"/>
      <c r="F6610" s="472"/>
      <c r="G6610" s="473"/>
    </row>
    <row r="6611" spans="1:7" x14ac:dyDescent="0.25">
      <c r="A6611" s="510"/>
      <c r="C6611" s="473"/>
      <c r="D6611" s="473"/>
      <c r="E6611" s="473"/>
      <c r="F6611" s="472"/>
      <c r="G6611" s="473"/>
    </row>
    <row r="6612" spans="1:7" x14ac:dyDescent="0.25">
      <c r="A6612" s="510"/>
      <c r="C6612" s="473"/>
      <c r="D6612" s="473"/>
      <c r="E6612" s="473"/>
      <c r="F6612" s="472"/>
      <c r="G6612" s="473"/>
    </row>
    <row r="6613" spans="1:7" x14ac:dyDescent="0.25">
      <c r="A6613" s="510"/>
      <c r="C6613" s="473"/>
      <c r="D6613" s="473"/>
      <c r="E6613" s="473"/>
      <c r="F6613" s="472"/>
      <c r="G6613" s="473"/>
    </row>
    <row r="6614" spans="1:7" x14ac:dyDescent="0.25">
      <c r="A6614" s="510"/>
      <c r="C6614" s="473"/>
      <c r="D6614" s="473"/>
      <c r="E6614" s="473"/>
      <c r="F6614" s="472"/>
      <c r="G6614" s="473"/>
    </row>
    <row r="6615" spans="1:7" x14ac:dyDescent="0.25">
      <c r="A6615" s="510"/>
      <c r="C6615" s="473"/>
      <c r="D6615" s="473"/>
      <c r="E6615" s="473"/>
      <c r="F6615" s="472"/>
      <c r="G6615" s="473"/>
    </row>
    <row r="6616" spans="1:7" x14ac:dyDescent="0.25">
      <c r="A6616" s="510"/>
      <c r="C6616" s="473"/>
      <c r="D6616" s="473"/>
      <c r="E6616" s="473"/>
      <c r="F6616" s="472"/>
      <c r="G6616" s="473"/>
    </row>
    <row r="6617" spans="1:7" x14ac:dyDescent="0.25">
      <c r="A6617" s="510"/>
      <c r="C6617" s="473"/>
      <c r="D6617" s="473"/>
      <c r="E6617" s="473"/>
      <c r="F6617" s="472"/>
      <c r="G6617" s="473"/>
    </row>
    <row r="6618" spans="1:7" x14ac:dyDescent="0.25">
      <c r="A6618" s="510"/>
      <c r="C6618" s="473"/>
      <c r="D6618" s="473"/>
      <c r="E6618" s="473"/>
      <c r="F6618" s="472"/>
      <c r="G6618" s="473"/>
    </row>
    <row r="6619" spans="1:7" x14ac:dyDescent="0.25">
      <c r="A6619" s="510"/>
      <c r="C6619" s="473"/>
      <c r="D6619" s="473"/>
      <c r="E6619" s="473"/>
      <c r="F6619" s="472"/>
      <c r="G6619" s="473"/>
    </row>
    <row r="6620" spans="1:7" x14ac:dyDescent="0.25">
      <c r="A6620" s="510"/>
      <c r="C6620" s="473"/>
      <c r="D6620" s="473"/>
      <c r="E6620" s="473"/>
      <c r="F6620" s="472"/>
      <c r="G6620" s="473"/>
    </row>
    <row r="6621" spans="1:7" x14ac:dyDescent="0.25">
      <c r="A6621" s="510"/>
      <c r="C6621" s="473"/>
      <c r="D6621" s="473"/>
      <c r="E6621" s="473"/>
      <c r="F6621" s="472"/>
      <c r="G6621" s="473"/>
    </row>
    <row r="6622" spans="1:7" x14ac:dyDescent="0.25">
      <c r="A6622" s="510"/>
      <c r="C6622" s="473"/>
      <c r="D6622" s="473"/>
      <c r="E6622" s="473"/>
      <c r="F6622" s="472"/>
      <c r="G6622" s="473"/>
    </row>
    <row r="6623" spans="1:7" x14ac:dyDescent="0.25">
      <c r="A6623" s="510"/>
      <c r="C6623" s="473"/>
      <c r="D6623" s="473"/>
      <c r="E6623" s="473"/>
      <c r="F6623" s="472"/>
      <c r="G6623" s="473"/>
    </row>
    <row r="6624" spans="1:7" x14ac:dyDescent="0.25">
      <c r="A6624" s="510"/>
      <c r="C6624" s="473"/>
      <c r="D6624" s="473"/>
      <c r="E6624" s="473"/>
      <c r="F6624" s="472"/>
      <c r="G6624" s="473"/>
    </row>
    <row r="6625" spans="1:7" x14ac:dyDescent="0.25">
      <c r="A6625" s="510"/>
      <c r="C6625" s="473"/>
      <c r="D6625" s="473"/>
      <c r="E6625" s="473"/>
      <c r="F6625" s="472"/>
      <c r="G6625" s="473"/>
    </row>
    <row r="6626" spans="1:7" x14ac:dyDescent="0.25">
      <c r="A6626" s="510"/>
      <c r="C6626" s="473"/>
      <c r="D6626" s="473"/>
      <c r="E6626" s="473"/>
      <c r="F6626" s="472"/>
      <c r="G6626" s="473"/>
    </row>
    <row r="6627" spans="1:7" x14ac:dyDescent="0.25">
      <c r="A6627" s="510"/>
      <c r="C6627" s="473"/>
      <c r="D6627" s="473"/>
      <c r="E6627" s="473"/>
      <c r="F6627" s="472"/>
      <c r="G6627" s="473"/>
    </row>
    <row r="6628" spans="1:7" x14ac:dyDescent="0.25">
      <c r="A6628" s="510"/>
      <c r="C6628" s="473"/>
      <c r="D6628" s="473"/>
      <c r="E6628" s="473"/>
      <c r="F6628" s="472"/>
      <c r="G6628" s="473"/>
    </row>
    <row r="6629" spans="1:7" x14ac:dyDescent="0.25">
      <c r="A6629" s="510"/>
      <c r="C6629" s="473"/>
      <c r="D6629" s="473"/>
      <c r="E6629" s="473"/>
      <c r="F6629" s="472"/>
      <c r="G6629" s="473"/>
    </row>
    <row r="6630" spans="1:7" x14ac:dyDescent="0.25">
      <c r="A6630" s="510"/>
      <c r="C6630" s="473"/>
      <c r="D6630" s="473"/>
      <c r="E6630" s="473"/>
      <c r="F6630" s="472"/>
      <c r="G6630" s="473"/>
    </row>
    <row r="6631" spans="1:7" x14ac:dyDescent="0.25">
      <c r="A6631" s="510"/>
      <c r="C6631" s="473"/>
      <c r="D6631" s="473"/>
      <c r="E6631" s="473"/>
      <c r="F6631" s="472"/>
      <c r="G6631" s="473"/>
    </row>
    <row r="6632" spans="1:7" x14ac:dyDescent="0.25">
      <c r="A6632" s="510"/>
      <c r="C6632" s="473"/>
      <c r="D6632" s="473"/>
      <c r="E6632" s="473"/>
      <c r="F6632" s="472"/>
      <c r="G6632" s="473"/>
    </row>
    <row r="6633" spans="1:7" x14ac:dyDescent="0.25">
      <c r="A6633" s="510"/>
      <c r="C6633" s="473"/>
      <c r="D6633" s="473"/>
      <c r="E6633" s="473"/>
      <c r="F6633" s="472"/>
      <c r="G6633" s="473"/>
    </row>
    <row r="6634" spans="1:7" x14ac:dyDescent="0.25">
      <c r="A6634" s="510"/>
      <c r="C6634" s="473"/>
      <c r="D6634" s="473"/>
      <c r="E6634" s="473"/>
      <c r="F6634" s="472"/>
      <c r="G6634" s="473"/>
    </row>
    <row r="6635" spans="1:7" x14ac:dyDescent="0.25">
      <c r="A6635" s="510"/>
      <c r="C6635" s="473"/>
      <c r="D6635" s="473"/>
      <c r="E6635" s="473"/>
      <c r="F6635" s="472"/>
      <c r="G6635" s="473"/>
    </row>
    <row r="6636" spans="1:7" x14ac:dyDescent="0.25">
      <c r="A6636" s="510"/>
      <c r="C6636" s="473"/>
      <c r="D6636" s="473"/>
      <c r="E6636" s="473"/>
      <c r="F6636" s="472"/>
      <c r="G6636" s="473"/>
    </row>
    <row r="6637" spans="1:7" x14ac:dyDescent="0.25">
      <c r="A6637" s="510"/>
      <c r="C6637" s="473"/>
      <c r="D6637" s="473"/>
      <c r="E6637" s="473"/>
      <c r="F6637" s="472"/>
      <c r="G6637" s="473"/>
    </row>
    <row r="6638" spans="1:7" x14ac:dyDescent="0.25">
      <c r="A6638" s="510"/>
      <c r="C6638" s="473"/>
      <c r="D6638" s="473"/>
      <c r="E6638" s="473"/>
      <c r="F6638" s="472"/>
      <c r="G6638" s="473"/>
    </row>
    <row r="6639" spans="1:7" x14ac:dyDescent="0.25">
      <c r="A6639" s="510"/>
      <c r="C6639" s="473"/>
      <c r="D6639" s="473"/>
      <c r="E6639" s="473"/>
      <c r="F6639" s="472"/>
      <c r="G6639" s="473"/>
    </row>
    <row r="6640" spans="1:7" x14ac:dyDescent="0.25">
      <c r="A6640" s="510"/>
      <c r="C6640" s="473"/>
      <c r="D6640" s="473"/>
      <c r="E6640" s="473"/>
      <c r="F6640" s="472"/>
      <c r="G6640" s="473"/>
    </row>
    <row r="6641" spans="1:7" x14ac:dyDescent="0.25">
      <c r="A6641" s="510"/>
      <c r="C6641" s="473"/>
      <c r="D6641" s="473"/>
      <c r="E6641" s="473"/>
      <c r="F6641" s="472"/>
      <c r="G6641" s="473"/>
    </row>
    <row r="6642" spans="1:7" x14ac:dyDescent="0.25">
      <c r="A6642" s="510"/>
      <c r="C6642" s="473"/>
      <c r="D6642" s="473"/>
      <c r="E6642" s="473"/>
      <c r="F6642" s="472"/>
      <c r="G6642" s="473"/>
    </row>
    <row r="6643" spans="1:7" x14ac:dyDescent="0.25">
      <c r="A6643" s="510"/>
      <c r="C6643" s="473"/>
      <c r="D6643" s="473"/>
      <c r="E6643" s="473"/>
      <c r="F6643" s="472"/>
      <c r="G6643" s="473"/>
    </row>
    <row r="6644" spans="1:7" x14ac:dyDescent="0.25">
      <c r="A6644" s="510"/>
      <c r="C6644" s="473"/>
      <c r="D6644" s="473"/>
      <c r="E6644" s="473"/>
      <c r="F6644" s="472"/>
      <c r="G6644" s="473"/>
    </row>
    <row r="6645" spans="1:7" x14ac:dyDescent="0.25">
      <c r="A6645" s="510"/>
      <c r="C6645" s="473"/>
      <c r="D6645" s="473"/>
      <c r="E6645" s="473"/>
      <c r="F6645" s="472"/>
      <c r="G6645" s="473"/>
    </row>
    <row r="6646" spans="1:7" x14ac:dyDescent="0.25">
      <c r="A6646" s="510"/>
      <c r="C6646" s="473"/>
      <c r="D6646" s="473"/>
      <c r="E6646" s="473"/>
      <c r="F6646" s="472"/>
      <c r="G6646" s="473"/>
    </row>
    <row r="6647" spans="1:7" x14ac:dyDescent="0.25">
      <c r="A6647" s="510"/>
      <c r="C6647" s="473"/>
      <c r="D6647" s="473"/>
      <c r="E6647" s="473"/>
      <c r="F6647" s="472"/>
      <c r="G6647" s="473"/>
    </row>
    <row r="6648" spans="1:7" x14ac:dyDescent="0.25">
      <c r="A6648" s="510"/>
      <c r="C6648" s="473"/>
      <c r="D6648" s="473"/>
      <c r="E6648" s="473"/>
      <c r="F6648" s="472"/>
      <c r="G6648" s="473"/>
    </row>
    <row r="6649" spans="1:7" x14ac:dyDescent="0.25">
      <c r="A6649" s="510"/>
      <c r="C6649" s="473"/>
      <c r="D6649" s="473"/>
      <c r="E6649" s="473"/>
      <c r="F6649" s="472"/>
      <c r="G6649" s="473"/>
    </row>
    <row r="6650" spans="1:7" x14ac:dyDescent="0.25">
      <c r="A6650" s="510"/>
      <c r="C6650" s="473"/>
      <c r="D6650" s="473"/>
      <c r="E6650" s="473"/>
      <c r="F6650" s="472"/>
      <c r="G6650" s="473"/>
    </row>
    <row r="6651" spans="1:7" x14ac:dyDescent="0.25">
      <c r="A6651" s="510"/>
      <c r="C6651" s="473"/>
      <c r="D6651" s="473"/>
      <c r="E6651" s="473"/>
      <c r="F6651" s="472"/>
      <c r="G6651" s="473"/>
    </row>
    <row r="6652" spans="1:7" x14ac:dyDescent="0.25">
      <c r="A6652" s="510"/>
      <c r="C6652" s="473"/>
      <c r="D6652" s="473"/>
      <c r="E6652" s="473"/>
      <c r="F6652" s="472"/>
      <c r="G6652" s="473"/>
    </row>
    <row r="6653" spans="1:7" x14ac:dyDescent="0.25">
      <c r="A6653" s="510"/>
      <c r="C6653" s="473"/>
      <c r="D6653" s="473"/>
      <c r="E6653" s="473"/>
      <c r="F6653" s="472"/>
      <c r="G6653" s="473"/>
    </row>
    <row r="6654" spans="1:7" x14ac:dyDescent="0.25">
      <c r="A6654" s="510"/>
      <c r="C6654" s="473"/>
      <c r="D6654" s="473"/>
      <c r="E6654" s="473"/>
      <c r="F6654" s="472"/>
      <c r="G6654" s="473"/>
    </row>
    <row r="6655" spans="1:7" x14ac:dyDescent="0.25">
      <c r="A6655" s="510"/>
      <c r="C6655" s="473"/>
      <c r="D6655" s="473"/>
      <c r="E6655" s="473"/>
      <c r="F6655" s="472"/>
      <c r="G6655" s="473"/>
    </row>
    <row r="6656" spans="1:7" x14ac:dyDescent="0.25">
      <c r="A6656" s="510"/>
      <c r="C6656" s="473"/>
      <c r="D6656" s="473"/>
      <c r="E6656" s="473"/>
      <c r="F6656" s="472"/>
      <c r="G6656" s="473"/>
    </row>
    <row r="6657" spans="1:7" x14ac:dyDescent="0.25">
      <c r="A6657" s="510"/>
      <c r="C6657" s="473"/>
      <c r="D6657" s="473"/>
      <c r="E6657" s="473"/>
      <c r="F6657" s="472"/>
      <c r="G6657" s="473"/>
    </row>
    <row r="6658" spans="1:7" x14ac:dyDescent="0.25">
      <c r="A6658" s="510"/>
      <c r="C6658" s="473"/>
      <c r="D6658" s="473"/>
      <c r="E6658" s="473"/>
      <c r="F6658" s="472"/>
      <c r="G6658" s="473"/>
    </row>
    <row r="6659" spans="1:7" x14ac:dyDescent="0.25">
      <c r="A6659" s="510"/>
      <c r="C6659" s="473"/>
      <c r="D6659" s="473"/>
      <c r="E6659" s="473"/>
      <c r="F6659" s="472"/>
      <c r="G6659" s="473"/>
    </row>
    <row r="6660" spans="1:7" x14ac:dyDescent="0.25">
      <c r="A6660" s="510"/>
      <c r="C6660" s="473"/>
      <c r="D6660" s="473"/>
      <c r="E6660" s="473"/>
      <c r="F6660" s="472"/>
      <c r="G6660" s="473"/>
    </row>
    <row r="6661" spans="1:7" x14ac:dyDescent="0.25">
      <c r="A6661" s="510"/>
      <c r="C6661" s="473"/>
      <c r="D6661" s="473"/>
      <c r="E6661" s="473"/>
      <c r="F6661" s="472"/>
      <c r="G6661" s="473"/>
    </row>
    <row r="6662" spans="1:7" x14ac:dyDescent="0.25">
      <c r="A6662" s="510"/>
      <c r="C6662" s="473"/>
      <c r="D6662" s="473"/>
      <c r="E6662" s="473"/>
      <c r="F6662" s="472"/>
      <c r="G6662" s="473"/>
    </row>
    <row r="6663" spans="1:7" x14ac:dyDescent="0.25">
      <c r="A6663" s="510"/>
      <c r="C6663" s="473"/>
      <c r="D6663" s="473"/>
      <c r="E6663" s="473"/>
      <c r="F6663" s="472"/>
      <c r="G6663" s="473"/>
    </row>
    <row r="6664" spans="1:7" x14ac:dyDescent="0.25">
      <c r="A6664" s="510"/>
      <c r="C6664" s="473"/>
      <c r="D6664" s="473"/>
      <c r="E6664" s="473"/>
      <c r="F6664" s="472"/>
      <c r="G6664" s="473"/>
    </row>
    <row r="6665" spans="1:7" x14ac:dyDescent="0.25">
      <c r="A6665" s="510"/>
      <c r="C6665" s="473"/>
      <c r="D6665" s="473"/>
      <c r="E6665" s="473"/>
      <c r="F6665" s="472"/>
      <c r="G6665" s="473"/>
    </row>
    <row r="6666" spans="1:7" x14ac:dyDescent="0.25">
      <c r="A6666" s="510"/>
      <c r="C6666" s="473"/>
      <c r="D6666" s="473"/>
      <c r="E6666" s="473"/>
      <c r="F6666" s="472"/>
      <c r="G6666" s="473"/>
    </row>
    <row r="6667" spans="1:7" x14ac:dyDescent="0.25">
      <c r="A6667" s="510"/>
      <c r="C6667" s="473"/>
      <c r="D6667" s="473"/>
      <c r="E6667" s="473"/>
      <c r="F6667" s="472"/>
      <c r="G6667" s="473"/>
    </row>
    <row r="6668" spans="1:7" x14ac:dyDescent="0.25">
      <c r="A6668" s="510"/>
      <c r="C6668" s="473"/>
      <c r="D6668" s="473"/>
      <c r="E6668" s="473"/>
      <c r="F6668" s="472"/>
      <c r="G6668" s="473"/>
    </row>
    <row r="6669" spans="1:7" x14ac:dyDescent="0.25">
      <c r="A6669" s="510"/>
      <c r="C6669" s="473"/>
      <c r="D6669" s="473"/>
      <c r="E6669" s="473"/>
      <c r="F6669" s="472"/>
      <c r="G6669" s="473"/>
    </row>
    <row r="6670" spans="1:7" x14ac:dyDescent="0.25">
      <c r="A6670" s="510"/>
      <c r="C6670" s="473"/>
      <c r="D6670" s="473"/>
      <c r="E6670" s="473"/>
      <c r="F6670" s="472"/>
      <c r="G6670" s="473"/>
    </row>
    <row r="6671" spans="1:7" x14ac:dyDescent="0.25">
      <c r="A6671" s="510"/>
      <c r="C6671" s="473"/>
      <c r="D6671" s="473"/>
      <c r="E6671" s="473"/>
      <c r="F6671" s="472"/>
      <c r="G6671" s="473"/>
    </row>
    <row r="6672" spans="1:7" x14ac:dyDescent="0.25">
      <c r="A6672" s="510"/>
      <c r="C6672" s="473"/>
      <c r="D6672" s="473"/>
      <c r="E6672" s="473"/>
      <c r="F6672" s="472"/>
      <c r="G6672" s="473"/>
    </row>
    <row r="6673" spans="1:7" x14ac:dyDescent="0.25">
      <c r="A6673" s="510"/>
      <c r="C6673" s="473"/>
      <c r="D6673" s="473"/>
      <c r="E6673" s="473"/>
      <c r="F6673" s="472"/>
      <c r="G6673" s="473"/>
    </row>
    <row r="6674" spans="1:7" x14ac:dyDescent="0.25">
      <c r="A6674" s="510"/>
      <c r="C6674" s="473"/>
      <c r="D6674" s="473"/>
      <c r="E6674" s="473"/>
      <c r="F6674" s="472"/>
      <c r="G6674" s="473"/>
    </row>
    <row r="6675" spans="1:7" x14ac:dyDescent="0.25">
      <c r="A6675" s="510"/>
      <c r="C6675" s="473"/>
      <c r="D6675" s="473"/>
      <c r="E6675" s="473"/>
      <c r="F6675" s="472"/>
      <c r="G6675" s="473"/>
    </row>
    <row r="6676" spans="1:7" x14ac:dyDescent="0.25">
      <c r="A6676" s="510"/>
      <c r="C6676" s="473"/>
      <c r="D6676" s="473"/>
      <c r="E6676" s="473"/>
      <c r="F6676" s="472"/>
      <c r="G6676" s="473"/>
    </row>
    <row r="6677" spans="1:7" x14ac:dyDescent="0.25">
      <c r="A6677" s="510"/>
      <c r="C6677" s="473"/>
      <c r="D6677" s="473"/>
      <c r="E6677" s="473"/>
      <c r="F6677" s="472"/>
      <c r="G6677" s="473"/>
    </row>
    <row r="6678" spans="1:7" x14ac:dyDescent="0.25">
      <c r="A6678" s="510"/>
      <c r="C6678" s="473"/>
      <c r="D6678" s="473"/>
      <c r="E6678" s="473"/>
      <c r="F6678" s="472"/>
      <c r="G6678" s="473"/>
    </row>
    <row r="6679" spans="1:7" x14ac:dyDescent="0.25">
      <c r="A6679" s="510"/>
      <c r="C6679" s="473"/>
      <c r="D6679" s="473"/>
      <c r="E6679" s="473"/>
      <c r="F6679" s="472"/>
      <c r="G6679" s="473"/>
    </row>
    <row r="6680" spans="1:7" x14ac:dyDescent="0.25">
      <c r="A6680" s="510"/>
      <c r="C6680" s="473"/>
      <c r="D6680" s="473"/>
      <c r="E6680" s="473"/>
      <c r="F6680" s="472"/>
      <c r="G6680" s="473"/>
    </row>
    <row r="6681" spans="1:7" x14ac:dyDescent="0.25">
      <c r="A6681" s="510"/>
      <c r="C6681" s="473"/>
      <c r="D6681" s="473"/>
      <c r="E6681" s="473"/>
      <c r="F6681" s="472"/>
      <c r="G6681" s="473"/>
    </row>
    <row r="6682" spans="1:7" x14ac:dyDescent="0.25">
      <c r="A6682" s="510"/>
      <c r="C6682" s="473"/>
      <c r="D6682" s="473"/>
      <c r="E6682" s="473"/>
      <c r="F6682" s="472"/>
      <c r="G6682" s="473"/>
    </row>
    <row r="6683" spans="1:7" x14ac:dyDescent="0.25">
      <c r="A6683" s="510"/>
      <c r="C6683" s="473"/>
      <c r="D6683" s="473"/>
      <c r="E6683" s="473"/>
      <c r="F6683" s="472"/>
      <c r="G6683" s="473"/>
    </row>
    <row r="6684" spans="1:7" x14ac:dyDescent="0.25">
      <c r="A6684" s="510"/>
      <c r="C6684" s="473"/>
      <c r="D6684" s="473"/>
      <c r="E6684" s="473"/>
      <c r="F6684" s="472"/>
      <c r="G6684" s="473"/>
    </row>
    <row r="6685" spans="1:7" x14ac:dyDescent="0.25">
      <c r="A6685" s="510"/>
      <c r="C6685" s="473"/>
      <c r="D6685" s="473"/>
      <c r="E6685" s="473"/>
      <c r="F6685" s="472"/>
      <c r="G6685" s="473"/>
    </row>
    <row r="6686" spans="1:7" x14ac:dyDescent="0.25">
      <c r="A6686" s="510"/>
      <c r="C6686" s="473"/>
      <c r="D6686" s="473"/>
      <c r="E6686" s="473"/>
      <c r="F6686" s="472"/>
      <c r="G6686" s="473"/>
    </row>
    <row r="6687" spans="1:7" x14ac:dyDescent="0.25">
      <c r="A6687" s="510"/>
      <c r="C6687" s="473"/>
      <c r="D6687" s="473"/>
      <c r="E6687" s="473"/>
      <c r="F6687" s="472"/>
      <c r="G6687" s="473"/>
    </row>
    <row r="6688" spans="1:7" x14ac:dyDescent="0.25">
      <c r="A6688" s="510"/>
      <c r="C6688" s="473"/>
      <c r="D6688" s="473"/>
      <c r="E6688" s="473"/>
      <c r="F6688" s="472"/>
      <c r="G6688" s="473"/>
    </row>
    <row r="6689" spans="1:7" x14ac:dyDescent="0.25">
      <c r="A6689" s="510"/>
      <c r="C6689" s="473"/>
      <c r="D6689" s="473"/>
      <c r="E6689" s="473"/>
      <c r="F6689" s="472"/>
      <c r="G6689" s="473"/>
    </row>
    <row r="6690" spans="1:7" x14ac:dyDescent="0.25">
      <c r="A6690" s="510"/>
      <c r="C6690" s="473"/>
      <c r="D6690" s="473"/>
      <c r="E6690" s="473"/>
      <c r="F6690" s="472"/>
      <c r="G6690" s="473"/>
    </row>
    <row r="6691" spans="1:7" x14ac:dyDescent="0.25">
      <c r="A6691" s="510"/>
      <c r="C6691" s="473"/>
      <c r="D6691" s="473"/>
      <c r="E6691" s="473"/>
      <c r="F6691" s="472"/>
      <c r="G6691" s="473"/>
    </row>
    <row r="6692" spans="1:7" x14ac:dyDescent="0.25">
      <c r="A6692" s="510"/>
      <c r="C6692" s="473"/>
      <c r="D6692" s="473"/>
      <c r="E6692" s="473"/>
      <c r="F6692" s="472"/>
      <c r="G6692" s="473"/>
    </row>
    <row r="6693" spans="1:7" x14ac:dyDescent="0.25">
      <c r="A6693" s="510"/>
      <c r="C6693" s="473"/>
      <c r="D6693" s="473"/>
      <c r="E6693" s="473"/>
      <c r="F6693" s="472"/>
      <c r="G6693" s="473"/>
    </row>
    <row r="6694" spans="1:7" x14ac:dyDescent="0.25">
      <c r="A6694" s="510"/>
      <c r="C6694" s="473"/>
      <c r="D6694" s="473"/>
      <c r="E6694" s="473"/>
      <c r="F6694" s="472"/>
      <c r="G6694" s="473"/>
    </row>
    <row r="6695" spans="1:7" x14ac:dyDescent="0.25">
      <c r="A6695" s="510"/>
      <c r="C6695" s="473"/>
      <c r="D6695" s="473"/>
      <c r="E6695" s="473"/>
      <c r="F6695" s="472"/>
      <c r="G6695" s="473"/>
    </row>
    <row r="6696" spans="1:7" x14ac:dyDescent="0.25">
      <c r="A6696" s="510"/>
      <c r="C6696" s="473"/>
      <c r="D6696" s="473"/>
      <c r="E6696" s="473"/>
      <c r="F6696" s="472"/>
      <c r="G6696" s="473"/>
    </row>
    <row r="6697" spans="1:7" x14ac:dyDescent="0.25">
      <c r="A6697" s="510"/>
      <c r="C6697" s="473"/>
      <c r="D6697" s="473"/>
      <c r="E6697" s="473"/>
      <c r="F6697" s="472"/>
      <c r="G6697" s="473"/>
    </row>
    <row r="6698" spans="1:7" x14ac:dyDescent="0.25">
      <c r="A6698" s="510"/>
      <c r="C6698" s="473"/>
      <c r="D6698" s="473"/>
      <c r="E6698" s="473"/>
      <c r="F6698" s="472"/>
      <c r="G6698" s="473"/>
    </row>
    <row r="6699" spans="1:7" x14ac:dyDescent="0.25">
      <c r="A6699" s="510"/>
      <c r="C6699" s="473"/>
      <c r="D6699" s="473"/>
      <c r="E6699" s="473"/>
      <c r="F6699" s="472"/>
      <c r="G6699" s="473"/>
    </row>
    <row r="6700" spans="1:7" x14ac:dyDescent="0.25">
      <c r="A6700" s="510"/>
      <c r="C6700" s="473"/>
      <c r="D6700" s="473"/>
      <c r="E6700" s="473"/>
      <c r="F6700" s="472"/>
      <c r="G6700" s="473"/>
    </row>
    <row r="6701" spans="1:7" x14ac:dyDescent="0.25">
      <c r="A6701" s="510"/>
      <c r="C6701" s="473"/>
      <c r="D6701" s="473"/>
      <c r="E6701" s="473"/>
      <c r="F6701" s="472"/>
      <c r="G6701" s="473"/>
    </row>
    <row r="6702" spans="1:7" x14ac:dyDescent="0.25">
      <c r="A6702" s="510"/>
      <c r="C6702" s="473"/>
      <c r="D6702" s="473"/>
      <c r="E6702" s="473"/>
      <c r="F6702" s="472"/>
      <c r="G6702" s="473"/>
    </row>
    <row r="6703" spans="1:7" x14ac:dyDescent="0.25">
      <c r="A6703" s="510"/>
      <c r="C6703" s="473"/>
      <c r="D6703" s="473"/>
      <c r="E6703" s="473"/>
      <c r="F6703" s="472"/>
      <c r="G6703" s="473"/>
    </row>
    <row r="6704" spans="1:7" x14ac:dyDescent="0.25">
      <c r="A6704" s="510"/>
      <c r="C6704" s="473"/>
      <c r="D6704" s="473"/>
      <c r="E6704" s="473"/>
      <c r="F6704" s="472"/>
      <c r="G6704" s="473"/>
    </row>
    <row r="6705" spans="1:7" x14ac:dyDescent="0.25">
      <c r="A6705" s="510"/>
      <c r="C6705" s="473"/>
      <c r="D6705" s="473"/>
      <c r="E6705" s="473"/>
      <c r="F6705" s="472"/>
      <c r="G6705" s="473"/>
    </row>
    <row r="6706" spans="1:7" x14ac:dyDescent="0.25">
      <c r="A6706" s="510"/>
      <c r="C6706" s="473"/>
      <c r="D6706" s="473"/>
      <c r="E6706" s="473"/>
      <c r="F6706" s="472"/>
      <c r="G6706" s="473"/>
    </row>
    <row r="6707" spans="1:7" x14ac:dyDescent="0.25">
      <c r="A6707" s="510"/>
      <c r="C6707" s="473"/>
      <c r="D6707" s="473"/>
      <c r="E6707" s="473"/>
      <c r="F6707" s="472"/>
      <c r="G6707" s="473"/>
    </row>
    <row r="6708" spans="1:7" x14ac:dyDescent="0.25">
      <c r="A6708" s="510"/>
      <c r="C6708" s="473"/>
      <c r="D6708" s="473"/>
      <c r="E6708" s="473"/>
      <c r="F6708" s="472"/>
      <c r="G6708" s="473"/>
    </row>
    <row r="6709" spans="1:7" x14ac:dyDescent="0.25">
      <c r="A6709" s="510"/>
      <c r="C6709" s="473"/>
      <c r="D6709" s="473"/>
      <c r="E6709" s="473"/>
      <c r="F6709" s="472"/>
      <c r="G6709" s="473"/>
    </row>
    <row r="6710" spans="1:7" x14ac:dyDescent="0.25">
      <c r="A6710" s="510"/>
      <c r="C6710" s="473"/>
      <c r="D6710" s="473"/>
      <c r="E6710" s="473"/>
      <c r="F6710" s="472"/>
      <c r="G6710" s="473"/>
    </row>
    <row r="6711" spans="1:7" x14ac:dyDescent="0.25">
      <c r="A6711" s="510"/>
      <c r="C6711" s="473"/>
      <c r="D6711" s="473"/>
      <c r="E6711" s="473"/>
      <c r="F6711" s="472"/>
      <c r="G6711" s="473"/>
    </row>
    <row r="6712" spans="1:7" x14ac:dyDescent="0.25">
      <c r="A6712" s="510"/>
      <c r="C6712" s="473"/>
      <c r="D6712" s="473"/>
      <c r="E6712" s="473"/>
      <c r="F6712" s="472"/>
      <c r="G6712" s="473"/>
    </row>
    <row r="6713" spans="1:7" x14ac:dyDescent="0.25">
      <c r="A6713" s="510"/>
      <c r="C6713" s="473"/>
      <c r="D6713" s="473"/>
      <c r="E6713" s="473"/>
      <c r="F6713" s="472"/>
      <c r="G6713" s="473"/>
    </row>
    <row r="6714" spans="1:7" x14ac:dyDescent="0.25">
      <c r="A6714" s="510"/>
      <c r="C6714" s="473"/>
      <c r="D6714" s="473"/>
      <c r="E6714" s="473"/>
      <c r="F6714" s="472"/>
      <c r="G6714" s="473"/>
    </row>
    <row r="6715" spans="1:7" x14ac:dyDescent="0.25">
      <c r="A6715" s="510"/>
      <c r="C6715" s="473"/>
      <c r="D6715" s="473"/>
      <c r="E6715" s="473"/>
      <c r="F6715" s="472"/>
      <c r="G6715" s="473"/>
    </row>
    <row r="6716" spans="1:7" x14ac:dyDescent="0.25">
      <c r="A6716" s="510"/>
      <c r="C6716" s="473"/>
      <c r="D6716" s="473"/>
      <c r="E6716" s="473"/>
      <c r="F6716" s="472"/>
      <c r="G6716" s="473"/>
    </row>
    <row r="6717" spans="1:7" x14ac:dyDescent="0.25">
      <c r="A6717" s="510"/>
      <c r="C6717" s="473"/>
      <c r="D6717" s="473"/>
      <c r="E6717" s="473"/>
      <c r="F6717" s="472"/>
      <c r="G6717" s="473"/>
    </row>
    <row r="6718" spans="1:7" x14ac:dyDescent="0.25">
      <c r="A6718" s="510"/>
      <c r="C6718" s="473"/>
      <c r="D6718" s="473"/>
      <c r="E6718" s="473"/>
      <c r="F6718" s="472"/>
      <c r="G6718" s="473"/>
    </row>
    <row r="6719" spans="1:7" x14ac:dyDescent="0.25">
      <c r="A6719" s="510"/>
      <c r="C6719" s="473"/>
      <c r="D6719" s="473"/>
      <c r="E6719" s="473"/>
      <c r="F6719" s="472"/>
      <c r="G6719" s="473"/>
    </row>
    <row r="6720" spans="1:7" x14ac:dyDescent="0.25">
      <c r="A6720" s="510"/>
      <c r="C6720" s="473"/>
      <c r="D6720" s="473"/>
      <c r="E6720" s="473"/>
      <c r="F6720" s="472"/>
      <c r="G6720" s="473"/>
    </row>
    <row r="6721" spans="1:7" x14ac:dyDescent="0.25">
      <c r="A6721" s="510"/>
      <c r="C6721" s="473"/>
      <c r="D6721" s="473"/>
      <c r="E6721" s="473"/>
      <c r="F6721" s="472"/>
      <c r="G6721" s="473"/>
    </row>
    <row r="6722" spans="1:7" x14ac:dyDescent="0.25">
      <c r="A6722" s="510"/>
      <c r="C6722" s="473"/>
      <c r="D6722" s="473"/>
      <c r="E6722" s="473"/>
      <c r="F6722" s="472"/>
      <c r="G6722" s="473"/>
    </row>
    <row r="6723" spans="1:7" x14ac:dyDescent="0.25">
      <c r="A6723" s="510"/>
      <c r="C6723" s="473"/>
      <c r="D6723" s="473"/>
      <c r="E6723" s="473"/>
      <c r="F6723" s="472"/>
      <c r="G6723" s="473"/>
    </row>
    <row r="6724" spans="1:7" x14ac:dyDescent="0.25">
      <c r="A6724" s="510"/>
      <c r="C6724" s="473"/>
      <c r="D6724" s="473"/>
      <c r="E6724" s="473"/>
      <c r="F6724" s="472"/>
      <c r="G6724" s="473"/>
    </row>
    <row r="6725" spans="1:7" x14ac:dyDescent="0.25">
      <c r="A6725" s="510"/>
      <c r="C6725" s="473"/>
      <c r="D6725" s="473"/>
      <c r="E6725" s="473"/>
      <c r="F6725" s="472"/>
      <c r="G6725" s="473"/>
    </row>
    <row r="6726" spans="1:7" x14ac:dyDescent="0.25">
      <c r="A6726" s="510"/>
      <c r="C6726" s="473"/>
      <c r="D6726" s="473"/>
      <c r="E6726" s="473"/>
      <c r="F6726" s="472"/>
      <c r="G6726" s="473"/>
    </row>
    <row r="6727" spans="1:7" x14ac:dyDescent="0.25">
      <c r="A6727" s="510"/>
      <c r="C6727" s="473"/>
      <c r="D6727" s="473"/>
      <c r="E6727" s="473"/>
      <c r="F6727" s="472"/>
      <c r="G6727" s="473"/>
    </row>
    <row r="6728" spans="1:7" x14ac:dyDescent="0.25">
      <c r="A6728" s="510"/>
      <c r="C6728" s="473"/>
      <c r="D6728" s="473"/>
      <c r="E6728" s="473"/>
      <c r="F6728" s="472"/>
      <c r="G6728" s="473"/>
    </row>
    <row r="6729" spans="1:7" x14ac:dyDescent="0.25">
      <c r="A6729" s="510"/>
      <c r="C6729" s="473"/>
      <c r="D6729" s="473"/>
      <c r="E6729" s="473"/>
      <c r="F6729" s="472"/>
      <c r="G6729" s="473"/>
    </row>
    <row r="6730" spans="1:7" x14ac:dyDescent="0.25">
      <c r="A6730" s="510"/>
      <c r="C6730" s="473"/>
      <c r="D6730" s="473"/>
      <c r="E6730" s="473"/>
      <c r="F6730" s="472"/>
      <c r="G6730" s="473"/>
    </row>
    <row r="6731" spans="1:7" x14ac:dyDescent="0.25">
      <c r="A6731" s="510"/>
      <c r="C6731" s="473"/>
      <c r="D6731" s="473"/>
      <c r="E6731" s="473"/>
      <c r="F6731" s="472"/>
      <c r="G6731" s="473"/>
    </row>
    <row r="6732" spans="1:7" x14ac:dyDescent="0.25">
      <c r="A6732" s="510"/>
      <c r="C6732" s="473"/>
      <c r="D6732" s="473"/>
      <c r="E6732" s="473"/>
      <c r="F6732" s="472"/>
      <c r="G6732" s="473"/>
    </row>
    <row r="6733" spans="1:7" x14ac:dyDescent="0.25">
      <c r="A6733" s="510"/>
      <c r="C6733" s="473"/>
      <c r="D6733" s="473"/>
      <c r="E6733" s="473"/>
      <c r="F6733" s="472"/>
      <c r="G6733" s="473"/>
    </row>
    <row r="6734" spans="1:7" x14ac:dyDescent="0.25">
      <c r="A6734" s="510"/>
      <c r="C6734" s="473"/>
      <c r="D6734" s="473"/>
      <c r="E6734" s="473"/>
      <c r="F6734" s="472"/>
      <c r="G6734" s="473"/>
    </row>
    <row r="6735" spans="1:7" x14ac:dyDescent="0.25">
      <c r="A6735" s="510"/>
      <c r="C6735" s="473"/>
      <c r="D6735" s="473"/>
      <c r="E6735" s="473"/>
      <c r="F6735" s="472"/>
      <c r="G6735" s="473"/>
    </row>
    <row r="6736" spans="1:7" x14ac:dyDescent="0.25">
      <c r="A6736" s="510"/>
      <c r="C6736" s="473"/>
      <c r="D6736" s="473"/>
      <c r="E6736" s="473"/>
      <c r="F6736" s="472"/>
      <c r="G6736" s="473"/>
    </row>
    <row r="6737" spans="1:7" x14ac:dyDescent="0.25">
      <c r="A6737" s="510"/>
      <c r="C6737" s="473"/>
      <c r="D6737" s="473"/>
      <c r="E6737" s="473"/>
      <c r="F6737" s="472"/>
      <c r="G6737" s="473"/>
    </row>
    <row r="6738" spans="1:7" x14ac:dyDescent="0.25">
      <c r="A6738" s="510"/>
      <c r="C6738" s="473"/>
      <c r="D6738" s="473"/>
      <c r="E6738" s="473"/>
      <c r="F6738" s="472"/>
      <c r="G6738" s="473"/>
    </row>
    <row r="6739" spans="1:7" x14ac:dyDescent="0.25">
      <c r="A6739" s="510"/>
      <c r="C6739" s="473"/>
      <c r="D6739" s="473"/>
      <c r="E6739" s="473"/>
      <c r="F6739" s="472"/>
      <c r="G6739" s="473"/>
    </row>
    <row r="6740" spans="1:7" x14ac:dyDescent="0.25">
      <c r="A6740" s="510"/>
      <c r="C6740" s="473"/>
      <c r="D6740" s="473"/>
      <c r="E6740" s="473"/>
      <c r="F6740" s="472"/>
      <c r="G6740" s="473"/>
    </row>
    <row r="6741" spans="1:7" x14ac:dyDescent="0.25">
      <c r="A6741" s="510"/>
      <c r="C6741" s="473"/>
      <c r="D6741" s="473"/>
      <c r="E6741" s="473"/>
      <c r="F6741" s="472"/>
      <c r="G6741" s="473"/>
    </row>
    <row r="6742" spans="1:7" x14ac:dyDescent="0.25">
      <c r="A6742" s="510"/>
      <c r="C6742" s="473"/>
      <c r="D6742" s="473"/>
      <c r="E6742" s="473"/>
      <c r="F6742" s="472"/>
      <c r="G6742" s="473"/>
    </row>
    <row r="6743" spans="1:7" x14ac:dyDescent="0.25">
      <c r="A6743" s="510"/>
      <c r="C6743" s="473"/>
      <c r="D6743" s="473"/>
      <c r="E6743" s="473"/>
      <c r="F6743" s="472"/>
      <c r="G6743" s="473"/>
    </row>
    <row r="6744" spans="1:7" x14ac:dyDescent="0.25">
      <c r="A6744" s="510"/>
      <c r="C6744" s="473"/>
      <c r="D6744" s="473"/>
      <c r="E6744" s="473"/>
      <c r="F6744" s="472"/>
      <c r="G6744" s="473"/>
    </row>
    <row r="6745" spans="1:7" x14ac:dyDescent="0.25">
      <c r="A6745" s="510"/>
      <c r="C6745" s="473"/>
      <c r="D6745" s="473"/>
      <c r="E6745" s="473"/>
      <c r="F6745" s="472"/>
      <c r="G6745" s="473"/>
    </row>
    <row r="6746" spans="1:7" x14ac:dyDescent="0.25">
      <c r="A6746" s="510"/>
      <c r="C6746" s="473"/>
      <c r="D6746" s="473"/>
      <c r="E6746" s="473"/>
      <c r="F6746" s="472"/>
      <c r="G6746" s="473"/>
    </row>
    <row r="6747" spans="1:7" x14ac:dyDescent="0.25">
      <c r="A6747" s="510"/>
      <c r="C6747" s="473"/>
      <c r="D6747" s="473"/>
      <c r="E6747" s="473"/>
      <c r="F6747" s="472"/>
      <c r="G6747" s="473"/>
    </row>
    <row r="6748" spans="1:7" x14ac:dyDescent="0.25">
      <c r="A6748" s="510"/>
      <c r="C6748" s="473"/>
      <c r="D6748" s="473"/>
      <c r="E6748" s="473"/>
      <c r="F6748" s="472"/>
      <c r="G6748" s="473"/>
    </row>
    <row r="6749" spans="1:7" x14ac:dyDescent="0.25">
      <c r="A6749" s="510"/>
      <c r="C6749" s="473"/>
      <c r="D6749" s="473"/>
      <c r="E6749" s="473"/>
      <c r="F6749" s="472"/>
      <c r="G6749" s="473"/>
    </row>
    <row r="6750" spans="1:7" x14ac:dyDescent="0.25">
      <c r="A6750" s="510"/>
      <c r="C6750" s="473"/>
      <c r="D6750" s="473"/>
      <c r="E6750" s="473"/>
      <c r="F6750" s="472"/>
      <c r="G6750" s="473"/>
    </row>
    <row r="6751" spans="1:7" x14ac:dyDescent="0.25">
      <c r="A6751" s="510"/>
      <c r="C6751" s="473"/>
      <c r="D6751" s="473"/>
      <c r="E6751" s="473"/>
      <c r="F6751" s="472"/>
      <c r="G6751" s="473"/>
    </row>
    <row r="6752" spans="1:7" x14ac:dyDescent="0.25">
      <c r="A6752" s="510"/>
      <c r="C6752" s="473"/>
      <c r="D6752" s="473"/>
      <c r="E6752" s="473"/>
      <c r="F6752" s="472"/>
      <c r="G6752" s="473"/>
    </row>
    <row r="6753" spans="1:7" x14ac:dyDescent="0.25">
      <c r="A6753" s="510"/>
      <c r="C6753" s="473"/>
      <c r="D6753" s="473"/>
      <c r="E6753" s="473"/>
      <c r="F6753" s="472"/>
      <c r="G6753" s="473"/>
    </row>
    <row r="6754" spans="1:7" x14ac:dyDescent="0.25">
      <c r="A6754" s="510"/>
      <c r="C6754" s="473"/>
      <c r="D6754" s="473"/>
      <c r="E6754" s="473"/>
      <c r="F6754" s="472"/>
      <c r="G6754" s="473"/>
    </row>
    <row r="6755" spans="1:7" x14ac:dyDescent="0.25">
      <c r="A6755" s="510"/>
      <c r="C6755" s="473"/>
      <c r="D6755" s="473"/>
      <c r="E6755" s="473"/>
      <c r="F6755" s="472"/>
      <c r="G6755" s="473"/>
    </row>
    <row r="6756" spans="1:7" x14ac:dyDescent="0.25">
      <c r="A6756" s="510"/>
      <c r="C6756" s="473"/>
      <c r="D6756" s="473"/>
      <c r="E6756" s="473"/>
      <c r="F6756" s="472"/>
      <c r="G6756" s="473"/>
    </row>
    <row r="6757" spans="1:7" x14ac:dyDescent="0.25">
      <c r="A6757" s="510"/>
      <c r="C6757" s="473"/>
      <c r="D6757" s="473"/>
      <c r="E6757" s="473"/>
      <c r="F6757" s="472"/>
      <c r="G6757" s="473"/>
    </row>
    <row r="6758" spans="1:7" x14ac:dyDescent="0.25">
      <c r="A6758" s="510"/>
      <c r="C6758" s="473"/>
      <c r="D6758" s="473"/>
      <c r="E6758" s="473"/>
      <c r="F6758" s="472"/>
      <c r="G6758" s="473"/>
    </row>
    <row r="6759" spans="1:7" x14ac:dyDescent="0.25">
      <c r="A6759" s="510"/>
      <c r="C6759" s="473"/>
      <c r="D6759" s="473"/>
      <c r="E6759" s="473"/>
      <c r="F6759" s="472"/>
      <c r="G6759" s="473"/>
    </row>
    <row r="6760" spans="1:7" x14ac:dyDescent="0.25">
      <c r="A6760" s="510"/>
      <c r="C6760" s="473"/>
      <c r="D6760" s="473"/>
      <c r="E6760" s="473"/>
      <c r="F6760" s="472"/>
      <c r="G6760" s="473"/>
    </row>
    <row r="6761" spans="1:7" x14ac:dyDescent="0.25">
      <c r="A6761" s="510"/>
      <c r="C6761" s="473"/>
      <c r="D6761" s="473"/>
      <c r="E6761" s="473"/>
      <c r="F6761" s="472"/>
      <c r="G6761" s="473"/>
    </row>
    <row r="6762" spans="1:7" x14ac:dyDescent="0.25">
      <c r="A6762" s="510"/>
      <c r="C6762" s="473"/>
      <c r="D6762" s="473"/>
      <c r="E6762" s="473"/>
      <c r="F6762" s="472"/>
      <c r="G6762" s="473"/>
    </row>
    <row r="6763" spans="1:7" x14ac:dyDescent="0.25">
      <c r="A6763" s="510"/>
      <c r="C6763" s="473"/>
      <c r="D6763" s="473"/>
      <c r="E6763" s="473"/>
      <c r="F6763" s="472"/>
      <c r="G6763" s="473"/>
    </row>
    <row r="6764" spans="1:7" x14ac:dyDescent="0.25">
      <c r="A6764" s="510"/>
      <c r="C6764" s="473"/>
      <c r="D6764" s="473"/>
      <c r="E6764" s="473"/>
      <c r="F6764" s="472"/>
      <c r="G6764" s="473"/>
    </row>
    <row r="6765" spans="1:7" x14ac:dyDescent="0.25">
      <c r="A6765" s="510"/>
      <c r="C6765" s="473"/>
      <c r="D6765" s="473"/>
      <c r="E6765" s="473"/>
      <c r="F6765" s="472"/>
      <c r="G6765" s="473"/>
    </row>
    <row r="6766" spans="1:7" x14ac:dyDescent="0.25">
      <c r="A6766" s="510"/>
      <c r="C6766" s="473"/>
      <c r="D6766" s="473"/>
      <c r="E6766" s="473"/>
      <c r="F6766" s="472"/>
      <c r="G6766" s="473"/>
    </row>
    <row r="6767" spans="1:7" x14ac:dyDescent="0.25">
      <c r="A6767" s="510"/>
      <c r="C6767" s="473"/>
      <c r="D6767" s="473"/>
      <c r="E6767" s="473"/>
      <c r="F6767" s="472"/>
      <c r="G6767" s="473"/>
    </row>
    <row r="6768" spans="1:7" x14ac:dyDescent="0.25">
      <c r="A6768" s="510"/>
      <c r="C6768" s="473"/>
      <c r="D6768" s="473"/>
      <c r="E6768" s="473"/>
      <c r="F6768" s="472"/>
      <c r="G6768" s="473"/>
    </row>
    <row r="6769" spans="1:7" x14ac:dyDescent="0.25">
      <c r="A6769" s="510"/>
      <c r="C6769" s="473"/>
      <c r="D6769" s="473"/>
      <c r="E6769" s="473"/>
      <c r="F6769" s="472"/>
      <c r="G6769" s="473"/>
    </row>
    <row r="6770" spans="1:7" x14ac:dyDescent="0.25">
      <c r="A6770" s="510"/>
      <c r="C6770" s="473"/>
      <c r="D6770" s="473"/>
      <c r="E6770" s="473"/>
      <c r="F6770" s="472"/>
      <c r="G6770" s="473"/>
    </row>
    <row r="6771" spans="1:7" x14ac:dyDescent="0.25">
      <c r="A6771" s="510"/>
      <c r="C6771" s="473"/>
      <c r="D6771" s="473"/>
      <c r="E6771" s="473"/>
      <c r="F6771" s="472"/>
      <c r="G6771" s="473"/>
    </row>
    <row r="6772" spans="1:7" x14ac:dyDescent="0.25">
      <c r="A6772" s="510"/>
      <c r="C6772" s="473"/>
      <c r="D6772" s="473"/>
      <c r="E6772" s="473"/>
      <c r="F6772" s="472"/>
      <c r="G6772" s="473"/>
    </row>
    <row r="6773" spans="1:7" x14ac:dyDescent="0.25">
      <c r="A6773" s="510"/>
      <c r="C6773" s="473"/>
      <c r="D6773" s="473"/>
      <c r="E6773" s="473"/>
      <c r="F6773" s="472"/>
      <c r="G6773" s="473"/>
    </row>
    <row r="6774" spans="1:7" x14ac:dyDescent="0.25">
      <c r="A6774" s="510"/>
      <c r="C6774" s="473"/>
      <c r="D6774" s="473"/>
      <c r="E6774" s="473"/>
      <c r="F6774" s="472"/>
      <c r="G6774" s="473"/>
    </row>
    <row r="6775" spans="1:7" x14ac:dyDescent="0.25">
      <c r="A6775" s="510"/>
      <c r="C6775" s="473"/>
      <c r="D6775" s="473"/>
      <c r="E6775" s="473"/>
      <c r="F6775" s="472"/>
      <c r="G6775" s="473"/>
    </row>
    <row r="6776" spans="1:7" x14ac:dyDescent="0.25">
      <c r="A6776" s="510"/>
      <c r="C6776" s="473"/>
      <c r="D6776" s="473"/>
      <c r="E6776" s="473"/>
      <c r="F6776" s="472"/>
      <c r="G6776" s="473"/>
    </row>
    <row r="6777" spans="1:7" x14ac:dyDescent="0.25">
      <c r="A6777" s="510"/>
      <c r="C6777" s="473"/>
      <c r="D6777" s="473"/>
      <c r="E6777" s="473"/>
      <c r="F6777" s="472"/>
      <c r="G6777" s="473"/>
    </row>
    <row r="6778" spans="1:7" x14ac:dyDescent="0.25">
      <c r="A6778" s="510"/>
      <c r="C6778" s="473"/>
      <c r="D6778" s="473"/>
      <c r="E6778" s="473"/>
      <c r="F6778" s="472"/>
      <c r="G6778" s="473"/>
    </row>
    <row r="6779" spans="1:7" x14ac:dyDescent="0.25">
      <c r="A6779" s="510"/>
      <c r="C6779" s="473"/>
      <c r="D6779" s="473"/>
      <c r="E6779" s="473"/>
      <c r="F6779" s="472"/>
      <c r="G6779" s="473"/>
    </row>
    <row r="6780" spans="1:7" x14ac:dyDescent="0.25">
      <c r="A6780" s="510"/>
      <c r="C6780" s="473"/>
      <c r="D6780" s="473"/>
      <c r="E6780" s="473"/>
      <c r="F6780" s="472"/>
      <c r="G6780" s="473"/>
    </row>
    <row r="6781" spans="1:7" x14ac:dyDescent="0.25">
      <c r="A6781" s="510"/>
      <c r="C6781" s="473"/>
      <c r="D6781" s="473"/>
      <c r="E6781" s="473"/>
      <c r="F6781" s="472"/>
      <c r="G6781" s="473"/>
    </row>
    <row r="6782" spans="1:7" x14ac:dyDescent="0.25">
      <c r="A6782" s="510"/>
      <c r="C6782" s="473"/>
      <c r="D6782" s="473"/>
      <c r="E6782" s="473"/>
      <c r="F6782" s="472"/>
      <c r="G6782" s="473"/>
    </row>
    <row r="6783" spans="1:7" x14ac:dyDescent="0.25">
      <c r="A6783" s="510"/>
      <c r="C6783" s="473"/>
      <c r="D6783" s="473"/>
      <c r="E6783" s="473"/>
      <c r="F6783" s="472"/>
      <c r="G6783" s="473"/>
    </row>
    <row r="6784" spans="1:7" x14ac:dyDescent="0.25">
      <c r="A6784" s="510"/>
      <c r="C6784" s="473"/>
      <c r="D6784" s="473"/>
      <c r="E6784" s="473"/>
      <c r="F6784" s="472"/>
      <c r="G6784" s="473"/>
    </row>
    <row r="6785" spans="1:7" x14ac:dyDescent="0.25">
      <c r="A6785" s="510"/>
      <c r="C6785" s="473"/>
      <c r="D6785" s="473"/>
      <c r="E6785" s="473"/>
      <c r="F6785" s="472"/>
      <c r="G6785" s="473"/>
    </row>
    <row r="6786" spans="1:7" x14ac:dyDescent="0.25">
      <c r="A6786" s="510"/>
      <c r="C6786" s="473"/>
      <c r="D6786" s="473"/>
      <c r="E6786" s="473"/>
      <c r="F6786" s="472"/>
      <c r="G6786" s="473"/>
    </row>
    <row r="6787" spans="1:7" x14ac:dyDescent="0.25">
      <c r="A6787" s="510"/>
      <c r="C6787" s="473"/>
      <c r="D6787" s="473"/>
      <c r="E6787" s="473"/>
      <c r="F6787" s="472"/>
      <c r="G6787" s="473"/>
    </row>
    <row r="6788" spans="1:7" x14ac:dyDescent="0.25">
      <c r="A6788" s="510"/>
      <c r="C6788" s="473"/>
      <c r="D6788" s="473"/>
      <c r="E6788" s="473"/>
      <c r="F6788" s="472"/>
      <c r="G6788" s="473"/>
    </row>
    <row r="6789" spans="1:7" x14ac:dyDescent="0.25">
      <c r="A6789" s="510"/>
      <c r="C6789" s="473"/>
      <c r="D6789" s="473"/>
      <c r="E6789" s="473"/>
      <c r="F6789" s="472"/>
      <c r="G6789" s="473"/>
    </row>
    <row r="6790" spans="1:7" x14ac:dyDescent="0.25">
      <c r="A6790" s="510"/>
      <c r="C6790" s="473"/>
      <c r="D6790" s="473"/>
      <c r="E6790" s="473"/>
      <c r="F6790" s="472"/>
      <c r="G6790" s="473"/>
    </row>
    <row r="6791" spans="1:7" x14ac:dyDescent="0.25">
      <c r="A6791" s="510"/>
      <c r="C6791" s="473"/>
      <c r="D6791" s="473"/>
      <c r="E6791" s="473"/>
      <c r="F6791" s="472"/>
      <c r="G6791" s="473"/>
    </row>
    <row r="6792" spans="1:7" x14ac:dyDescent="0.25">
      <c r="A6792" s="510"/>
      <c r="C6792" s="473"/>
      <c r="D6792" s="473"/>
      <c r="E6792" s="473"/>
      <c r="F6792" s="472"/>
      <c r="G6792" s="473"/>
    </row>
    <row r="6793" spans="1:7" x14ac:dyDescent="0.25">
      <c r="A6793" s="510"/>
      <c r="C6793" s="473"/>
      <c r="D6793" s="473"/>
      <c r="E6793" s="473"/>
      <c r="F6793" s="472"/>
      <c r="G6793" s="473"/>
    </row>
    <row r="6794" spans="1:7" x14ac:dyDescent="0.25">
      <c r="A6794" s="510"/>
      <c r="C6794" s="473"/>
      <c r="D6794" s="473"/>
      <c r="E6794" s="473"/>
      <c r="F6794" s="472"/>
      <c r="G6794" s="473"/>
    </row>
    <row r="6795" spans="1:7" x14ac:dyDescent="0.25">
      <c r="A6795" s="510"/>
      <c r="C6795" s="473"/>
      <c r="D6795" s="473"/>
      <c r="E6795" s="473"/>
      <c r="F6795" s="472"/>
      <c r="G6795" s="473"/>
    </row>
    <row r="6796" spans="1:7" x14ac:dyDescent="0.25">
      <c r="A6796" s="510"/>
      <c r="C6796" s="473"/>
      <c r="D6796" s="473"/>
      <c r="E6796" s="473"/>
      <c r="F6796" s="472"/>
      <c r="G6796" s="473"/>
    </row>
    <row r="6797" spans="1:7" x14ac:dyDescent="0.25">
      <c r="A6797" s="510"/>
      <c r="C6797" s="473"/>
      <c r="D6797" s="473"/>
      <c r="E6797" s="473"/>
      <c r="F6797" s="472"/>
      <c r="G6797" s="473"/>
    </row>
    <row r="6798" spans="1:7" x14ac:dyDescent="0.25">
      <c r="A6798" s="510"/>
      <c r="C6798" s="473"/>
      <c r="D6798" s="473"/>
      <c r="E6798" s="473"/>
      <c r="F6798" s="472"/>
      <c r="G6798" s="473"/>
    </row>
    <row r="6799" spans="1:7" x14ac:dyDescent="0.25">
      <c r="A6799" s="510"/>
      <c r="C6799" s="473"/>
      <c r="D6799" s="473"/>
      <c r="E6799" s="473"/>
      <c r="F6799" s="472"/>
      <c r="G6799" s="473"/>
    </row>
    <row r="6800" spans="1:7" x14ac:dyDescent="0.25">
      <c r="A6800" s="510"/>
      <c r="C6800" s="473"/>
      <c r="D6800" s="473"/>
      <c r="E6800" s="473"/>
      <c r="F6800" s="472"/>
      <c r="G6800" s="473"/>
    </row>
    <row r="6801" spans="1:7" x14ac:dyDescent="0.25">
      <c r="A6801" s="510"/>
      <c r="C6801" s="473"/>
      <c r="D6801" s="473"/>
      <c r="E6801" s="473"/>
      <c r="F6801" s="472"/>
      <c r="G6801" s="473"/>
    </row>
    <row r="6802" spans="1:7" x14ac:dyDescent="0.25">
      <c r="A6802" s="510"/>
      <c r="C6802" s="473"/>
      <c r="D6802" s="473"/>
      <c r="E6802" s="473"/>
      <c r="F6802" s="472"/>
      <c r="G6802" s="473"/>
    </row>
    <row r="6803" spans="1:7" x14ac:dyDescent="0.25">
      <c r="A6803" s="510"/>
      <c r="C6803" s="473"/>
      <c r="D6803" s="473"/>
      <c r="E6803" s="473"/>
      <c r="F6803" s="472"/>
      <c r="G6803" s="473"/>
    </row>
    <row r="6804" spans="1:7" x14ac:dyDescent="0.25">
      <c r="A6804" s="510"/>
      <c r="C6804" s="473"/>
      <c r="D6804" s="473"/>
      <c r="E6804" s="473"/>
      <c r="F6804" s="472"/>
      <c r="G6804" s="473"/>
    </row>
    <row r="6805" spans="1:7" x14ac:dyDescent="0.25">
      <c r="A6805" s="510"/>
      <c r="C6805" s="473"/>
      <c r="D6805" s="473"/>
      <c r="E6805" s="473"/>
      <c r="F6805" s="472"/>
      <c r="G6805" s="473"/>
    </row>
    <row r="6806" spans="1:7" x14ac:dyDescent="0.25">
      <c r="A6806" s="510"/>
      <c r="C6806" s="473"/>
      <c r="D6806" s="473"/>
      <c r="E6806" s="473"/>
      <c r="F6806" s="472"/>
      <c r="G6806" s="473"/>
    </row>
    <row r="6807" spans="1:7" x14ac:dyDescent="0.25">
      <c r="A6807" s="510"/>
      <c r="C6807" s="473"/>
      <c r="D6807" s="473"/>
      <c r="E6807" s="473"/>
      <c r="F6807" s="472"/>
      <c r="G6807" s="473"/>
    </row>
    <row r="6808" spans="1:7" x14ac:dyDescent="0.25">
      <c r="A6808" s="510"/>
      <c r="C6808" s="473"/>
      <c r="D6808" s="473"/>
      <c r="E6808" s="473"/>
      <c r="F6808" s="472"/>
      <c r="G6808" s="473"/>
    </row>
    <row r="6809" spans="1:7" x14ac:dyDescent="0.25">
      <c r="A6809" s="510"/>
      <c r="C6809" s="473"/>
      <c r="D6809" s="473"/>
      <c r="E6809" s="473"/>
      <c r="F6809" s="472"/>
      <c r="G6809" s="473"/>
    </row>
    <row r="6810" spans="1:7" x14ac:dyDescent="0.25">
      <c r="A6810" s="510"/>
      <c r="C6810" s="473"/>
      <c r="D6810" s="473"/>
      <c r="E6810" s="473"/>
      <c r="F6810" s="472"/>
      <c r="G6810" s="473"/>
    </row>
    <row r="6811" spans="1:7" x14ac:dyDescent="0.25">
      <c r="A6811" s="510"/>
      <c r="C6811" s="473"/>
      <c r="D6811" s="473"/>
      <c r="E6811" s="473"/>
      <c r="F6811" s="472"/>
      <c r="G6811" s="473"/>
    </row>
    <row r="6812" spans="1:7" x14ac:dyDescent="0.25">
      <c r="A6812" s="510"/>
      <c r="C6812" s="473"/>
      <c r="D6812" s="473"/>
      <c r="E6812" s="473"/>
      <c r="F6812" s="472"/>
      <c r="G6812" s="473"/>
    </row>
    <row r="6813" spans="1:7" x14ac:dyDescent="0.25">
      <c r="A6813" s="510"/>
      <c r="C6813" s="473"/>
      <c r="D6813" s="473"/>
      <c r="E6813" s="473"/>
      <c r="F6813" s="472"/>
      <c r="G6813" s="473"/>
    </row>
    <row r="6814" spans="1:7" x14ac:dyDescent="0.25">
      <c r="A6814" s="510"/>
      <c r="C6814" s="473"/>
      <c r="D6814" s="473"/>
      <c r="E6814" s="473"/>
      <c r="F6814" s="472"/>
      <c r="G6814" s="473"/>
    </row>
    <row r="6815" spans="1:7" x14ac:dyDescent="0.25">
      <c r="A6815" s="510"/>
      <c r="C6815" s="473"/>
      <c r="D6815" s="473"/>
      <c r="E6815" s="473"/>
      <c r="F6815" s="472"/>
      <c r="G6815" s="473"/>
    </row>
    <row r="6816" spans="1:7" x14ac:dyDescent="0.25">
      <c r="A6816" s="510"/>
      <c r="C6816" s="473"/>
      <c r="D6816" s="473"/>
      <c r="E6816" s="473"/>
      <c r="F6816" s="472"/>
      <c r="G6816" s="473"/>
    </row>
    <row r="6817" spans="1:7" x14ac:dyDescent="0.25">
      <c r="A6817" s="510"/>
      <c r="C6817" s="473"/>
      <c r="D6817" s="473"/>
      <c r="E6817" s="473"/>
      <c r="F6817" s="472"/>
      <c r="G6817" s="473"/>
    </row>
    <row r="6818" spans="1:7" x14ac:dyDescent="0.25">
      <c r="A6818" s="510"/>
      <c r="C6818" s="473"/>
      <c r="D6818" s="473"/>
      <c r="E6818" s="473"/>
      <c r="F6818" s="472"/>
      <c r="G6818" s="473"/>
    </row>
    <row r="6819" spans="1:7" x14ac:dyDescent="0.25">
      <c r="A6819" s="510"/>
      <c r="C6819" s="473"/>
      <c r="D6819" s="473"/>
      <c r="E6819" s="473"/>
      <c r="F6819" s="472"/>
      <c r="G6819" s="473"/>
    </row>
    <row r="6820" spans="1:7" x14ac:dyDescent="0.25">
      <c r="A6820" s="510"/>
      <c r="C6820" s="473"/>
      <c r="D6820" s="473"/>
      <c r="E6820" s="473"/>
      <c r="F6820" s="472"/>
      <c r="G6820" s="473"/>
    </row>
    <row r="6821" spans="1:7" x14ac:dyDescent="0.25">
      <c r="A6821" s="510"/>
      <c r="C6821" s="473"/>
      <c r="D6821" s="473"/>
      <c r="E6821" s="473"/>
      <c r="F6821" s="472"/>
      <c r="G6821" s="473"/>
    </row>
    <row r="6822" spans="1:7" x14ac:dyDescent="0.25">
      <c r="A6822" s="510"/>
      <c r="C6822" s="473"/>
      <c r="D6822" s="473"/>
      <c r="E6822" s="473"/>
      <c r="F6822" s="472"/>
      <c r="G6822" s="473"/>
    </row>
    <row r="6823" spans="1:7" x14ac:dyDescent="0.25">
      <c r="A6823" s="510"/>
      <c r="C6823" s="473"/>
      <c r="D6823" s="473"/>
      <c r="E6823" s="473"/>
      <c r="F6823" s="472"/>
      <c r="G6823" s="473"/>
    </row>
    <row r="6824" spans="1:7" x14ac:dyDescent="0.25">
      <c r="A6824" s="510"/>
      <c r="C6824" s="473"/>
      <c r="D6824" s="473"/>
      <c r="E6824" s="473"/>
      <c r="F6824" s="472"/>
      <c r="G6824" s="473"/>
    </row>
    <row r="6825" spans="1:7" x14ac:dyDescent="0.25">
      <c r="A6825" s="510"/>
      <c r="C6825" s="473"/>
      <c r="D6825" s="473"/>
      <c r="E6825" s="473"/>
      <c r="F6825" s="472"/>
      <c r="G6825" s="473"/>
    </row>
    <row r="6826" spans="1:7" x14ac:dyDescent="0.25">
      <c r="A6826" s="510"/>
      <c r="C6826" s="473"/>
      <c r="D6826" s="473"/>
      <c r="E6826" s="473"/>
      <c r="F6826" s="472"/>
      <c r="G6826" s="473"/>
    </row>
    <row r="6827" spans="1:7" x14ac:dyDescent="0.25">
      <c r="A6827" s="510"/>
      <c r="C6827" s="473"/>
      <c r="D6827" s="473"/>
      <c r="E6827" s="473"/>
      <c r="F6827" s="472"/>
      <c r="G6827" s="473"/>
    </row>
    <row r="6828" spans="1:7" x14ac:dyDescent="0.25">
      <c r="A6828" s="510"/>
      <c r="C6828" s="473"/>
      <c r="D6828" s="473"/>
      <c r="E6828" s="473"/>
      <c r="F6828" s="472"/>
      <c r="G6828" s="473"/>
    </row>
    <row r="6829" spans="1:7" x14ac:dyDescent="0.25">
      <c r="A6829" s="510"/>
      <c r="C6829" s="473"/>
      <c r="D6829" s="473"/>
      <c r="E6829" s="473"/>
      <c r="F6829" s="472"/>
      <c r="G6829" s="473"/>
    </row>
    <row r="6830" spans="1:7" x14ac:dyDescent="0.25">
      <c r="A6830" s="510"/>
      <c r="C6830" s="473"/>
      <c r="D6830" s="473"/>
      <c r="E6830" s="473"/>
      <c r="F6830" s="472"/>
      <c r="G6830" s="473"/>
    </row>
    <row r="6831" spans="1:7" x14ac:dyDescent="0.25">
      <c r="A6831" s="510"/>
      <c r="C6831" s="473"/>
      <c r="D6831" s="473"/>
      <c r="E6831" s="473"/>
      <c r="F6831" s="472"/>
      <c r="G6831" s="473"/>
    </row>
    <row r="6832" spans="1:7" x14ac:dyDescent="0.25">
      <c r="A6832" s="510"/>
      <c r="C6832" s="473"/>
      <c r="D6832" s="473"/>
      <c r="E6832" s="473"/>
      <c r="F6832" s="472"/>
      <c r="G6832" s="473"/>
    </row>
    <row r="6833" spans="1:7" x14ac:dyDescent="0.25">
      <c r="A6833" s="510"/>
      <c r="C6833" s="473"/>
      <c r="D6833" s="473"/>
      <c r="E6833" s="473"/>
      <c r="F6833" s="472"/>
      <c r="G6833" s="473"/>
    </row>
    <row r="6834" spans="1:7" x14ac:dyDescent="0.25">
      <c r="A6834" s="510"/>
      <c r="C6834" s="473"/>
      <c r="D6834" s="473"/>
      <c r="E6834" s="473"/>
      <c r="F6834" s="472"/>
      <c r="G6834" s="473"/>
    </row>
    <row r="6835" spans="1:7" x14ac:dyDescent="0.25">
      <c r="A6835" s="510"/>
      <c r="C6835" s="473"/>
      <c r="D6835" s="473"/>
      <c r="E6835" s="473"/>
      <c r="F6835" s="472"/>
      <c r="G6835" s="473"/>
    </row>
    <row r="6836" spans="1:7" x14ac:dyDescent="0.25">
      <c r="A6836" s="510"/>
      <c r="C6836" s="473"/>
      <c r="D6836" s="473"/>
      <c r="E6836" s="473"/>
      <c r="F6836" s="472"/>
      <c r="G6836" s="473"/>
    </row>
    <row r="6837" spans="1:7" x14ac:dyDescent="0.25">
      <c r="A6837" s="510"/>
      <c r="C6837" s="473"/>
      <c r="D6837" s="473"/>
      <c r="E6837" s="473"/>
      <c r="F6837" s="472"/>
      <c r="G6837" s="473"/>
    </row>
    <row r="6838" spans="1:7" x14ac:dyDescent="0.25">
      <c r="A6838" s="510"/>
      <c r="C6838" s="473"/>
      <c r="D6838" s="473"/>
      <c r="E6838" s="473"/>
      <c r="F6838" s="472"/>
      <c r="G6838" s="473"/>
    </row>
    <row r="6839" spans="1:7" x14ac:dyDescent="0.25">
      <c r="A6839" s="510"/>
      <c r="C6839" s="473"/>
      <c r="D6839" s="473"/>
      <c r="E6839" s="473"/>
      <c r="F6839" s="472"/>
      <c r="G6839" s="473"/>
    </row>
    <row r="6840" spans="1:7" x14ac:dyDescent="0.25">
      <c r="A6840" s="510"/>
      <c r="C6840" s="473"/>
      <c r="D6840" s="473"/>
      <c r="E6840" s="473"/>
      <c r="F6840" s="472"/>
      <c r="G6840" s="473"/>
    </row>
    <row r="6841" spans="1:7" x14ac:dyDescent="0.25">
      <c r="A6841" s="510"/>
      <c r="C6841" s="473"/>
      <c r="D6841" s="473"/>
      <c r="E6841" s="473"/>
      <c r="F6841" s="472"/>
      <c r="G6841" s="473"/>
    </row>
    <row r="6842" spans="1:7" x14ac:dyDescent="0.25">
      <c r="A6842" s="510"/>
      <c r="C6842" s="473"/>
      <c r="D6842" s="473"/>
      <c r="E6842" s="473"/>
      <c r="F6842" s="472"/>
      <c r="G6842" s="473"/>
    </row>
    <row r="6843" spans="1:7" x14ac:dyDescent="0.25">
      <c r="A6843" s="510"/>
      <c r="C6843" s="473"/>
      <c r="D6843" s="473"/>
      <c r="E6843" s="473"/>
      <c r="F6843" s="472"/>
      <c r="G6843" s="473"/>
    </row>
    <row r="6844" spans="1:7" x14ac:dyDescent="0.25">
      <c r="A6844" s="510"/>
      <c r="C6844" s="473"/>
      <c r="D6844" s="473"/>
      <c r="E6844" s="473"/>
      <c r="F6844" s="472"/>
      <c r="G6844" s="473"/>
    </row>
    <row r="6845" spans="1:7" x14ac:dyDescent="0.25">
      <c r="A6845" s="510"/>
      <c r="C6845" s="473"/>
      <c r="D6845" s="473"/>
      <c r="E6845" s="473"/>
      <c r="F6845" s="472"/>
      <c r="G6845" s="473"/>
    </row>
    <row r="6846" spans="1:7" x14ac:dyDescent="0.25">
      <c r="A6846" s="510"/>
      <c r="C6846" s="473"/>
      <c r="D6846" s="473"/>
      <c r="E6846" s="473"/>
      <c r="F6846" s="472"/>
      <c r="G6846" s="473"/>
    </row>
    <row r="6847" spans="1:7" x14ac:dyDescent="0.25">
      <c r="A6847" s="510"/>
      <c r="C6847" s="473"/>
      <c r="D6847" s="473"/>
      <c r="E6847" s="473"/>
      <c r="F6847" s="472"/>
      <c r="G6847" s="473"/>
    </row>
    <row r="6848" spans="1:7" x14ac:dyDescent="0.25">
      <c r="A6848" s="510"/>
      <c r="C6848" s="473"/>
      <c r="D6848" s="473"/>
      <c r="E6848" s="473"/>
      <c r="F6848" s="472"/>
      <c r="G6848" s="473"/>
    </row>
    <row r="6849" spans="1:7" x14ac:dyDescent="0.25">
      <c r="A6849" s="510"/>
      <c r="C6849" s="473"/>
      <c r="D6849" s="473"/>
      <c r="E6849" s="473"/>
      <c r="F6849" s="472"/>
      <c r="G6849" s="473"/>
    </row>
    <row r="6850" spans="1:7" x14ac:dyDescent="0.25">
      <c r="A6850" s="510"/>
      <c r="C6850" s="473"/>
      <c r="D6850" s="473"/>
      <c r="E6850" s="473"/>
      <c r="F6850" s="472"/>
      <c r="G6850" s="473"/>
    </row>
    <row r="6851" spans="1:7" x14ac:dyDescent="0.25">
      <c r="A6851" s="510"/>
      <c r="C6851" s="473"/>
      <c r="D6851" s="473"/>
      <c r="E6851" s="473"/>
      <c r="F6851" s="472"/>
      <c r="G6851" s="473"/>
    </row>
    <row r="6852" spans="1:7" x14ac:dyDescent="0.25">
      <c r="A6852" s="510"/>
      <c r="C6852" s="473"/>
      <c r="D6852" s="473"/>
      <c r="E6852" s="473"/>
      <c r="F6852" s="472"/>
      <c r="G6852" s="473"/>
    </row>
    <row r="6853" spans="1:7" x14ac:dyDescent="0.25">
      <c r="A6853" s="510"/>
      <c r="C6853" s="473"/>
      <c r="D6853" s="473"/>
      <c r="E6853" s="473"/>
      <c r="F6853" s="472"/>
      <c r="G6853" s="473"/>
    </row>
    <row r="6854" spans="1:7" x14ac:dyDescent="0.25">
      <c r="A6854" s="510"/>
      <c r="C6854" s="473"/>
      <c r="D6854" s="473"/>
      <c r="E6854" s="473"/>
      <c r="F6854" s="472"/>
      <c r="G6854" s="473"/>
    </row>
    <row r="6855" spans="1:7" x14ac:dyDescent="0.25">
      <c r="A6855" s="510"/>
      <c r="C6855" s="473"/>
      <c r="D6855" s="473"/>
      <c r="E6855" s="473"/>
      <c r="F6855" s="472"/>
      <c r="G6855" s="473"/>
    </row>
    <row r="6856" spans="1:7" x14ac:dyDescent="0.25">
      <c r="A6856" s="510"/>
      <c r="C6856" s="473"/>
      <c r="D6856" s="473"/>
      <c r="E6856" s="473"/>
      <c r="F6856" s="472"/>
      <c r="G6856" s="473"/>
    </row>
    <row r="6857" spans="1:7" x14ac:dyDescent="0.25">
      <c r="A6857" s="510"/>
      <c r="C6857" s="473"/>
      <c r="D6857" s="473"/>
      <c r="E6857" s="473"/>
      <c r="F6857" s="472"/>
      <c r="G6857" s="473"/>
    </row>
    <row r="6858" spans="1:7" x14ac:dyDescent="0.25">
      <c r="A6858" s="510"/>
      <c r="C6858" s="473"/>
      <c r="D6858" s="473"/>
      <c r="E6858" s="473"/>
      <c r="F6858" s="472"/>
      <c r="G6858" s="473"/>
    </row>
    <row r="6859" spans="1:7" x14ac:dyDescent="0.25">
      <c r="A6859" s="510"/>
      <c r="C6859" s="473"/>
      <c r="D6859" s="473"/>
      <c r="E6859" s="473"/>
      <c r="F6859" s="472"/>
      <c r="G6859" s="473"/>
    </row>
    <row r="6860" spans="1:7" x14ac:dyDescent="0.25">
      <c r="A6860" s="510"/>
      <c r="C6860" s="473"/>
      <c r="D6860" s="473"/>
      <c r="E6860" s="473"/>
      <c r="F6860" s="472"/>
      <c r="G6860" s="473"/>
    </row>
    <row r="6861" spans="1:7" x14ac:dyDescent="0.25">
      <c r="A6861" s="510"/>
      <c r="C6861" s="473"/>
      <c r="D6861" s="473"/>
      <c r="E6861" s="473"/>
      <c r="F6861" s="472"/>
      <c r="G6861" s="473"/>
    </row>
    <row r="6862" spans="1:7" x14ac:dyDescent="0.25">
      <c r="A6862" s="510"/>
      <c r="C6862" s="473"/>
      <c r="D6862" s="473"/>
      <c r="E6862" s="473"/>
      <c r="F6862" s="472"/>
      <c r="G6862" s="473"/>
    </row>
    <row r="6863" spans="1:7" x14ac:dyDescent="0.25">
      <c r="A6863" s="510"/>
      <c r="C6863" s="473"/>
      <c r="D6863" s="473"/>
      <c r="E6863" s="473"/>
      <c r="F6863" s="472"/>
      <c r="G6863" s="473"/>
    </row>
    <row r="6864" spans="1:7" x14ac:dyDescent="0.25">
      <c r="A6864" s="510"/>
      <c r="C6864" s="473"/>
      <c r="D6864" s="473"/>
      <c r="E6864" s="473"/>
      <c r="F6864" s="472"/>
      <c r="G6864" s="473"/>
    </row>
    <row r="6865" spans="1:7" x14ac:dyDescent="0.25">
      <c r="A6865" s="510"/>
      <c r="C6865" s="473"/>
      <c r="D6865" s="473"/>
      <c r="E6865" s="473"/>
      <c r="F6865" s="472"/>
      <c r="G6865" s="473"/>
    </row>
    <row r="6866" spans="1:7" x14ac:dyDescent="0.25">
      <c r="A6866" s="510"/>
      <c r="C6866" s="473"/>
      <c r="D6866" s="473"/>
      <c r="E6866" s="473"/>
      <c r="F6866" s="472"/>
      <c r="G6866" s="473"/>
    </row>
    <row r="6867" spans="1:7" x14ac:dyDescent="0.25">
      <c r="A6867" s="510"/>
      <c r="C6867" s="473"/>
      <c r="D6867" s="473"/>
      <c r="E6867" s="473"/>
      <c r="F6867" s="472"/>
      <c r="G6867" s="473"/>
    </row>
    <row r="6868" spans="1:7" x14ac:dyDescent="0.25">
      <c r="A6868" s="510"/>
      <c r="C6868" s="473"/>
      <c r="D6868" s="473"/>
      <c r="E6868" s="473"/>
      <c r="F6868" s="472"/>
      <c r="G6868" s="473"/>
    </row>
    <row r="6869" spans="1:7" x14ac:dyDescent="0.25">
      <c r="A6869" s="510"/>
      <c r="C6869" s="473"/>
      <c r="D6869" s="473"/>
      <c r="E6869" s="473"/>
      <c r="F6869" s="472"/>
      <c r="G6869" s="473"/>
    </row>
    <row r="6870" spans="1:7" x14ac:dyDescent="0.25">
      <c r="A6870" s="510"/>
      <c r="C6870" s="473"/>
      <c r="D6870" s="473"/>
      <c r="E6870" s="473"/>
      <c r="F6870" s="472"/>
      <c r="G6870" s="473"/>
    </row>
    <row r="6871" spans="1:7" x14ac:dyDescent="0.25">
      <c r="A6871" s="510"/>
      <c r="C6871" s="473"/>
      <c r="D6871" s="473"/>
      <c r="E6871" s="473"/>
      <c r="F6871" s="472"/>
      <c r="G6871" s="473"/>
    </row>
    <row r="6872" spans="1:7" x14ac:dyDescent="0.25">
      <c r="A6872" s="510"/>
      <c r="C6872" s="473"/>
      <c r="D6872" s="473"/>
      <c r="E6872" s="473"/>
      <c r="F6872" s="472"/>
      <c r="G6872" s="473"/>
    </row>
    <row r="6873" spans="1:7" x14ac:dyDescent="0.25">
      <c r="A6873" s="510"/>
      <c r="C6873" s="473"/>
      <c r="D6873" s="473"/>
      <c r="E6873" s="473"/>
      <c r="F6873" s="472"/>
      <c r="G6873" s="473"/>
    </row>
    <row r="6874" spans="1:7" x14ac:dyDescent="0.25">
      <c r="A6874" s="510"/>
      <c r="C6874" s="473"/>
      <c r="D6874" s="473"/>
      <c r="E6874" s="473"/>
      <c r="F6874" s="472"/>
      <c r="G6874" s="473"/>
    </row>
    <row r="6875" spans="1:7" x14ac:dyDescent="0.25">
      <c r="A6875" s="510"/>
      <c r="C6875" s="473"/>
      <c r="D6875" s="473"/>
      <c r="E6875" s="473"/>
      <c r="F6875" s="472"/>
      <c r="G6875" s="473"/>
    </row>
    <row r="6876" spans="1:7" x14ac:dyDescent="0.25">
      <c r="A6876" s="510"/>
      <c r="C6876" s="473"/>
      <c r="D6876" s="473"/>
      <c r="E6876" s="473"/>
      <c r="F6876" s="472"/>
      <c r="G6876" s="473"/>
    </row>
    <row r="6877" spans="1:7" x14ac:dyDescent="0.25">
      <c r="A6877" s="510"/>
      <c r="C6877" s="473"/>
      <c r="D6877" s="473"/>
      <c r="E6877" s="473"/>
      <c r="F6877" s="472"/>
      <c r="G6877" s="473"/>
    </row>
    <row r="6878" spans="1:7" x14ac:dyDescent="0.25">
      <c r="A6878" s="510"/>
      <c r="C6878" s="473"/>
      <c r="D6878" s="473"/>
      <c r="E6878" s="473"/>
      <c r="F6878" s="472"/>
      <c r="G6878" s="473"/>
    </row>
    <row r="6879" spans="1:7" x14ac:dyDescent="0.25">
      <c r="A6879" s="510"/>
      <c r="C6879" s="473"/>
      <c r="D6879" s="473"/>
      <c r="E6879" s="473"/>
      <c r="F6879" s="472"/>
      <c r="G6879" s="473"/>
    </row>
    <row r="6880" spans="1:7" x14ac:dyDescent="0.25">
      <c r="A6880" s="510"/>
      <c r="C6880" s="473"/>
      <c r="D6880" s="473"/>
      <c r="E6880" s="473"/>
      <c r="F6880" s="472"/>
      <c r="G6880" s="473"/>
    </row>
    <row r="6881" spans="1:7" x14ac:dyDescent="0.25">
      <c r="A6881" s="510"/>
      <c r="C6881" s="473"/>
      <c r="D6881" s="473"/>
      <c r="E6881" s="473"/>
      <c r="F6881" s="472"/>
      <c r="G6881" s="473"/>
    </row>
    <row r="6882" spans="1:7" x14ac:dyDescent="0.25">
      <c r="A6882" s="510"/>
      <c r="C6882" s="473"/>
      <c r="D6882" s="473"/>
      <c r="E6882" s="473"/>
      <c r="F6882" s="472"/>
      <c r="G6882" s="473"/>
    </row>
    <row r="6883" spans="1:7" x14ac:dyDescent="0.25">
      <c r="A6883" s="510"/>
      <c r="C6883" s="473"/>
      <c r="D6883" s="473"/>
      <c r="E6883" s="473"/>
      <c r="F6883" s="472"/>
      <c r="G6883" s="473"/>
    </row>
    <row r="6884" spans="1:7" x14ac:dyDescent="0.25">
      <c r="A6884" s="510"/>
      <c r="C6884" s="473"/>
      <c r="D6884" s="473"/>
      <c r="E6884" s="473"/>
      <c r="F6884" s="472"/>
      <c r="G6884" s="473"/>
    </row>
    <row r="6885" spans="1:7" x14ac:dyDescent="0.25">
      <c r="A6885" s="510"/>
      <c r="C6885" s="473"/>
      <c r="D6885" s="473"/>
      <c r="E6885" s="473"/>
      <c r="F6885" s="472"/>
      <c r="G6885" s="473"/>
    </row>
    <row r="6886" spans="1:7" x14ac:dyDescent="0.25">
      <c r="A6886" s="510"/>
      <c r="C6886" s="473"/>
      <c r="D6886" s="473"/>
      <c r="E6886" s="473"/>
      <c r="F6886" s="472"/>
      <c r="G6886" s="473"/>
    </row>
    <row r="6887" spans="1:7" x14ac:dyDescent="0.25">
      <c r="A6887" s="510"/>
      <c r="C6887" s="473"/>
      <c r="D6887" s="473"/>
      <c r="E6887" s="473"/>
      <c r="F6887" s="472"/>
      <c r="G6887" s="473"/>
    </row>
    <row r="6888" spans="1:7" x14ac:dyDescent="0.25">
      <c r="A6888" s="510"/>
      <c r="C6888" s="473"/>
      <c r="D6888" s="473"/>
      <c r="E6888" s="473"/>
      <c r="F6888" s="472"/>
      <c r="G6888" s="473"/>
    </row>
    <row r="6889" spans="1:7" x14ac:dyDescent="0.25">
      <c r="A6889" s="510"/>
      <c r="C6889" s="473"/>
      <c r="D6889" s="473"/>
      <c r="E6889" s="473"/>
      <c r="F6889" s="472"/>
      <c r="G6889" s="473"/>
    </row>
    <row r="6890" spans="1:7" x14ac:dyDescent="0.25">
      <c r="A6890" s="510"/>
      <c r="C6890" s="473"/>
      <c r="D6890" s="473"/>
      <c r="E6890" s="473"/>
      <c r="F6890" s="472"/>
      <c r="G6890" s="473"/>
    </row>
    <row r="6891" spans="1:7" x14ac:dyDescent="0.25">
      <c r="A6891" s="510"/>
      <c r="C6891" s="473"/>
      <c r="D6891" s="473"/>
      <c r="E6891" s="473"/>
      <c r="F6891" s="472"/>
      <c r="G6891" s="473"/>
    </row>
    <row r="6892" spans="1:7" x14ac:dyDescent="0.25">
      <c r="A6892" s="510"/>
      <c r="C6892" s="473"/>
      <c r="D6892" s="473"/>
      <c r="E6892" s="473"/>
      <c r="F6892" s="472"/>
      <c r="G6892" s="473"/>
    </row>
    <row r="6893" spans="1:7" x14ac:dyDescent="0.25">
      <c r="A6893" s="510"/>
      <c r="C6893" s="473"/>
      <c r="D6893" s="473"/>
      <c r="E6893" s="473"/>
      <c r="F6893" s="472"/>
      <c r="G6893" s="473"/>
    </row>
    <row r="6894" spans="1:7" x14ac:dyDescent="0.25">
      <c r="A6894" s="510"/>
      <c r="C6894" s="473"/>
      <c r="D6894" s="473"/>
      <c r="E6894" s="473"/>
      <c r="F6894" s="472"/>
      <c r="G6894" s="473"/>
    </row>
    <row r="6895" spans="1:7" x14ac:dyDescent="0.25">
      <c r="A6895" s="510"/>
      <c r="C6895" s="473"/>
      <c r="D6895" s="473"/>
      <c r="E6895" s="473"/>
      <c r="F6895" s="472"/>
      <c r="G6895" s="473"/>
    </row>
    <row r="6896" spans="1:7" x14ac:dyDescent="0.25">
      <c r="A6896" s="510"/>
      <c r="C6896" s="473"/>
      <c r="D6896" s="473"/>
      <c r="E6896" s="473"/>
      <c r="F6896" s="472"/>
      <c r="G6896" s="473"/>
    </row>
    <row r="6897" spans="1:7" x14ac:dyDescent="0.25">
      <c r="A6897" s="510"/>
      <c r="C6897" s="473"/>
      <c r="D6897" s="473"/>
      <c r="E6897" s="473"/>
      <c r="F6897" s="472"/>
      <c r="G6897" s="473"/>
    </row>
    <row r="6898" spans="1:7" x14ac:dyDescent="0.25">
      <c r="A6898" s="510"/>
      <c r="C6898" s="473"/>
      <c r="D6898" s="473"/>
      <c r="E6898" s="473"/>
      <c r="F6898" s="472"/>
      <c r="G6898" s="473"/>
    </row>
    <row r="6899" spans="1:7" x14ac:dyDescent="0.25">
      <c r="A6899" s="510"/>
      <c r="C6899" s="473"/>
      <c r="D6899" s="473"/>
      <c r="E6899" s="473"/>
      <c r="F6899" s="472"/>
      <c r="G6899" s="473"/>
    </row>
    <row r="6900" spans="1:7" x14ac:dyDescent="0.25">
      <c r="A6900" s="510"/>
      <c r="C6900" s="473"/>
      <c r="D6900" s="473"/>
      <c r="E6900" s="473"/>
      <c r="F6900" s="472"/>
      <c r="G6900" s="473"/>
    </row>
    <row r="6901" spans="1:7" x14ac:dyDescent="0.25">
      <c r="A6901" s="510"/>
      <c r="C6901" s="473"/>
      <c r="D6901" s="473"/>
      <c r="E6901" s="473"/>
      <c r="F6901" s="472"/>
      <c r="G6901" s="473"/>
    </row>
    <row r="6902" spans="1:7" x14ac:dyDescent="0.25">
      <c r="A6902" s="510"/>
      <c r="C6902" s="473"/>
      <c r="D6902" s="473"/>
      <c r="E6902" s="473"/>
      <c r="F6902" s="472"/>
      <c r="G6902" s="473"/>
    </row>
    <row r="6903" spans="1:7" x14ac:dyDescent="0.25">
      <c r="A6903" s="510"/>
      <c r="C6903" s="473"/>
      <c r="D6903" s="473"/>
      <c r="E6903" s="473"/>
      <c r="F6903" s="472"/>
      <c r="G6903" s="473"/>
    </row>
    <row r="6904" spans="1:7" x14ac:dyDescent="0.25">
      <c r="A6904" s="510"/>
      <c r="C6904" s="473"/>
      <c r="D6904" s="473"/>
      <c r="E6904" s="473"/>
      <c r="F6904" s="472"/>
      <c r="G6904" s="473"/>
    </row>
    <row r="6905" spans="1:7" x14ac:dyDescent="0.25">
      <c r="A6905" s="510"/>
      <c r="C6905" s="473"/>
      <c r="D6905" s="473"/>
      <c r="E6905" s="473"/>
      <c r="F6905" s="472"/>
      <c r="G6905" s="473"/>
    </row>
    <row r="6906" spans="1:7" x14ac:dyDescent="0.25">
      <c r="A6906" s="510"/>
      <c r="C6906" s="473"/>
      <c r="D6906" s="473"/>
      <c r="E6906" s="473"/>
      <c r="F6906" s="472"/>
      <c r="G6906" s="473"/>
    </row>
    <row r="6907" spans="1:7" x14ac:dyDescent="0.25">
      <c r="A6907" s="510"/>
      <c r="C6907" s="473"/>
      <c r="D6907" s="473"/>
      <c r="E6907" s="473"/>
      <c r="F6907" s="472"/>
      <c r="G6907" s="473"/>
    </row>
    <row r="6908" spans="1:7" x14ac:dyDescent="0.25">
      <c r="A6908" s="510"/>
      <c r="C6908" s="473"/>
      <c r="D6908" s="473"/>
      <c r="E6908" s="473"/>
      <c r="F6908" s="472"/>
      <c r="G6908" s="473"/>
    </row>
    <row r="6909" spans="1:7" x14ac:dyDescent="0.25">
      <c r="A6909" s="510"/>
      <c r="C6909" s="473"/>
      <c r="D6909" s="473"/>
      <c r="E6909" s="473"/>
      <c r="F6909" s="472"/>
      <c r="G6909" s="473"/>
    </row>
    <row r="6910" spans="1:7" x14ac:dyDescent="0.25">
      <c r="A6910" s="510"/>
      <c r="C6910" s="473"/>
      <c r="D6910" s="473"/>
      <c r="E6910" s="473"/>
      <c r="F6910" s="472"/>
      <c r="G6910" s="473"/>
    </row>
    <row r="6911" spans="1:7" x14ac:dyDescent="0.25">
      <c r="A6911" s="510"/>
      <c r="C6911" s="473"/>
      <c r="D6911" s="473"/>
      <c r="E6911" s="473"/>
      <c r="F6911" s="472"/>
      <c r="G6911" s="473"/>
    </row>
    <row r="6912" spans="1:7" x14ac:dyDescent="0.25">
      <c r="A6912" s="510"/>
      <c r="C6912" s="473"/>
      <c r="D6912" s="473"/>
      <c r="E6912" s="473"/>
      <c r="F6912" s="472"/>
      <c r="G6912" s="473"/>
    </row>
    <row r="6913" spans="1:7" x14ac:dyDescent="0.25">
      <c r="A6913" s="510"/>
      <c r="C6913" s="473"/>
      <c r="D6913" s="473"/>
      <c r="E6913" s="473"/>
      <c r="F6913" s="472"/>
      <c r="G6913" s="473"/>
    </row>
    <row r="6914" spans="1:7" x14ac:dyDescent="0.25">
      <c r="A6914" s="510"/>
      <c r="C6914" s="473"/>
      <c r="D6914" s="473"/>
      <c r="E6914" s="473"/>
      <c r="F6914" s="472"/>
      <c r="G6914" s="473"/>
    </row>
    <row r="6915" spans="1:7" x14ac:dyDescent="0.25">
      <c r="A6915" s="510"/>
      <c r="C6915" s="473"/>
      <c r="D6915" s="473"/>
      <c r="E6915" s="473"/>
      <c r="F6915" s="472"/>
      <c r="G6915" s="473"/>
    </row>
    <row r="6916" spans="1:7" x14ac:dyDescent="0.25">
      <c r="A6916" s="510"/>
      <c r="C6916" s="473"/>
      <c r="D6916" s="473"/>
      <c r="E6916" s="473"/>
      <c r="F6916" s="472"/>
      <c r="G6916" s="473"/>
    </row>
    <row r="6917" spans="1:7" x14ac:dyDescent="0.25">
      <c r="A6917" s="510"/>
      <c r="C6917" s="473"/>
      <c r="D6917" s="473"/>
      <c r="E6917" s="473"/>
      <c r="F6917" s="472"/>
      <c r="G6917" s="473"/>
    </row>
    <row r="6918" spans="1:7" x14ac:dyDescent="0.25">
      <c r="A6918" s="510"/>
      <c r="C6918" s="473"/>
      <c r="D6918" s="473"/>
      <c r="E6918" s="473"/>
      <c r="F6918" s="472"/>
      <c r="G6918" s="473"/>
    </row>
    <row r="6919" spans="1:7" x14ac:dyDescent="0.25">
      <c r="A6919" s="510"/>
      <c r="C6919" s="473"/>
      <c r="D6919" s="473"/>
      <c r="E6919" s="473"/>
      <c r="F6919" s="472"/>
      <c r="G6919" s="473"/>
    </row>
    <row r="6920" spans="1:7" x14ac:dyDescent="0.25">
      <c r="A6920" s="510"/>
      <c r="C6920" s="473"/>
      <c r="D6920" s="473"/>
      <c r="E6920" s="473"/>
      <c r="F6920" s="472"/>
      <c r="G6920" s="473"/>
    </row>
    <row r="6921" spans="1:7" x14ac:dyDescent="0.25">
      <c r="A6921" s="510"/>
      <c r="C6921" s="473"/>
      <c r="D6921" s="473"/>
      <c r="E6921" s="473"/>
      <c r="F6921" s="472"/>
      <c r="G6921" s="473"/>
    </row>
    <row r="6922" spans="1:7" x14ac:dyDescent="0.25">
      <c r="A6922" s="510"/>
      <c r="C6922" s="473"/>
      <c r="D6922" s="473"/>
      <c r="E6922" s="473"/>
      <c r="F6922" s="472"/>
      <c r="G6922" s="473"/>
    </row>
    <row r="6923" spans="1:7" x14ac:dyDescent="0.25">
      <c r="A6923" s="510"/>
      <c r="C6923" s="473"/>
      <c r="D6923" s="473"/>
      <c r="E6923" s="473"/>
      <c r="F6923" s="472"/>
      <c r="G6923" s="473"/>
    </row>
    <row r="6924" spans="1:7" x14ac:dyDescent="0.25">
      <c r="A6924" s="510"/>
      <c r="C6924" s="473"/>
      <c r="D6924" s="473"/>
      <c r="E6924" s="473"/>
      <c r="F6924" s="472"/>
      <c r="G6924" s="473"/>
    </row>
    <row r="6925" spans="1:7" x14ac:dyDescent="0.25">
      <c r="A6925" s="510"/>
      <c r="C6925" s="473"/>
      <c r="D6925" s="473"/>
      <c r="E6925" s="473"/>
      <c r="F6925" s="472"/>
      <c r="G6925" s="473"/>
    </row>
    <row r="6926" spans="1:7" x14ac:dyDescent="0.25">
      <c r="A6926" s="510"/>
      <c r="C6926" s="473"/>
      <c r="D6926" s="473"/>
      <c r="E6926" s="473"/>
      <c r="F6926" s="472"/>
      <c r="G6926" s="473"/>
    </row>
    <row r="6927" spans="1:7" x14ac:dyDescent="0.25">
      <c r="A6927" s="510"/>
      <c r="C6927" s="473"/>
      <c r="D6927" s="473"/>
      <c r="E6927" s="473"/>
      <c r="F6927" s="472"/>
      <c r="G6927" s="473"/>
    </row>
    <row r="6928" spans="1:7" x14ac:dyDescent="0.25">
      <c r="A6928" s="510"/>
      <c r="C6928" s="473"/>
      <c r="D6928" s="473"/>
      <c r="E6928" s="473"/>
      <c r="F6928" s="472"/>
      <c r="G6928" s="473"/>
    </row>
    <row r="6929" spans="1:7" x14ac:dyDescent="0.25">
      <c r="A6929" s="510"/>
      <c r="C6929" s="473"/>
      <c r="D6929" s="473"/>
      <c r="E6929" s="473"/>
      <c r="F6929" s="472"/>
      <c r="G6929" s="473"/>
    </row>
    <row r="6930" spans="1:7" x14ac:dyDescent="0.25">
      <c r="A6930" s="510"/>
      <c r="C6930" s="473"/>
      <c r="D6930" s="473"/>
      <c r="E6930" s="473"/>
      <c r="F6930" s="472"/>
      <c r="G6930" s="473"/>
    </row>
    <row r="6931" spans="1:7" x14ac:dyDescent="0.25">
      <c r="A6931" s="510"/>
      <c r="C6931" s="473"/>
      <c r="D6931" s="473"/>
      <c r="E6931" s="473"/>
      <c r="F6931" s="472"/>
      <c r="G6931" s="473"/>
    </row>
    <row r="6932" spans="1:7" x14ac:dyDescent="0.25">
      <c r="A6932" s="510"/>
      <c r="C6932" s="473"/>
      <c r="D6932" s="473"/>
      <c r="E6932" s="473"/>
      <c r="F6932" s="472"/>
      <c r="G6932" s="473"/>
    </row>
    <row r="6933" spans="1:7" x14ac:dyDescent="0.25">
      <c r="A6933" s="510"/>
      <c r="C6933" s="473"/>
      <c r="D6933" s="473"/>
      <c r="E6933" s="473"/>
      <c r="F6933" s="472"/>
      <c r="G6933" s="473"/>
    </row>
    <row r="6934" spans="1:7" x14ac:dyDescent="0.25">
      <c r="A6934" s="510"/>
      <c r="C6934" s="473"/>
      <c r="D6934" s="473"/>
      <c r="E6934" s="473"/>
      <c r="F6934" s="472"/>
      <c r="G6934" s="473"/>
    </row>
    <row r="6935" spans="1:7" x14ac:dyDescent="0.25">
      <c r="A6935" s="510"/>
      <c r="C6935" s="473"/>
      <c r="D6935" s="473"/>
      <c r="E6935" s="473"/>
      <c r="F6935" s="472"/>
      <c r="G6935" s="473"/>
    </row>
    <row r="6936" spans="1:7" x14ac:dyDescent="0.25">
      <c r="A6936" s="510"/>
      <c r="C6936" s="473"/>
      <c r="D6936" s="473"/>
      <c r="E6936" s="473"/>
      <c r="F6936" s="472"/>
      <c r="G6936" s="473"/>
    </row>
    <row r="6937" spans="1:7" x14ac:dyDescent="0.25">
      <c r="A6937" s="510"/>
      <c r="C6937" s="473"/>
      <c r="D6937" s="473"/>
      <c r="E6937" s="473"/>
      <c r="F6937" s="472"/>
      <c r="G6937" s="473"/>
    </row>
    <row r="6938" spans="1:7" x14ac:dyDescent="0.25">
      <c r="A6938" s="510"/>
      <c r="C6938" s="473"/>
      <c r="D6938" s="473"/>
      <c r="E6938" s="473"/>
      <c r="F6938" s="472"/>
      <c r="G6938" s="473"/>
    </row>
    <row r="6939" spans="1:7" x14ac:dyDescent="0.25">
      <c r="A6939" s="510"/>
      <c r="C6939" s="473"/>
      <c r="D6939" s="473"/>
      <c r="E6939" s="473"/>
      <c r="F6939" s="472"/>
      <c r="G6939" s="473"/>
    </row>
    <row r="6940" spans="1:7" x14ac:dyDescent="0.25">
      <c r="A6940" s="510"/>
      <c r="C6940" s="473"/>
      <c r="D6940" s="473"/>
      <c r="E6940" s="473"/>
      <c r="F6940" s="472"/>
      <c r="G6940" s="473"/>
    </row>
    <row r="6941" spans="1:7" x14ac:dyDescent="0.25">
      <c r="A6941" s="510"/>
      <c r="C6941" s="473"/>
      <c r="D6941" s="473"/>
      <c r="E6941" s="473"/>
      <c r="F6941" s="472"/>
      <c r="G6941" s="473"/>
    </row>
    <row r="6942" spans="1:7" x14ac:dyDescent="0.25">
      <c r="A6942" s="510"/>
      <c r="C6942" s="473"/>
      <c r="D6942" s="473"/>
      <c r="E6942" s="473"/>
      <c r="F6942" s="472"/>
      <c r="G6942" s="473"/>
    </row>
    <row r="6943" spans="1:7" x14ac:dyDescent="0.25">
      <c r="A6943" s="510"/>
      <c r="C6943" s="473"/>
      <c r="D6943" s="473"/>
      <c r="E6943" s="473"/>
      <c r="F6943" s="472"/>
      <c r="G6943" s="473"/>
    </row>
    <row r="6944" spans="1:7" x14ac:dyDescent="0.25">
      <c r="A6944" s="510"/>
      <c r="C6944" s="473"/>
      <c r="D6944" s="473"/>
      <c r="E6944" s="473"/>
      <c r="F6944" s="472"/>
      <c r="G6944" s="473"/>
    </row>
    <row r="6945" spans="1:7" x14ac:dyDescent="0.25">
      <c r="A6945" s="510"/>
      <c r="C6945" s="473"/>
      <c r="D6945" s="473"/>
      <c r="E6945" s="473"/>
      <c r="F6945" s="472"/>
      <c r="G6945" s="473"/>
    </row>
    <row r="6946" spans="1:7" x14ac:dyDescent="0.25">
      <c r="A6946" s="510"/>
      <c r="C6946" s="473"/>
      <c r="D6946" s="473"/>
      <c r="E6946" s="473"/>
      <c r="F6946" s="472"/>
      <c r="G6946" s="473"/>
    </row>
    <row r="6947" spans="1:7" x14ac:dyDescent="0.25">
      <c r="A6947" s="510"/>
      <c r="C6947" s="473"/>
      <c r="D6947" s="473"/>
      <c r="E6947" s="473"/>
      <c r="F6947" s="472"/>
      <c r="G6947" s="473"/>
    </row>
    <row r="6948" spans="1:7" x14ac:dyDescent="0.25">
      <c r="A6948" s="510"/>
      <c r="C6948" s="473"/>
      <c r="D6948" s="473"/>
      <c r="E6948" s="473"/>
      <c r="F6948" s="472"/>
      <c r="G6948" s="473"/>
    </row>
    <row r="6949" spans="1:7" x14ac:dyDescent="0.25">
      <c r="A6949" s="510"/>
      <c r="C6949" s="473"/>
      <c r="D6949" s="473"/>
      <c r="E6949" s="473"/>
      <c r="F6949" s="472"/>
      <c r="G6949" s="473"/>
    </row>
    <row r="6950" spans="1:7" x14ac:dyDescent="0.25">
      <c r="A6950" s="510"/>
      <c r="C6950" s="473"/>
      <c r="D6950" s="473"/>
      <c r="E6950" s="473"/>
      <c r="F6950" s="472"/>
      <c r="G6950" s="473"/>
    </row>
    <row r="6951" spans="1:7" x14ac:dyDescent="0.25">
      <c r="A6951" s="510"/>
      <c r="C6951" s="473"/>
      <c r="D6951" s="473"/>
      <c r="E6951" s="473"/>
      <c r="F6951" s="472"/>
      <c r="G6951" s="473"/>
    </row>
    <row r="6952" spans="1:7" x14ac:dyDescent="0.25">
      <c r="A6952" s="510"/>
      <c r="C6952" s="473"/>
      <c r="D6952" s="473"/>
      <c r="E6952" s="473"/>
      <c r="F6952" s="472"/>
      <c r="G6952" s="473"/>
    </row>
    <row r="6953" spans="1:7" x14ac:dyDescent="0.25">
      <c r="A6953" s="510"/>
      <c r="C6953" s="473"/>
      <c r="D6953" s="473"/>
      <c r="E6953" s="473"/>
      <c r="F6953" s="472"/>
      <c r="G6953" s="473"/>
    </row>
    <row r="6954" spans="1:7" x14ac:dyDescent="0.25">
      <c r="A6954" s="510"/>
      <c r="C6954" s="473"/>
      <c r="D6954" s="473"/>
      <c r="E6954" s="473"/>
      <c r="F6954" s="472"/>
      <c r="G6954" s="473"/>
    </row>
    <row r="6955" spans="1:7" x14ac:dyDescent="0.25">
      <c r="A6955" s="510"/>
      <c r="C6955" s="473"/>
      <c r="D6955" s="473"/>
      <c r="E6955" s="473"/>
      <c r="F6955" s="472"/>
      <c r="G6955" s="473"/>
    </row>
    <row r="6956" spans="1:7" x14ac:dyDescent="0.25">
      <c r="A6956" s="510"/>
      <c r="C6956" s="473"/>
      <c r="D6956" s="473"/>
      <c r="E6956" s="473"/>
      <c r="F6956" s="472"/>
      <c r="G6956" s="473"/>
    </row>
    <row r="6957" spans="1:7" x14ac:dyDescent="0.25">
      <c r="A6957" s="510"/>
      <c r="C6957" s="473"/>
      <c r="D6957" s="473"/>
      <c r="E6957" s="473"/>
      <c r="F6957" s="472"/>
      <c r="G6957" s="473"/>
    </row>
    <row r="6958" spans="1:7" x14ac:dyDescent="0.25">
      <c r="A6958" s="510"/>
      <c r="C6958" s="473"/>
      <c r="D6958" s="473"/>
      <c r="E6958" s="473"/>
      <c r="F6958" s="472"/>
      <c r="G6958" s="473"/>
    </row>
    <row r="6959" spans="1:7" x14ac:dyDescent="0.25">
      <c r="A6959" s="510"/>
      <c r="C6959" s="473"/>
      <c r="D6959" s="473"/>
      <c r="E6959" s="473"/>
      <c r="F6959" s="472"/>
      <c r="G6959" s="473"/>
    </row>
    <row r="6960" spans="1:7" x14ac:dyDescent="0.25">
      <c r="A6960" s="510"/>
      <c r="C6960" s="473"/>
      <c r="D6960" s="473"/>
      <c r="E6960" s="473"/>
      <c r="F6960" s="472"/>
      <c r="G6960" s="473"/>
    </row>
    <row r="6961" spans="1:7" x14ac:dyDescent="0.25">
      <c r="A6961" s="510"/>
      <c r="C6961" s="473"/>
      <c r="D6961" s="473"/>
      <c r="E6961" s="473"/>
      <c r="F6961" s="472"/>
      <c r="G6961" s="473"/>
    </row>
    <row r="6962" spans="1:7" x14ac:dyDescent="0.25">
      <c r="A6962" s="510"/>
      <c r="C6962" s="473"/>
      <c r="D6962" s="473"/>
      <c r="E6962" s="473"/>
      <c r="F6962" s="472"/>
      <c r="G6962" s="473"/>
    </row>
    <row r="6963" spans="1:7" x14ac:dyDescent="0.25">
      <c r="A6963" s="510"/>
      <c r="C6963" s="473"/>
      <c r="D6963" s="473"/>
      <c r="E6963" s="473"/>
      <c r="F6963" s="472"/>
      <c r="G6963" s="473"/>
    </row>
    <row r="6964" spans="1:7" x14ac:dyDescent="0.25">
      <c r="A6964" s="510"/>
      <c r="C6964" s="473"/>
      <c r="D6964" s="473"/>
      <c r="E6964" s="473"/>
      <c r="F6964" s="472"/>
      <c r="G6964" s="473"/>
    </row>
    <row r="6965" spans="1:7" x14ac:dyDescent="0.25">
      <c r="A6965" s="510"/>
      <c r="C6965" s="473"/>
      <c r="D6965" s="473"/>
      <c r="E6965" s="473"/>
      <c r="F6965" s="472"/>
      <c r="G6965" s="473"/>
    </row>
    <row r="6966" spans="1:7" x14ac:dyDescent="0.25">
      <c r="A6966" s="510"/>
      <c r="C6966" s="473"/>
      <c r="D6966" s="473"/>
      <c r="E6966" s="473"/>
      <c r="F6966" s="472"/>
      <c r="G6966" s="473"/>
    </row>
    <row r="6967" spans="1:7" x14ac:dyDescent="0.25">
      <c r="A6967" s="510"/>
      <c r="C6967" s="473"/>
      <c r="D6967" s="473"/>
      <c r="E6967" s="473"/>
      <c r="F6967" s="472"/>
      <c r="G6967" s="473"/>
    </row>
    <row r="6968" spans="1:7" x14ac:dyDescent="0.25">
      <c r="A6968" s="510"/>
      <c r="C6968" s="473"/>
      <c r="D6968" s="473"/>
      <c r="E6968" s="473"/>
      <c r="F6968" s="472"/>
      <c r="G6968" s="473"/>
    </row>
    <row r="6969" spans="1:7" x14ac:dyDescent="0.25">
      <c r="A6969" s="510"/>
      <c r="C6969" s="473"/>
      <c r="D6969" s="473"/>
      <c r="E6969" s="473"/>
      <c r="F6969" s="472"/>
      <c r="G6969" s="473"/>
    </row>
    <row r="6970" spans="1:7" x14ac:dyDescent="0.25">
      <c r="A6970" s="510"/>
      <c r="C6970" s="473"/>
      <c r="D6970" s="473"/>
      <c r="E6970" s="473"/>
      <c r="F6970" s="472"/>
      <c r="G6970" s="473"/>
    </row>
    <row r="6971" spans="1:7" x14ac:dyDescent="0.25">
      <c r="A6971" s="510"/>
      <c r="C6971" s="473"/>
      <c r="D6971" s="473"/>
      <c r="E6971" s="473"/>
      <c r="F6971" s="472"/>
      <c r="G6971" s="473"/>
    </row>
    <row r="6972" spans="1:7" x14ac:dyDescent="0.25">
      <c r="A6972" s="510"/>
      <c r="C6972" s="473"/>
      <c r="D6972" s="473"/>
      <c r="E6972" s="473"/>
      <c r="F6972" s="472"/>
      <c r="G6972" s="473"/>
    </row>
    <row r="6973" spans="1:7" x14ac:dyDescent="0.25">
      <c r="A6973" s="510"/>
      <c r="C6973" s="473"/>
      <c r="D6973" s="473"/>
      <c r="E6973" s="473"/>
      <c r="F6973" s="472"/>
      <c r="G6973" s="473"/>
    </row>
    <row r="6974" spans="1:7" x14ac:dyDescent="0.25">
      <c r="A6974" s="510"/>
      <c r="C6974" s="473"/>
      <c r="D6974" s="473"/>
      <c r="E6974" s="473"/>
      <c r="F6974" s="472"/>
      <c r="G6974" s="473"/>
    </row>
    <row r="6975" spans="1:7" x14ac:dyDescent="0.25">
      <c r="A6975" s="510"/>
      <c r="C6975" s="473"/>
      <c r="D6975" s="473"/>
      <c r="E6975" s="473"/>
      <c r="F6975" s="472"/>
      <c r="G6975" s="473"/>
    </row>
    <row r="6976" spans="1:7" x14ac:dyDescent="0.25">
      <c r="A6976" s="510"/>
      <c r="C6976" s="473"/>
      <c r="D6976" s="473"/>
      <c r="E6976" s="473"/>
      <c r="F6976" s="472"/>
      <c r="G6976" s="473"/>
    </row>
    <row r="6977" spans="1:7" x14ac:dyDescent="0.25">
      <c r="A6977" s="510"/>
      <c r="C6977" s="473"/>
      <c r="D6977" s="473"/>
      <c r="E6977" s="473"/>
      <c r="F6977" s="472"/>
      <c r="G6977" s="473"/>
    </row>
    <row r="6978" spans="1:7" x14ac:dyDescent="0.25">
      <c r="A6978" s="510"/>
      <c r="C6978" s="473"/>
      <c r="D6978" s="473"/>
      <c r="E6978" s="473"/>
      <c r="F6978" s="472"/>
      <c r="G6978" s="473"/>
    </row>
    <row r="6979" spans="1:7" x14ac:dyDescent="0.25">
      <c r="A6979" s="510"/>
      <c r="C6979" s="473"/>
      <c r="D6979" s="473"/>
      <c r="E6979" s="473"/>
      <c r="F6979" s="472"/>
      <c r="G6979" s="473"/>
    </row>
    <row r="6980" spans="1:7" x14ac:dyDescent="0.25">
      <c r="A6980" s="510"/>
      <c r="C6980" s="473"/>
      <c r="D6980" s="473"/>
      <c r="E6980" s="473"/>
      <c r="F6980" s="472"/>
      <c r="G6980" s="473"/>
    </row>
    <row r="6981" spans="1:7" x14ac:dyDescent="0.25">
      <c r="A6981" s="510"/>
      <c r="C6981" s="473"/>
      <c r="D6981" s="473"/>
      <c r="E6981" s="473"/>
      <c r="F6981" s="472"/>
      <c r="G6981" s="473"/>
    </row>
    <row r="6982" spans="1:7" x14ac:dyDescent="0.25">
      <c r="A6982" s="510"/>
      <c r="C6982" s="473"/>
      <c r="D6982" s="473"/>
      <c r="E6982" s="473"/>
      <c r="F6982" s="472"/>
      <c r="G6982" s="473"/>
    </row>
    <row r="6983" spans="1:7" x14ac:dyDescent="0.25">
      <c r="A6983" s="510"/>
      <c r="C6983" s="473"/>
      <c r="D6983" s="473"/>
      <c r="E6983" s="473"/>
      <c r="F6983" s="472"/>
      <c r="G6983" s="473"/>
    </row>
    <row r="6984" spans="1:7" x14ac:dyDescent="0.25">
      <c r="A6984" s="510"/>
      <c r="C6984" s="473"/>
      <c r="D6984" s="473"/>
      <c r="E6984" s="473"/>
      <c r="F6984" s="472"/>
      <c r="G6984" s="473"/>
    </row>
    <row r="6985" spans="1:7" x14ac:dyDescent="0.25">
      <c r="A6985" s="510"/>
      <c r="C6985" s="473"/>
      <c r="D6985" s="473"/>
      <c r="E6985" s="473"/>
      <c r="F6985" s="472"/>
      <c r="G6985" s="473"/>
    </row>
    <row r="6986" spans="1:7" x14ac:dyDescent="0.25">
      <c r="A6986" s="510"/>
      <c r="C6986" s="473"/>
      <c r="D6986" s="473"/>
      <c r="E6986" s="473"/>
      <c r="F6986" s="472"/>
      <c r="G6986" s="473"/>
    </row>
    <row r="6987" spans="1:7" x14ac:dyDescent="0.25">
      <c r="A6987" s="510"/>
      <c r="C6987" s="473"/>
      <c r="D6987" s="473"/>
      <c r="E6987" s="473"/>
      <c r="F6987" s="472"/>
      <c r="G6987" s="473"/>
    </row>
    <row r="6988" spans="1:7" x14ac:dyDescent="0.25">
      <c r="A6988" s="510"/>
      <c r="C6988" s="473"/>
      <c r="D6988" s="473"/>
      <c r="E6988" s="473"/>
      <c r="F6988" s="472"/>
      <c r="G6988" s="473"/>
    </row>
    <row r="6989" spans="1:7" x14ac:dyDescent="0.25">
      <c r="A6989" s="510"/>
      <c r="C6989" s="473"/>
      <c r="D6989" s="473"/>
      <c r="E6989" s="473"/>
      <c r="F6989" s="472"/>
      <c r="G6989" s="473"/>
    </row>
    <row r="6990" spans="1:7" x14ac:dyDescent="0.25">
      <c r="A6990" s="510"/>
      <c r="C6990" s="473"/>
      <c r="D6990" s="473"/>
      <c r="E6990" s="473"/>
      <c r="F6990" s="472"/>
      <c r="G6990" s="473"/>
    </row>
    <row r="6991" spans="1:7" x14ac:dyDescent="0.25">
      <c r="A6991" s="510"/>
      <c r="C6991" s="473"/>
      <c r="D6991" s="473"/>
      <c r="E6991" s="473"/>
      <c r="F6991" s="472"/>
      <c r="G6991" s="473"/>
    </row>
    <row r="6992" spans="1:7" x14ac:dyDescent="0.25">
      <c r="A6992" s="510"/>
      <c r="C6992" s="473"/>
      <c r="D6992" s="473"/>
      <c r="E6992" s="473"/>
      <c r="F6992" s="472"/>
      <c r="G6992" s="473"/>
    </row>
    <row r="6993" spans="1:7" x14ac:dyDescent="0.25">
      <c r="A6993" s="510"/>
      <c r="C6993" s="473"/>
      <c r="D6993" s="473"/>
      <c r="E6993" s="473"/>
      <c r="F6993" s="472"/>
      <c r="G6993" s="473"/>
    </row>
    <row r="6994" spans="1:7" x14ac:dyDescent="0.25">
      <c r="A6994" s="510"/>
      <c r="C6994" s="473"/>
      <c r="D6994" s="473"/>
      <c r="E6994" s="473"/>
      <c r="F6994" s="472"/>
      <c r="G6994" s="473"/>
    </row>
    <row r="6995" spans="1:7" x14ac:dyDescent="0.25">
      <c r="A6995" s="510"/>
      <c r="C6995" s="473"/>
      <c r="D6995" s="473"/>
      <c r="E6995" s="473"/>
      <c r="F6995" s="472"/>
      <c r="G6995" s="473"/>
    </row>
    <row r="6996" spans="1:7" x14ac:dyDescent="0.25">
      <c r="A6996" s="510"/>
      <c r="C6996" s="473"/>
      <c r="D6996" s="473"/>
      <c r="E6996" s="473"/>
      <c r="F6996" s="472"/>
      <c r="G6996" s="473"/>
    </row>
    <row r="6997" spans="1:7" x14ac:dyDescent="0.25">
      <c r="A6997" s="510"/>
      <c r="C6997" s="473"/>
      <c r="D6997" s="473"/>
      <c r="E6997" s="473"/>
      <c r="F6997" s="472"/>
      <c r="G6997" s="473"/>
    </row>
    <row r="6998" spans="1:7" x14ac:dyDescent="0.25">
      <c r="A6998" s="510"/>
      <c r="C6998" s="473"/>
      <c r="D6998" s="473"/>
      <c r="E6998" s="473"/>
      <c r="F6998" s="472"/>
      <c r="G6998" s="473"/>
    </row>
    <row r="6999" spans="1:7" x14ac:dyDescent="0.25">
      <c r="A6999" s="510"/>
      <c r="C6999" s="473"/>
      <c r="D6999" s="473"/>
      <c r="E6999" s="473"/>
      <c r="F6999" s="472"/>
      <c r="G6999" s="473"/>
    </row>
    <row r="7000" spans="1:7" x14ac:dyDescent="0.25">
      <c r="A7000" s="510"/>
      <c r="C7000" s="473"/>
      <c r="D7000" s="473"/>
      <c r="E7000" s="473"/>
      <c r="F7000" s="472"/>
      <c r="G7000" s="473"/>
    </row>
    <row r="7001" spans="1:7" x14ac:dyDescent="0.25">
      <c r="A7001" s="510"/>
      <c r="C7001" s="473"/>
      <c r="D7001" s="473"/>
      <c r="E7001" s="473"/>
      <c r="F7001" s="472"/>
      <c r="G7001" s="473"/>
    </row>
    <row r="7002" spans="1:7" x14ac:dyDescent="0.25">
      <c r="A7002" s="510"/>
      <c r="C7002" s="473"/>
      <c r="D7002" s="473"/>
      <c r="E7002" s="473"/>
      <c r="F7002" s="472"/>
      <c r="G7002" s="473"/>
    </row>
    <row r="7003" spans="1:7" x14ac:dyDescent="0.25">
      <c r="A7003" s="510"/>
      <c r="C7003" s="473"/>
      <c r="D7003" s="473"/>
      <c r="E7003" s="473"/>
      <c r="F7003" s="472"/>
      <c r="G7003" s="473"/>
    </row>
    <row r="7004" spans="1:7" x14ac:dyDescent="0.25">
      <c r="A7004" s="510"/>
      <c r="C7004" s="473"/>
      <c r="D7004" s="473"/>
      <c r="E7004" s="473"/>
      <c r="F7004" s="472"/>
      <c r="G7004" s="473"/>
    </row>
    <row r="7005" spans="1:7" x14ac:dyDescent="0.25">
      <c r="A7005" s="510"/>
      <c r="C7005" s="473"/>
      <c r="D7005" s="473"/>
      <c r="E7005" s="473"/>
      <c r="F7005" s="472"/>
      <c r="G7005" s="473"/>
    </row>
    <row r="7006" spans="1:7" x14ac:dyDescent="0.25">
      <c r="A7006" s="510"/>
      <c r="C7006" s="473"/>
      <c r="D7006" s="473"/>
      <c r="E7006" s="473"/>
      <c r="F7006" s="472"/>
      <c r="G7006" s="473"/>
    </row>
    <row r="7007" spans="1:7" x14ac:dyDescent="0.25">
      <c r="A7007" s="510"/>
      <c r="C7007" s="473"/>
      <c r="D7007" s="473"/>
      <c r="E7007" s="473"/>
      <c r="F7007" s="472"/>
      <c r="G7007" s="473"/>
    </row>
    <row r="7008" spans="1:7" x14ac:dyDescent="0.25">
      <c r="A7008" s="510"/>
      <c r="C7008" s="473"/>
      <c r="D7008" s="473"/>
      <c r="E7008" s="473"/>
      <c r="F7008" s="472"/>
      <c r="G7008" s="473"/>
    </row>
    <row r="7009" spans="1:7" x14ac:dyDescent="0.25">
      <c r="A7009" s="510"/>
      <c r="C7009" s="473"/>
      <c r="D7009" s="473"/>
      <c r="E7009" s="473"/>
      <c r="F7009" s="472"/>
      <c r="G7009" s="473"/>
    </row>
    <row r="7010" spans="1:7" x14ac:dyDescent="0.25">
      <c r="A7010" s="510"/>
      <c r="C7010" s="473"/>
      <c r="D7010" s="473"/>
      <c r="E7010" s="473"/>
      <c r="F7010" s="472"/>
      <c r="G7010" s="473"/>
    </row>
    <row r="7011" spans="1:7" x14ac:dyDescent="0.25">
      <c r="A7011" s="510"/>
      <c r="C7011" s="473"/>
      <c r="D7011" s="473"/>
      <c r="E7011" s="473"/>
      <c r="F7011" s="472"/>
      <c r="G7011" s="473"/>
    </row>
    <row r="7012" spans="1:7" x14ac:dyDescent="0.25">
      <c r="A7012" s="510"/>
      <c r="C7012" s="473"/>
      <c r="D7012" s="473"/>
      <c r="E7012" s="473"/>
      <c r="F7012" s="472"/>
      <c r="G7012" s="473"/>
    </row>
    <row r="7013" spans="1:7" x14ac:dyDescent="0.25">
      <c r="A7013" s="510"/>
      <c r="C7013" s="473"/>
      <c r="D7013" s="473"/>
      <c r="E7013" s="473"/>
      <c r="F7013" s="472"/>
      <c r="G7013" s="473"/>
    </row>
    <row r="7014" spans="1:7" x14ac:dyDescent="0.25">
      <c r="A7014" s="510"/>
      <c r="C7014" s="473"/>
      <c r="D7014" s="473"/>
      <c r="E7014" s="473"/>
      <c r="F7014" s="472"/>
      <c r="G7014" s="473"/>
    </row>
    <row r="7015" spans="1:7" x14ac:dyDescent="0.25">
      <c r="A7015" s="510"/>
      <c r="C7015" s="473"/>
      <c r="D7015" s="473"/>
      <c r="E7015" s="473"/>
      <c r="F7015" s="472"/>
      <c r="G7015" s="473"/>
    </row>
    <row r="7016" spans="1:7" x14ac:dyDescent="0.25">
      <c r="A7016" s="510"/>
      <c r="C7016" s="473"/>
      <c r="D7016" s="473"/>
      <c r="E7016" s="473"/>
      <c r="F7016" s="472"/>
      <c r="G7016" s="473"/>
    </row>
    <row r="7017" spans="1:7" x14ac:dyDescent="0.25">
      <c r="A7017" s="510"/>
      <c r="C7017" s="473"/>
      <c r="D7017" s="473"/>
      <c r="E7017" s="473"/>
      <c r="F7017" s="472"/>
      <c r="G7017" s="473"/>
    </row>
    <row r="7018" spans="1:7" x14ac:dyDescent="0.25">
      <c r="A7018" s="510"/>
      <c r="C7018" s="473"/>
      <c r="D7018" s="473"/>
      <c r="E7018" s="473"/>
      <c r="F7018" s="472"/>
      <c r="G7018" s="473"/>
    </row>
    <row r="7019" spans="1:7" x14ac:dyDescent="0.25">
      <c r="A7019" s="510"/>
      <c r="C7019" s="473"/>
      <c r="D7019" s="473"/>
      <c r="E7019" s="473"/>
      <c r="F7019" s="472"/>
      <c r="G7019" s="473"/>
    </row>
    <row r="7020" spans="1:7" x14ac:dyDescent="0.25">
      <c r="A7020" s="510"/>
      <c r="C7020" s="473"/>
      <c r="D7020" s="473"/>
      <c r="E7020" s="473"/>
      <c r="F7020" s="472"/>
      <c r="G7020" s="473"/>
    </row>
    <row r="7021" spans="1:7" x14ac:dyDescent="0.25">
      <c r="A7021" s="510"/>
      <c r="C7021" s="473"/>
      <c r="D7021" s="473"/>
      <c r="E7021" s="473"/>
      <c r="F7021" s="472"/>
      <c r="G7021" s="473"/>
    </row>
    <row r="7022" spans="1:7" x14ac:dyDescent="0.25">
      <c r="A7022" s="510"/>
      <c r="C7022" s="473"/>
      <c r="D7022" s="473"/>
      <c r="E7022" s="473"/>
      <c r="F7022" s="472"/>
      <c r="G7022" s="473"/>
    </row>
    <row r="7023" spans="1:7" x14ac:dyDescent="0.25">
      <c r="A7023" s="510"/>
      <c r="C7023" s="473"/>
      <c r="D7023" s="473"/>
      <c r="E7023" s="473"/>
      <c r="F7023" s="472"/>
      <c r="G7023" s="473"/>
    </row>
    <row r="7024" spans="1:7" x14ac:dyDescent="0.25">
      <c r="A7024" s="510"/>
      <c r="C7024" s="473"/>
      <c r="D7024" s="473"/>
      <c r="E7024" s="473"/>
      <c r="F7024" s="472"/>
      <c r="G7024" s="473"/>
    </row>
    <row r="7025" spans="1:7" x14ac:dyDescent="0.25">
      <c r="A7025" s="510"/>
      <c r="C7025" s="473"/>
      <c r="D7025" s="473"/>
      <c r="E7025" s="473"/>
      <c r="F7025" s="472"/>
      <c r="G7025" s="473"/>
    </row>
    <row r="7026" spans="1:7" x14ac:dyDescent="0.25">
      <c r="A7026" s="510"/>
      <c r="C7026" s="473"/>
      <c r="D7026" s="473"/>
      <c r="E7026" s="473"/>
      <c r="F7026" s="472"/>
      <c r="G7026" s="473"/>
    </row>
    <row r="7027" spans="1:7" x14ac:dyDescent="0.25">
      <c r="A7027" s="510"/>
      <c r="C7027" s="473"/>
      <c r="D7027" s="473"/>
      <c r="E7027" s="473"/>
      <c r="F7027" s="472"/>
      <c r="G7027" s="473"/>
    </row>
    <row r="7028" spans="1:7" x14ac:dyDescent="0.25">
      <c r="A7028" s="510"/>
      <c r="C7028" s="473"/>
      <c r="D7028" s="473"/>
      <c r="E7028" s="473"/>
      <c r="F7028" s="472"/>
      <c r="G7028" s="473"/>
    </row>
    <row r="7029" spans="1:7" x14ac:dyDescent="0.25">
      <c r="A7029" s="510"/>
      <c r="C7029" s="473"/>
      <c r="D7029" s="473"/>
      <c r="E7029" s="473"/>
      <c r="F7029" s="472"/>
      <c r="G7029" s="473"/>
    </row>
    <row r="7030" spans="1:7" x14ac:dyDescent="0.25">
      <c r="A7030" s="510"/>
      <c r="C7030" s="473"/>
      <c r="D7030" s="473"/>
      <c r="E7030" s="473"/>
      <c r="F7030" s="472"/>
      <c r="G7030" s="473"/>
    </row>
    <row r="7031" spans="1:7" x14ac:dyDescent="0.25">
      <c r="A7031" s="510"/>
      <c r="C7031" s="473"/>
      <c r="D7031" s="473"/>
      <c r="E7031" s="473"/>
      <c r="F7031" s="472"/>
      <c r="G7031" s="473"/>
    </row>
    <row r="7032" spans="1:7" x14ac:dyDescent="0.25">
      <c r="A7032" s="510"/>
      <c r="C7032" s="473"/>
      <c r="D7032" s="473"/>
      <c r="E7032" s="473"/>
      <c r="F7032" s="472"/>
      <c r="G7032" s="473"/>
    </row>
    <row r="7033" spans="1:7" x14ac:dyDescent="0.25">
      <c r="A7033" s="510"/>
      <c r="C7033" s="473"/>
      <c r="D7033" s="473"/>
      <c r="E7033" s="473"/>
      <c r="F7033" s="472"/>
      <c r="G7033" s="473"/>
    </row>
    <row r="7034" spans="1:7" x14ac:dyDescent="0.25">
      <c r="A7034" s="510"/>
      <c r="C7034" s="473"/>
      <c r="D7034" s="473"/>
      <c r="E7034" s="473"/>
      <c r="F7034" s="472"/>
      <c r="G7034" s="473"/>
    </row>
    <row r="7035" spans="1:7" x14ac:dyDescent="0.25">
      <c r="A7035" s="510"/>
      <c r="C7035" s="473"/>
      <c r="D7035" s="473"/>
      <c r="E7035" s="473"/>
      <c r="F7035" s="472"/>
      <c r="G7035" s="473"/>
    </row>
    <row r="7036" spans="1:7" x14ac:dyDescent="0.25">
      <c r="A7036" s="510"/>
      <c r="C7036" s="473"/>
      <c r="D7036" s="473"/>
      <c r="E7036" s="473"/>
      <c r="F7036" s="472"/>
      <c r="G7036" s="473"/>
    </row>
    <row r="7037" spans="1:7" x14ac:dyDescent="0.25">
      <c r="A7037" s="510"/>
      <c r="C7037" s="473"/>
      <c r="D7037" s="473"/>
      <c r="E7037" s="473"/>
      <c r="F7037" s="472"/>
      <c r="G7037" s="473"/>
    </row>
    <row r="7038" spans="1:7" x14ac:dyDescent="0.25">
      <c r="A7038" s="510"/>
      <c r="C7038" s="473"/>
      <c r="D7038" s="473"/>
      <c r="E7038" s="473"/>
      <c r="F7038" s="472"/>
      <c r="G7038" s="473"/>
    </row>
    <row r="7039" spans="1:7" x14ac:dyDescent="0.25">
      <c r="A7039" s="510"/>
      <c r="C7039" s="473"/>
      <c r="D7039" s="473"/>
      <c r="E7039" s="473"/>
      <c r="F7039" s="472"/>
      <c r="G7039" s="473"/>
    </row>
    <row r="7040" spans="1:7" x14ac:dyDescent="0.25">
      <c r="A7040" s="510"/>
      <c r="C7040" s="473"/>
      <c r="D7040" s="473"/>
      <c r="E7040" s="473"/>
      <c r="F7040" s="472"/>
      <c r="G7040" s="473"/>
    </row>
    <row r="7041" spans="1:7" x14ac:dyDescent="0.25">
      <c r="A7041" s="510"/>
      <c r="C7041" s="473"/>
      <c r="D7041" s="473"/>
      <c r="E7041" s="473"/>
      <c r="F7041" s="472"/>
      <c r="G7041" s="473"/>
    </row>
    <row r="7042" spans="1:7" x14ac:dyDescent="0.25">
      <c r="A7042" s="510"/>
      <c r="C7042" s="473"/>
      <c r="D7042" s="473"/>
      <c r="E7042" s="473"/>
      <c r="F7042" s="472"/>
      <c r="G7042" s="473"/>
    </row>
    <row r="7043" spans="1:7" x14ac:dyDescent="0.25">
      <c r="A7043" s="510"/>
      <c r="C7043" s="473"/>
      <c r="D7043" s="473"/>
      <c r="E7043" s="473"/>
      <c r="F7043" s="472"/>
      <c r="G7043" s="473"/>
    </row>
    <row r="7044" spans="1:7" x14ac:dyDescent="0.25">
      <c r="A7044" s="510"/>
      <c r="C7044" s="473"/>
      <c r="D7044" s="473"/>
      <c r="E7044" s="473"/>
      <c r="F7044" s="472"/>
      <c r="G7044" s="473"/>
    </row>
    <row r="7045" spans="1:7" x14ac:dyDescent="0.25">
      <c r="A7045" s="510"/>
      <c r="C7045" s="473"/>
      <c r="D7045" s="473"/>
      <c r="E7045" s="473"/>
      <c r="F7045" s="472"/>
      <c r="G7045" s="473"/>
    </row>
    <row r="7046" spans="1:7" x14ac:dyDescent="0.25">
      <c r="A7046" s="510"/>
      <c r="C7046" s="473"/>
      <c r="D7046" s="473"/>
      <c r="E7046" s="473"/>
      <c r="F7046" s="472"/>
      <c r="G7046" s="473"/>
    </row>
    <row r="7047" spans="1:7" x14ac:dyDescent="0.25">
      <c r="A7047" s="510"/>
      <c r="C7047" s="473"/>
      <c r="D7047" s="473"/>
      <c r="E7047" s="473"/>
      <c r="F7047" s="472"/>
      <c r="G7047" s="473"/>
    </row>
    <row r="7048" spans="1:7" x14ac:dyDescent="0.25">
      <c r="A7048" s="510"/>
      <c r="C7048" s="473"/>
      <c r="D7048" s="473"/>
      <c r="E7048" s="473"/>
      <c r="F7048" s="472"/>
      <c r="G7048" s="473"/>
    </row>
    <row r="7049" spans="1:7" x14ac:dyDescent="0.25">
      <c r="A7049" s="510"/>
      <c r="C7049" s="473"/>
      <c r="D7049" s="473"/>
      <c r="E7049" s="473"/>
      <c r="F7049" s="472"/>
      <c r="G7049" s="473"/>
    </row>
    <row r="7050" spans="1:7" x14ac:dyDescent="0.25">
      <c r="A7050" s="510"/>
      <c r="C7050" s="473"/>
      <c r="D7050" s="473"/>
      <c r="E7050" s="473"/>
      <c r="F7050" s="472"/>
      <c r="G7050" s="473"/>
    </row>
    <row r="7051" spans="1:7" x14ac:dyDescent="0.25">
      <c r="A7051" s="510"/>
      <c r="C7051" s="473"/>
      <c r="D7051" s="473"/>
      <c r="E7051" s="473"/>
      <c r="F7051" s="472"/>
      <c r="G7051" s="473"/>
    </row>
    <row r="7052" spans="1:7" x14ac:dyDescent="0.25">
      <c r="A7052" s="510"/>
      <c r="C7052" s="473"/>
      <c r="D7052" s="473"/>
      <c r="E7052" s="473"/>
      <c r="F7052" s="472"/>
      <c r="G7052" s="473"/>
    </row>
    <row r="7053" spans="1:7" x14ac:dyDescent="0.25">
      <c r="A7053" s="510"/>
      <c r="C7053" s="473"/>
      <c r="D7053" s="473"/>
      <c r="E7053" s="473"/>
      <c r="F7053" s="472"/>
      <c r="G7053" s="473"/>
    </row>
    <row r="7054" spans="1:7" x14ac:dyDescent="0.25">
      <c r="A7054" s="510"/>
      <c r="C7054" s="473"/>
      <c r="D7054" s="473"/>
      <c r="E7054" s="473"/>
      <c r="F7054" s="472"/>
      <c r="G7054" s="473"/>
    </row>
    <row r="7055" spans="1:7" x14ac:dyDescent="0.25">
      <c r="A7055" s="510"/>
      <c r="C7055" s="473"/>
      <c r="D7055" s="473"/>
      <c r="E7055" s="473"/>
      <c r="F7055" s="472"/>
      <c r="G7055" s="473"/>
    </row>
    <row r="7056" spans="1:7" x14ac:dyDescent="0.25">
      <c r="A7056" s="510"/>
      <c r="C7056" s="473"/>
      <c r="D7056" s="473"/>
      <c r="E7056" s="473"/>
      <c r="F7056" s="472"/>
      <c r="G7056" s="473"/>
    </row>
    <row r="7057" spans="1:7" x14ac:dyDescent="0.25">
      <c r="A7057" s="510"/>
      <c r="C7057" s="473"/>
      <c r="D7057" s="473"/>
      <c r="E7057" s="473"/>
      <c r="F7057" s="472"/>
      <c r="G7057" s="473"/>
    </row>
    <row r="7058" spans="1:7" x14ac:dyDescent="0.25">
      <c r="A7058" s="510"/>
      <c r="C7058" s="473"/>
      <c r="D7058" s="473"/>
      <c r="E7058" s="473"/>
      <c r="F7058" s="472"/>
      <c r="G7058" s="473"/>
    </row>
    <row r="7059" spans="1:7" x14ac:dyDescent="0.25">
      <c r="A7059" s="510"/>
      <c r="C7059" s="473"/>
      <c r="D7059" s="473"/>
      <c r="E7059" s="473"/>
      <c r="F7059" s="472"/>
      <c r="G7059" s="473"/>
    </row>
    <row r="7060" spans="1:7" x14ac:dyDescent="0.25">
      <c r="A7060" s="510"/>
      <c r="C7060" s="473"/>
      <c r="D7060" s="473"/>
      <c r="E7060" s="473"/>
      <c r="F7060" s="472"/>
      <c r="G7060" s="473"/>
    </row>
    <row r="7061" spans="1:7" x14ac:dyDescent="0.25">
      <c r="A7061" s="510"/>
      <c r="C7061" s="473"/>
      <c r="D7061" s="473"/>
      <c r="E7061" s="473"/>
      <c r="F7061" s="472"/>
      <c r="G7061" s="473"/>
    </row>
    <row r="7062" spans="1:7" x14ac:dyDescent="0.25">
      <c r="A7062" s="510"/>
      <c r="C7062" s="473"/>
      <c r="D7062" s="473"/>
      <c r="E7062" s="473"/>
      <c r="F7062" s="472"/>
      <c r="G7062" s="473"/>
    </row>
    <row r="7063" spans="1:7" x14ac:dyDescent="0.25">
      <c r="A7063" s="510"/>
      <c r="C7063" s="473"/>
      <c r="D7063" s="473"/>
      <c r="E7063" s="473"/>
      <c r="F7063" s="472"/>
      <c r="G7063" s="473"/>
    </row>
    <row r="7064" spans="1:7" x14ac:dyDescent="0.25">
      <c r="A7064" s="510"/>
      <c r="C7064" s="473"/>
      <c r="D7064" s="473"/>
      <c r="E7064" s="473"/>
      <c r="F7064" s="472"/>
      <c r="G7064" s="473"/>
    </row>
    <row r="7065" spans="1:7" x14ac:dyDescent="0.25">
      <c r="A7065" s="510"/>
      <c r="C7065" s="473"/>
      <c r="D7065" s="473"/>
      <c r="E7065" s="473"/>
      <c r="F7065" s="472"/>
      <c r="G7065" s="473"/>
    </row>
    <row r="7066" spans="1:7" x14ac:dyDescent="0.25">
      <c r="A7066" s="510"/>
      <c r="C7066" s="473"/>
      <c r="D7066" s="473"/>
      <c r="E7066" s="473"/>
      <c r="F7066" s="472"/>
      <c r="G7066" s="473"/>
    </row>
    <row r="7067" spans="1:7" x14ac:dyDescent="0.25">
      <c r="A7067" s="510"/>
      <c r="C7067" s="473"/>
      <c r="D7067" s="473"/>
      <c r="E7067" s="473"/>
      <c r="F7067" s="472"/>
      <c r="G7067" s="473"/>
    </row>
    <row r="7068" spans="1:7" x14ac:dyDescent="0.25">
      <c r="A7068" s="510"/>
      <c r="C7068" s="473"/>
      <c r="D7068" s="473"/>
      <c r="E7068" s="473"/>
      <c r="F7068" s="472"/>
      <c r="G7068" s="473"/>
    </row>
    <row r="7069" spans="1:7" x14ac:dyDescent="0.25">
      <c r="A7069" s="510"/>
      <c r="C7069" s="473"/>
      <c r="D7069" s="473"/>
      <c r="E7069" s="473"/>
      <c r="F7069" s="472"/>
      <c r="G7069" s="473"/>
    </row>
    <row r="7070" spans="1:7" x14ac:dyDescent="0.25">
      <c r="A7070" s="510"/>
      <c r="C7070" s="473"/>
      <c r="D7070" s="473"/>
      <c r="E7070" s="473"/>
      <c r="F7070" s="472"/>
      <c r="G7070" s="473"/>
    </row>
    <row r="7071" spans="1:7" x14ac:dyDescent="0.25">
      <c r="A7071" s="510"/>
      <c r="C7071" s="473"/>
      <c r="D7071" s="473"/>
      <c r="E7071" s="473"/>
      <c r="F7071" s="472"/>
      <c r="G7071" s="473"/>
    </row>
    <row r="7072" spans="1:7" x14ac:dyDescent="0.25">
      <c r="A7072" s="510"/>
      <c r="C7072" s="473"/>
      <c r="D7072" s="473"/>
      <c r="E7072" s="473"/>
      <c r="F7072" s="472"/>
      <c r="G7072" s="473"/>
    </row>
    <row r="7073" spans="1:7" x14ac:dyDescent="0.25">
      <c r="A7073" s="510"/>
      <c r="C7073" s="473"/>
      <c r="D7073" s="473"/>
      <c r="E7073" s="473"/>
      <c r="F7073" s="472"/>
      <c r="G7073" s="473"/>
    </row>
    <row r="7074" spans="1:7" x14ac:dyDescent="0.25">
      <c r="A7074" s="510"/>
      <c r="C7074" s="473"/>
      <c r="D7074" s="473"/>
      <c r="E7074" s="473"/>
      <c r="F7074" s="472"/>
      <c r="G7074" s="473"/>
    </row>
    <row r="7075" spans="1:7" x14ac:dyDescent="0.25">
      <c r="A7075" s="510"/>
      <c r="C7075" s="473"/>
      <c r="D7075" s="473"/>
      <c r="E7075" s="473"/>
      <c r="F7075" s="472"/>
      <c r="G7075" s="473"/>
    </row>
    <row r="7076" spans="1:7" x14ac:dyDescent="0.25">
      <c r="A7076" s="510"/>
      <c r="C7076" s="473"/>
      <c r="D7076" s="473"/>
      <c r="E7076" s="473"/>
      <c r="F7076" s="472"/>
      <c r="G7076" s="473"/>
    </row>
    <row r="7077" spans="1:7" x14ac:dyDescent="0.25">
      <c r="A7077" s="510"/>
      <c r="C7077" s="473"/>
      <c r="D7077" s="473"/>
      <c r="E7077" s="473"/>
      <c r="F7077" s="472"/>
      <c r="G7077" s="473"/>
    </row>
    <row r="7078" spans="1:7" x14ac:dyDescent="0.25">
      <c r="A7078" s="510"/>
      <c r="C7078" s="473"/>
      <c r="D7078" s="473"/>
      <c r="E7078" s="473"/>
      <c r="F7078" s="472"/>
      <c r="G7078" s="473"/>
    </row>
    <row r="7079" spans="1:7" x14ac:dyDescent="0.25">
      <c r="A7079" s="510"/>
      <c r="C7079" s="473"/>
      <c r="D7079" s="473"/>
      <c r="E7079" s="473"/>
      <c r="F7079" s="472"/>
      <c r="G7079" s="473"/>
    </row>
    <row r="7080" spans="1:7" x14ac:dyDescent="0.25">
      <c r="A7080" s="510"/>
      <c r="C7080" s="473"/>
      <c r="D7080" s="473"/>
      <c r="E7080" s="473"/>
      <c r="F7080" s="472"/>
      <c r="G7080" s="473"/>
    </row>
    <row r="7081" spans="1:7" x14ac:dyDescent="0.25">
      <c r="A7081" s="510"/>
      <c r="C7081" s="473"/>
      <c r="D7081" s="473"/>
      <c r="E7081" s="473"/>
      <c r="F7081" s="472"/>
      <c r="G7081" s="473"/>
    </row>
    <row r="7082" spans="1:7" x14ac:dyDescent="0.25">
      <c r="A7082" s="510"/>
      <c r="C7082" s="473"/>
      <c r="D7082" s="473"/>
      <c r="E7082" s="473"/>
      <c r="F7082" s="472"/>
      <c r="G7082" s="473"/>
    </row>
    <row r="7083" spans="1:7" x14ac:dyDescent="0.25">
      <c r="A7083" s="510"/>
      <c r="C7083" s="473"/>
      <c r="D7083" s="473"/>
      <c r="E7083" s="473"/>
      <c r="F7083" s="472"/>
      <c r="G7083" s="473"/>
    </row>
    <row r="7084" spans="1:7" x14ac:dyDescent="0.25">
      <c r="A7084" s="510"/>
      <c r="C7084" s="473"/>
      <c r="D7084" s="473"/>
      <c r="E7084" s="473"/>
      <c r="F7084" s="472"/>
      <c r="G7084" s="473"/>
    </row>
    <row r="7085" spans="1:7" x14ac:dyDescent="0.25">
      <c r="A7085" s="510"/>
      <c r="C7085" s="473"/>
      <c r="D7085" s="473"/>
      <c r="E7085" s="473"/>
      <c r="F7085" s="472"/>
      <c r="G7085" s="473"/>
    </row>
    <row r="7086" spans="1:7" x14ac:dyDescent="0.25">
      <c r="A7086" s="510"/>
      <c r="C7086" s="473"/>
      <c r="D7086" s="473"/>
      <c r="E7086" s="473"/>
      <c r="F7086" s="472"/>
      <c r="G7086" s="473"/>
    </row>
    <row r="7087" spans="1:7" x14ac:dyDescent="0.25">
      <c r="A7087" s="510"/>
      <c r="C7087" s="473"/>
      <c r="D7087" s="473"/>
      <c r="E7087" s="473"/>
      <c r="F7087" s="472"/>
      <c r="G7087" s="473"/>
    </row>
    <row r="7088" spans="1:7" x14ac:dyDescent="0.25">
      <c r="A7088" s="510"/>
      <c r="C7088" s="473"/>
      <c r="D7088" s="473"/>
      <c r="E7088" s="473"/>
      <c r="F7088" s="472"/>
      <c r="G7088" s="473"/>
    </row>
    <row r="7089" spans="1:7" x14ac:dyDescent="0.25">
      <c r="A7089" s="510"/>
      <c r="C7089" s="473"/>
      <c r="D7089" s="473"/>
      <c r="E7089" s="473"/>
      <c r="F7089" s="472"/>
      <c r="G7089" s="473"/>
    </row>
    <row r="7090" spans="1:7" x14ac:dyDescent="0.25">
      <c r="A7090" s="510"/>
      <c r="C7090" s="473"/>
      <c r="D7090" s="473"/>
      <c r="E7090" s="473"/>
      <c r="F7090" s="472"/>
      <c r="G7090" s="473"/>
    </row>
    <row r="7091" spans="1:7" x14ac:dyDescent="0.25">
      <c r="A7091" s="510"/>
      <c r="C7091" s="473"/>
      <c r="D7091" s="473"/>
      <c r="E7091" s="473"/>
      <c r="F7091" s="472"/>
      <c r="G7091" s="473"/>
    </row>
    <row r="7092" spans="1:7" x14ac:dyDescent="0.25">
      <c r="A7092" s="510"/>
      <c r="C7092" s="473"/>
      <c r="D7092" s="473"/>
      <c r="E7092" s="473"/>
      <c r="F7092" s="472"/>
      <c r="G7092" s="473"/>
    </row>
    <row r="7093" spans="1:7" x14ac:dyDescent="0.25">
      <c r="A7093" s="510"/>
      <c r="C7093" s="473"/>
      <c r="D7093" s="473"/>
      <c r="E7093" s="473"/>
      <c r="F7093" s="472"/>
      <c r="G7093" s="473"/>
    </row>
    <row r="7094" spans="1:7" x14ac:dyDescent="0.25">
      <c r="A7094" s="510"/>
      <c r="C7094" s="473"/>
      <c r="D7094" s="473"/>
      <c r="E7094" s="473"/>
      <c r="F7094" s="472"/>
      <c r="G7094" s="473"/>
    </row>
    <row r="7095" spans="1:7" x14ac:dyDescent="0.25">
      <c r="A7095" s="510"/>
      <c r="C7095" s="473"/>
      <c r="D7095" s="473"/>
      <c r="E7095" s="473"/>
      <c r="F7095" s="472"/>
      <c r="G7095" s="473"/>
    </row>
    <row r="7096" spans="1:7" x14ac:dyDescent="0.25">
      <c r="A7096" s="510"/>
      <c r="C7096" s="473"/>
      <c r="D7096" s="473"/>
      <c r="E7096" s="473"/>
      <c r="F7096" s="472"/>
      <c r="G7096" s="473"/>
    </row>
    <row r="7097" spans="1:7" x14ac:dyDescent="0.25">
      <c r="A7097" s="510"/>
      <c r="C7097" s="473"/>
      <c r="D7097" s="473"/>
      <c r="E7097" s="473"/>
      <c r="F7097" s="472"/>
      <c r="G7097" s="473"/>
    </row>
    <row r="7098" spans="1:7" x14ac:dyDescent="0.25">
      <c r="A7098" s="510"/>
      <c r="C7098" s="473"/>
      <c r="D7098" s="473"/>
      <c r="E7098" s="473"/>
      <c r="F7098" s="472"/>
      <c r="G7098" s="473"/>
    </row>
    <row r="7099" spans="1:7" x14ac:dyDescent="0.25">
      <c r="A7099" s="510"/>
      <c r="C7099" s="473"/>
      <c r="D7099" s="473"/>
      <c r="E7099" s="473"/>
      <c r="F7099" s="472"/>
      <c r="G7099" s="473"/>
    </row>
    <row r="7100" spans="1:7" x14ac:dyDescent="0.25">
      <c r="A7100" s="510"/>
      <c r="C7100" s="473"/>
      <c r="D7100" s="473"/>
      <c r="E7100" s="473"/>
      <c r="F7100" s="472"/>
      <c r="G7100" s="473"/>
    </row>
    <row r="7101" spans="1:7" x14ac:dyDescent="0.25">
      <c r="A7101" s="510"/>
      <c r="C7101" s="473"/>
      <c r="D7101" s="473"/>
      <c r="E7101" s="473"/>
      <c r="F7101" s="472"/>
      <c r="G7101" s="473"/>
    </row>
    <row r="7102" spans="1:7" x14ac:dyDescent="0.25">
      <c r="A7102" s="510"/>
      <c r="C7102" s="473"/>
      <c r="D7102" s="473"/>
      <c r="E7102" s="473"/>
      <c r="F7102" s="472"/>
      <c r="G7102" s="473"/>
    </row>
    <row r="7103" spans="1:7" x14ac:dyDescent="0.25">
      <c r="A7103" s="510"/>
      <c r="C7103" s="473"/>
      <c r="D7103" s="473"/>
      <c r="E7103" s="473"/>
      <c r="F7103" s="472"/>
      <c r="G7103" s="473"/>
    </row>
    <row r="7104" spans="1:7" x14ac:dyDescent="0.25">
      <c r="A7104" s="510"/>
      <c r="C7104" s="473"/>
      <c r="D7104" s="473"/>
      <c r="E7104" s="473"/>
      <c r="F7104" s="472"/>
      <c r="G7104" s="473"/>
    </row>
    <row r="7105" spans="1:7" x14ac:dyDescent="0.25">
      <c r="A7105" s="510"/>
      <c r="C7105" s="473"/>
      <c r="D7105" s="473"/>
      <c r="E7105" s="473"/>
      <c r="F7105" s="472"/>
      <c r="G7105" s="473"/>
    </row>
    <row r="7106" spans="1:7" x14ac:dyDescent="0.25">
      <c r="A7106" s="510"/>
      <c r="C7106" s="473"/>
      <c r="D7106" s="473"/>
      <c r="E7106" s="473"/>
      <c r="F7106" s="472"/>
      <c r="G7106" s="473"/>
    </row>
    <row r="7107" spans="1:7" x14ac:dyDescent="0.25">
      <c r="A7107" s="510"/>
      <c r="C7107" s="473"/>
      <c r="D7107" s="473"/>
      <c r="E7107" s="473"/>
      <c r="F7107" s="472"/>
      <c r="G7107" s="473"/>
    </row>
    <row r="7108" spans="1:7" x14ac:dyDescent="0.25">
      <c r="A7108" s="510"/>
      <c r="C7108" s="473"/>
      <c r="D7108" s="473"/>
      <c r="E7108" s="473"/>
      <c r="F7108" s="472"/>
      <c r="G7108" s="473"/>
    </row>
    <row r="7109" spans="1:7" x14ac:dyDescent="0.25">
      <c r="A7109" s="510"/>
      <c r="C7109" s="473"/>
      <c r="D7109" s="473"/>
      <c r="E7109" s="473"/>
      <c r="F7109" s="472"/>
      <c r="G7109" s="473"/>
    </row>
    <row r="7110" spans="1:7" x14ac:dyDescent="0.25">
      <c r="A7110" s="510"/>
      <c r="C7110" s="473"/>
      <c r="D7110" s="473"/>
      <c r="E7110" s="473"/>
      <c r="F7110" s="472"/>
      <c r="G7110" s="473"/>
    </row>
    <row r="7111" spans="1:7" x14ac:dyDescent="0.25">
      <c r="A7111" s="510"/>
      <c r="C7111" s="473"/>
      <c r="D7111" s="473"/>
      <c r="E7111" s="473"/>
      <c r="F7111" s="472"/>
      <c r="G7111" s="473"/>
    </row>
    <row r="7112" spans="1:7" x14ac:dyDescent="0.25">
      <c r="A7112" s="510"/>
      <c r="C7112" s="473"/>
      <c r="D7112" s="473"/>
      <c r="E7112" s="473"/>
      <c r="F7112" s="472"/>
      <c r="G7112" s="473"/>
    </row>
    <row r="7113" spans="1:7" x14ac:dyDescent="0.25">
      <c r="A7113" s="510"/>
      <c r="C7113" s="473"/>
      <c r="D7113" s="473"/>
      <c r="E7113" s="473"/>
      <c r="F7113" s="472"/>
      <c r="G7113" s="473"/>
    </row>
    <row r="7114" spans="1:7" x14ac:dyDescent="0.25">
      <c r="A7114" s="510"/>
      <c r="C7114" s="473"/>
      <c r="D7114" s="473"/>
      <c r="E7114" s="473"/>
      <c r="F7114" s="472"/>
      <c r="G7114" s="473"/>
    </row>
    <row r="7115" spans="1:7" x14ac:dyDescent="0.25">
      <c r="A7115" s="510"/>
      <c r="C7115" s="473"/>
      <c r="D7115" s="473"/>
      <c r="E7115" s="473"/>
      <c r="F7115" s="472"/>
      <c r="G7115" s="473"/>
    </row>
    <row r="7116" spans="1:7" x14ac:dyDescent="0.25">
      <c r="A7116" s="510"/>
      <c r="C7116" s="473"/>
      <c r="D7116" s="473"/>
      <c r="E7116" s="473"/>
      <c r="F7116" s="472"/>
      <c r="G7116" s="473"/>
    </row>
    <row r="7117" spans="1:7" x14ac:dyDescent="0.25">
      <c r="A7117" s="510"/>
      <c r="C7117" s="473"/>
      <c r="D7117" s="473"/>
      <c r="E7117" s="473"/>
      <c r="F7117" s="472"/>
      <c r="G7117" s="473"/>
    </row>
    <row r="7118" spans="1:7" x14ac:dyDescent="0.25">
      <c r="A7118" s="510"/>
      <c r="C7118" s="473"/>
      <c r="D7118" s="473"/>
      <c r="E7118" s="473"/>
      <c r="F7118" s="472"/>
      <c r="G7118" s="473"/>
    </row>
    <row r="7119" spans="1:7" x14ac:dyDescent="0.25">
      <c r="A7119" s="510"/>
      <c r="C7119" s="473"/>
      <c r="D7119" s="473"/>
      <c r="E7119" s="473"/>
      <c r="F7119" s="472"/>
      <c r="G7119" s="473"/>
    </row>
    <row r="7120" spans="1:7" x14ac:dyDescent="0.25">
      <c r="A7120" s="510"/>
      <c r="C7120" s="473"/>
      <c r="D7120" s="473"/>
      <c r="E7120" s="473"/>
      <c r="F7120" s="472"/>
      <c r="G7120" s="473"/>
    </row>
    <row r="7121" spans="1:7" x14ac:dyDescent="0.25">
      <c r="A7121" s="510"/>
      <c r="C7121" s="473"/>
      <c r="D7121" s="473"/>
      <c r="E7121" s="473"/>
      <c r="F7121" s="472"/>
      <c r="G7121" s="473"/>
    </row>
    <row r="7122" spans="1:7" x14ac:dyDescent="0.25">
      <c r="A7122" s="510"/>
      <c r="C7122" s="473"/>
      <c r="D7122" s="473"/>
      <c r="E7122" s="473"/>
      <c r="F7122" s="472"/>
      <c r="G7122" s="473"/>
    </row>
    <row r="7123" spans="1:7" x14ac:dyDescent="0.25">
      <c r="A7123" s="510"/>
      <c r="C7123" s="473"/>
      <c r="D7123" s="473"/>
      <c r="E7123" s="473"/>
      <c r="F7123" s="472"/>
      <c r="G7123" s="473"/>
    </row>
    <row r="7124" spans="1:7" x14ac:dyDescent="0.25">
      <c r="A7124" s="510"/>
      <c r="C7124" s="473"/>
      <c r="D7124" s="473"/>
      <c r="E7124" s="473"/>
      <c r="F7124" s="472"/>
      <c r="G7124" s="473"/>
    </row>
    <row r="7125" spans="1:7" x14ac:dyDescent="0.25">
      <c r="A7125" s="510"/>
      <c r="C7125" s="473"/>
      <c r="D7125" s="473"/>
      <c r="E7125" s="473"/>
      <c r="F7125" s="472"/>
      <c r="G7125" s="473"/>
    </row>
    <row r="7126" spans="1:7" x14ac:dyDescent="0.25">
      <c r="A7126" s="510"/>
      <c r="C7126" s="473"/>
      <c r="D7126" s="473"/>
      <c r="E7126" s="473"/>
      <c r="F7126" s="472"/>
      <c r="G7126" s="473"/>
    </row>
    <row r="7127" spans="1:7" x14ac:dyDescent="0.25">
      <c r="A7127" s="510"/>
      <c r="C7127" s="473"/>
      <c r="D7127" s="473"/>
      <c r="E7127" s="473"/>
      <c r="F7127" s="472"/>
      <c r="G7127" s="473"/>
    </row>
    <row r="7128" spans="1:7" x14ac:dyDescent="0.25">
      <c r="A7128" s="510"/>
      <c r="C7128" s="473"/>
      <c r="D7128" s="473"/>
      <c r="E7128" s="473"/>
      <c r="F7128" s="472"/>
      <c r="G7128" s="473"/>
    </row>
    <row r="7129" spans="1:7" x14ac:dyDescent="0.25">
      <c r="A7129" s="510"/>
      <c r="C7129" s="473"/>
      <c r="D7129" s="473"/>
      <c r="E7129" s="473"/>
      <c r="F7129" s="472"/>
      <c r="G7129" s="473"/>
    </row>
    <row r="7130" spans="1:7" x14ac:dyDescent="0.25">
      <c r="A7130" s="510"/>
      <c r="C7130" s="473"/>
      <c r="D7130" s="473"/>
      <c r="E7130" s="473"/>
      <c r="F7130" s="472"/>
      <c r="G7130" s="473"/>
    </row>
    <row r="7131" spans="1:7" x14ac:dyDescent="0.25">
      <c r="A7131" s="510"/>
      <c r="C7131" s="473"/>
      <c r="D7131" s="473"/>
      <c r="E7131" s="473"/>
      <c r="F7131" s="472"/>
      <c r="G7131" s="473"/>
    </row>
    <row r="7132" spans="1:7" x14ac:dyDescent="0.25">
      <c r="A7132" s="510"/>
      <c r="C7132" s="473"/>
      <c r="D7132" s="473"/>
      <c r="E7132" s="473"/>
      <c r="F7132" s="472"/>
      <c r="G7132" s="473"/>
    </row>
    <row r="7133" spans="1:7" x14ac:dyDescent="0.25">
      <c r="A7133" s="510"/>
      <c r="C7133" s="473"/>
      <c r="D7133" s="473"/>
      <c r="E7133" s="473"/>
      <c r="F7133" s="472"/>
      <c r="G7133" s="473"/>
    </row>
    <row r="7134" spans="1:7" x14ac:dyDescent="0.25">
      <c r="A7134" s="510"/>
      <c r="C7134" s="473"/>
      <c r="D7134" s="473"/>
      <c r="E7134" s="473"/>
      <c r="F7134" s="472"/>
      <c r="G7134" s="473"/>
    </row>
    <row r="7135" spans="1:7" x14ac:dyDescent="0.25">
      <c r="A7135" s="510"/>
      <c r="C7135" s="473"/>
      <c r="D7135" s="473"/>
      <c r="E7135" s="473"/>
      <c r="F7135" s="472"/>
      <c r="G7135" s="473"/>
    </row>
    <row r="7136" spans="1:7" x14ac:dyDescent="0.25">
      <c r="A7136" s="510"/>
      <c r="C7136" s="473"/>
      <c r="D7136" s="473"/>
      <c r="E7136" s="473"/>
      <c r="F7136" s="472"/>
      <c r="G7136" s="473"/>
    </row>
    <row r="7137" spans="1:7" x14ac:dyDescent="0.25">
      <c r="A7137" s="510"/>
      <c r="C7137" s="473"/>
      <c r="D7137" s="473"/>
      <c r="E7137" s="473"/>
      <c r="F7137" s="472"/>
      <c r="G7137" s="473"/>
    </row>
    <row r="7138" spans="1:7" x14ac:dyDescent="0.25">
      <c r="A7138" s="510"/>
      <c r="C7138" s="473"/>
      <c r="D7138" s="473"/>
      <c r="E7138" s="473"/>
      <c r="F7138" s="472"/>
      <c r="G7138" s="473"/>
    </row>
    <row r="7139" spans="1:7" x14ac:dyDescent="0.25">
      <c r="A7139" s="510"/>
      <c r="C7139" s="473"/>
      <c r="D7139" s="473"/>
      <c r="E7139" s="473"/>
      <c r="F7139" s="472"/>
      <c r="G7139" s="473"/>
    </row>
    <row r="7140" spans="1:7" x14ac:dyDescent="0.25">
      <c r="A7140" s="510"/>
      <c r="C7140" s="473"/>
      <c r="D7140" s="473"/>
      <c r="E7140" s="473"/>
      <c r="F7140" s="472"/>
      <c r="G7140" s="473"/>
    </row>
    <row r="7141" spans="1:7" x14ac:dyDescent="0.25">
      <c r="A7141" s="510"/>
      <c r="C7141" s="473"/>
      <c r="D7141" s="473"/>
      <c r="E7141" s="473"/>
      <c r="F7141" s="472"/>
      <c r="G7141" s="473"/>
    </row>
    <row r="7142" spans="1:7" x14ac:dyDescent="0.25">
      <c r="A7142" s="510"/>
      <c r="C7142" s="473"/>
      <c r="D7142" s="473"/>
      <c r="E7142" s="473"/>
      <c r="F7142" s="472"/>
      <c r="G7142" s="473"/>
    </row>
    <row r="7143" spans="1:7" x14ac:dyDescent="0.25">
      <c r="A7143" s="510"/>
      <c r="C7143" s="473"/>
      <c r="D7143" s="473"/>
      <c r="E7143" s="473"/>
      <c r="F7143" s="472"/>
      <c r="G7143" s="473"/>
    </row>
    <row r="7144" spans="1:7" x14ac:dyDescent="0.25">
      <c r="A7144" s="510"/>
      <c r="C7144" s="473"/>
      <c r="D7144" s="473"/>
      <c r="E7144" s="473"/>
      <c r="F7144" s="472"/>
      <c r="G7144" s="473"/>
    </row>
    <row r="7145" spans="1:7" x14ac:dyDescent="0.25">
      <c r="A7145" s="510"/>
      <c r="C7145" s="473"/>
      <c r="D7145" s="473"/>
      <c r="E7145" s="473"/>
      <c r="F7145" s="472"/>
      <c r="G7145" s="473"/>
    </row>
    <row r="7146" spans="1:7" x14ac:dyDescent="0.25">
      <c r="A7146" s="510"/>
      <c r="C7146" s="473"/>
      <c r="D7146" s="473"/>
      <c r="E7146" s="473"/>
      <c r="F7146" s="472"/>
      <c r="G7146" s="473"/>
    </row>
    <row r="7147" spans="1:7" x14ac:dyDescent="0.25">
      <c r="A7147" s="510"/>
      <c r="C7147" s="473"/>
      <c r="D7147" s="473"/>
      <c r="E7147" s="473"/>
      <c r="F7147" s="472"/>
      <c r="G7147" s="473"/>
    </row>
    <row r="7148" spans="1:7" x14ac:dyDescent="0.25">
      <c r="A7148" s="510"/>
      <c r="C7148" s="473"/>
      <c r="D7148" s="473"/>
      <c r="E7148" s="473"/>
      <c r="F7148" s="472"/>
      <c r="G7148" s="473"/>
    </row>
    <row r="7149" spans="1:7" x14ac:dyDescent="0.25">
      <c r="A7149" s="510"/>
      <c r="C7149" s="473"/>
      <c r="D7149" s="473"/>
      <c r="E7149" s="473"/>
      <c r="F7149" s="472"/>
      <c r="G7149" s="473"/>
    </row>
    <row r="7150" spans="1:7" x14ac:dyDescent="0.25">
      <c r="A7150" s="510"/>
      <c r="C7150" s="473"/>
      <c r="D7150" s="473"/>
      <c r="E7150" s="473"/>
      <c r="F7150" s="472"/>
      <c r="G7150" s="473"/>
    </row>
    <row r="7151" spans="1:7" x14ac:dyDescent="0.25">
      <c r="A7151" s="510"/>
      <c r="C7151" s="473"/>
      <c r="D7151" s="473"/>
      <c r="E7151" s="473"/>
      <c r="F7151" s="472"/>
      <c r="G7151" s="473"/>
    </row>
    <row r="7152" spans="1:7" x14ac:dyDescent="0.25">
      <c r="A7152" s="510"/>
      <c r="C7152" s="473"/>
      <c r="D7152" s="473"/>
      <c r="E7152" s="473"/>
      <c r="F7152" s="472"/>
      <c r="G7152" s="473"/>
    </row>
    <row r="7153" spans="1:7" x14ac:dyDescent="0.25">
      <c r="A7153" s="510"/>
      <c r="C7153" s="473"/>
      <c r="D7153" s="473"/>
      <c r="E7153" s="473"/>
      <c r="F7153" s="472"/>
      <c r="G7153" s="473"/>
    </row>
    <row r="7154" spans="1:7" x14ac:dyDescent="0.25">
      <c r="A7154" s="510"/>
      <c r="C7154" s="473"/>
      <c r="D7154" s="473"/>
      <c r="E7154" s="473"/>
      <c r="F7154" s="472"/>
      <c r="G7154" s="473"/>
    </row>
    <row r="7155" spans="1:7" x14ac:dyDescent="0.25">
      <c r="A7155" s="510"/>
      <c r="C7155" s="473"/>
      <c r="D7155" s="473"/>
      <c r="E7155" s="473"/>
      <c r="F7155" s="472"/>
      <c r="G7155" s="473"/>
    </row>
    <row r="7156" spans="1:7" x14ac:dyDescent="0.25">
      <c r="A7156" s="510"/>
      <c r="C7156" s="473"/>
      <c r="D7156" s="473"/>
      <c r="E7156" s="473"/>
      <c r="F7156" s="472"/>
      <c r="G7156" s="473"/>
    </row>
    <row r="7157" spans="1:7" x14ac:dyDescent="0.25">
      <c r="A7157" s="510"/>
      <c r="C7157" s="473"/>
      <c r="D7157" s="473"/>
      <c r="E7157" s="473"/>
      <c r="F7157" s="472"/>
      <c r="G7157" s="473"/>
    </row>
    <row r="7158" spans="1:7" x14ac:dyDescent="0.25">
      <c r="A7158" s="510"/>
      <c r="C7158" s="473"/>
      <c r="D7158" s="473"/>
      <c r="E7158" s="473"/>
      <c r="F7158" s="472"/>
      <c r="G7158" s="473"/>
    </row>
    <row r="7159" spans="1:7" x14ac:dyDescent="0.25">
      <c r="A7159" s="510"/>
      <c r="C7159" s="473"/>
      <c r="D7159" s="473"/>
      <c r="E7159" s="473"/>
      <c r="F7159" s="472"/>
      <c r="G7159" s="473"/>
    </row>
    <row r="7160" spans="1:7" x14ac:dyDescent="0.25">
      <c r="A7160" s="510"/>
      <c r="C7160" s="473"/>
      <c r="D7160" s="473"/>
      <c r="E7160" s="473"/>
      <c r="F7160" s="472"/>
      <c r="G7160" s="473"/>
    </row>
    <row r="7161" spans="1:7" x14ac:dyDescent="0.25">
      <c r="A7161" s="510"/>
      <c r="C7161" s="473"/>
      <c r="D7161" s="473"/>
      <c r="E7161" s="473"/>
      <c r="F7161" s="472"/>
      <c r="G7161" s="473"/>
    </row>
    <row r="7162" spans="1:7" x14ac:dyDescent="0.25">
      <c r="A7162" s="510"/>
      <c r="C7162" s="473"/>
      <c r="D7162" s="473"/>
      <c r="E7162" s="473"/>
      <c r="F7162" s="472"/>
      <c r="G7162" s="473"/>
    </row>
    <row r="7163" spans="1:7" x14ac:dyDescent="0.25">
      <c r="A7163" s="510"/>
      <c r="C7163" s="473"/>
      <c r="D7163" s="473"/>
      <c r="E7163" s="473"/>
      <c r="F7163" s="472"/>
      <c r="G7163" s="473"/>
    </row>
    <row r="7164" spans="1:7" x14ac:dyDescent="0.25">
      <c r="A7164" s="510"/>
      <c r="C7164" s="473"/>
      <c r="D7164" s="473"/>
      <c r="E7164" s="473"/>
      <c r="F7164" s="472"/>
      <c r="G7164" s="473"/>
    </row>
    <row r="7165" spans="1:7" x14ac:dyDescent="0.25">
      <c r="A7165" s="510"/>
      <c r="C7165" s="473"/>
      <c r="D7165" s="473"/>
      <c r="E7165" s="473"/>
      <c r="F7165" s="472"/>
      <c r="G7165" s="473"/>
    </row>
    <row r="7166" spans="1:7" x14ac:dyDescent="0.25">
      <c r="A7166" s="510"/>
      <c r="C7166" s="473"/>
      <c r="D7166" s="473"/>
      <c r="E7166" s="473"/>
      <c r="F7166" s="472"/>
      <c r="G7166" s="473"/>
    </row>
    <row r="7167" spans="1:7" x14ac:dyDescent="0.25">
      <c r="A7167" s="510"/>
      <c r="C7167" s="473"/>
      <c r="D7167" s="473"/>
      <c r="E7167" s="473"/>
      <c r="F7167" s="472"/>
      <c r="G7167" s="473"/>
    </row>
    <row r="7168" spans="1:7" x14ac:dyDescent="0.25">
      <c r="A7168" s="510"/>
      <c r="C7168" s="473"/>
      <c r="D7168" s="473"/>
      <c r="E7168" s="473"/>
      <c r="F7168" s="472"/>
      <c r="G7168" s="473"/>
    </row>
    <row r="7169" spans="1:7" x14ac:dyDescent="0.25">
      <c r="A7169" s="510"/>
      <c r="C7169" s="473"/>
      <c r="D7169" s="473"/>
      <c r="E7169" s="473"/>
      <c r="F7169" s="472"/>
      <c r="G7169" s="473"/>
    </row>
    <row r="7170" spans="1:7" x14ac:dyDescent="0.25">
      <c r="A7170" s="510"/>
      <c r="C7170" s="473"/>
      <c r="D7170" s="473"/>
      <c r="E7170" s="473"/>
      <c r="F7170" s="472"/>
      <c r="G7170" s="473"/>
    </row>
    <row r="7171" spans="1:7" x14ac:dyDescent="0.25">
      <c r="A7171" s="510"/>
      <c r="C7171" s="473"/>
      <c r="D7171" s="473"/>
      <c r="E7171" s="473"/>
      <c r="F7171" s="472"/>
      <c r="G7171" s="473"/>
    </row>
    <row r="7172" spans="1:7" x14ac:dyDescent="0.25">
      <c r="A7172" s="510"/>
      <c r="C7172" s="473"/>
      <c r="D7172" s="473"/>
      <c r="E7172" s="473"/>
      <c r="F7172" s="472"/>
      <c r="G7172" s="473"/>
    </row>
    <row r="7173" spans="1:7" x14ac:dyDescent="0.25">
      <c r="A7173" s="510"/>
      <c r="C7173" s="473"/>
      <c r="D7173" s="473"/>
      <c r="E7173" s="473"/>
      <c r="F7173" s="472"/>
      <c r="G7173" s="473"/>
    </row>
    <row r="7174" spans="1:7" x14ac:dyDescent="0.25">
      <c r="A7174" s="510"/>
      <c r="C7174" s="473"/>
      <c r="D7174" s="473"/>
      <c r="E7174" s="473"/>
      <c r="F7174" s="472"/>
      <c r="G7174" s="473"/>
    </row>
    <row r="7175" spans="1:7" x14ac:dyDescent="0.25">
      <c r="A7175" s="510"/>
      <c r="C7175" s="473"/>
      <c r="D7175" s="473"/>
      <c r="E7175" s="473"/>
      <c r="F7175" s="472"/>
      <c r="G7175" s="473"/>
    </row>
    <row r="7176" spans="1:7" x14ac:dyDescent="0.25">
      <c r="A7176" s="510"/>
      <c r="C7176" s="473"/>
      <c r="D7176" s="473"/>
      <c r="E7176" s="473"/>
      <c r="F7176" s="472"/>
      <c r="G7176" s="473"/>
    </row>
    <row r="7177" spans="1:7" x14ac:dyDescent="0.25">
      <c r="A7177" s="510"/>
      <c r="C7177" s="473"/>
      <c r="D7177" s="473"/>
      <c r="E7177" s="473"/>
      <c r="F7177" s="472"/>
      <c r="G7177" s="473"/>
    </row>
    <row r="7178" spans="1:7" x14ac:dyDescent="0.25">
      <c r="A7178" s="510"/>
      <c r="C7178" s="473"/>
      <c r="D7178" s="473"/>
      <c r="E7178" s="473"/>
      <c r="F7178" s="472"/>
      <c r="G7178" s="473"/>
    </row>
    <row r="7179" spans="1:7" x14ac:dyDescent="0.25">
      <c r="A7179" s="510"/>
      <c r="C7179" s="473"/>
      <c r="D7179" s="473"/>
      <c r="E7179" s="473"/>
      <c r="F7179" s="472"/>
      <c r="G7179" s="473"/>
    </row>
    <row r="7180" spans="1:7" x14ac:dyDescent="0.25">
      <c r="A7180" s="510"/>
      <c r="C7180" s="473"/>
      <c r="D7180" s="473"/>
      <c r="E7180" s="473"/>
      <c r="F7180" s="472"/>
      <c r="G7180" s="473"/>
    </row>
    <row r="7181" spans="1:7" x14ac:dyDescent="0.25">
      <c r="A7181" s="510"/>
      <c r="C7181" s="473"/>
      <c r="D7181" s="473"/>
      <c r="E7181" s="473"/>
      <c r="F7181" s="472"/>
      <c r="G7181" s="473"/>
    </row>
    <row r="7182" spans="1:7" x14ac:dyDescent="0.25">
      <c r="A7182" s="510"/>
      <c r="C7182" s="473"/>
      <c r="D7182" s="473"/>
      <c r="E7182" s="473"/>
      <c r="F7182" s="472"/>
      <c r="G7182" s="473"/>
    </row>
    <row r="7183" spans="1:7" x14ac:dyDescent="0.25">
      <c r="A7183" s="510"/>
      <c r="C7183" s="473"/>
      <c r="D7183" s="473"/>
      <c r="E7183" s="473"/>
      <c r="F7183" s="472"/>
      <c r="G7183" s="473"/>
    </row>
    <row r="7184" spans="1:7" x14ac:dyDescent="0.25">
      <c r="A7184" s="510"/>
      <c r="C7184" s="473"/>
      <c r="D7184" s="473"/>
      <c r="E7184" s="473"/>
      <c r="F7184" s="472"/>
      <c r="G7184" s="473"/>
    </row>
    <row r="7185" spans="1:7" x14ac:dyDescent="0.25">
      <c r="A7185" s="510"/>
      <c r="C7185" s="473"/>
      <c r="D7185" s="473"/>
      <c r="E7185" s="473"/>
      <c r="F7185" s="472"/>
      <c r="G7185" s="473"/>
    </row>
    <row r="7186" spans="1:7" x14ac:dyDescent="0.25">
      <c r="A7186" s="510"/>
      <c r="C7186" s="473"/>
      <c r="D7186" s="473"/>
      <c r="E7186" s="473"/>
      <c r="F7186" s="472"/>
      <c r="G7186" s="473"/>
    </row>
    <row r="7187" spans="1:7" x14ac:dyDescent="0.25">
      <c r="A7187" s="510"/>
      <c r="C7187" s="473"/>
      <c r="D7187" s="473"/>
      <c r="E7187" s="473"/>
      <c r="F7187" s="472"/>
      <c r="G7187" s="473"/>
    </row>
    <row r="7188" spans="1:7" x14ac:dyDescent="0.25">
      <c r="A7188" s="510"/>
      <c r="C7188" s="473"/>
      <c r="D7188" s="473"/>
      <c r="E7188" s="473"/>
      <c r="F7188" s="472"/>
      <c r="G7188" s="473"/>
    </row>
    <row r="7189" spans="1:7" x14ac:dyDescent="0.25">
      <c r="A7189" s="510"/>
      <c r="C7189" s="473"/>
      <c r="D7189" s="473"/>
      <c r="E7189" s="473"/>
      <c r="F7189" s="472"/>
      <c r="G7189" s="473"/>
    </row>
    <row r="7190" spans="1:7" x14ac:dyDescent="0.25">
      <c r="A7190" s="510"/>
      <c r="C7190" s="473"/>
      <c r="D7190" s="473"/>
      <c r="E7190" s="473"/>
      <c r="F7190" s="472"/>
      <c r="G7190" s="473"/>
    </row>
    <row r="7191" spans="1:7" x14ac:dyDescent="0.25">
      <c r="A7191" s="510"/>
      <c r="C7191" s="473"/>
      <c r="D7191" s="473"/>
      <c r="E7191" s="473"/>
      <c r="F7191" s="472"/>
      <c r="G7191" s="473"/>
    </row>
    <row r="7192" spans="1:7" x14ac:dyDescent="0.25">
      <c r="A7192" s="510"/>
      <c r="C7192" s="473"/>
      <c r="D7192" s="473"/>
      <c r="E7192" s="473"/>
      <c r="F7192" s="472"/>
      <c r="G7192" s="473"/>
    </row>
    <row r="7193" spans="1:7" x14ac:dyDescent="0.25">
      <c r="A7193" s="510"/>
      <c r="C7193" s="473"/>
      <c r="D7193" s="473"/>
      <c r="E7193" s="473"/>
      <c r="F7193" s="472"/>
      <c r="G7193" s="473"/>
    </row>
    <row r="7194" spans="1:7" x14ac:dyDescent="0.25">
      <c r="A7194" s="510"/>
      <c r="C7194" s="473"/>
      <c r="D7194" s="473"/>
      <c r="E7194" s="473"/>
      <c r="F7194" s="472"/>
      <c r="G7194" s="473"/>
    </row>
    <row r="7195" spans="1:7" x14ac:dyDescent="0.25">
      <c r="A7195" s="510"/>
      <c r="C7195" s="473"/>
      <c r="D7195" s="473"/>
      <c r="E7195" s="473"/>
      <c r="F7195" s="472"/>
      <c r="G7195" s="473"/>
    </row>
    <row r="7196" spans="1:7" x14ac:dyDescent="0.25">
      <c r="A7196" s="510"/>
      <c r="C7196" s="473"/>
      <c r="D7196" s="473"/>
      <c r="E7196" s="473"/>
      <c r="F7196" s="472"/>
      <c r="G7196" s="473"/>
    </row>
    <row r="7197" spans="1:7" x14ac:dyDescent="0.25">
      <c r="A7197" s="510"/>
      <c r="C7197" s="473"/>
      <c r="D7197" s="473"/>
      <c r="E7197" s="473"/>
      <c r="F7197" s="472"/>
      <c r="G7197" s="473"/>
    </row>
    <row r="7198" spans="1:7" x14ac:dyDescent="0.25">
      <c r="A7198" s="510"/>
      <c r="C7198" s="473"/>
      <c r="D7198" s="473"/>
      <c r="E7198" s="473"/>
      <c r="F7198" s="472"/>
      <c r="G7198" s="473"/>
    </row>
    <row r="7199" spans="1:7" x14ac:dyDescent="0.25">
      <c r="A7199" s="510"/>
      <c r="C7199" s="473"/>
      <c r="D7199" s="473"/>
      <c r="E7199" s="473"/>
      <c r="F7199" s="472"/>
      <c r="G7199" s="473"/>
    </row>
    <row r="7200" spans="1:7" x14ac:dyDescent="0.25">
      <c r="A7200" s="510"/>
      <c r="C7200" s="473"/>
      <c r="D7200" s="473"/>
      <c r="E7200" s="473"/>
      <c r="F7200" s="472"/>
      <c r="G7200" s="473"/>
    </row>
    <row r="7201" spans="1:7" x14ac:dyDescent="0.25">
      <c r="A7201" s="510"/>
      <c r="C7201" s="473"/>
      <c r="D7201" s="473"/>
      <c r="E7201" s="473"/>
      <c r="F7201" s="472"/>
      <c r="G7201" s="473"/>
    </row>
    <row r="7202" spans="1:7" x14ac:dyDescent="0.25">
      <c r="A7202" s="510"/>
      <c r="C7202" s="473"/>
      <c r="D7202" s="473"/>
      <c r="E7202" s="473"/>
      <c r="F7202" s="472"/>
      <c r="G7202" s="473"/>
    </row>
    <row r="7203" spans="1:7" x14ac:dyDescent="0.25">
      <c r="A7203" s="510"/>
      <c r="C7203" s="473"/>
      <c r="D7203" s="473"/>
      <c r="E7203" s="473"/>
      <c r="F7203" s="472"/>
      <c r="G7203" s="473"/>
    </row>
    <row r="7204" spans="1:7" x14ac:dyDescent="0.25">
      <c r="A7204" s="510"/>
      <c r="C7204" s="473"/>
      <c r="D7204" s="473"/>
      <c r="E7204" s="473"/>
      <c r="F7204" s="472"/>
      <c r="G7204" s="473"/>
    </row>
    <row r="7205" spans="1:7" x14ac:dyDescent="0.25">
      <c r="A7205" s="510"/>
      <c r="C7205" s="473"/>
      <c r="D7205" s="473"/>
      <c r="E7205" s="473"/>
      <c r="F7205" s="472"/>
      <c r="G7205" s="473"/>
    </row>
    <row r="7206" spans="1:7" x14ac:dyDescent="0.25">
      <c r="A7206" s="510"/>
      <c r="C7206" s="473"/>
      <c r="D7206" s="473"/>
      <c r="E7206" s="473"/>
      <c r="F7206" s="472"/>
      <c r="G7206" s="473"/>
    </row>
    <row r="7207" spans="1:7" x14ac:dyDescent="0.25">
      <c r="A7207" s="510"/>
      <c r="C7207" s="473"/>
      <c r="D7207" s="473"/>
      <c r="E7207" s="473"/>
      <c r="F7207" s="472"/>
      <c r="G7207" s="473"/>
    </row>
    <row r="7208" spans="1:7" x14ac:dyDescent="0.25">
      <c r="A7208" s="510"/>
      <c r="C7208" s="473"/>
      <c r="D7208" s="473"/>
      <c r="E7208" s="473"/>
      <c r="F7208" s="472"/>
      <c r="G7208" s="473"/>
    </row>
    <row r="7209" spans="1:7" x14ac:dyDescent="0.25">
      <c r="A7209" s="510"/>
      <c r="C7209" s="473"/>
      <c r="D7209" s="473"/>
      <c r="E7209" s="473"/>
      <c r="F7209" s="472"/>
      <c r="G7209" s="473"/>
    </row>
    <row r="7210" spans="1:7" x14ac:dyDescent="0.25">
      <c r="A7210" s="510"/>
      <c r="C7210" s="473"/>
      <c r="D7210" s="473"/>
      <c r="E7210" s="473"/>
      <c r="F7210" s="472"/>
      <c r="G7210" s="473"/>
    </row>
    <row r="7211" spans="1:7" x14ac:dyDescent="0.25">
      <c r="A7211" s="510"/>
      <c r="C7211" s="473"/>
      <c r="D7211" s="473"/>
      <c r="E7211" s="473"/>
      <c r="F7211" s="472"/>
      <c r="G7211" s="473"/>
    </row>
    <row r="7212" spans="1:7" x14ac:dyDescent="0.25">
      <c r="A7212" s="510"/>
      <c r="C7212" s="473"/>
      <c r="D7212" s="473"/>
      <c r="E7212" s="473"/>
      <c r="F7212" s="472"/>
      <c r="G7212" s="473"/>
    </row>
    <row r="7213" spans="1:7" x14ac:dyDescent="0.25">
      <c r="A7213" s="510"/>
      <c r="C7213" s="473"/>
      <c r="D7213" s="473"/>
      <c r="E7213" s="473"/>
      <c r="F7213" s="472"/>
      <c r="G7213" s="473"/>
    </row>
    <row r="7214" spans="1:7" x14ac:dyDescent="0.25">
      <c r="A7214" s="510"/>
      <c r="C7214" s="473"/>
      <c r="D7214" s="473"/>
      <c r="E7214" s="473"/>
      <c r="F7214" s="472"/>
      <c r="G7214" s="473"/>
    </row>
    <row r="7215" spans="1:7" x14ac:dyDescent="0.25">
      <c r="A7215" s="510"/>
      <c r="C7215" s="473"/>
      <c r="D7215" s="473"/>
      <c r="E7215" s="473"/>
      <c r="F7215" s="472"/>
      <c r="G7215" s="473"/>
    </row>
    <row r="7216" spans="1:7" x14ac:dyDescent="0.25">
      <c r="A7216" s="510"/>
      <c r="C7216" s="473"/>
      <c r="D7216" s="473"/>
      <c r="E7216" s="473"/>
      <c r="F7216" s="472"/>
      <c r="G7216" s="473"/>
    </row>
    <row r="7217" spans="1:7" x14ac:dyDescent="0.25">
      <c r="A7217" s="510"/>
      <c r="C7217" s="473"/>
      <c r="D7217" s="473"/>
      <c r="E7217" s="473"/>
      <c r="F7217" s="472"/>
      <c r="G7217" s="473"/>
    </row>
    <row r="7218" spans="1:7" x14ac:dyDescent="0.25">
      <c r="A7218" s="510"/>
      <c r="C7218" s="473"/>
      <c r="D7218" s="473"/>
      <c r="E7218" s="473"/>
      <c r="F7218" s="472"/>
      <c r="G7218" s="473"/>
    </row>
    <row r="7219" spans="1:7" x14ac:dyDescent="0.25">
      <c r="A7219" s="510"/>
      <c r="C7219" s="473"/>
      <c r="D7219" s="473"/>
      <c r="E7219" s="473"/>
      <c r="F7219" s="472"/>
      <c r="G7219" s="473"/>
    </row>
    <row r="7220" spans="1:7" x14ac:dyDescent="0.25">
      <c r="A7220" s="510"/>
      <c r="C7220" s="473"/>
      <c r="D7220" s="473"/>
      <c r="E7220" s="473"/>
      <c r="F7220" s="472"/>
      <c r="G7220" s="473"/>
    </row>
    <row r="7221" spans="1:7" x14ac:dyDescent="0.25">
      <c r="A7221" s="510"/>
      <c r="C7221" s="473"/>
      <c r="D7221" s="473"/>
      <c r="E7221" s="473"/>
      <c r="F7221" s="472"/>
      <c r="G7221" s="473"/>
    </row>
    <row r="7222" spans="1:7" x14ac:dyDescent="0.25">
      <c r="A7222" s="510"/>
      <c r="C7222" s="473"/>
      <c r="D7222" s="473"/>
      <c r="E7222" s="473"/>
      <c r="F7222" s="472"/>
      <c r="G7222" s="473"/>
    </row>
    <row r="7223" spans="1:7" x14ac:dyDescent="0.25">
      <c r="A7223" s="510"/>
      <c r="C7223" s="473"/>
      <c r="D7223" s="473"/>
      <c r="E7223" s="473"/>
      <c r="F7223" s="472"/>
      <c r="G7223" s="473"/>
    </row>
    <row r="7224" spans="1:7" x14ac:dyDescent="0.25">
      <c r="A7224" s="510"/>
      <c r="C7224" s="473"/>
      <c r="D7224" s="473"/>
      <c r="E7224" s="473"/>
      <c r="F7224" s="472"/>
      <c r="G7224" s="473"/>
    </row>
    <row r="7225" spans="1:7" x14ac:dyDescent="0.25">
      <c r="A7225" s="510"/>
      <c r="C7225" s="473"/>
      <c r="D7225" s="473"/>
      <c r="E7225" s="473"/>
      <c r="F7225" s="472"/>
      <c r="G7225" s="473"/>
    </row>
    <row r="7226" spans="1:7" x14ac:dyDescent="0.25">
      <c r="A7226" s="510"/>
      <c r="C7226" s="473"/>
      <c r="D7226" s="473"/>
      <c r="E7226" s="473"/>
      <c r="F7226" s="472"/>
      <c r="G7226" s="473"/>
    </row>
    <row r="7227" spans="1:7" x14ac:dyDescent="0.25">
      <c r="A7227" s="510"/>
      <c r="C7227" s="473"/>
      <c r="D7227" s="473"/>
      <c r="E7227" s="473"/>
      <c r="F7227" s="472"/>
      <c r="G7227" s="473"/>
    </row>
    <row r="7228" spans="1:7" x14ac:dyDescent="0.25">
      <c r="A7228" s="510"/>
      <c r="C7228" s="473"/>
      <c r="D7228" s="473"/>
      <c r="E7228" s="473"/>
      <c r="F7228" s="472"/>
      <c r="G7228" s="473"/>
    </row>
    <row r="7229" spans="1:7" x14ac:dyDescent="0.25">
      <c r="A7229" s="510"/>
      <c r="C7229" s="473"/>
      <c r="D7229" s="473"/>
      <c r="E7229" s="473"/>
      <c r="F7229" s="472"/>
      <c r="G7229" s="473"/>
    </row>
    <row r="7230" spans="1:7" x14ac:dyDescent="0.25">
      <c r="A7230" s="510"/>
      <c r="C7230" s="473"/>
      <c r="D7230" s="473"/>
      <c r="E7230" s="473"/>
      <c r="F7230" s="472"/>
      <c r="G7230" s="473"/>
    </row>
    <row r="7231" spans="1:7" x14ac:dyDescent="0.25">
      <c r="A7231" s="510"/>
      <c r="C7231" s="473"/>
      <c r="D7231" s="473"/>
      <c r="E7231" s="473"/>
      <c r="F7231" s="472"/>
      <c r="G7231" s="473"/>
    </row>
    <row r="7232" spans="1:7" x14ac:dyDescent="0.25">
      <c r="A7232" s="510"/>
      <c r="C7232" s="473"/>
      <c r="D7232" s="473"/>
      <c r="E7232" s="473"/>
      <c r="F7232" s="472"/>
      <c r="G7232" s="473"/>
    </row>
    <row r="7233" spans="1:7" x14ac:dyDescent="0.25">
      <c r="A7233" s="510"/>
      <c r="C7233" s="473"/>
      <c r="D7233" s="473"/>
      <c r="E7233" s="473"/>
      <c r="F7233" s="472"/>
      <c r="G7233" s="473"/>
    </row>
    <row r="7234" spans="1:7" x14ac:dyDescent="0.25">
      <c r="A7234" s="510"/>
      <c r="C7234" s="473"/>
      <c r="D7234" s="473"/>
      <c r="E7234" s="473"/>
      <c r="F7234" s="472"/>
      <c r="G7234" s="473"/>
    </row>
    <row r="7235" spans="1:7" x14ac:dyDescent="0.25">
      <c r="A7235" s="510"/>
      <c r="C7235" s="473"/>
      <c r="D7235" s="473"/>
      <c r="E7235" s="473"/>
      <c r="F7235" s="472"/>
      <c r="G7235" s="473"/>
    </row>
    <row r="7236" spans="1:7" x14ac:dyDescent="0.25">
      <c r="A7236" s="510"/>
      <c r="C7236" s="473"/>
      <c r="D7236" s="473"/>
      <c r="E7236" s="473"/>
      <c r="F7236" s="472"/>
      <c r="G7236" s="473"/>
    </row>
    <row r="7237" spans="1:7" x14ac:dyDescent="0.25">
      <c r="A7237" s="510"/>
      <c r="C7237" s="473"/>
      <c r="D7237" s="473"/>
      <c r="E7237" s="473"/>
      <c r="F7237" s="472"/>
      <c r="G7237" s="473"/>
    </row>
    <row r="7238" spans="1:7" x14ac:dyDescent="0.25">
      <c r="A7238" s="510"/>
      <c r="C7238" s="473"/>
      <c r="D7238" s="473"/>
      <c r="E7238" s="473"/>
      <c r="F7238" s="472"/>
      <c r="G7238" s="473"/>
    </row>
    <row r="7239" spans="1:7" x14ac:dyDescent="0.25">
      <c r="A7239" s="510"/>
      <c r="C7239" s="473"/>
      <c r="D7239" s="473"/>
      <c r="E7239" s="473"/>
      <c r="F7239" s="472"/>
      <c r="G7239" s="473"/>
    </row>
    <row r="7240" spans="1:7" x14ac:dyDescent="0.25">
      <c r="A7240" s="510"/>
      <c r="C7240" s="473"/>
      <c r="D7240" s="473"/>
      <c r="E7240" s="473"/>
      <c r="F7240" s="472"/>
      <c r="G7240" s="473"/>
    </row>
    <row r="7241" spans="1:7" x14ac:dyDescent="0.25">
      <c r="A7241" s="510"/>
      <c r="C7241" s="473"/>
      <c r="D7241" s="473"/>
      <c r="E7241" s="473"/>
      <c r="F7241" s="472"/>
      <c r="G7241" s="473"/>
    </row>
    <row r="7242" spans="1:7" x14ac:dyDescent="0.25">
      <c r="A7242" s="510"/>
      <c r="C7242" s="473"/>
      <c r="D7242" s="473"/>
      <c r="E7242" s="473"/>
      <c r="F7242" s="472"/>
      <c r="G7242" s="473"/>
    </row>
    <row r="7243" spans="1:7" x14ac:dyDescent="0.25">
      <c r="A7243" s="510"/>
      <c r="C7243" s="473"/>
      <c r="D7243" s="473"/>
      <c r="E7243" s="473"/>
      <c r="F7243" s="472"/>
      <c r="G7243" s="473"/>
    </row>
    <row r="7244" spans="1:7" x14ac:dyDescent="0.25">
      <c r="A7244" s="510"/>
      <c r="C7244" s="473"/>
      <c r="D7244" s="473"/>
      <c r="E7244" s="473"/>
      <c r="F7244" s="472"/>
      <c r="G7244" s="473"/>
    </row>
    <row r="7245" spans="1:7" x14ac:dyDescent="0.25">
      <c r="A7245" s="510"/>
      <c r="C7245" s="473"/>
      <c r="D7245" s="473"/>
      <c r="E7245" s="473"/>
      <c r="F7245" s="472"/>
      <c r="G7245" s="473"/>
    </row>
    <row r="7246" spans="1:7" x14ac:dyDescent="0.25">
      <c r="A7246" s="510"/>
      <c r="C7246" s="473"/>
      <c r="D7246" s="473"/>
      <c r="E7246" s="473"/>
      <c r="F7246" s="472"/>
      <c r="G7246" s="473"/>
    </row>
    <row r="7247" spans="1:7" x14ac:dyDescent="0.25">
      <c r="A7247" s="510"/>
      <c r="C7247" s="473"/>
      <c r="D7247" s="473"/>
      <c r="E7247" s="473"/>
      <c r="F7247" s="472"/>
      <c r="G7247" s="473"/>
    </row>
    <row r="7248" spans="1:7" x14ac:dyDescent="0.25">
      <c r="A7248" s="510"/>
      <c r="C7248" s="473"/>
      <c r="D7248" s="473"/>
      <c r="E7248" s="473"/>
      <c r="F7248" s="472"/>
      <c r="G7248" s="473"/>
    </row>
    <row r="7249" spans="1:7" x14ac:dyDescent="0.25">
      <c r="A7249" s="510"/>
      <c r="C7249" s="473"/>
      <c r="D7249" s="473"/>
      <c r="E7249" s="473"/>
      <c r="F7249" s="472"/>
      <c r="G7249" s="473"/>
    </row>
    <row r="7250" spans="1:7" x14ac:dyDescent="0.25">
      <c r="A7250" s="510"/>
      <c r="C7250" s="473"/>
      <c r="D7250" s="473"/>
      <c r="E7250" s="473"/>
      <c r="F7250" s="472"/>
      <c r="G7250" s="473"/>
    </row>
    <row r="7251" spans="1:7" x14ac:dyDescent="0.25">
      <c r="A7251" s="510"/>
      <c r="C7251" s="473"/>
      <c r="D7251" s="473"/>
      <c r="E7251" s="473"/>
      <c r="F7251" s="472"/>
      <c r="G7251" s="473"/>
    </row>
    <row r="7252" spans="1:7" x14ac:dyDescent="0.25">
      <c r="A7252" s="510"/>
      <c r="C7252" s="473"/>
      <c r="D7252" s="473"/>
      <c r="E7252" s="473"/>
      <c r="F7252" s="472"/>
      <c r="G7252" s="473"/>
    </row>
    <row r="7253" spans="1:7" x14ac:dyDescent="0.25">
      <c r="A7253" s="510"/>
      <c r="C7253" s="473"/>
      <c r="D7253" s="473"/>
      <c r="E7253" s="473"/>
      <c r="F7253" s="472"/>
      <c r="G7253" s="473"/>
    </row>
    <row r="7254" spans="1:7" x14ac:dyDescent="0.25">
      <c r="A7254" s="510"/>
      <c r="C7254" s="473"/>
      <c r="D7254" s="473"/>
      <c r="E7254" s="473"/>
      <c r="F7254" s="472"/>
      <c r="G7254" s="473"/>
    </row>
    <row r="7255" spans="1:7" x14ac:dyDescent="0.25">
      <c r="A7255" s="510"/>
      <c r="C7255" s="473"/>
      <c r="D7255" s="473"/>
      <c r="E7255" s="473"/>
      <c r="F7255" s="472"/>
      <c r="G7255" s="473"/>
    </row>
    <row r="7256" spans="1:7" x14ac:dyDescent="0.25">
      <c r="A7256" s="510"/>
      <c r="C7256" s="473"/>
      <c r="D7256" s="473"/>
      <c r="E7256" s="473"/>
      <c r="F7256" s="472"/>
      <c r="G7256" s="473"/>
    </row>
    <row r="7257" spans="1:7" x14ac:dyDescent="0.25">
      <c r="A7257" s="510"/>
      <c r="C7257" s="473"/>
      <c r="D7257" s="473"/>
      <c r="E7257" s="473"/>
      <c r="F7257" s="472"/>
      <c r="G7257" s="473"/>
    </row>
    <row r="7258" spans="1:7" x14ac:dyDescent="0.25">
      <c r="A7258" s="510"/>
      <c r="C7258" s="473"/>
      <c r="D7258" s="473"/>
      <c r="E7258" s="473"/>
      <c r="F7258" s="472"/>
      <c r="G7258" s="473"/>
    </row>
    <row r="7259" spans="1:7" x14ac:dyDescent="0.25">
      <c r="A7259" s="510"/>
      <c r="C7259" s="473"/>
      <c r="D7259" s="473"/>
      <c r="E7259" s="473"/>
      <c r="F7259" s="472"/>
      <c r="G7259" s="473"/>
    </row>
    <row r="7260" spans="1:7" x14ac:dyDescent="0.25">
      <c r="A7260" s="510"/>
      <c r="C7260" s="473"/>
      <c r="D7260" s="473"/>
      <c r="E7260" s="473"/>
      <c r="F7260" s="472"/>
      <c r="G7260" s="473"/>
    </row>
    <row r="7261" spans="1:7" x14ac:dyDescent="0.25">
      <c r="A7261" s="510"/>
      <c r="C7261" s="473"/>
      <c r="D7261" s="473"/>
      <c r="E7261" s="473"/>
      <c r="F7261" s="472"/>
      <c r="G7261" s="473"/>
    </row>
    <row r="7262" spans="1:7" x14ac:dyDescent="0.25">
      <c r="A7262" s="510"/>
      <c r="C7262" s="473"/>
      <c r="D7262" s="473"/>
      <c r="E7262" s="473"/>
      <c r="F7262" s="472"/>
      <c r="G7262" s="473"/>
    </row>
    <row r="7263" spans="1:7" x14ac:dyDescent="0.25">
      <c r="A7263" s="510"/>
      <c r="C7263" s="473"/>
      <c r="D7263" s="473"/>
      <c r="E7263" s="473"/>
      <c r="F7263" s="472"/>
      <c r="G7263" s="473"/>
    </row>
    <row r="7264" spans="1:7" x14ac:dyDescent="0.25">
      <c r="A7264" s="510"/>
      <c r="C7264" s="473"/>
      <c r="D7264" s="473"/>
      <c r="E7264" s="473"/>
      <c r="F7264" s="472"/>
      <c r="G7264" s="473"/>
    </row>
    <row r="7265" spans="1:7" x14ac:dyDescent="0.25">
      <c r="A7265" s="510"/>
      <c r="C7265" s="473"/>
      <c r="D7265" s="473"/>
      <c r="E7265" s="473"/>
      <c r="F7265" s="472"/>
      <c r="G7265" s="473"/>
    </row>
    <row r="7266" spans="1:7" x14ac:dyDescent="0.25">
      <c r="A7266" s="510"/>
      <c r="C7266" s="473"/>
      <c r="D7266" s="473"/>
      <c r="E7266" s="473"/>
      <c r="F7266" s="472"/>
      <c r="G7266" s="473"/>
    </row>
    <row r="7267" spans="1:7" x14ac:dyDescent="0.25">
      <c r="A7267" s="510"/>
      <c r="C7267" s="473"/>
      <c r="D7267" s="473"/>
      <c r="E7267" s="473"/>
      <c r="F7267" s="472"/>
      <c r="G7267" s="473"/>
    </row>
    <row r="7268" spans="1:7" x14ac:dyDescent="0.25">
      <c r="A7268" s="510"/>
      <c r="C7268" s="473"/>
      <c r="D7268" s="473"/>
      <c r="E7268" s="473"/>
      <c r="F7268" s="472"/>
      <c r="G7268" s="473"/>
    </row>
    <row r="7269" spans="1:7" x14ac:dyDescent="0.25">
      <c r="A7269" s="510"/>
      <c r="C7269" s="473"/>
      <c r="D7269" s="473"/>
      <c r="E7269" s="473"/>
      <c r="F7269" s="472"/>
      <c r="G7269" s="473"/>
    </row>
    <row r="7270" spans="1:7" x14ac:dyDescent="0.25">
      <c r="A7270" s="510"/>
      <c r="C7270" s="473"/>
      <c r="D7270" s="473"/>
      <c r="E7270" s="473"/>
      <c r="F7270" s="472"/>
      <c r="G7270" s="473"/>
    </row>
    <row r="7271" spans="1:7" x14ac:dyDescent="0.25">
      <c r="A7271" s="510"/>
      <c r="C7271" s="473"/>
      <c r="D7271" s="473"/>
      <c r="E7271" s="473"/>
      <c r="F7271" s="472"/>
      <c r="G7271" s="473"/>
    </row>
    <row r="7272" spans="1:7" x14ac:dyDescent="0.25">
      <c r="A7272" s="510"/>
      <c r="C7272" s="473"/>
      <c r="D7272" s="473"/>
      <c r="E7272" s="473"/>
      <c r="F7272" s="472"/>
      <c r="G7272" s="473"/>
    </row>
    <row r="7273" spans="1:7" x14ac:dyDescent="0.25">
      <c r="A7273" s="510"/>
      <c r="C7273" s="473"/>
      <c r="D7273" s="473"/>
      <c r="E7273" s="473"/>
      <c r="F7273" s="472"/>
      <c r="G7273" s="473"/>
    </row>
    <row r="7274" spans="1:7" x14ac:dyDescent="0.25">
      <c r="A7274" s="510"/>
      <c r="C7274" s="473"/>
      <c r="D7274" s="473"/>
      <c r="E7274" s="473"/>
      <c r="F7274" s="472"/>
      <c r="G7274" s="473"/>
    </row>
    <row r="7275" spans="1:7" x14ac:dyDescent="0.25">
      <c r="A7275" s="510"/>
      <c r="C7275" s="473"/>
      <c r="D7275" s="473"/>
      <c r="E7275" s="473"/>
      <c r="F7275" s="472"/>
      <c r="G7275" s="473"/>
    </row>
    <row r="7276" spans="1:7" x14ac:dyDescent="0.25">
      <c r="A7276" s="510"/>
      <c r="C7276" s="473"/>
      <c r="D7276" s="473"/>
      <c r="E7276" s="473"/>
      <c r="F7276" s="472"/>
      <c r="G7276" s="473"/>
    </row>
    <row r="7277" spans="1:7" x14ac:dyDescent="0.25">
      <c r="A7277" s="510"/>
      <c r="C7277" s="473"/>
      <c r="D7277" s="473"/>
      <c r="E7277" s="473"/>
      <c r="F7277" s="472"/>
      <c r="G7277" s="473"/>
    </row>
    <row r="7278" spans="1:7" x14ac:dyDescent="0.25">
      <c r="A7278" s="510"/>
      <c r="C7278" s="473"/>
      <c r="D7278" s="473"/>
      <c r="E7278" s="473"/>
      <c r="F7278" s="472"/>
      <c r="G7278" s="473"/>
    </row>
    <row r="7279" spans="1:7" x14ac:dyDescent="0.25">
      <c r="A7279" s="510"/>
      <c r="C7279" s="473"/>
      <c r="D7279" s="473"/>
      <c r="E7279" s="473"/>
      <c r="F7279" s="472"/>
      <c r="G7279" s="473"/>
    </row>
    <row r="7280" spans="1:7" x14ac:dyDescent="0.25">
      <c r="A7280" s="510"/>
      <c r="C7280" s="473"/>
      <c r="D7280" s="473"/>
      <c r="E7280" s="473"/>
      <c r="F7280" s="472"/>
      <c r="G7280" s="473"/>
    </row>
    <row r="7281" spans="1:7" x14ac:dyDescent="0.25">
      <c r="A7281" s="510"/>
      <c r="C7281" s="473"/>
      <c r="D7281" s="473"/>
      <c r="E7281" s="473"/>
      <c r="F7281" s="472"/>
      <c r="G7281" s="473"/>
    </row>
    <row r="7282" spans="1:7" x14ac:dyDescent="0.25">
      <c r="A7282" s="510"/>
      <c r="C7282" s="473"/>
      <c r="D7282" s="473"/>
      <c r="E7282" s="473"/>
      <c r="F7282" s="472"/>
      <c r="G7282" s="473"/>
    </row>
    <row r="7283" spans="1:7" x14ac:dyDescent="0.25">
      <c r="A7283" s="510"/>
      <c r="C7283" s="473"/>
      <c r="D7283" s="473"/>
      <c r="E7283" s="473"/>
      <c r="F7283" s="472"/>
      <c r="G7283" s="473"/>
    </row>
    <row r="7284" spans="1:7" x14ac:dyDescent="0.25">
      <c r="A7284" s="510"/>
      <c r="C7284" s="473"/>
      <c r="D7284" s="473"/>
      <c r="E7284" s="473"/>
      <c r="F7284" s="472"/>
      <c r="G7284" s="473"/>
    </row>
    <row r="7285" spans="1:7" x14ac:dyDescent="0.25">
      <c r="A7285" s="510"/>
      <c r="C7285" s="473"/>
      <c r="D7285" s="473"/>
      <c r="E7285" s="473"/>
      <c r="F7285" s="472"/>
      <c r="G7285" s="473"/>
    </row>
    <row r="7286" spans="1:7" x14ac:dyDescent="0.25">
      <c r="A7286" s="510"/>
      <c r="C7286" s="473"/>
      <c r="D7286" s="473"/>
      <c r="E7286" s="473"/>
      <c r="F7286" s="472"/>
      <c r="G7286" s="473"/>
    </row>
    <row r="7287" spans="1:7" x14ac:dyDescent="0.25">
      <c r="A7287" s="510"/>
      <c r="C7287" s="473"/>
      <c r="D7287" s="473"/>
      <c r="E7287" s="473"/>
      <c r="F7287" s="472"/>
      <c r="G7287" s="473"/>
    </row>
    <row r="7288" spans="1:7" x14ac:dyDescent="0.25">
      <c r="A7288" s="510"/>
      <c r="C7288" s="473"/>
      <c r="D7288" s="473"/>
      <c r="E7288" s="473"/>
      <c r="F7288" s="472"/>
      <c r="G7288" s="473"/>
    </row>
    <row r="7289" spans="1:7" x14ac:dyDescent="0.25">
      <c r="A7289" s="510"/>
      <c r="C7289" s="473"/>
      <c r="D7289" s="473"/>
      <c r="E7289" s="473"/>
      <c r="F7289" s="472"/>
      <c r="G7289" s="473"/>
    </row>
    <row r="7290" spans="1:7" x14ac:dyDescent="0.25">
      <c r="A7290" s="510"/>
      <c r="C7290" s="473"/>
      <c r="D7290" s="473"/>
      <c r="E7290" s="473"/>
      <c r="F7290" s="472"/>
      <c r="G7290" s="473"/>
    </row>
    <row r="7291" spans="1:7" x14ac:dyDescent="0.25">
      <c r="A7291" s="510"/>
      <c r="C7291" s="473"/>
      <c r="D7291" s="473"/>
      <c r="E7291" s="473"/>
      <c r="F7291" s="472"/>
      <c r="G7291" s="473"/>
    </row>
    <row r="7292" spans="1:7" x14ac:dyDescent="0.25">
      <c r="A7292" s="510"/>
      <c r="C7292" s="473"/>
      <c r="D7292" s="473"/>
      <c r="E7292" s="473"/>
      <c r="F7292" s="472"/>
      <c r="G7292" s="473"/>
    </row>
    <row r="7293" spans="1:7" x14ac:dyDescent="0.25">
      <c r="A7293" s="510"/>
      <c r="C7293" s="473"/>
      <c r="D7293" s="473"/>
      <c r="E7293" s="473"/>
      <c r="F7293" s="472"/>
      <c r="G7293" s="473"/>
    </row>
    <row r="7294" spans="1:7" x14ac:dyDescent="0.25">
      <c r="A7294" s="510"/>
      <c r="C7294" s="473"/>
      <c r="D7294" s="473"/>
      <c r="E7294" s="473"/>
      <c r="F7294" s="472"/>
      <c r="G7294" s="473"/>
    </row>
    <row r="7295" spans="1:7" x14ac:dyDescent="0.25">
      <c r="A7295" s="510"/>
      <c r="C7295" s="473"/>
      <c r="D7295" s="473"/>
      <c r="E7295" s="473"/>
      <c r="F7295" s="472"/>
      <c r="G7295" s="473"/>
    </row>
    <row r="7296" spans="1:7" x14ac:dyDescent="0.25">
      <c r="A7296" s="510"/>
      <c r="C7296" s="473"/>
      <c r="D7296" s="473"/>
      <c r="E7296" s="473"/>
      <c r="F7296" s="472"/>
      <c r="G7296" s="473"/>
    </row>
    <row r="7297" spans="1:7" x14ac:dyDescent="0.25">
      <c r="A7297" s="510"/>
      <c r="C7297" s="473"/>
      <c r="D7297" s="473"/>
      <c r="E7297" s="473"/>
      <c r="F7297" s="472"/>
      <c r="G7297" s="473"/>
    </row>
    <row r="7298" spans="1:7" x14ac:dyDescent="0.25">
      <c r="A7298" s="510"/>
      <c r="C7298" s="473"/>
      <c r="D7298" s="473"/>
      <c r="E7298" s="473"/>
      <c r="F7298" s="472"/>
      <c r="G7298" s="473"/>
    </row>
    <row r="7299" spans="1:7" x14ac:dyDescent="0.25">
      <c r="A7299" s="510"/>
      <c r="C7299" s="473"/>
      <c r="D7299" s="473"/>
      <c r="E7299" s="473"/>
      <c r="F7299" s="472"/>
      <c r="G7299" s="473"/>
    </row>
    <row r="7300" spans="1:7" x14ac:dyDescent="0.25">
      <c r="A7300" s="510"/>
      <c r="C7300" s="473"/>
      <c r="D7300" s="473"/>
      <c r="E7300" s="473"/>
      <c r="F7300" s="472"/>
      <c r="G7300" s="473"/>
    </row>
    <row r="7301" spans="1:7" x14ac:dyDescent="0.25">
      <c r="A7301" s="510"/>
      <c r="C7301" s="473"/>
      <c r="D7301" s="473"/>
      <c r="E7301" s="473"/>
      <c r="F7301" s="472"/>
      <c r="G7301" s="473"/>
    </row>
    <row r="7302" spans="1:7" x14ac:dyDescent="0.25">
      <c r="A7302" s="510"/>
      <c r="C7302" s="473"/>
      <c r="D7302" s="473"/>
      <c r="E7302" s="473"/>
      <c r="F7302" s="472"/>
      <c r="G7302" s="473"/>
    </row>
    <row r="7303" spans="1:7" x14ac:dyDescent="0.25">
      <c r="A7303" s="510"/>
      <c r="C7303" s="473"/>
      <c r="D7303" s="473"/>
      <c r="E7303" s="473"/>
      <c r="F7303" s="472"/>
      <c r="G7303" s="473"/>
    </row>
    <row r="7304" spans="1:7" x14ac:dyDescent="0.25">
      <c r="A7304" s="510"/>
      <c r="C7304" s="473"/>
      <c r="D7304" s="473"/>
      <c r="E7304" s="473"/>
      <c r="F7304" s="472"/>
      <c r="G7304" s="473"/>
    </row>
    <row r="7305" spans="1:7" x14ac:dyDescent="0.25">
      <c r="A7305" s="510"/>
      <c r="C7305" s="473"/>
      <c r="D7305" s="473"/>
      <c r="E7305" s="473"/>
      <c r="F7305" s="472"/>
      <c r="G7305" s="473"/>
    </row>
    <row r="7306" spans="1:7" x14ac:dyDescent="0.25">
      <c r="A7306" s="510"/>
      <c r="C7306" s="473"/>
      <c r="D7306" s="473"/>
      <c r="E7306" s="473"/>
      <c r="F7306" s="472"/>
      <c r="G7306" s="473"/>
    </row>
    <row r="7307" spans="1:7" x14ac:dyDescent="0.25">
      <c r="A7307" s="510"/>
      <c r="C7307" s="473"/>
      <c r="D7307" s="473"/>
      <c r="E7307" s="473"/>
      <c r="F7307" s="472"/>
      <c r="G7307" s="473"/>
    </row>
    <row r="7308" spans="1:7" x14ac:dyDescent="0.25">
      <c r="A7308" s="510"/>
      <c r="C7308" s="473"/>
      <c r="D7308" s="473"/>
      <c r="E7308" s="473"/>
      <c r="F7308" s="472"/>
      <c r="G7308" s="473"/>
    </row>
    <row r="7309" spans="1:7" x14ac:dyDescent="0.25">
      <c r="A7309" s="510"/>
      <c r="C7309" s="473"/>
      <c r="D7309" s="473"/>
      <c r="E7309" s="473"/>
      <c r="F7309" s="472"/>
      <c r="G7309" s="473"/>
    </row>
    <row r="7310" spans="1:7" x14ac:dyDescent="0.25">
      <c r="A7310" s="510"/>
      <c r="C7310" s="473"/>
      <c r="D7310" s="473"/>
      <c r="E7310" s="473"/>
      <c r="F7310" s="472"/>
      <c r="G7310" s="473"/>
    </row>
    <row r="7311" spans="1:7" x14ac:dyDescent="0.25">
      <c r="A7311" s="510"/>
      <c r="C7311" s="473"/>
      <c r="D7311" s="473"/>
      <c r="E7311" s="473"/>
      <c r="F7311" s="472"/>
      <c r="G7311" s="473"/>
    </row>
    <row r="7312" spans="1:7" x14ac:dyDescent="0.25">
      <c r="A7312" s="510"/>
      <c r="C7312" s="473"/>
      <c r="D7312" s="473"/>
      <c r="E7312" s="473"/>
      <c r="F7312" s="472"/>
      <c r="G7312" s="473"/>
    </row>
    <row r="7313" spans="1:7" x14ac:dyDescent="0.25">
      <c r="A7313" s="510"/>
      <c r="C7313" s="473"/>
      <c r="D7313" s="473"/>
      <c r="E7313" s="473"/>
      <c r="F7313" s="472"/>
      <c r="G7313" s="473"/>
    </row>
    <row r="7314" spans="1:7" x14ac:dyDescent="0.25">
      <c r="A7314" s="510"/>
      <c r="C7314" s="473"/>
      <c r="D7314" s="473"/>
      <c r="E7314" s="473"/>
      <c r="F7314" s="472"/>
      <c r="G7314" s="473"/>
    </row>
    <row r="7315" spans="1:7" x14ac:dyDescent="0.25">
      <c r="A7315" s="510"/>
      <c r="C7315" s="473"/>
      <c r="D7315" s="473"/>
      <c r="E7315" s="473"/>
      <c r="F7315" s="472"/>
      <c r="G7315" s="473"/>
    </row>
    <row r="7316" spans="1:7" x14ac:dyDescent="0.25">
      <c r="A7316" s="510"/>
      <c r="C7316" s="473"/>
      <c r="D7316" s="473"/>
      <c r="E7316" s="473"/>
      <c r="F7316" s="472"/>
      <c r="G7316" s="473"/>
    </row>
    <row r="7317" spans="1:7" x14ac:dyDescent="0.25">
      <c r="A7317" s="510"/>
      <c r="C7317" s="473"/>
      <c r="D7317" s="473"/>
      <c r="E7317" s="473"/>
      <c r="F7317" s="472"/>
      <c r="G7317" s="473"/>
    </row>
    <row r="7318" spans="1:7" x14ac:dyDescent="0.25">
      <c r="A7318" s="510"/>
      <c r="C7318" s="473"/>
      <c r="D7318" s="473"/>
      <c r="E7318" s="473"/>
      <c r="F7318" s="472"/>
      <c r="G7318" s="473"/>
    </row>
    <row r="7319" spans="1:7" x14ac:dyDescent="0.25">
      <c r="A7319" s="510"/>
      <c r="C7319" s="473"/>
      <c r="D7319" s="473"/>
      <c r="E7319" s="473"/>
      <c r="F7319" s="472"/>
      <c r="G7319" s="473"/>
    </row>
    <row r="7320" spans="1:7" x14ac:dyDescent="0.25">
      <c r="A7320" s="510"/>
      <c r="C7320" s="473"/>
      <c r="D7320" s="473"/>
      <c r="E7320" s="473"/>
      <c r="F7320" s="472"/>
      <c r="G7320" s="473"/>
    </row>
    <row r="7321" spans="1:7" x14ac:dyDescent="0.25">
      <c r="A7321" s="510"/>
      <c r="C7321" s="473"/>
      <c r="D7321" s="473"/>
      <c r="E7321" s="473"/>
      <c r="F7321" s="472"/>
      <c r="G7321" s="473"/>
    </row>
    <row r="7322" spans="1:7" x14ac:dyDescent="0.25">
      <c r="A7322" s="510"/>
      <c r="C7322" s="473"/>
      <c r="D7322" s="473"/>
      <c r="E7322" s="473"/>
      <c r="F7322" s="472"/>
      <c r="G7322" s="473"/>
    </row>
    <row r="7323" spans="1:7" x14ac:dyDescent="0.25">
      <c r="A7323" s="510"/>
      <c r="C7323" s="473"/>
      <c r="D7323" s="473"/>
      <c r="E7323" s="473"/>
      <c r="F7323" s="472"/>
      <c r="G7323" s="473"/>
    </row>
    <row r="7324" spans="1:7" x14ac:dyDescent="0.25">
      <c r="A7324" s="510"/>
      <c r="C7324" s="473"/>
      <c r="D7324" s="473"/>
      <c r="E7324" s="473"/>
      <c r="F7324" s="472"/>
      <c r="G7324" s="473"/>
    </row>
    <row r="7325" spans="1:7" x14ac:dyDescent="0.25">
      <c r="A7325" s="510"/>
      <c r="C7325" s="473"/>
      <c r="D7325" s="473"/>
      <c r="E7325" s="473"/>
      <c r="F7325" s="472"/>
      <c r="G7325" s="473"/>
    </row>
    <row r="7326" spans="1:7" x14ac:dyDescent="0.25">
      <c r="A7326" s="510"/>
      <c r="C7326" s="473"/>
      <c r="D7326" s="473"/>
      <c r="E7326" s="473"/>
      <c r="F7326" s="472"/>
      <c r="G7326" s="473"/>
    </row>
    <row r="7327" spans="1:7" x14ac:dyDescent="0.25">
      <c r="A7327" s="510"/>
      <c r="C7327" s="473"/>
      <c r="D7327" s="473"/>
      <c r="E7327" s="473"/>
      <c r="F7327" s="472"/>
      <c r="G7327" s="473"/>
    </row>
    <row r="7328" spans="1:7" x14ac:dyDescent="0.25">
      <c r="A7328" s="510"/>
      <c r="C7328" s="473"/>
      <c r="D7328" s="473"/>
      <c r="E7328" s="473"/>
      <c r="F7328" s="472"/>
      <c r="G7328" s="473"/>
    </row>
    <row r="7329" spans="1:7" x14ac:dyDescent="0.25">
      <c r="A7329" s="510"/>
      <c r="C7329" s="473"/>
      <c r="D7329" s="473"/>
      <c r="E7329" s="473"/>
      <c r="F7329" s="472"/>
      <c r="G7329" s="473"/>
    </row>
    <row r="7330" spans="1:7" x14ac:dyDescent="0.25">
      <c r="A7330" s="510"/>
      <c r="C7330" s="473"/>
      <c r="D7330" s="473"/>
      <c r="E7330" s="473"/>
      <c r="F7330" s="472"/>
      <c r="G7330" s="473"/>
    </row>
    <row r="7331" spans="1:7" x14ac:dyDescent="0.25">
      <c r="A7331" s="510"/>
      <c r="C7331" s="473"/>
      <c r="D7331" s="473"/>
      <c r="E7331" s="473"/>
      <c r="F7331" s="472"/>
      <c r="G7331" s="473"/>
    </row>
    <row r="7332" spans="1:7" x14ac:dyDescent="0.25">
      <c r="A7332" s="510"/>
      <c r="C7332" s="473"/>
      <c r="D7332" s="473"/>
      <c r="E7332" s="473"/>
      <c r="F7332" s="472"/>
      <c r="G7332" s="473"/>
    </row>
    <row r="7333" spans="1:7" x14ac:dyDescent="0.25">
      <c r="A7333" s="510"/>
      <c r="C7333" s="473"/>
      <c r="D7333" s="473"/>
      <c r="E7333" s="473"/>
      <c r="F7333" s="472"/>
      <c r="G7333" s="473"/>
    </row>
    <row r="7334" spans="1:7" x14ac:dyDescent="0.25">
      <c r="A7334" s="510"/>
      <c r="C7334" s="473"/>
      <c r="D7334" s="473"/>
      <c r="E7334" s="473"/>
      <c r="F7334" s="472"/>
      <c r="G7334" s="473"/>
    </row>
    <row r="7335" spans="1:7" x14ac:dyDescent="0.25">
      <c r="A7335" s="510"/>
      <c r="C7335" s="473"/>
      <c r="D7335" s="473"/>
      <c r="E7335" s="473"/>
      <c r="F7335" s="472"/>
      <c r="G7335" s="473"/>
    </row>
    <row r="7336" spans="1:7" x14ac:dyDescent="0.25">
      <c r="A7336" s="510"/>
      <c r="C7336" s="473"/>
      <c r="D7336" s="473"/>
      <c r="E7336" s="473"/>
      <c r="F7336" s="472"/>
      <c r="G7336" s="473"/>
    </row>
    <row r="7337" spans="1:7" x14ac:dyDescent="0.25">
      <c r="A7337" s="510"/>
      <c r="C7337" s="473"/>
      <c r="D7337" s="473"/>
      <c r="E7337" s="473"/>
      <c r="F7337" s="472"/>
      <c r="G7337" s="473"/>
    </row>
    <row r="7338" spans="1:7" x14ac:dyDescent="0.25">
      <c r="A7338" s="510"/>
      <c r="C7338" s="473"/>
      <c r="D7338" s="473"/>
      <c r="E7338" s="473"/>
      <c r="F7338" s="472"/>
      <c r="G7338" s="473"/>
    </row>
    <row r="7339" spans="1:7" x14ac:dyDescent="0.25">
      <c r="A7339" s="510"/>
      <c r="C7339" s="473"/>
      <c r="D7339" s="473"/>
      <c r="E7339" s="473"/>
      <c r="F7339" s="472"/>
      <c r="G7339" s="473"/>
    </row>
    <row r="7340" spans="1:7" x14ac:dyDescent="0.25">
      <c r="A7340" s="510"/>
      <c r="C7340" s="473"/>
      <c r="D7340" s="473"/>
      <c r="E7340" s="473"/>
      <c r="F7340" s="472"/>
      <c r="G7340" s="473"/>
    </row>
    <row r="7341" spans="1:7" x14ac:dyDescent="0.25">
      <c r="A7341" s="510"/>
      <c r="C7341" s="473"/>
      <c r="D7341" s="473"/>
      <c r="E7341" s="473"/>
      <c r="F7341" s="472"/>
      <c r="G7341" s="473"/>
    </row>
    <row r="7342" spans="1:7" x14ac:dyDescent="0.25">
      <c r="A7342" s="510"/>
      <c r="C7342" s="473"/>
      <c r="D7342" s="473"/>
      <c r="E7342" s="473"/>
      <c r="F7342" s="472"/>
      <c r="G7342" s="473"/>
    </row>
    <row r="7343" spans="1:7" x14ac:dyDescent="0.25">
      <c r="A7343" s="510"/>
      <c r="C7343" s="473"/>
      <c r="D7343" s="473"/>
      <c r="E7343" s="473"/>
      <c r="F7343" s="472"/>
      <c r="G7343" s="473"/>
    </row>
    <row r="7344" spans="1:7" x14ac:dyDescent="0.25">
      <c r="A7344" s="510"/>
      <c r="C7344" s="473"/>
      <c r="D7344" s="473"/>
      <c r="E7344" s="473"/>
      <c r="F7344" s="472"/>
      <c r="G7344" s="473"/>
    </row>
    <row r="7345" spans="1:7" x14ac:dyDescent="0.25">
      <c r="A7345" s="510"/>
      <c r="C7345" s="473"/>
      <c r="D7345" s="473"/>
      <c r="E7345" s="473"/>
      <c r="F7345" s="472"/>
      <c r="G7345" s="473"/>
    </row>
    <row r="7346" spans="1:7" x14ac:dyDescent="0.25">
      <c r="A7346" s="510"/>
      <c r="C7346" s="473"/>
      <c r="D7346" s="473"/>
      <c r="E7346" s="473"/>
      <c r="F7346" s="472"/>
      <c r="G7346" s="473"/>
    </row>
    <row r="7347" spans="1:7" x14ac:dyDescent="0.25">
      <c r="A7347" s="510"/>
      <c r="C7347" s="473"/>
      <c r="D7347" s="473"/>
      <c r="E7347" s="473"/>
      <c r="F7347" s="472"/>
      <c r="G7347" s="473"/>
    </row>
    <row r="7348" spans="1:7" x14ac:dyDescent="0.25">
      <c r="A7348" s="510"/>
      <c r="C7348" s="473"/>
      <c r="D7348" s="473"/>
      <c r="E7348" s="473"/>
      <c r="F7348" s="472"/>
      <c r="G7348" s="473"/>
    </row>
    <row r="7349" spans="1:7" x14ac:dyDescent="0.25">
      <c r="A7349" s="510"/>
      <c r="C7349" s="473"/>
      <c r="D7349" s="473"/>
      <c r="E7349" s="473"/>
      <c r="F7349" s="472"/>
      <c r="G7349" s="473"/>
    </row>
    <row r="7350" spans="1:7" x14ac:dyDescent="0.25">
      <c r="A7350" s="510"/>
      <c r="C7350" s="473"/>
      <c r="D7350" s="473"/>
      <c r="E7350" s="473"/>
      <c r="F7350" s="472"/>
      <c r="G7350" s="473"/>
    </row>
    <row r="7351" spans="1:7" x14ac:dyDescent="0.25">
      <c r="A7351" s="510"/>
      <c r="C7351" s="473"/>
      <c r="D7351" s="473"/>
      <c r="E7351" s="473"/>
      <c r="F7351" s="472"/>
      <c r="G7351" s="473"/>
    </row>
    <row r="7352" spans="1:7" x14ac:dyDescent="0.25">
      <c r="A7352" s="510"/>
      <c r="C7352" s="473"/>
      <c r="D7352" s="473"/>
      <c r="E7352" s="473"/>
      <c r="F7352" s="472"/>
      <c r="G7352" s="473"/>
    </row>
    <row r="7353" spans="1:7" x14ac:dyDescent="0.25">
      <c r="A7353" s="510"/>
      <c r="C7353" s="473"/>
      <c r="D7353" s="473"/>
      <c r="E7353" s="473"/>
      <c r="F7353" s="472"/>
      <c r="G7353" s="473"/>
    </row>
    <row r="7354" spans="1:7" x14ac:dyDescent="0.25">
      <c r="A7354" s="510"/>
      <c r="C7354" s="473"/>
      <c r="D7354" s="473"/>
      <c r="E7354" s="473"/>
      <c r="F7354" s="472"/>
      <c r="G7354" s="473"/>
    </row>
    <row r="7355" spans="1:7" x14ac:dyDescent="0.25">
      <c r="A7355" s="510"/>
      <c r="C7355" s="473"/>
      <c r="D7355" s="473"/>
      <c r="E7355" s="473"/>
      <c r="F7355" s="472"/>
      <c r="G7355" s="473"/>
    </row>
    <row r="7356" spans="1:7" x14ac:dyDescent="0.25">
      <c r="A7356" s="510"/>
      <c r="C7356" s="473"/>
      <c r="D7356" s="473"/>
      <c r="E7356" s="473"/>
      <c r="F7356" s="472"/>
      <c r="G7356" s="473"/>
    </row>
    <row r="7357" spans="1:7" x14ac:dyDescent="0.25">
      <c r="A7357" s="510"/>
      <c r="C7357" s="473"/>
      <c r="D7357" s="473"/>
      <c r="E7357" s="473"/>
      <c r="F7357" s="472"/>
      <c r="G7357" s="473"/>
    </row>
    <row r="7358" spans="1:7" x14ac:dyDescent="0.25">
      <c r="A7358" s="510"/>
      <c r="C7358" s="473"/>
      <c r="D7358" s="473"/>
      <c r="E7358" s="473"/>
      <c r="F7358" s="472"/>
      <c r="G7358" s="473"/>
    </row>
    <row r="7359" spans="1:7" x14ac:dyDescent="0.25">
      <c r="A7359" s="510"/>
      <c r="C7359" s="473"/>
      <c r="D7359" s="473"/>
      <c r="E7359" s="473"/>
      <c r="F7359" s="472"/>
      <c r="G7359" s="473"/>
    </row>
    <row r="7360" spans="1:7" x14ac:dyDescent="0.25">
      <c r="A7360" s="510"/>
      <c r="C7360" s="473"/>
      <c r="D7360" s="473"/>
      <c r="E7360" s="473"/>
      <c r="F7360" s="472"/>
      <c r="G7360" s="473"/>
    </row>
    <row r="7361" spans="1:7" x14ac:dyDescent="0.25">
      <c r="A7361" s="510"/>
      <c r="C7361" s="473"/>
      <c r="D7361" s="473"/>
      <c r="E7361" s="473"/>
      <c r="F7361" s="472"/>
      <c r="G7361" s="473"/>
    </row>
    <row r="7362" spans="1:7" x14ac:dyDescent="0.25">
      <c r="A7362" s="510"/>
      <c r="C7362" s="473"/>
      <c r="D7362" s="473"/>
      <c r="E7362" s="473"/>
      <c r="F7362" s="472"/>
      <c r="G7362" s="473"/>
    </row>
    <row r="7363" spans="1:7" x14ac:dyDescent="0.25">
      <c r="A7363" s="510"/>
      <c r="C7363" s="473"/>
      <c r="D7363" s="473"/>
      <c r="E7363" s="473"/>
      <c r="F7363" s="472"/>
      <c r="G7363" s="473"/>
    </row>
    <row r="7364" spans="1:7" x14ac:dyDescent="0.25">
      <c r="A7364" s="510"/>
      <c r="C7364" s="473"/>
      <c r="D7364" s="473"/>
      <c r="E7364" s="473"/>
      <c r="F7364" s="472"/>
      <c r="G7364" s="473"/>
    </row>
    <row r="7365" spans="1:7" x14ac:dyDescent="0.25">
      <c r="A7365" s="510"/>
      <c r="C7365" s="473"/>
      <c r="D7365" s="473"/>
      <c r="E7365" s="473"/>
      <c r="F7365" s="472"/>
      <c r="G7365" s="473"/>
    </row>
    <row r="7366" spans="1:7" x14ac:dyDescent="0.25">
      <c r="A7366" s="510"/>
      <c r="C7366" s="473"/>
      <c r="D7366" s="473"/>
      <c r="E7366" s="473"/>
      <c r="F7366" s="472"/>
      <c r="G7366" s="473"/>
    </row>
    <row r="7367" spans="1:7" x14ac:dyDescent="0.25">
      <c r="A7367" s="510"/>
      <c r="C7367" s="473"/>
      <c r="D7367" s="473"/>
      <c r="E7367" s="473"/>
      <c r="F7367" s="472"/>
      <c r="G7367" s="473"/>
    </row>
    <row r="7368" spans="1:7" x14ac:dyDescent="0.25">
      <c r="A7368" s="510"/>
      <c r="C7368" s="473"/>
      <c r="D7368" s="473"/>
      <c r="E7368" s="473"/>
      <c r="F7368" s="472"/>
      <c r="G7368" s="473"/>
    </row>
    <row r="7369" spans="1:7" x14ac:dyDescent="0.25">
      <c r="A7369" s="510"/>
      <c r="C7369" s="473"/>
      <c r="D7369" s="473"/>
      <c r="E7369" s="473"/>
      <c r="F7369" s="472"/>
      <c r="G7369" s="473"/>
    </row>
    <row r="7370" spans="1:7" x14ac:dyDescent="0.25">
      <c r="A7370" s="510"/>
      <c r="C7370" s="473"/>
      <c r="D7370" s="473"/>
      <c r="E7370" s="473"/>
      <c r="F7370" s="472"/>
      <c r="G7370" s="473"/>
    </row>
    <row r="7371" spans="1:7" x14ac:dyDescent="0.25">
      <c r="A7371" s="510"/>
      <c r="C7371" s="473"/>
      <c r="D7371" s="473"/>
      <c r="E7371" s="473"/>
      <c r="F7371" s="472"/>
      <c r="G7371" s="473"/>
    </row>
    <row r="7372" spans="1:7" x14ac:dyDescent="0.25">
      <c r="A7372" s="510"/>
      <c r="C7372" s="473"/>
      <c r="D7372" s="473"/>
      <c r="E7372" s="473"/>
      <c r="F7372" s="472"/>
      <c r="G7372" s="473"/>
    </row>
    <row r="7373" spans="1:7" x14ac:dyDescent="0.25">
      <c r="A7373" s="510"/>
      <c r="C7373" s="473"/>
      <c r="D7373" s="473"/>
      <c r="E7373" s="473"/>
      <c r="F7373" s="472"/>
      <c r="G7373" s="473"/>
    </row>
    <row r="7374" spans="1:7" x14ac:dyDescent="0.25">
      <c r="A7374" s="510"/>
      <c r="C7374" s="473"/>
      <c r="D7374" s="473"/>
      <c r="E7374" s="473"/>
      <c r="F7374" s="472"/>
      <c r="G7374" s="473"/>
    </row>
    <row r="7375" spans="1:7" x14ac:dyDescent="0.25">
      <c r="A7375" s="510"/>
      <c r="C7375" s="473"/>
      <c r="D7375" s="473"/>
      <c r="E7375" s="473"/>
      <c r="F7375" s="472"/>
      <c r="G7375" s="473"/>
    </row>
    <row r="7376" spans="1:7" x14ac:dyDescent="0.25">
      <c r="A7376" s="510"/>
      <c r="C7376" s="473"/>
      <c r="D7376" s="473"/>
      <c r="E7376" s="473"/>
      <c r="F7376" s="472"/>
      <c r="G7376" s="473"/>
    </row>
    <row r="7377" spans="1:7" x14ac:dyDescent="0.25">
      <c r="A7377" s="510"/>
      <c r="C7377" s="473"/>
      <c r="D7377" s="473"/>
      <c r="E7377" s="473"/>
      <c r="F7377" s="472"/>
      <c r="G7377" s="473"/>
    </row>
    <row r="7378" spans="1:7" x14ac:dyDescent="0.25">
      <c r="A7378" s="510"/>
      <c r="C7378" s="473"/>
      <c r="D7378" s="473"/>
      <c r="E7378" s="473"/>
      <c r="F7378" s="472"/>
      <c r="G7378" s="473"/>
    </row>
    <row r="7379" spans="1:7" x14ac:dyDescent="0.25">
      <c r="A7379" s="510"/>
      <c r="C7379" s="473"/>
      <c r="D7379" s="473"/>
      <c r="E7379" s="473"/>
      <c r="F7379" s="472"/>
      <c r="G7379" s="473"/>
    </row>
    <row r="7380" spans="1:7" x14ac:dyDescent="0.25">
      <c r="A7380" s="510"/>
      <c r="C7380" s="473"/>
      <c r="D7380" s="473"/>
      <c r="E7380" s="473"/>
      <c r="F7380" s="472"/>
      <c r="G7380" s="473"/>
    </row>
    <row r="7381" spans="1:7" x14ac:dyDescent="0.25">
      <c r="A7381" s="510"/>
      <c r="C7381" s="473"/>
      <c r="D7381" s="473"/>
      <c r="E7381" s="473"/>
      <c r="F7381" s="472"/>
      <c r="G7381" s="473"/>
    </row>
    <row r="7382" spans="1:7" x14ac:dyDescent="0.25">
      <c r="A7382" s="510"/>
      <c r="C7382" s="473"/>
      <c r="D7382" s="473"/>
      <c r="E7382" s="473"/>
      <c r="F7382" s="472"/>
      <c r="G7382" s="473"/>
    </row>
    <row r="7383" spans="1:7" x14ac:dyDescent="0.25">
      <c r="A7383" s="510"/>
      <c r="C7383" s="473"/>
      <c r="D7383" s="473"/>
      <c r="E7383" s="473"/>
      <c r="F7383" s="472"/>
      <c r="G7383" s="473"/>
    </row>
    <row r="7384" spans="1:7" x14ac:dyDescent="0.25">
      <c r="A7384" s="510"/>
      <c r="C7384" s="473"/>
      <c r="D7384" s="473"/>
      <c r="E7384" s="473"/>
      <c r="F7384" s="472"/>
      <c r="G7384" s="473"/>
    </row>
    <row r="7385" spans="1:7" x14ac:dyDescent="0.25">
      <c r="A7385" s="510"/>
      <c r="C7385" s="473"/>
      <c r="D7385" s="473"/>
      <c r="E7385" s="473"/>
      <c r="F7385" s="472"/>
      <c r="G7385" s="473"/>
    </row>
    <row r="7386" spans="1:7" x14ac:dyDescent="0.25">
      <c r="A7386" s="510"/>
      <c r="C7386" s="473"/>
      <c r="D7386" s="473"/>
      <c r="E7386" s="473"/>
      <c r="F7386" s="472"/>
      <c r="G7386" s="473"/>
    </row>
    <row r="7387" spans="1:7" x14ac:dyDescent="0.25">
      <c r="A7387" s="510"/>
      <c r="C7387" s="473"/>
      <c r="D7387" s="473"/>
      <c r="E7387" s="473"/>
      <c r="F7387" s="472"/>
      <c r="G7387" s="473"/>
    </row>
    <row r="7388" spans="1:7" x14ac:dyDescent="0.25">
      <c r="A7388" s="510"/>
      <c r="C7388" s="473"/>
      <c r="D7388" s="473"/>
      <c r="E7388" s="473"/>
      <c r="F7388" s="472"/>
      <c r="G7388" s="473"/>
    </row>
    <row r="7389" spans="1:7" x14ac:dyDescent="0.25">
      <c r="A7389" s="510"/>
      <c r="C7389" s="473"/>
      <c r="D7389" s="473"/>
      <c r="E7389" s="473"/>
      <c r="F7389" s="472"/>
      <c r="G7389" s="473"/>
    </row>
    <row r="7390" spans="1:7" x14ac:dyDescent="0.25">
      <c r="A7390" s="510"/>
      <c r="C7390" s="473"/>
      <c r="D7390" s="473"/>
      <c r="E7390" s="473"/>
      <c r="F7390" s="472"/>
      <c r="G7390" s="473"/>
    </row>
    <row r="7391" spans="1:7" x14ac:dyDescent="0.25">
      <c r="A7391" s="510"/>
      <c r="C7391" s="473"/>
      <c r="D7391" s="473"/>
      <c r="E7391" s="473"/>
      <c r="F7391" s="472"/>
      <c r="G7391" s="473"/>
    </row>
    <row r="7392" spans="1:7" x14ac:dyDescent="0.25">
      <c r="A7392" s="510"/>
      <c r="C7392" s="473"/>
      <c r="D7392" s="473"/>
      <c r="E7392" s="473"/>
      <c r="F7392" s="472"/>
      <c r="G7392" s="473"/>
    </row>
    <row r="7393" spans="1:7" x14ac:dyDescent="0.25">
      <c r="A7393" s="510"/>
      <c r="C7393" s="473"/>
      <c r="D7393" s="473"/>
      <c r="E7393" s="473"/>
      <c r="F7393" s="472"/>
      <c r="G7393" s="473"/>
    </row>
    <row r="7394" spans="1:7" x14ac:dyDescent="0.25">
      <c r="A7394" s="510"/>
      <c r="C7394" s="473"/>
      <c r="D7394" s="473"/>
      <c r="E7394" s="473"/>
      <c r="F7394" s="472"/>
      <c r="G7394" s="473"/>
    </row>
    <row r="7395" spans="1:7" x14ac:dyDescent="0.25">
      <c r="A7395" s="510"/>
      <c r="C7395" s="473"/>
      <c r="D7395" s="473"/>
      <c r="E7395" s="473"/>
      <c r="F7395" s="472"/>
      <c r="G7395" s="473"/>
    </row>
    <row r="7396" spans="1:7" x14ac:dyDescent="0.25">
      <c r="A7396" s="510"/>
      <c r="C7396" s="473"/>
      <c r="D7396" s="473"/>
      <c r="E7396" s="473"/>
      <c r="F7396" s="472"/>
      <c r="G7396" s="473"/>
    </row>
    <row r="7397" spans="1:7" x14ac:dyDescent="0.25">
      <c r="A7397" s="510"/>
      <c r="C7397" s="473"/>
      <c r="D7397" s="473"/>
      <c r="E7397" s="473"/>
      <c r="F7397" s="472"/>
      <c r="G7397" s="473"/>
    </row>
    <row r="7398" spans="1:7" x14ac:dyDescent="0.25">
      <c r="A7398" s="510"/>
      <c r="C7398" s="473"/>
      <c r="D7398" s="473"/>
      <c r="E7398" s="473"/>
      <c r="F7398" s="472"/>
      <c r="G7398" s="473"/>
    </row>
    <row r="7399" spans="1:7" x14ac:dyDescent="0.25">
      <c r="A7399" s="510"/>
      <c r="C7399" s="473"/>
      <c r="D7399" s="473"/>
      <c r="E7399" s="473"/>
      <c r="F7399" s="472"/>
      <c r="G7399" s="473"/>
    </row>
    <row r="7400" spans="1:7" x14ac:dyDescent="0.25">
      <c r="A7400" s="510"/>
      <c r="C7400" s="473"/>
      <c r="D7400" s="473"/>
      <c r="E7400" s="473"/>
      <c r="F7400" s="472"/>
      <c r="G7400" s="473"/>
    </row>
    <row r="7401" spans="1:7" x14ac:dyDescent="0.25">
      <c r="A7401" s="510"/>
      <c r="C7401" s="473"/>
      <c r="D7401" s="473"/>
      <c r="E7401" s="473"/>
      <c r="F7401" s="472"/>
      <c r="G7401" s="473"/>
    </row>
    <row r="7402" spans="1:7" x14ac:dyDescent="0.25">
      <c r="A7402" s="510"/>
      <c r="C7402" s="473"/>
      <c r="D7402" s="473"/>
      <c r="E7402" s="473"/>
      <c r="F7402" s="472"/>
      <c r="G7402" s="473"/>
    </row>
    <row r="7403" spans="1:7" x14ac:dyDescent="0.25">
      <c r="A7403" s="510"/>
      <c r="C7403" s="473"/>
      <c r="D7403" s="473"/>
      <c r="E7403" s="473"/>
      <c r="F7403" s="472"/>
      <c r="G7403" s="473"/>
    </row>
    <row r="7404" spans="1:7" x14ac:dyDescent="0.25">
      <c r="A7404" s="510"/>
      <c r="C7404" s="473"/>
      <c r="D7404" s="473"/>
      <c r="E7404" s="473"/>
      <c r="F7404" s="472"/>
      <c r="G7404" s="473"/>
    </row>
    <row r="7405" spans="1:7" x14ac:dyDescent="0.25">
      <c r="A7405" s="510"/>
      <c r="C7405" s="473"/>
      <c r="D7405" s="473"/>
      <c r="E7405" s="473"/>
      <c r="F7405" s="472"/>
      <c r="G7405" s="473"/>
    </row>
    <row r="7406" spans="1:7" x14ac:dyDescent="0.25">
      <c r="A7406" s="510"/>
      <c r="C7406" s="473"/>
      <c r="D7406" s="473"/>
      <c r="E7406" s="473"/>
      <c r="F7406" s="472"/>
      <c r="G7406" s="473"/>
    </row>
    <row r="7407" spans="1:7" x14ac:dyDescent="0.25">
      <c r="A7407" s="510"/>
      <c r="C7407" s="473"/>
      <c r="D7407" s="473"/>
      <c r="E7407" s="473"/>
      <c r="F7407" s="472"/>
      <c r="G7407" s="473"/>
    </row>
    <row r="7408" spans="1:7" x14ac:dyDescent="0.25">
      <c r="A7408" s="510"/>
      <c r="C7408" s="473"/>
      <c r="D7408" s="473"/>
      <c r="E7408" s="473"/>
      <c r="F7408" s="472"/>
      <c r="G7408" s="473"/>
    </row>
    <row r="7409" spans="1:7" x14ac:dyDescent="0.25">
      <c r="A7409" s="510"/>
      <c r="C7409" s="473"/>
      <c r="D7409" s="473"/>
      <c r="E7409" s="473"/>
      <c r="F7409" s="472"/>
      <c r="G7409" s="473"/>
    </row>
    <row r="7410" spans="1:7" x14ac:dyDescent="0.25">
      <c r="A7410" s="510"/>
      <c r="C7410" s="473"/>
      <c r="D7410" s="473"/>
      <c r="E7410" s="473"/>
      <c r="F7410" s="472"/>
      <c r="G7410" s="473"/>
    </row>
    <row r="7411" spans="1:7" x14ac:dyDescent="0.25">
      <c r="A7411" s="510"/>
      <c r="C7411" s="473"/>
      <c r="D7411" s="473"/>
      <c r="E7411" s="473"/>
      <c r="F7411" s="472"/>
      <c r="G7411" s="473"/>
    </row>
    <row r="7412" spans="1:7" x14ac:dyDescent="0.25">
      <c r="A7412" s="510"/>
      <c r="C7412" s="473"/>
      <c r="D7412" s="473"/>
      <c r="E7412" s="473"/>
      <c r="F7412" s="472"/>
      <c r="G7412" s="473"/>
    </row>
    <row r="7413" spans="1:7" x14ac:dyDescent="0.25">
      <c r="A7413" s="510"/>
      <c r="C7413" s="473"/>
      <c r="D7413" s="473"/>
      <c r="E7413" s="473"/>
      <c r="F7413" s="472"/>
      <c r="G7413" s="473"/>
    </row>
    <row r="7414" spans="1:7" x14ac:dyDescent="0.25">
      <c r="A7414" s="510"/>
      <c r="C7414" s="473"/>
      <c r="D7414" s="473"/>
      <c r="E7414" s="473"/>
      <c r="F7414" s="472"/>
      <c r="G7414" s="473"/>
    </row>
    <row r="7415" spans="1:7" x14ac:dyDescent="0.25">
      <c r="A7415" s="510"/>
      <c r="C7415" s="473"/>
      <c r="D7415" s="473"/>
      <c r="E7415" s="473"/>
      <c r="F7415" s="472"/>
      <c r="G7415" s="473"/>
    </row>
    <row r="7416" spans="1:7" x14ac:dyDescent="0.25">
      <c r="A7416" s="510"/>
      <c r="C7416" s="473"/>
      <c r="D7416" s="473"/>
      <c r="E7416" s="473"/>
      <c r="F7416" s="472"/>
      <c r="G7416" s="473"/>
    </row>
    <row r="7417" spans="1:7" x14ac:dyDescent="0.25">
      <c r="A7417" s="510"/>
      <c r="C7417" s="473"/>
      <c r="D7417" s="473"/>
      <c r="E7417" s="473"/>
      <c r="F7417" s="472"/>
      <c r="G7417" s="473"/>
    </row>
    <row r="7418" spans="1:7" x14ac:dyDescent="0.25">
      <c r="A7418" s="510"/>
      <c r="C7418" s="473"/>
      <c r="D7418" s="473"/>
      <c r="E7418" s="473"/>
      <c r="F7418" s="472"/>
      <c r="G7418" s="473"/>
    </row>
    <row r="7419" spans="1:7" x14ac:dyDescent="0.25">
      <c r="A7419" s="510"/>
      <c r="C7419" s="473"/>
      <c r="D7419" s="473"/>
      <c r="E7419" s="473"/>
      <c r="F7419" s="472"/>
      <c r="G7419" s="473"/>
    </row>
    <row r="7420" spans="1:7" x14ac:dyDescent="0.25">
      <c r="A7420" s="510"/>
      <c r="C7420" s="473"/>
      <c r="D7420" s="473"/>
      <c r="E7420" s="473"/>
      <c r="F7420" s="472"/>
      <c r="G7420" s="473"/>
    </row>
    <row r="7421" spans="1:7" x14ac:dyDescent="0.25">
      <c r="A7421" s="510"/>
      <c r="C7421" s="473"/>
      <c r="D7421" s="473"/>
      <c r="E7421" s="473"/>
      <c r="F7421" s="472"/>
      <c r="G7421" s="473"/>
    </row>
    <row r="7422" spans="1:7" x14ac:dyDescent="0.25">
      <c r="A7422" s="510"/>
      <c r="C7422" s="473"/>
      <c r="D7422" s="473"/>
      <c r="E7422" s="473"/>
      <c r="F7422" s="472"/>
      <c r="G7422" s="473"/>
    </row>
    <row r="7423" spans="1:7" x14ac:dyDescent="0.25">
      <c r="A7423" s="510"/>
      <c r="C7423" s="473"/>
      <c r="D7423" s="473"/>
      <c r="E7423" s="473"/>
      <c r="F7423" s="472"/>
      <c r="G7423" s="473"/>
    </row>
    <row r="7424" spans="1:7" x14ac:dyDescent="0.25">
      <c r="A7424" s="510"/>
      <c r="C7424" s="473"/>
      <c r="D7424" s="473"/>
      <c r="E7424" s="473"/>
      <c r="F7424" s="472"/>
      <c r="G7424" s="473"/>
    </row>
    <row r="7425" spans="1:7" x14ac:dyDescent="0.25">
      <c r="A7425" s="510"/>
      <c r="C7425" s="473"/>
      <c r="D7425" s="473"/>
      <c r="E7425" s="473"/>
      <c r="F7425" s="472"/>
      <c r="G7425" s="473"/>
    </row>
    <row r="7426" spans="1:7" x14ac:dyDescent="0.25">
      <c r="A7426" s="510"/>
      <c r="C7426" s="473"/>
      <c r="D7426" s="473"/>
      <c r="E7426" s="473"/>
      <c r="F7426" s="472"/>
      <c r="G7426" s="473"/>
    </row>
    <row r="7427" spans="1:7" x14ac:dyDescent="0.25">
      <c r="A7427" s="510"/>
      <c r="C7427" s="473"/>
      <c r="D7427" s="473"/>
      <c r="E7427" s="473"/>
      <c r="F7427" s="472"/>
      <c r="G7427" s="473"/>
    </row>
    <row r="7428" spans="1:7" x14ac:dyDescent="0.25">
      <c r="A7428" s="510"/>
      <c r="C7428" s="473"/>
      <c r="D7428" s="473"/>
      <c r="E7428" s="473"/>
      <c r="F7428" s="472"/>
      <c r="G7428" s="473"/>
    </row>
    <row r="7429" spans="1:7" x14ac:dyDescent="0.25">
      <c r="A7429" s="510"/>
      <c r="C7429" s="473"/>
      <c r="D7429" s="473"/>
      <c r="E7429" s="473"/>
      <c r="F7429" s="472"/>
      <c r="G7429" s="473"/>
    </row>
    <row r="7430" spans="1:7" x14ac:dyDescent="0.25">
      <c r="A7430" s="510"/>
      <c r="C7430" s="473"/>
      <c r="D7430" s="473"/>
      <c r="E7430" s="473"/>
      <c r="F7430" s="472"/>
      <c r="G7430" s="473"/>
    </row>
    <row r="7431" spans="1:7" x14ac:dyDescent="0.25">
      <c r="A7431" s="510"/>
      <c r="C7431" s="473"/>
      <c r="D7431" s="473"/>
      <c r="E7431" s="473"/>
      <c r="F7431" s="472"/>
      <c r="G7431" s="473"/>
    </row>
    <row r="7432" spans="1:7" x14ac:dyDescent="0.25">
      <c r="A7432" s="510"/>
      <c r="C7432" s="473"/>
      <c r="D7432" s="473"/>
      <c r="E7432" s="473"/>
      <c r="F7432" s="472"/>
      <c r="G7432" s="473"/>
    </row>
    <row r="7433" spans="1:7" x14ac:dyDescent="0.25">
      <c r="A7433" s="510"/>
      <c r="C7433" s="473"/>
      <c r="D7433" s="473"/>
      <c r="E7433" s="473"/>
      <c r="F7433" s="472"/>
      <c r="G7433" s="473"/>
    </row>
    <row r="7434" spans="1:7" x14ac:dyDescent="0.25">
      <c r="A7434" s="510"/>
      <c r="C7434" s="473"/>
      <c r="D7434" s="473"/>
      <c r="E7434" s="473"/>
      <c r="F7434" s="472"/>
      <c r="G7434" s="473"/>
    </row>
    <row r="7435" spans="1:7" x14ac:dyDescent="0.25">
      <c r="A7435" s="510"/>
      <c r="C7435" s="473"/>
      <c r="D7435" s="473"/>
      <c r="E7435" s="473"/>
      <c r="F7435" s="472"/>
      <c r="G7435" s="473"/>
    </row>
    <row r="7436" spans="1:7" x14ac:dyDescent="0.25">
      <c r="A7436" s="510"/>
      <c r="C7436" s="473"/>
      <c r="D7436" s="473"/>
      <c r="E7436" s="473"/>
      <c r="F7436" s="472"/>
      <c r="G7436" s="473"/>
    </row>
    <row r="7437" spans="1:7" x14ac:dyDescent="0.25">
      <c r="A7437" s="510"/>
      <c r="C7437" s="473"/>
      <c r="D7437" s="473"/>
      <c r="E7437" s="473"/>
      <c r="F7437" s="472"/>
      <c r="G7437" s="473"/>
    </row>
    <row r="7438" spans="1:7" x14ac:dyDescent="0.25">
      <c r="A7438" s="510"/>
      <c r="C7438" s="473"/>
      <c r="D7438" s="473"/>
      <c r="E7438" s="473"/>
      <c r="F7438" s="472"/>
      <c r="G7438" s="473"/>
    </row>
    <row r="7439" spans="1:7" x14ac:dyDescent="0.25">
      <c r="A7439" s="510"/>
      <c r="C7439" s="473"/>
      <c r="D7439" s="473"/>
      <c r="E7439" s="473"/>
      <c r="F7439" s="472"/>
      <c r="G7439" s="473"/>
    </row>
    <row r="7440" spans="1:7" x14ac:dyDescent="0.25">
      <c r="A7440" s="510"/>
      <c r="C7440" s="473"/>
      <c r="D7440" s="473"/>
      <c r="E7440" s="473"/>
      <c r="F7440" s="472"/>
      <c r="G7440" s="473"/>
    </row>
    <row r="7441" spans="1:7" x14ac:dyDescent="0.25">
      <c r="A7441" s="510"/>
      <c r="C7441" s="473"/>
      <c r="D7441" s="473"/>
      <c r="E7441" s="473"/>
      <c r="F7441" s="472"/>
      <c r="G7441" s="473"/>
    </row>
    <row r="7442" spans="1:7" x14ac:dyDescent="0.25">
      <c r="A7442" s="510"/>
      <c r="C7442" s="473"/>
      <c r="D7442" s="473"/>
      <c r="E7442" s="473"/>
      <c r="F7442" s="472"/>
      <c r="G7442" s="473"/>
    </row>
    <row r="7443" spans="1:7" x14ac:dyDescent="0.25">
      <c r="A7443" s="510"/>
      <c r="C7443" s="473"/>
      <c r="D7443" s="473"/>
      <c r="E7443" s="473"/>
      <c r="F7443" s="472"/>
      <c r="G7443" s="473"/>
    </row>
    <row r="7444" spans="1:7" x14ac:dyDescent="0.25">
      <c r="A7444" s="510"/>
      <c r="C7444" s="473"/>
      <c r="D7444" s="473"/>
      <c r="E7444" s="473"/>
      <c r="F7444" s="472"/>
      <c r="G7444" s="473"/>
    </row>
    <row r="7445" spans="1:7" x14ac:dyDescent="0.25">
      <c r="A7445" s="510"/>
      <c r="C7445" s="473"/>
      <c r="D7445" s="473"/>
      <c r="E7445" s="473"/>
      <c r="F7445" s="472"/>
      <c r="G7445" s="473"/>
    </row>
    <row r="7446" spans="1:7" x14ac:dyDescent="0.25">
      <c r="A7446" s="510"/>
      <c r="C7446" s="473"/>
      <c r="D7446" s="473"/>
      <c r="E7446" s="473"/>
      <c r="F7446" s="472"/>
      <c r="G7446" s="473"/>
    </row>
    <row r="7447" spans="1:7" x14ac:dyDescent="0.25">
      <c r="A7447" s="510"/>
      <c r="C7447" s="473"/>
      <c r="D7447" s="473"/>
      <c r="E7447" s="473"/>
      <c r="F7447" s="472"/>
      <c r="G7447" s="473"/>
    </row>
    <row r="7448" spans="1:7" x14ac:dyDescent="0.25">
      <c r="A7448" s="510"/>
      <c r="C7448" s="473"/>
      <c r="D7448" s="473"/>
      <c r="E7448" s="473"/>
      <c r="F7448" s="472"/>
      <c r="G7448" s="473"/>
    </row>
    <row r="7449" spans="1:7" x14ac:dyDescent="0.25">
      <c r="A7449" s="510"/>
      <c r="C7449" s="473"/>
      <c r="D7449" s="473"/>
      <c r="E7449" s="473"/>
      <c r="F7449" s="472"/>
      <c r="G7449" s="473"/>
    </row>
    <row r="7450" spans="1:7" x14ac:dyDescent="0.25">
      <c r="A7450" s="510"/>
      <c r="C7450" s="473"/>
      <c r="D7450" s="473"/>
      <c r="E7450" s="473"/>
      <c r="F7450" s="472"/>
      <c r="G7450" s="473"/>
    </row>
    <row r="7451" spans="1:7" x14ac:dyDescent="0.25">
      <c r="A7451" s="510"/>
      <c r="C7451" s="473"/>
      <c r="D7451" s="473"/>
      <c r="E7451" s="473"/>
      <c r="F7451" s="472"/>
      <c r="G7451" s="473"/>
    </row>
    <row r="7452" spans="1:7" x14ac:dyDescent="0.25">
      <c r="A7452" s="510"/>
      <c r="C7452" s="473"/>
      <c r="D7452" s="473"/>
      <c r="E7452" s="473"/>
      <c r="F7452" s="472"/>
      <c r="G7452" s="473"/>
    </row>
    <row r="7453" spans="1:7" x14ac:dyDescent="0.25">
      <c r="A7453" s="510"/>
      <c r="C7453" s="473"/>
      <c r="D7453" s="473"/>
      <c r="E7453" s="473"/>
      <c r="F7453" s="472"/>
      <c r="G7453" s="473"/>
    </row>
    <row r="7454" spans="1:7" x14ac:dyDescent="0.25">
      <c r="A7454" s="510"/>
      <c r="C7454" s="473"/>
      <c r="D7454" s="473"/>
      <c r="E7454" s="473"/>
      <c r="F7454" s="472"/>
      <c r="G7454" s="473"/>
    </row>
    <row r="7455" spans="1:7" x14ac:dyDescent="0.25">
      <c r="A7455" s="510"/>
      <c r="C7455" s="473"/>
      <c r="D7455" s="473"/>
      <c r="E7455" s="473"/>
      <c r="F7455" s="472"/>
      <c r="G7455" s="473"/>
    </row>
    <row r="7456" spans="1:7" x14ac:dyDescent="0.25">
      <c r="A7456" s="510"/>
      <c r="C7456" s="473"/>
      <c r="D7456" s="473"/>
      <c r="E7456" s="473"/>
      <c r="F7456" s="472"/>
      <c r="G7456" s="473"/>
    </row>
    <row r="7457" spans="1:7" x14ac:dyDescent="0.25">
      <c r="A7457" s="510"/>
      <c r="C7457" s="473"/>
      <c r="D7457" s="473"/>
      <c r="E7457" s="473"/>
      <c r="F7457" s="472"/>
      <c r="G7457" s="473"/>
    </row>
    <row r="7458" spans="1:7" x14ac:dyDescent="0.25">
      <c r="A7458" s="510"/>
      <c r="C7458" s="473"/>
      <c r="D7458" s="473"/>
      <c r="E7458" s="473"/>
      <c r="F7458" s="472"/>
      <c r="G7458" s="473"/>
    </row>
    <row r="7459" spans="1:7" x14ac:dyDescent="0.25">
      <c r="A7459" s="510"/>
      <c r="C7459" s="473"/>
      <c r="D7459" s="473"/>
      <c r="E7459" s="473"/>
      <c r="F7459" s="472"/>
      <c r="G7459" s="473"/>
    </row>
    <row r="7460" spans="1:7" x14ac:dyDescent="0.25">
      <c r="A7460" s="510"/>
      <c r="C7460" s="473"/>
      <c r="D7460" s="473"/>
      <c r="E7460" s="473"/>
      <c r="F7460" s="472"/>
      <c r="G7460" s="473"/>
    </row>
    <row r="7461" spans="1:7" x14ac:dyDescent="0.25">
      <c r="A7461" s="510"/>
      <c r="C7461" s="473"/>
      <c r="D7461" s="473"/>
      <c r="E7461" s="473"/>
      <c r="F7461" s="472"/>
      <c r="G7461" s="473"/>
    </row>
    <row r="7462" spans="1:7" x14ac:dyDescent="0.25">
      <c r="A7462" s="510"/>
      <c r="C7462" s="473"/>
      <c r="D7462" s="473"/>
      <c r="E7462" s="473"/>
      <c r="F7462" s="472"/>
      <c r="G7462" s="473"/>
    </row>
    <row r="7463" spans="1:7" x14ac:dyDescent="0.25">
      <c r="A7463" s="510"/>
      <c r="C7463" s="473"/>
      <c r="D7463" s="473"/>
      <c r="E7463" s="473"/>
      <c r="F7463" s="472"/>
      <c r="G7463" s="473"/>
    </row>
    <row r="7464" spans="1:7" x14ac:dyDescent="0.25">
      <c r="A7464" s="510"/>
      <c r="C7464" s="473"/>
      <c r="D7464" s="473"/>
      <c r="E7464" s="473"/>
      <c r="F7464" s="472"/>
      <c r="G7464" s="473"/>
    </row>
    <row r="7465" spans="1:7" x14ac:dyDescent="0.25">
      <c r="A7465" s="510"/>
      <c r="C7465" s="473"/>
      <c r="D7465" s="473"/>
      <c r="E7465" s="473"/>
      <c r="F7465" s="472"/>
      <c r="G7465" s="473"/>
    </row>
    <row r="7466" spans="1:7" x14ac:dyDescent="0.25">
      <c r="A7466" s="510"/>
      <c r="C7466" s="473"/>
      <c r="D7466" s="473"/>
      <c r="E7466" s="473"/>
      <c r="F7466" s="472"/>
      <c r="G7466" s="473"/>
    </row>
    <row r="7467" spans="1:7" x14ac:dyDescent="0.25">
      <c r="A7467" s="510"/>
      <c r="C7467" s="473"/>
      <c r="D7467" s="473"/>
      <c r="E7467" s="473"/>
      <c r="F7467" s="472"/>
      <c r="G7467" s="473"/>
    </row>
    <row r="7468" spans="1:7" x14ac:dyDescent="0.25">
      <c r="A7468" s="510"/>
      <c r="C7468" s="473"/>
      <c r="D7468" s="473"/>
      <c r="E7468" s="473"/>
      <c r="F7468" s="472"/>
      <c r="G7468" s="473"/>
    </row>
    <row r="7469" spans="1:7" x14ac:dyDescent="0.25">
      <c r="A7469" s="510"/>
      <c r="C7469" s="473"/>
      <c r="D7469" s="473"/>
      <c r="E7469" s="473"/>
      <c r="F7469" s="472"/>
      <c r="G7469" s="473"/>
    </row>
    <row r="7470" spans="1:7" x14ac:dyDescent="0.25">
      <c r="A7470" s="510"/>
      <c r="C7470" s="473"/>
      <c r="D7470" s="473"/>
      <c r="E7470" s="473"/>
      <c r="F7470" s="472"/>
      <c r="G7470" s="473"/>
    </row>
    <row r="7471" spans="1:7" x14ac:dyDescent="0.25">
      <c r="A7471" s="510"/>
      <c r="C7471" s="473"/>
      <c r="D7471" s="473"/>
      <c r="E7471" s="473"/>
      <c r="F7471" s="472"/>
      <c r="G7471" s="473"/>
    </row>
    <row r="7472" spans="1:7" x14ac:dyDescent="0.25">
      <c r="A7472" s="510"/>
      <c r="C7472" s="473"/>
      <c r="D7472" s="473"/>
      <c r="E7472" s="473"/>
      <c r="F7472" s="472"/>
      <c r="G7472" s="473"/>
    </row>
    <row r="7473" spans="1:7" x14ac:dyDescent="0.25">
      <c r="A7473" s="510"/>
      <c r="C7473" s="473"/>
      <c r="D7473" s="473"/>
      <c r="E7473" s="473"/>
      <c r="F7473" s="472"/>
      <c r="G7473" s="473"/>
    </row>
    <row r="7474" spans="1:7" x14ac:dyDescent="0.25">
      <c r="A7474" s="510"/>
      <c r="C7474" s="473"/>
      <c r="D7474" s="473"/>
      <c r="E7474" s="473"/>
      <c r="F7474" s="472"/>
      <c r="G7474" s="473"/>
    </row>
    <row r="7475" spans="1:7" x14ac:dyDescent="0.25">
      <c r="A7475" s="510"/>
      <c r="C7475" s="473"/>
      <c r="D7475" s="473"/>
      <c r="E7475" s="473"/>
      <c r="F7475" s="472"/>
      <c r="G7475" s="473"/>
    </row>
    <row r="7476" spans="1:7" x14ac:dyDescent="0.25">
      <c r="A7476" s="510"/>
      <c r="C7476" s="473"/>
      <c r="D7476" s="473"/>
      <c r="E7476" s="473"/>
      <c r="F7476" s="472"/>
      <c r="G7476" s="473"/>
    </row>
    <row r="7477" spans="1:7" x14ac:dyDescent="0.25">
      <c r="A7477" s="510"/>
      <c r="C7477" s="473"/>
      <c r="D7477" s="473"/>
      <c r="E7477" s="473"/>
      <c r="F7477" s="472"/>
      <c r="G7477" s="473"/>
    </row>
    <row r="7478" spans="1:7" x14ac:dyDescent="0.25">
      <c r="A7478" s="510"/>
      <c r="C7478" s="473"/>
      <c r="D7478" s="473"/>
      <c r="E7478" s="473"/>
      <c r="F7478" s="472"/>
      <c r="G7478" s="473"/>
    </row>
    <row r="7479" spans="1:7" x14ac:dyDescent="0.25">
      <c r="A7479" s="510"/>
      <c r="C7479" s="473"/>
      <c r="D7479" s="473"/>
      <c r="E7479" s="473"/>
      <c r="F7479" s="472"/>
      <c r="G7479" s="473"/>
    </row>
    <row r="7480" spans="1:7" x14ac:dyDescent="0.25">
      <c r="A7480" s="510"/>
      <c r="C7480" s="473"/>
      <c r="D7480" s="473"/>
      <c r="E7480" s="473"/>
      <c r="F7480" s="472"/>
      <c r="G7480" s="473"/>
    </row>
    <row r="7481" spans="1:7" x14ac:dyDescent="0.25">
      <c r="A7481" s="510"/>
      <c r="C7481" s="473"/>
      <c r="D7481" s="473"/>
      <c r="E7481" s="473"/>
      <c r="F7481" s="472"/>
      <c r="G7481" s="473"/>
    </row>
    <row r="7482" spans="1:7" x14ac:dyDescent="0.25">
      <c r="A7482" s="510"/>
      <c r="C7482" s="473"/>
      <c r="D7482" s="473"/>
      <c r="E7482" s="473"/>
      <c r="F7482" s="472"/>
      <c r="G7482" s="473"/>
    </row>
    <row r="7483" spans="1:7" x14ac:dyDescent="0.25">
      <c r="A7483" s="510"/>
      <c r="C7483" s="473"/>
      <c r="D7483" s="473"/>
      <c r="E7483" s="473"/>
      <c r="F7483" s="472"/>
      <c r="G7483" s="473"/>
    </row>
    <row r="7484" spans="1:7" x14ac:dyDescent="0.25">
      <c r="A7484" s="510"/>
      <c r="C7484" s="473"/>
      <c r="D7484" s="473"/>
      <c r="E7484" s="473"/>
      <c r="F7484" s="472"/>
      <c r="G7484" s="473"/>
    </row>
    <row r="7485" spans="1:7" x14ac:dyDescent="0.25">
      <c r="A7485" s="510"/>
      <c r="C7485" s="473"/>
      <c r="D7485" s="473"/>
      <c r="E7485" s="473"/>
      <c r="F7485" s="472"/>
      <c r="G7485" s="473"/>
    </row>
    <row r="7486" spans="1:7" x14ac:dyDescent="0.25">
      <c r="A7486" s="510"/>
      <c r="C7486" s="473"/>
      <c r="D7486" s="473"/>
      <c r="E7486" s="473"/>
      <c r="F7486" s="472"/>
      <c r="G7486" s="473"/>
    </row>
    <row r="7487" spans="1:7" x14ac:dyDescent="0.25">
      <c r="A7487" s="510"/>
      <c r="C7487" s="473"/>
      <c r="D7487" s="473"/>
      <c r="E7487" s="473"/>
      <c r="F7487" s="472"/>
      <c r="G7487" s="473"/>
    </row>
    <row r="7488" spans="1:7" x14ac:dyDescent="0.25">
      <c r="A7488" s="510"/>
      <c r="C7488" s="473"/>
      <c r="D7488" s="473"/>
      <c r="E7488" s="473"/>
      <c r="F7488" s="472"/>
      <c r="G7488" s="473"/>
    </row>
    <row r="7489" spans="1:7" x14ac:dyDescent="0.25">
      <c r="A7489" s="510"/>
      <c r="C7489" s="473"/>
      <c r="D7489" s="473"/>
      <c r="E7489" s="473"/>
      <c r="F7489" s="472"/>
      <c r="G7489" s="473"/>
    </row>
    <row r="7490" spans="1:7" x14ac:dyDescent="0.25">
      <c r="A7490" s="510"/>
      <c r="C7490" s="473"/>
      <c r="D7490" s="473"/>
      <c r="E7490" s="473"/>
      <c r="F7490" s="472"/>
      <c r="G7490" s="473"/>
    </row>
    <row r="7491" spans="1:7" x14ac:dyDescent="0.25">
      <c r="A7491" s="510"/>
      <c r="C7491" s="473"/>
      <c r="D7491" s="473"/>
      <c r="E7491" s="473"/>
      <c r="F7491" s="472"/>
      <c r="G7491" s="473"/>
    </row>
    <row r="7492" spans="1:7" x14ac:dyDescent="0.25">
      <c r="A7492" s="510"/>
      <c r="C7492" s="473"/>
      <c r="D7492" s="473"/>
      <c r="E7492" s="473"/>
      <c r="F7492" s="472"/>
      <c r="G7492" s="473"/>
    </row>
    <row r="7493" spans="1:7" x14ac:dyDescent="0.25">
      <c r="A7493" s="510"/>
      <c r="C7493" s="473"/>
      <c r="D7493" s="473"/>
      <c r="E7493" s="473"/>
      <c r="F7493" s="472"/>
      <c r="G7493" s="473"/>
    </row>
    <row r="7494" spans="1:7" x14ac:dyDescent="0.25">
      <c r="A7494" s="510"/>
      <c r="C7494" s="473"/>
      <c r="D7494" s="473"/>
      <c r="E7494" s="473"/>
      <c r="F7494" s="472"/>
      <c r="G7494" s="473"/>
    </row>
    <row r="7495" spans="1:7" x14ac:dyDescent="0.25">
      <c r="A7495" s="510"/>
      <c r="C7495" s="473"/>
      <c r="D7495" s="473"/>
      <c r="E7495" s="473"/>
      <c r="F7495" s="472"/>
      <c r="G7495" s="473"/>
    </row>
    <row r="7496" spans="1:7" x14ac:dyDescent="0.25">
      <c r="A7496" s="510"/>
      <c r="C7496" s="473"/>
      <c r="D7496" s="473"/>
      <c r="E7496" s="473"/>
      <c r="F7496" s="472"/>
      <c r="G7496" s="473"/>
    </row>
    <row r="7497" spans="1:7" x14ac:dyDescent="0.25">
      <c r="A7497" s="510"/>
      <c r="C7497" s="473"/>
      <c r="D7497" s="473"/>
      <c r="E7497" s="473"/>
      <c r="F7497" s="472"/>
      <c r="G7497" s="473"/>
    </row>
    <row r="7498" spans="1:7" x14ac:dyDescent="0.25">
      <c r="A7498" s="510"/>
      <c r="C7498" s="473"/>
      <c r="D7498" s="473"/>
      <c r="E7498" s="473"/>
      <c r="F7498" s="472"/>
      <c r="G7498" s="473"/>
    </row>
    <row r="7499" spans="1:7" x14ac:dyDescent="0.25">
      <c r="A7499" s="510"/>
      <c r="C7499" s="473"/>
      <c r="D7499" s="473"/>
      <c r="E7499" s="473"/>
      <c r="F7499" s="472"/>
      <c r="G7499" s="473"/>
    </row>
    <row r="7500" spans="1:7" x14ac:dyDescent="0.25">
      <c r="A7500" s="510"/>
      <c r="C7500" s="473"/>
      <c r="D7500" s="473"/>
      <c r="E7500" s="473"/>
      <c r="F7500" s="472"/>
      <c r="G7500" s="473"/>
    </row>
    <row r="7501" spans="1:7" x14ac:dyDescent="0.25">
      <c r="A7501" s="510"/>
      <c r="C7501" s="473"/>
      <c r="D7501" s="473"/>
      <c r="E7501" s="473"/>
      <c r="F7501" s="472"/>
      <c r="G7501" s="473"/>
    </row>
    <row r="7502" spans="1:7" x14ac:dyDescent="0.25">
      <c r="A7502" s="510"/>
      <c r="C7502" s="473"/>
      <c r="D7502" s="473"/>
      <c r="E7502" s="473"/>
      <c r="F7502" s="472"/>
      <c r="G7502" s="473"/>
    </row>
    <row r="7503" spans="1:7" x14ac:dyDescent="0.25">
      <c r="A7503" s="510"/>
      <c r="C7503" s="473"/>
      <c r="D7503" s="473"/>
      <c r="E7503" s="473"/>
      <c r="F7503" s="472"/>
      <c r="G7503" s="473"/>
    </row>
    <row r="7504" spans="1:7" x14ac:dyDescent="0.25">
      <c r="A7504" s="510"/>
      <c r="C7504" s="473"/>
      <c r="D7504" s="473"/>
      <c r="E7504" s="473"/>
      <c r="F7504" s="472"/>
      <c r="G7504" s="473"/>
    </row>
    <row r="7505" spans="1:7" x14ac:dyDescent="0.25">
      <c r="A7505" s="510"/>
      <c r="C7505" s="473"/>
      <c r="D7505" s="473"/>
      <c r="E7505" s="473"/>
      <c r="F7505" s="472"/>
      <c r="G7505" s="473"/>
    </row>
    <row r="7506" spans="1:7" x14ac:dyDescent="0.25">
      <c r="A7506" s="510"/>
      <c r="C7506" s="473"/>
      <c r="D7506" s="473"/>
      <c r="E7506" s="473"/>
      <c r="F7506" s="472"/>
      <c r="G7506" s="473"/>
    </row>
    <row r="7507" spans="1:7" x14ac:dyDescent="0.25">
      <c r="A7507" s="510"/>
      <c r="C7507" s="473"/>
      <c r="D7507" s="473"/>
      <c r="E7507" s="473"/>
      <c r="F7507" s="472"/>
      <c r="G7507" s="473"/>
    </row>
    <row r="7508" spans="1:7" x14ac:dyDescent="0.25">
      <c r="A7508" s="510"/>
      <c r="C7508" s="473"/>
      <c r="D7508" s="473"/>
      <c r="E7508" s="473"/>
      <c r="F7508" s="472"/>
      <c r="G7508" s="473"/>
    </row>
    <row r="7509" spans="1:7" x14ac:dyDescent="0.25">
      <c r="A7509" s="510"/>
      <c r="C7509" s="473"/>
      <c r="D7509" s="473"/>
      <c r="E7509" s="473"/>
      <c r="F7509" s="472"/>
      <c r="G7509" s="473"/>
    </row>
    <row r="7510" spans="1:7" x14ac:dyDescent="0.25">
      <c r="A7510" s="510"/>
      <c r="C7510" s="473"/>
      <c r="D7510" s="473"/>
      <c r="E7510" s="473"/>
      <c r="F7510" s="472"/>
      <c r="G7510" s="473"/>
    </row>
    <row r="7511" spans="1:7" x14ac:dyDescent="0.25">
      <c r="A7511" s="510"/>
      <c r="C7511" s="473"/>
      <c r="D7511" s="473"/>
      <c r="E7511" s="473"/>
      <c r="F7511" s="472"/>
      <c r="G7511" s="473"/>
    </row>
    <row r="7512" spans="1:7" x14ac:dyDescent="0.25">
      <c r="A7512" s="510"/>
      <c r="C7512" s="473"/>
      <c r="D7512" s="473"/>
      <c r="E7512" s="473"/>
      <c r="F7512" s="472"/>
      <c r="G7512" s="473"/>
    </row>
    <row r="7513" spans="1:7" x14ac:dyDescent="0.25">
      <c r="A7513" s="510"/>
      <c r="C7513" s="473"/>
      <c r="D7513" s="473"/>
      <c r="E7513" s="473"/>
      <c r="F7513" s="472"/>
      <c r="G7513" s="473"/>
    </row>
    <row r="7514" spans="1:7" x14ac:dyDescent="0.25">
      <c r="A7514" s="510"/>
      <c r="C7514" s="473"/>
      <c r="D7514" s="473"/>
      <c r="E7514" s="473"/>
      <c r="F7514" s="472"/>
      <c r="G7514" s="473"/>
    </row>
    <row r="7515" spans="1:7" x14ac:dyDescent="0.25">
      <c r="A7515" s="510"/>
      <c r="C7515" s="473"/>
      <c r="D7515" s="473"/>
      <c r="E7515" s="473"/>
      <c r="F7515" s="472"/>
      <c r="G7515" s="473"/>
    </row>
    <row r="7516" spans="1:7" x14ac:dyDescent="0.25">
      <c r="A7516" s="510"/>
      <c r="C7516" s="473"/>
      <c r="D7516" s="473"/>
      <c r="E7516" s="473"/>
      <c r="F7516" s="472"/>
      <c r="G7516" s="473"/>
    </row>
    <row r="7517" spans="1:7" x14ac:dyDescent="0.25">
      <c r="A7517" s="510"/>
      <c r="C7517" s="473"/>
      <c r="D7517" s="473"/>
      <c r="E7517" s="473"/>
      <c r="F7517" s="472"/>
      <c r="G7517" s="473"/>
    </row>
    <row r="7518" spans="1:7" x14ac:dyDescent="0.25">
      <c r="A7518" s="510"/>
      <c r="C7518" s="473"/>
      <c r="D7518" s="473"/>
      <c r="E7518" s="473"/>
      <c r="F7518" s="472"/>
      <c r="G7518" s="473"/>
    </row>
    <row r="7519" spans="1:7" x14ac:dyDescent="0.25">
      <c r="A7519" s="510"/>
      <c r="C7519" s="473"/>
      <c r="D7519" s="473"/>
      <c r="E7519" s="473"/>
      <c r="F7519" s="472"/>
      <c r="G7519" s="473"/>
    </row>
    <row r="7520" spans="1:7" x14ac:dyDescent="0.25">
      <c r="A7520" s="510"/>
      <c r="C7520" s="473"/>
      <c r="D7520" s="473"/>
      <c r="E7520" s="473"/>
      <c r="F7520" s="472"/>
      <c r="G7520" s="473"/>
    </row>
    <row r="7521" spans="1:7" x14ac:dyDescent="0.25">
      <c r="A7521" s="510"/>
      <c r="C7521" s="473"/>
      <c r="D7521" s="473"/>
      <c r="E7521" s="473"/>
      <c r="F7521" s="472"/>
      <c r="G7521" s="473"/>
    </row>
    <row r="7522" spans="1:7" x14ac:dyDescent="0.25">
      <c r="A7522" s="510"/>
      <c r="C7522" s="473"/>
      <c r="D7522" s="473"/>
      <c r="E7522" s="473"/>
      <c r="F7522" s="472"/>
      <c r="G7522" s="473"/>
    </row>
    <row r="7523" spans="1:7" x14ac:dyDescent="0.25">
      <c r="A7523" s="510"/>
      <c r="C7523" s="473"/>
      <c r="D7523" s="473"/>
      <c r="E7523" s="473"/>
      <c r="F7523" s="472"/>
      <c r="G7523" s="473"/>
    </row>
    <row r="7524" spans="1:7" x14ac:dyDescent="0.25">
      <c r="A7524" s="510"/>
      <c r="C7524" s="473"/>
      <c r="D7524" s="473"/>
      <c r="E7524" s="473"/>
      <c r="F7524" s="472"/>
      <c r="G7524" s="473"/>
    </row>
    <row r="7525" spans="1:7" x14ac:dyDescent="0.25">
      <c r="A7525" s="510"/>
      <c r="C7525" s="473"/>
      <c r="D7525" s="473"/>
      <c r="E7525" s="473"/>
      <c r="F7525" s="472"/>
      <c r="G7525" s="473"/>
    </row>
    <row r="7526" spans="1:7" x14ac:dyDescent="0.25">
      <c r="A7526" s="510"/>
      <c r="C7526" s="473"/>
      <c r="D7526" s="473"/>
      <c r="E7526" s="473"/>
      <c r="F7526" s="472"/>
      <c r="G7526" s="473"/>
    </row>
    <row r="7527" spans="1:7" x14ac:dyDescent="0.25">
      <c r="A7527" s="510"/>
      <c r="C7527" s="473"/>
      <c r="D7527" s="473"/>
      <c r="E7527" s="473"/>
      <c r="F7527" s="472"/>
      <c r="G7527" s="473"/>
    </row>
    <row r="7528" spans="1:7" x14ac:dyDescent="0.25">
      <c r="A7528" s="510"/>
      <c r="C7528" s="473"/>
      <c r="D7528" s="473"/>
      <c r="E7528" s="473"/>
      <c r="F7528" s="472"/>
      <c r="G7528" s="473"/>
    </row>
    <row r="7529" spans="1:7" x14ac:dyDescent="0.25">
      <c r="A7529" s="510"/>
      <c r="C7529" s="473"/>
      <c r="D7529" s="473"/>
      <c r="E7529" s="473"/>
      <c r="F7529" s="472"/>
      <c r="G7529" s="473"/>
    </row>
    <row r="7530" spans="1:7" x14ac:dyDescent="0.25">
      <c r="A7530" s="510"/>
      <c r="C7530" s="473"/>
      <c r="D7530" s="473"/>
      <c r="E7530" s="473"/>
      <c r="F7530" s="472"/>
      <c r="G7530" s="473"/>
    </row>
    <row r="7531" spans="1:7" x14ac:dyDescent="0.25">
      <c r="A7531" s="510"/>
      <c r="C7531" s="473"/>
      <c r="D7531" s="473"/>
      <c r="E7531" s="473"/>
      <c r="F7531" s="472"/>
      <c r="G7531" s="473"/>
    </row>
    <row r="7532" spans="1:7" x14ac:dyDescent="0.25">
      <c r="A7532" s="510"/>
      <c r="C7532" s="473"/>
      <c r="D7532" s="473"/>
      <c r="E7532" s="473"/>
      <c r="F7532" s="472"/>
      <c r="G7532" s="473"/>
    </row>
    <row r="7533" spans="1:7" x14ac:dyDescent="0.25">
      <c r="A7533" s="510"/>
      <c r="C7533" s="473"/>
      <c r="D7533" s="473"/>
      <c r="E7533" s="473"/>
      <c r="F7533" s="472"/>
      <c r="G7533" s="473"/>
    </row>
    <row r="7534" spans="1:7" x14ac:dyDescent="0.25">
      <c r="A7534" s="510"/>
      <c r="C7534" s="473"/>
      <c r="D7534" s="473"/>
      <c r="E7534" s="473"/>
      <c r="F7534" s="472"/>
      <c r="G7534" s="473"/>
    </row>
    <row r="7535" spans="1:7" x14ac:dyDescent="0.25">
      <c r="A7535" s="510"/>
      <c r="C7535" s="473"/>
      <c r="D7535" s="473"/>
      <c r="E7535" s="473"/>
      <c r="F7535" s="472"/>
      <c r="G7535" s="473"/>
    </row>
    <row r="7536" spans="1:7" x14ac:dyDescent="0.25">
      <c r="A7536" s="510"/>
      <c r="C7536" s="473"/>
      <c r="D7536" s="473"/>
      <c r="E7536" s="473"/>
      <c r="F7536" s="472"/>
      <c r="G7536" s="473"/>
    </row>
    <row r="7537" spans="1:7" x14ac:dyDescent="0.25">
      <c r="A7537" s="510"/>
      <c r="C7537" s="473"/>
      <c r="D7537" s="473"/>
      <c r="E7537" s="473"/>
      <c r="F7537" s="472"/>
      <c r="G7537" s="473"/>
    </row>
    <row r="7538" spans="1:7" x14ac:dyDescent="0.25">
      <c r="A7538" s="510"/>
      <c r="C7538" s="473"/>
      <c r="D7538" s="473"/>
      <c r="E7538" s="473"/>
      <c r="F7538" s="472"/>
      <c r="G7538" s="473"/>
    </row>
    <row r="7539" spans="1:7" x14ac:dyDescent="0.25">
      <c r="A7539" s="510"/>
      <c r="C7539" s="473"/>
      <c r="D7539" s="473"/>
      <c r="E7539" s="473"/>
      <c r="F7539" s="472"/>
      <c r="G7539" s="473"/>
    </row>
    <row r="7540" spans="1:7" x14ac:dyDescent="0.25">
      <c r="A7540" s="510"/>
      <c r="C7540" s="473"/>
      <c r="D7540" s="473"/>
      <c r="E7540" s="473"/>
      <c r="F7540" s="472"/>
      <c r="G7540" s="473"/>
    </row>
    <row r="7541" spans="1:7" x14ac:dyDescent="0.25">
      <c r="A7541" s="510"/>
      <c r="C7541" s="473"/>
      <c r="D7541" s="473"/>
      <c r="E7541" s="473"/>
      <c r="F7541" s="472"/>
      <c r="G7541" s="473"/>
    </row>
    <row r="7542" spans="1:7" x14ac:dyDescent="0.25">
      <c r="A7542" s="510"/>
      <c r="C7542" s="473"/>
      <c r="D7542" s="473"/>
      <c r="E7542" s="473"/>
      <c r="F7542" s="472"/>
      <c r="G7542" s="473"/>
    </row>
    <row r="7543" spans="1:7" x14ac:dyDescent="0.25">
      <c r="A7543" s="510"/>
      <c r="C7543" s="473"/>
      <c r="D7543" s="473"/>
      <c r="E7543" s="473"/>
      <c r="F7543" s="472"/>
      <c r="G7543" s="473"/>
    </row>
    <row r="7544" spans="1:7" x14ac:dyDescent="0.25">
      <c r="A7544" s="510"/>
      <c r="C7544" s="473"/>
      <c r="D7544" s="473"/>
      <c r="E7544" s="473"/>
      <c r="F7544" s="472"/>
      <c r="G7544" s="473"/>
    </row>
    <row r="7545" spans="1:7" x14ac:dyDescent="0.25">
      <c r="A7545" s="510"/>
      <c r="C7545" s="473"/>
      <c r="D7545" s="473"/>
      <c r="E7545" s="473"/>
      <c r="F7545" s="472"/>
      <c r="G7545" s="473"/>
    </row>
    <row r="7546" spans="1:7" x14ac:dyDescent="0.25">
      <c r="A7546" s="510"/>
      <c r="C7546" s="473"/>
      <c r="D7546" s="473"/>
      <c r="E7546" s="473"/>
      <c r="F7546" s="472"/>
      <c r="G7546" s="473"/>
    </row>
    <row r="7547" spans="1:7" x14ac:dyDescent="0.25">
      <c r="A7547" s="510"/>
      <c r="C7547" s="473"/>
      <c r="D7547" s="473"/>
      <c r="E7547" s="473"/>
      <c r="F7547" s="472"/>
      <c r="G7547" s="473"/>
    </row>
    <row r="7548" spans="1:7" x14ac:dyDescent="0.25">
      <c r="A7548" s="510"/>
      <c r="C7548" s="473"/>
      <c r="D7548" s="473"/>
      <c r="E7548" s="473"/>
      <c r="F7548" s="472"/>
      <c r="G7548" s="473"/>
    </row>
    <row r="7549" spans="1:7" x14ac:dyDescent="0.25">
      <c r="A7549" s="510"/>
      <c r="C7549" s="473"/>
      <c r="D7549" s="473"/>
      <c r="E7549" s="473"/>
      <c r="F7549" s="472"/>
      <c r="G7549" s="473"/>
    </row>
    <row r="7550" spans="1:7" x14ac:dyDescent="0.25">
      <c r="A7550" s="510"/>
      <c r="C7550" s="473"/>
      <c r="D7550" s="473"/>
      <c r="E7550" s="473"/>
      <c r="F7550" s="472"/>
      <c r="G7550" s="473"/>
    </row>
    <row r="7551" spans="1:7" x14ac:dyDescent="0.25">
      <c r="A7551" s="510"/>
      <c r="C7551" s="473"/>
      <c r="D7551" s="473"/>
      <c r="E7551" s="473"/>
      <c r="F7551" s="472"/>
      <c r="G7551" s="473"/>
    </row>
    <row r="7552" spans="1:7" x14ac:dyDescent="0.25">
      <c r="A7552" s="510"/>
      <c r="C7552" s="473"/>
      <c r="D7552" s="473"/>
      <c r="E7552" s="473"/>
      <c r="F7552" s="472"/>
      <c r="G7552" s="473"/>
    </row>
    <row r="7553" spans="1:7" x14ac:dyDescent="0.25">
      <c r="A7553" s="510"/>
      <c r="C7553" s="473"/>
      <c r="D7553" s="473"/>
      <c r="E7553" s="473"/>
      <c r="F7553" s="472"/>
      <c r="G7553" s="473"/>
    </row>
    <row r="7554" spans="1:7" x14ac:dyDescent="0.25">
      <c r="A7554" s="510"/>
      <c r="C7554" s="473"/>
      <c r="D7554" s="473"/>
      <c r="E7554" s="473"/>
      <c r="F7554" s="472"/>
      <c r="G7554" s="473"/>
    </row>
    <row r="7555" spans="1:7" x14ac:dyDescent="0.25">
      <c r="A7555" s="510"/>
      <c r="C7555" s="473"/>
      <c r="D7555" s="473"/>
      <c r="E7555" s="473"/>
      <c r="F7555" s="472"/>
      <c r="G7555" s="473"/>
    </row>
    <row r="7556" spans="1:7" x14ac:dyDescent="0.25">
      <c r="A7556" s="510"/>
      <c r="C7556" s="473"/>
      <c r="D7556" s="473"/>
      <c r="E7556" s="473"/>
      <c r="F7556" s="472"/>
      <c r="G7556" s="473"/>
    </row>
    <row r="7557" spans="1:7" x14ac:dyDescent="0.25">
      <c r="A7557" s="510"/>
      <c r="C7557" s="473"/>
      <c r="D7557" s="473"/>
      <c r="E7557" s="473"/>
      <c r="F7557" s="472"/>
      <c r="G7557" s="473"/>
    </row>
    <row r="7558" spans="1:7" x14ac:dyDescent="0.25">
      <c r="A7558" s="510"/>
      <c r="C7558" s="473"/>
      <c r="D7558" s="473"/>
      <c r="E7558" s="473"/>
      <c r="F7558" s="472"/>
      <c r="G7558" s="473"/>
    </row>
    <row r="7559" spans="1:7" x14ac:dyDescent="0.25">
      <c r="A7559" s="510"/>
      <c r="C7559" s="473"/>
      <c r="D7559" s="473"/>
      <c r="E7559" s="473"/>
      <c r="F7559" s="472"/>
      <c r="G7559" s="473"/>
    </row>
    <row r="7560" spans="1:7" x14ac:dyDescent="0.25">
      <c r="A7560" s="510"/>
      <c r="C7560" s="473"/>
      <c r="D7560" s="473"/>
      <c r="E7560" s="473"/>
      <c r="F7560" s="472"/>
      <c r="G7560" s="473"/>
    </row>
    <row r="7561" spans="1:7" x14ac:dyDescent="0.25">
      <c r="A7561" s="510"/>
      <c r="C7561" s="473"/>
      <c r="D7561" s="473"/>
      <c r="E7561" s="473"/>
      <c r="F7561" s="472"/>
      <c r="G7561" s="473"/>
    </row>
    <row r="7562" spans="1:7" x14ac:dyDescent="0.25">
      <c r="A7562" s="510"/>
      <c r="C7562" s="473"/>
      <c r="D7562" s="473"/>
      <c r="E7562" s="473"/>
      <c r="F7562" s="472"/>
      <c r="G7562" s="473"/>
    </row>
    <row r="7563" spans="1:7" x14ac:dyDescent="0.25">
      <c r="A7563" s="510"/>
      <c r="C7563" s="473"/>
      <c r="D7563" s="473"/>
      <c r="E7563" s="473"/>
      <c r="F7563" s="472"/>
      <c r="G7563" s="473"/>
    </row>
    <row r="7564" spans="1:7" x14ac:dyDescent="0.25">
      <c r="A7564" s="510"/>
      <c r="C7564" s="473"/>
      <c r="D7564" s="473"/>
      <c r="E7564" s="473"/>
      <c r="F7564" s="472"/>
      <c r="G7564" s="473"/>
    </row>
    <row r="7565" spans="1:7" x14ac:dyDescent="0.25">
      <c r="A7565" s="510"/>
      <c r="C7565" s="473"/>
      <c r="D7565" s="473"/>
      <c r="E7565" s="473"/>
      <c r="F7565" s="472"/>
      <c r="G7565" s="473"/>
    </row>
    <row r="7566" spans="1:7" x14ac:dyDescent="0.25">
      <c r="A7566" s="510"/>
      <c r="C7566" s="473"/>
      <c r="D7566" s="473"/>
      <c r="E7566" s="473"/>
      <c r="F7566" s="472"/>
      <c r="G7566" s="473"/>
    </row>
    <row r="7567" spans="1:7" x14ac:dyDescent="0.25">
      <c r="A7567" s="510"/>
      <c r="C7567" s="473"/>
      <c r="D7567" s="473"/>
      <c r="E7567" s="473"/>
      <c r="F7567" s="472"/>
      <c r="G7567" s="473"/>
    </row>
    <row r="7568" spans="1:7" x14ac:dyDescent="0.25">
      <c r="A7568" s="510"/>
      <c r="C7568" s="473"/>
      <c r="D7568" s="473"/>
      <c r="E7568" s="473"/>
      <c r="F7568" s="472"/>
      <c r="G7568" s="473"/>
    </row>
    <row r="7569" spans="1:7" x14ac:dyDescent="0.25">
      <c r="A7569" s="510"/>
      <c r="C7569" s="473"/>
      <c r="D7569" s="473"/>
      <c r="E7569" s="473"/>
      <c r="F7569" s="472"/>
      <c r="G7569" s="473"/>
    </row>
    <row r="7570" spans="1:7" x14ac:dyDescent="0.25">
      <c r="A7570" s="510"/>
      <c r="C7570" s="473"/>
      <c r="D7570" s="473"/>
      <c r="E7570" s="473"/>
      <c r="F7570" s="472"/>
      <c r="G7570" s="473"/>
    </row>
    <row r="7571" spans="1:7" x14ac:dyDescent="0.25">
      <c r="A7571" s="510"/>
      <c r="C7571" s="473"/>
      <c r="D7571" s="473"/>
      <c r="E7571" s="473"/>
      <c r="F7571" s="472"/>
      <c r="G7571" s="473"/>
    </row>
    <row r="7572" spans="1:7" x14ac:dyDescent="0.25">
      <c r="A7572" s="510"/>
      <c r="C7572" s="473"/>
      <c r="D7572" s="473"/>
      <c r="E7572" s="473"/>
      <c r="F7572" s="472"/>
      <c r="G7572" s="473"/>
    </row>
    <row r="7573" spans="1:7" x14ac:dyDescent="0.25">
      <c r="A7573" s="510"/>
      <c r="C7573" s="473"/>
      <c r="D7573" s="473"/>
      <c r="E7573" s="473"/>
      <c r="F7573" s="472"/>
      <c r="G7573" s="473"/>
    </row>
    <row r="7574" spans="1:7" x14ac:dyDescent="0.25">
      <c r="A7574" s="510"/>
      <c r="C7574" s="473"/>
      <c r="D7574" s="473"/>
      <c r="E7574" s="473"/>
      <c r="F7574" s="472"/>
      <c r="G7574" s="473"/>
    </row>
    <row r="7575" spans="1:7" x14ac:dyDescent="0.25">
      <c r="A7575" s="510"/>
      <c r="C7575" s="473"/>
      <c r="D7575" s="473"/>
      <c r="E7575" s="473"/>
      <c r="F7575" s="472"/>
      <c r="G7575" s="473"/>
    </row>
    <row r="7576" spans="1:7" x14ac:dyDescent="0.25">
      <c r="A7576" s="510"/>
      <c r="C7576" s="473"/>
      <c r="D7576" s="473"/>
      <c r="E7576" s="473"/>
      <c r="F7576" s="472"/>
      <c r="G7576" s="473"/>
    </row>
    <row r="7577" spans="1:7" x14ac:dyDescent="0.25">
      <c r="A7577" s="510"/>
      <c r="C7577" s="473"/>
      <c r="D7577" s="473"/>
      <c r="E7577" s="473"/>
      <c r="F7577" s="472"/>
      <c r="G7577" s="473"/>
    </row>
    <row r="7578" spans="1:7" x14ac:dyDescent="0.25">
      <c r="A7578" s="510"/>
      <c r="C7578" s="473"/>
      <c r="D7578" s="473"/>
      <c r="E7578" s="473"/>
      <c r="F7578" s="472"/>
      <c r="G7578" s="473"/>
    </row>
    <row r="7579" spans="1:7" x14ac:dyDescent="0.25">
      <c r="A7579" s="510"/>
      <c r="C7579" s="473"/>
      <c r="D7579" s="473"/>
      <c r="E7579" s="473"/>
      <c r="F7579" s="472"/>
      <c r="G7579" s="473"/>
    </row>
    <row r="7580" spans="1:7" x14ac:dyDescent="0.25">
      <c r="A7580" s="510"/>
      <c r="C7580" s="473"/>
      <c r="D7580" s="473"/>
      <c r="E7580" s="473"/>
      <c r="F7580" s="472"/>
      <c r="G7580" s="473"/>
    </row>
    <row r="7581" spans="1:7" x14ac:dyDescent="0.25">
      <c r="A7581" s="510"/>
      <c r="C7581" s="473"/>
      <c r="D7581" s="473"/>
      <c r="E7581" s="473"/>
      <c r="F7581" s="472"/>
      <c r="G7581" s="473"/>
    </row>
    <row r="7582" spans="1:7" x14ac:dyDescent="0.25">
      <c r="A7582" s="510"/>
      <c r="C7582" s="473"/>
      <c r="D7582" s="473"/>
      <c r="E7582" s="473"/>
      <c r="F7582" s="472"/>
      <c r="G7582" s="473"/>
    </row>
    <row r="7583" spans="1:7" x14ac:dyDescent="0.25">
      <c r="A7583" s="510"/>
      <c r="C7583" s="473"/>
      <c r="D7583" s="473"/>
      <c r="E7583" s="473"/>
      <c r="F7583" s="472"/>
      <c r="G7583" s="473"/>
    </row>
    <row r="7584" spans="1:7" x14ac:dyDescent="0.25">
      <c r="A7584" s="510"/>
      <c r="C7584" s="473"/>
      <c r="D7584" s="473"/>
      <c r="E7584" s="473"/>
      <c r="F7584" s="472"/>
      <c r="G7584" s="473"/>
    </row>
    <row r="7585" spans="1:7" x14ac:dyDescent="0.25">
      <c r="A7585" s="510"/>
      <c r="C7585" s="473"/>
      <c r="D7585" s="473"/>
      <c r="E7585" s="473"/>
      <c r="F7585" s="472"/>
      <c r="G7585" s="473"/>
    </row>
    <row r="7586" spans="1:7" x14ac:dyDescent="0.25">
      <c r="A7586" s="510"/>
      <c r="C7586" s="473"/>
      <c r="D7586" s="473"/>
      <c r="E7586" s="473"/>
      <c r="F7586" s="472"/>
      <c r="G7586" s="473"/>
    </row>
    <row r="7587" spans="1:7" x14ac:dyDescent="0.25">
      <c r="A7587" s="510"/>
      <c r="C7587" s="473"/>
      <c r="D7587" s="473"/>
      <c r="E7587" s="473"/>
      <c r="F7587" s="472"/>
      <c r="G7587" s="473"/>
    </row>
    <row r="7588" spans="1:7" x14ac:dyDescent="0.25">
      <c r="A7588" s="510"/>
      <c r="C7588" s="473"/>
      <c r="D7588" s="473"/>
      <c r="E7588" s="473"/>
      <c r="F7588" s="472"/>
      <c r="G7588" s="473"/>
    </row>
    <row r="7589" spans="1:7" x14ac:dyDescent="0.25">
      <c r="A7589" s="510"/>
      <c r="C7589" s="473"/>
      <c r="D7589" s="473"/>
      <c r="E7589" s="473"/>
      <c r="F7589" s="472"/>
      <c r="G7589" s="473"/>
    </row>
    <row r="7590" spans="1:7" x14ac:dyDescent="0.25">
      <c r="A7590" s="510"/>
      <c r="C7590" s="473"/>
      <c r="D7590" s="473"/>
      <c r="E7590" s="473"/>
      <c r="F7590" s="472"/>
      <c r="G7590" s="473"/>
    </row>
    <row r="7591" spans="1:7" x14ac:dyDescent="0.25">
      <c r="A7591" s="510"/>
      <c r="C7591" s="473"/>
      <c r="D7591" s="473"/>
      <c r="E7591" s="473"/>
      <c r="F7591" s="472"/>
      <c r="G7591" s="473"/>
    </row>
    <row r="7592" spans="1:7" x14ac:dyDescent="0.25">
      <c r="A7592" s="510"/>
      <c r="C7592" s="473"/>
      <c r="D7592" s="473"/>
      <c r="E7592" s="473"/>
      <c r="F7592" s="472"/>
      <c r="G7592" s="473"/>
    </row>
    <row r="7593" spans="1:7" x14ac:dyDescent="0.25">
      <c r="A7593" s="510"/>
      <c r="C7593" s="473"/>
      <c r="D7593" s="473"/>
      <c r="E7593" s="473"/>
      <c r="F7593" s="472"/>
      <c r="G7593" s="473"/>
    </row>
    <row r="7594" spans="1:7" x14ac:dyDescent="0.25">
      <c r="A7594" s="510"/>
      <c r="C7594" s="473"/>
      <c r="D7594" s="473"/>
      <c r="E7594" s="473"/>
      <c r="F7594" s="472"/>
      <c r="G7594" s="473"/>
    </row>
    <row r="7595" spans="1:7" x14ac:dyDescent="0.25">
      <c r="A7595" s="510"/>
      <c r="C7595" s="473"/>
      <c r="D7595" s="473"/>
      <c r="E7595" s="473"/>
      <c r="F7595" s="472"/>
      <c r="G7595" s="473"/>
    </row>
    <row r="7596" spans="1:7" x14ac:dyDescent="0.25">
      <c r="A7596" s="510"/>
      <c r="C7596" s="473"/>
      <c r="D7596" s="473"/>
      <c r="E7596" s="473"/>
      <c r="F7596" s="472"/>
      <c r="G7596" s="473"/>
    </row>
    <row r="7597" spans="1:7" x14ac:dyDescent="0.25">
      <c r="A7597" s="510"/>
      <c r="C7597" s="473"/>
      <c r="D7597" s="473"/>
      <c r="E7597" s="473"/>
      <c r="F7597" s="472"/>
      <c r="G7597" s="473"/>
    </row>
    <row r="7598" spans="1:7" x14ac:dyDescent="0.25">
      <c r="A7598" s="510"/>
      <c r="C7598" s="473"/>
      <c r="D7598" s="473"/>
      <c r="E7598" s="473"/>
      <c r="F7598" s="472"/>
      <c r="G7598" s="473"/>
    </row>
    <row r="7599" spans="1:7" x14ac:dyDescent="0.25">
      <c r="A7599" s="510"/>
      <c r="C7599" s="473"/>
      <c r="D7599" s="473"/>
      <c r="E7599" s="473"/>
      <c r="F7599" s="472"/>
      <c r="G7599" s="473"/>
    </row>
    <row r="7600" spans="1:7" x14ac:dyDescent="0.25">
      <c r="A7600" s="510"/>
      <c r="C7600" s="473"/>
      <c r="D7600" s="473"/>
      <c r="E7600" s="473"/>
      <c r="F7600" s="472"/>
      <c r="G7600" s="473"/>
    </row>
    <row r="7601" spans="1:7" x14ac:dyDescent="0.25">
      <c r="A7601" s="510"/>
      <c r="C7601" s="473"/>
      <c r="D7601" s="473"/>
      <c r="E7601" s="473"/>
      <c r="F7601" s="472"/>
      <c r="G7601" s="473"/>
    </row>
    <row r="7602" spans="1:7" x14ac:dyDescent="0.25">
      <c r="A7602" s="510"/>
      <c r="C7602" s="473"/>
      <c r="D7602" s="473"/>
      <c r="E7602" s="473"/>
      <c r="F7602" s="472"/>
      <c r="G7602" s="473"/>
    </row>
    <row r="7603" spans="1:7" x14ac:dyDescent="0.25">
      <c r="A7603" s="510"/>
      <c r="C7603" s="473"/>
      <c r="D7603" s="473"/>
      <c r="E7603" s="473"/>
      <c r="F7603" s="472"/>
      <c r="G7603" s="473"/>
    </row>
    <row r="7604" spans="1:7" x14ac:dyDescent="0.25">
      <c r="A7604" s="510"/>
      <c r="C7604" s="473"/>
      <c r="D7604" s="473"/>
      <c r="E7604" s="473"/>
      <c r="F7604" s="472"/>
      <c r="G7604" s="473"/>
    </row>
    <row r="7605" spans="1:7" x14ac:dyDescent="0.25">
      <c r="A7605" s="510"/>
      <c r="C7605" s="473"/>
      <c r="D7605" s="473"/>
      <c r="E7605" s="473"/>
      <c r="F7605" s="472"/>
      <c r="G7605" s="473"/>
    </row>
    <row r="7606" spans="1:7" x14ac:dyDescent="0.25">
      <c r="A7606" s="510"/>
      <c r="C7606" s="473"/>
      <c r="D7606" s="473"/>
      <c r="E7606" s="473"/>
      <c r="F7606" s="472"/>
      <c r="G7606" s="473"/>
    </row>
    <row r="7607" spans="1:7" x14ac:dyDescent="0.25">
      <c r="A7607" s="510"/>
      <c r="C7607" s="473"/>
      <c r="D7607" s="473"/>
      <c r="E7607" s="473"/>
      <c r="F7607" s="472"/>
      <c r="G7607" s="473"/>
    </row>
    <row r="7608" spans="1:7" x14ac:dyDescent="0.25">
      <c r="A7608" s="510"/>
      <c r="C7608" s="473"/>
      <c r="D7608" s="473"/>
      <c r="E7608" s="473"/>
      <c r="F7608" s="472"/>
      <c r="G7608" s="473"/>
    </row>
    <row r="7609" spans="1:7" x14ac:dyDescent="0.25">
      <c r="A7609" s="510"/>
      <c r="C7609" s="473"/>
      <c r="D7609" s="473"/>
      <c r="E7609" s="473"/>
      <c r="F7609" s="472"/>
      <c r="G7609" s="473"/>
    </row>
    <row r="7610" spans="1:7" x14ac:dyDescent="0.25">
      <c r="A7610" s="510"/>
      <c r="C7610" s="473"/>
      <c r="D7610" s="473"/>
      <c r="E7610" s="473"/>
      <c r="F7610" s="472"/>
      <c r="G7610" s="473"/>
    </row>
    <row r="7611" spans="1:7" x14ac:dyDescent="0.25">
      <c r="A7611" s="510"/>
      <c r="C7611" s="473"/>
      <c r="D7611" s="473"/>
      <c r="E7611" s="473"/>
      <c r="F7611" s="472"/>
      <c r="G7611" s="473"/>
    </row>
    <row r="7612" spans="1:7" x14ac:dyDescent="0.25">
      <c r="A7612" s="510"/>
      <c r="C7612" s="473"/>
      <c r="D7612" s="473"/>
      <c r="E7612" s="473"/>
      <c r="F7612" s="472"/>
      <c r="G7612" s="473"/>
    </row>
    <row r="7613" spans="1:7" x14ac:dyDescent="0.25">
      <c r="A7613" s="510"/>
      <c r="C7613" s="473"/>
      <c r="D7613" s="473"/>
      <c r="E7613" s="473"/>
      <c r="F7613" s="472"/>
      <c r="G7613" s="473"/>
    </row>
    <row r="7614" spans="1:7" x14ac:dyDescent="0.25">
      <c r="A7614" s="510"/>
      <c r="C7614" s="473"/>
      <c r="D7614" s="473"/>
      <c r="E7614" s="473"/>
      <c r="F7614" s="472"/>
      <c r="G7614" s="473"/>
    </row>
    <row r="7615" spans="1:7" x14ac:dyDescent="0.25">
      <c r="A7615" s="510"/>
      <c r="C7615" s="473"/>
      <c r="D7615" s="473"/>
      <c r="E7615" s="473"/>
      <c r="F7615" s="472"/>
      <c r="G7615" s="473"/>
    </row>
    <row r="7616" spans="1:7" x14ac:dyDescent="0.25">
      <c r="A7616" s="510"/>
      <c r="C7616" s="473"/>
      <c r="D7616" s="473"/>
      <c r="E7616" s="473"/>
      <c r="F7616" s="472"/>
      <c r="G7616" s="473"/>
    </row>
    <row r="7617" spans="1:7" x14ac:dyDescent="0.25">
      <c r="A7617" s="510"/>
      <c r="C7617" s="473"/>
      <c r="D7617" s="473"/>
      <c r="E7617" s="473"/>
      <c r="F7617" s="472"/>
      <c r="G7617" s="473"/>
    </row>
    <row r="7618" spans="1:7" x14ac:dyDescent="0.25">
      <c r="A7618" s="510"/>
      <c r="C7618" s="473"/>
      <c r="D7618" s="473"/>
      <c r="E7618" s="473"/>
      <c r="F7618" s="472"/>
      <c r="G7618" s="473"/>
    </row>
    <row r="7619" spans="1:7" x14ac:dyDescent="0.25">
      <c r="A7619" s="510"/>
      <c r="C7619" s="473"/>
      <c r="D7619" s="473"/>
      <c r="E7619" s="473"/>
      <c r="F7619" s="472"/>
      <c r="G7619" s="473"/>
    </row>
    <row r="7620" spans="1:7" x14ac:dyDescent="0.25">
      <c r="A7620" s="510"/>
      <c r="C7620" s="473"/>
      <c r="D7620" s="473"/>
      <c r="E7620" s="473"/>
      <c r="F7620" s="472"/>
      <c r="G7620" s="473"/>
    </row>
    <row r="7621" spans="1:7" x14ac:dyDescent="0.25">
      <c r="A7621" s="510"/>
      <c r="C7621" s="473"/>
      <c r="D7621" s="473"/>
      <c r="E7621" s="473"/>
      <c r="F7621" s="472"/>
      <c r="G7621" s="473"/>
    </row>
    <row r="7622" spans="1:7" x14ac:dyDescent="0.25">
      <c r="A7622" s="510"/>
      <c r="C7622" s="473"/>
      <c r="D7622" s="473"/>
      <c r="E7622" s="473"/>
      <c r="F7622" s="472"/>
      <c r="G7622" s="473"/>
    </row>
    <row r="7623" spans="1:7" x14ac:dyDescent="0.25">
      <c r="A7623" s="510"/>
      <c r="C7623" s="473"/>
      <c r="D7623" s="473"/>
      <c r="E7623" s="473"/>
      <c r="F7623" s="472"/>
      <c r="G7623" s="473"/>
    </row>
    <row r="7624" spans="1:7" x14ac:dyDescent="0.25">
      <c r="A7624" s="510"/>
      <c r="C7624" s="473"/>
      <c r="D7624" s="473"/>
      <c r="E7624" s="473"/>
      <c r="F7624" s="472"/>
      <c r="G7624" s="473"/>
    </row>
    <row r="7625" spans="1:7" x14ac:dyDescent="0.25">
      <c r="A7625" s="510"/>
      <c r="C7625" s="473"/>
      <c r="D7625" s="473"/>
      <c r="E7625" s="473"/>
      <c r="F7625" s="472"/>
      <c r="G7625" s="473"/>
    </row>
    <row r="7626" spans="1:7" x14ac:dyDescent="0.25">
      <c r="A7626" s="510"/>
      <c r="C7626" s="473"/>
      <c r="D7626" s="473"/>
      <c r="E7626" s="473"/>
      <c r="F7626" s="472"/>
      <c r="G7626" s="473"/>
    </row>
    <row r="7627" spans="1:7" x14ac:dyDescent="0.25">
      <c r="A7627" s="510"/>
      <c r="C7627" s="473"/>
      <c r="D7627" s="473"/>
      <c r="E7627" s="473"/>
      <c r="F7627" s="472"/>
      <c r="G7627" s="473"/>
    </row>
    <row r="7628" spans="1:7" x14ac:dyDescent="0.25">
      <c r="A7628" s="510"/>
      <c r="C7628" s="473"/>
      <c r="D7628" s="473"/>
      <c r="E7628" s="473"/>
      <c r="F7628" s="472"/>
      <c r="G7628" s="473"/>
    </row>
    <row r="7629" spans="1:7" x14ac:dyDescent="0.25">
      <c r="A7629" s="510"/>
      <c r="C7629" s="473"/>
      <c r="D7629" s="473"/>
      <c r="E7629" s="473"/>
      <c r="F7629" s="472"/>
      <c r="G7629" s="473"/>
    </row>
    <row r="7630" spans="1:7" x14ac:dyDescent="0.25">
      <c r="A7630" s="510"/>
      <c r="C7630" s="473"/>
      <c r="D7630" s="473"/>
      <c r="E7630" s="473"/>
      <c r="F7630" s="472"/>
      <c r="G7630" s="473"/>
    </row>
    <row r="7631" spans="1:7" x14ac:dyDescent="0.25">
      <c r="A7631" s="510"/>
      <c r="C7631" s="473"/>
      <c r="D7631" s="473"/>
      <c r="E7631" s="473"/>
      <c r="F7631" s="472"/>
      <c r="G7631" s="473"/>
    </row>
    <row r="7632" spans="1:7" x14ac:dyDescent="0.25">
      <c r="A7632" s="510"/>
      <c r="C7632" s="473"/>
      <c r="D7632" s="473"/>
      <c r="E7632" s="473"/>
      <c r="F7632" s="472"/>
      <c r="G7632" s="473"/>
    </row>
    <row r="7633" spans="1:7" x14ac:dyDescent="0.25">
      <c r="A7633" s="510"/>
      <c r="C7633" s="473"/>
      <c r="D7633" s="473"/>
      <c r="E7633" s="473"/>
      <c r="F7633" s="472"/>
      <c r="G7633" s="473"/>
    </row>
    <row r="7634" spans="1:7" x14ac:dyDescent="0.25">
      <c r="A7634" s="510"/>
      <c r="C7634" s="473"/>
      <c r="D7634" s="473"/>
      <c r="E7634" s="473"/>
      <c r="F7634" s="472"/>
      <c r="G7634" s="473"/>
    </row>
    <row r="7635" spans="1:7" x14ac:dyDescent="0.25">
      <c r="A7635" s="510"/>
      <c r="C7635" s="473"/>
      <c r="D7635" s="473"/>
      <c r="E7635" s="473"/>
      <c r="F7635" s="472"/>
      <c r="G7635" s="473"/>
    </row>
    <row r="7636" spans="1:7" x14ac:dyDescent="0.25">
      <c r="A7636" s="510"/>
      <c r="C7636" s="473"/>
      <c r="D7636" s="473"/>
      <c r="E7636" s="473"/>
      <c r="F7636" s="472"/>
      <c r="G7636" s="473"/>
    </row>
    <row r="7637" spans="1:7" x14ac:dyDescent="0.25">
      <c r="A7637" s="510"/>
      <c r="C7637" s="473"/>
      <c r="D7637" s="473"/>
      <c r="E7637" s="473"/>
      <c r="F7637" s="472"/>
      <c r="G7637" s="473"/>
    </row>
    <row r="7638" spans="1:7" x14ac:dyDescent="0.25">
      <c r="A7638" s="510"/>
      <c r="C7638" s="473"/>
      <c r="D7638" s="473"/>
      <c r="E7638" s="473"/>
      <c r="F7638" s="472"/>
      <c r="G7638" s="473"/>
    </row>
    <row r="7639" spans="1:7" x14ac:dyDescent="0.25">
      <c r="A7639" s="510"/>
      <c r="C7639" s="473"/>
      <c r="D7639" s="473"/>
      <c r="E7639" s="473"/>
      <c r="F7639" s="472"/>
      <c r="G7639" s="473"/>
    </row>
    <row r="7640" spans="1:7" x14ac:dyDescent="0.25">
      <c r="A7640" s="510"/>
      <c r="C7640" s="473"/>
      <c r="D7640" s="473"/>
      <c r="E7640" s="473"/>
      <c r="F7640" s="472"/>
      <c r="G7640" s="473"/>
    </row>
    <row r="7641" spans="1:7" x14ac:dyDescent="0.25">
      <c r="A7641" s="510"/>
      <c r="C7641" s="473"/>
      <c r="D7641" s="473"/>
      <c r="E7641" s="473"/>
      <c r="F7641" s="472"/>
      <c r="G7641" s="473"/>
    </row>
    <row r="7642" spans="1:7" x14ac:dyDescent="0.25">
      <c r="A7642" s="510"/>
      <c r="C7642" s="473"/>
      <c r="D7642" s="473"/>
      <c r="E7642" s="473"/>
      <c r="F7642" s="472"/>
      <c r="G7642" s="473"/>
    </row>
    <row r="7643" spans="1:7" x14ac:dyDescent="0.25">
      <c r="A7643" s="510"/>
      <c r="C7643" s="473"/>
      <c r="D7643" s="473"/>
      <c r="E7643" s="473"/>
      <c r="F7643" s="472"/>
      <c r="G7643" s="473"/>
    </row>
    <row r="7644" spans="1:7" x14ac:dyDescent="0.25">
      <c r="A7644" s="510"/>
      <c r="C7644" s="473"/>
      <c r="D7644" s="473"/>
      <c r="E7644" s="473"/>
      <c r="F7644" s="472"/>
      <c r="G7644" s="473"/>
    </row>
    <row r="7645" spans="1:7" x14ac:dyDescent="0.25">
      <c r="A7645" s="510"/>
      <c r="C7645" s="473"/>
      <c r="D7645" s="473"/>
      <c r="E7645" s="473"/>
      <c r="F7645" s="472"/>
      <c r="G7645" s="473"/>
    </row>
    <row r="7646" spans="1:7" x14ac:dyDescent="0.25">
      <c r="A7646" s="510"/>
      <c r="C7646" s="473"/>
      <c r="D7646" s="473"/>
      <c r="E7646" s="473"/>
      <c r="F7646" s="472"/>
      <c r="G7646" s="473"/>
    </row>
    <row r="7647" spans="1:7" x14ac:dyDescent="0.25">
      <c r="A7647" s="510"/>
      <c r="C7647" s="473"/>
      <c r="D7647" s="473"/>
      <c r="E7647" s="473"/>
      <c r="F7647" s="472"/>
      <c r="G7647" s="473"/>
    </row>
    <row r="7648" spans="1:7" x14ac:dyDescent="0.25">
      <c r="A7648" s="510"/>
      <c r="C7648" s="473"/>
      <c r="D7648" s="473"/>
      <c r="E7648" s="473"/>
      <c r="F7648" s="472"/>
      <c r="G7648" s="473"/>
    </row>
    <row r="7649" spans="1:7" x14ac:dyDescent="0.25">
      <c r="A7649" s="510"/>
      <c r="C7649" s="473"/>
      <c r="D7649" s="473"/>
      <c r="E7649" s="473"/>
      <c r="F7649" s="472"/>
      <c r="G7649" s="473"/>
    </row>
    <row r="7650" spans="1:7" x14ac:dyDescent="0.25">
      <c r="A7650" s="510"/>
      <c r="C7650" s="473"/>
      <c r="D7650" s="473"/>
      <c r="E7650" s="473"/>
      <c r="F7650" s="472"/>
      <c r="G7650" s="473"/>
    </row>
    <row r="7651" spans="1:7" x14ac:dyDescent="0.25">
      <c r="A7651" s="510"/>
      <c r="C7651" s="473"/>
      <c r="D7651" s="473"/>
      <c r="E7651" s="473"/>
      <c r="F7651" s="472"/>
      <c r="G7651" s="473"/>
    </row>
    <row r="7652" spans="1:7" x14ac:dyDescent="0.25">
      <c r="A7652" s="510"/>
      <c r="C7652" s="473"/>
      <c r="D7652" s="473"/>
      <c r="E7652" s="473"/>
      <c r="F7652" s="472"/>
      <c r="G7652" s="473"/>
    </row>
    <row r="7653" spans="1:7" x14ac:dyDescent="0.25">
      <c r="A7653" s="510"/>
      <c r="C7653" s="473"/>
      <c r="D7653" s="473"/>
      <c r="E7653" s="473"/>
      <c r="F7653" s="472"/>
      <c r="G7653" s="473"/>
    </row>
    <row r="7654" spans="1:7" x14ac:dyDescent="0.25">
      <c r="A7654" s="510"/>
      <c r="C7654" s="473"/>
      <c r="D7654" s="473"/>
      <c r="E7654" s="473"/>
      <c r="F7654" s="472"/>
      <c r="G7654" s="473"/>
    </row>
    <row r="7655" spans="1:7" x14ac:dyDescent="0.25">
      <c r="A7655" s="510"/>
      <c r="C7655" s="473"/>
      <c r="D7655" s="473"/>
      <c r="E7655" s="473"/>
      <c r="F7655" s="472"/>
      <c r="G7655" s="473"/>
    </row>
    <row r="7656" spans="1:7" x14ac:dyDescent="0.25">
      <c r="A7656" s="510"/>
      <c r="C7656" s="473"/>
      <c r="D7656" s="473"/>
      <c r="E7656" s="473"/>
      <c r="F7656" s="472"/>
      <c r="G7656" s="473"/>
    </row>
    <row r="7657" spans="1:7" x14ac:dyDescent="0.25">
      <c r="A7657" s="510"/>
      <c r="C7657" s="473"/>
      <c r="D7657" s="473"/>
      <c r="E7657" s="473"/>
      <c r="F7657" s="472"/>
      <c r="G7657" s="473"/>
    </row>
    <row r="7658" spans="1:7" x14ac:dyDescent="0.25">
      <c r="A7658" s="510"/>
      <c r="C7658" s="473"/>
      <c r="D7658" s="473"/>
      <c r="E7658" s="473"/>
      <c r="F7658" s="472"/>
      <c r="G7658" s="473"/>
    </row>
    <row r="7659" spans="1:7" x14ac:dyDescent="0.25">
      <c r="A7659" s="510"/>
      <c r="C7659" s="473"/>
      <c r="D7659" s="473"/>
      <c r="E7659" s="473"/>
      <c r="F7659" s="472"/>
      <c r="G7659" s="473"/>
    </row>
    <row r="7660" spans="1:7" x14ac:dyDescent="0.25">
      <c r="A7660" s="510"/>
      <c r="C7660" s="473"/>
      <c r="D7660" s="473"/>
      <c r="E7660" s="473"/>
      <c r="F7660" s="472"/>
      <c r="G7660" s="473"/>
    </row>
    <row r="7661" spans="1:7" x14ac:dyDescent="0.25">
      <c r="A7661" s="510"/>
      <c r="C7661" s="473"/>
      <c r="D7661" s="473"/>
      <c r="E7661" s="473"/>
      <c r="F7661" s="472"/>
      <c r="G7661" s="473"/>
    </row>
    <row r="7662" spans="1:7" x14ac:dyDescent="0.25">
      <c r="A7662" s="510"/>
      <c r="C7662" s="473"/>
      <c r="D7662" s="473"/>
      <c r="E7662" s="473"/>
      <c r="F7662" s="472"/>
      <c r="G7662" s="473"/>
    </row>
    <row r="7663" spans="1:7" x14ac:dyDescent="0.25">
      <c r="A7663" s="510"/>
      <c r="C7663" s="473"/>
      <c r="D7663" s="473"/>
      <c r="E7663" s="473"/>
      <c r="F7663" s="472"/>
      <c r="G7663" s="473"/>
    </row>
    <row r="7664" spans="1:7" x14ac:dyDescent="0.25">
      <c r="A7664" s="510"/>
      <c r="C7664" s="473"/>
      <c r="D7664" s="473"/>
      <c r="E7664" s="473"/>
      <c r="F7664" s="472"/>
      <c r="G7664" s="473"/>
    </row>
    <row r="7665" spans="1:7" x14ac:dyDescent="0.25">
      <c r="A7665" s="510"/>
      <c r="C7665" s="473"/>
      <c r="D7665" s="473"/>
      <c r="E7665" s="473"/>
      <c r="F7665" s="472"/>
      <c r="G7665" s="473"/>
    </row>
    <row r="7666" spans="1:7" x14ac:dyDescent="0.25">
      <c r="A7666" s="510"/>
      <c r="C7666" s="473"/>
      <c r="D7666" s="473"/>
      <c r="E7666" s="473"/>
      <c r="F7666" s="472"/>
      <c r="G7666" s="473"/>
    </row>
    <row r="7667" spans="1:7" x14ac:dyDescent="0.25">
      <c r="A7667" s="510"/>
      <c r="C7667" s="473"/>
      <c r="D7667" s="473"/>
      <c r="E7667" s="473"/>
      <c r="F7667" s="472"/>
      <c r="G7667" s="473"/>
    </row>
    <row r="7668" spans="1:7" x14ac:dyDescent="0.25">
      <c r="A7668" s="510"/>
      <c r="C7668" s="473"/>
      <c r="D7668" s="473"/>
      <c r="E7668" s="473"/>
      <c r="F7668" s="472"/>
      <c r="G7668" s="473"/>
    </row>
    <row r="7669" spans="1:7" x14ac:dyDescent="0.25">
      <c r="A7669" s="510"/>
      <c r="C7669" s="473"/>
      <c r="D7669" s="473"/>
      <c r="E7669" s="473"/>
      <c r="F7669" s="472"/>
      <c r="G7669" s="473"/>
    </row>
    <row r="7670" spans="1:7" x14ac:dyDescent="0.25">
      <c r="A7670" s="510"/>
      <c r="C7670" s="473"/>
      <c r="D7670" s="473"/>
      <c r="E7670" s="473"/>
      <c r="F7670" s="472"/>
      <c r="G7670" s="473"/>
    </row>
    <row r="7671" spans="1:7" x14ac:dyDescent="0.25">
      <c r="A7671" s="510"/>
      <c r="C7671" s="473"/>
      <c r="D7671" s="473"/>
      <c r="E7671" s="473"/>
      <c r="F7671" s="472"/>
      <c r="G7671" s="473"/>
    </row>
    <row r="7672" spans="1:7" x14ac:dyDescent="0.25">
      <c r="A7672" s="510"/>
      <c r="C7672" s="473"/>
      <c r="D7672" s="473"/>
      <c r="E7672" s="473"/>
      <c r="F7672" s="472"/>
      <c r="G7672" s="473"/>
    </row>
    <row r="7673" spans="1:7" x14ac:dyDescent="0.25">
      <c r="A7673" s="510"/>
      <c r="C7673" s="473"/>
      <c r="D7673" s="473"/>
      <c r="E7673" s="473"/>
      <c r="F7673" s="472"/>
      <c r="G7673" s="473"/>
    </row>
    <row r="7674" spans="1:7" x14ac:dyDescent="0.25">
      <c r="A7674" s="510"/>
      <c r="C7674" s="473"/>
      <c r="D7674" s="473"/>
      <c r="E7674" s="473"/>
      <c r="F7674" s="472"/>
      <c r="G7674" s="473"/>
    </row>
    <row r="7675" spans="1:7" x14ac:dyDescent="0.25">
      <c r="A7675" s="510"/>
      <c r="C7675" s="473"/>
      <c r="D7675" s="473"/>
      <c r="E7675" s="473"/>
      <c r="F7675" s="472"/>
      <c r="G7675" s="473"/>
    </row>
    <row r="7676" spans="1:7" x14ac:dyDescent="0.25">
      <c r="A7676" s="510"/>
      <c r="C7676" s="473"/>
      <c r="D7676" s="473"/>
      <c r="E7676" s="473"/>
      <c r="F7676" s="472"/>
      <c r="G7676" s="473"/>
    </row>
    <row r="7677" spans="1:7" x14ac:dyDescent="0.25">
      <c r="A7677" s="510"/>
      <c r="C7677" s="473"/>
      <c r="D7677" s="473"/>
      <c r="E7677" s="473"/>
      <c r="F7677" s="472"/>
      <c r="G7677" s="473"/>
    </row>
    <row r="7678" spans="1:7" x14ac:dyDescent="0.25">
      <c r="A7678" s="510"/>
      <c r="C7678" s="473"/>
      <c r="D7678" s="473"/>
      <c r="E7678" s="473"/>
      <c r="F7678" s="472"/>
      <c r="G7678" s="473"/>
    </row>
    <row r="7679" spans="1:7" x14ac:dyDescent="0.25">
      <c r="A7679" s="510"/>
      <c r="C7679" s="473"/>
      <c r="D7679" s="473"/>
      <c r="E7679" s="473"/>
      <c r="F7679" s="472"/>
      <c r="G7679" s="473"/>
    </row>
    <row r="7680" spans="1:7" x14ac:dyDescent="0.25">
      <c r="A7680" s="510"/>
      <c r="C7680" s="473"/>
      <c r="D7680" s="473"/>
      <c r="E7680" s="473"/>
      <c r="F7680" s="472"/>
      <c r="G7680" s="473"/>
    </row>
    <row r="7681" spans="1:7" x14ac:dyDescent="0.25">
      <c r="A7681" s="510"/>
      <c r="C7681" s="473"/>
      <c r="D7681" s="473"/>
      <c r="E7681" s="473"/>
      <c r="F7681" s="472"/>
      <c r="G7681" s="473"/>
    </row>
    <row r="7682" spans="1:7" x14ac:dyDescent="0.25">
      <c r="A7682" s="510"/>
      <c r="C7682" s="473"/>
      <c r="D7682" s="473"/>
      <c r="E7682" s="473"/>
      <c r="F7682" s="472"/>
      <c r="G7682" s="473"/>
    </row>
    <row r="7683" spans="1:7" x14ac:dyDescent="0.25">
      <c r="A7683" s="510"/>
      <c r="C7683" s="473"/>
      <c r="D7683" s="473"/>
      <c r="E7683" s="473"/>
      <c r="F7683" s="472"/>
      <c r="G7683" s="473"/>
    </row>
    <row r="7684" spans="1:7" x14ac:dyDescent="0.25">
      <c r="A7684" s="510"/>
      <c r="C7684" s="473"/>
      <c r="D7684" s="473"/>
      <c r="E7684" s="473"/>
      <c r="F7684" s="472"/>
      <c r="G7684" s="473"/>
    </row>
    <row r="7685" spans="1:7" x14ac:dyDescent="0.25">
      <c r="A7685" s="510"/>
      <c r="C7685" s="473"/>
      <c r="D7685" s="473"/>
      <c r="E7685" s="473"/>
      <c r="F7685" s="472"/>
      <c r="G7685" s="473"/>
    </row>
    <row r="7686" spans="1:7" x14ac:dyDescent="0.25">
      <c r="A7686" s="510"/>
      <c r="C7686" s="473"/>
      <c r="D7686" s="473"/>
      <c r="E7686" s="473"/>
      <c r="F7686" s="472"/>
      <c r="G7686" s="473"/>
    </row>
    <row r="7687" spans="1:7" x14ac:dyDescent="0.25">
      <c r="A7687" s="510"/>
      <c r="C7687" s="473"/>
      <c r="D7687" s="473"/>
      <c r="E7687" s="473"/>
      <c r="F7687" s="472"/>
      <c r="G7687" s="473"/>
    </row>
    <row r="7688" spans="1:7" x14ac:dyDescent="0.25">
      <c r="A7688" s="510"/>
      <c r="C7688" s="473"/>
      <c r="D7688" s="473"/>
      <c r="E7688" s="473"/>
      <c r="F7688" s="472"/>
      <c r="G7688" s="473"/>
    </row>
    <row r="7689" spans="1:7" x14ac:dyDescent="0.25">
      <c r="A7689" s="510"/>
      <c r="C7689" s="473"/>
      <c r="D7689" s="473"/>
      <c r="E7689" s="473"/>
      <c r="F7689" s="472"/>
      <c r="G7689" s="473"/>
    </row>
    <row r="7690" spans="1:7" x14ac:dyDescent="0.25">
      <c r="A7690" s="510"/>
      <c r="C7690" s="473"/>
      <c r="D7690" s="473"/>
      <c r="E7690" s="473"/>
      <c r="F7690" s="472"/>
      <c r="G7690" s="473"/>
    </row>
    <row r="7691" spans="1:7" x14ac:dyDescent="0.25">
      <c r="A7691" s="510"/>
      <c r="C7691" s="473"/>
      <c r="D7691" s="473"/>
      <c r="E7691" s="473"/>
      <c r="F7691" s="472"/>
      <c r="G7691" s="473"/>
    </row>
    <row r="7692" spans="1:7" x14ac:dyDescent="0.25">
      <c r="A7692" s="510"/>
      <c r="C7692" s="473"/>
      <c r="D7692" s="473"/>
      <c r="E7692" s="473"/>
      <c r="F7692" s="472"/>
      <c r="G7692" s="473"/>
    </row>
    <row r="7693" spans="1:7" x14ac:dyDescent="0.25">
      <c r="A7693" s="510"/>
      <c r="C7693" s="473"/>
      <c r="D7693" s="473"/>
      <c r="E7693" s="473"/>
      <c r="F7693" s="472"/>
      <c r="G7693" s="473"/>
    </row>
    <row r="7694" spans="1:7" x14ac:dyDescent="0.25">
      <c r="A7694" s="510"/>
      <c r="C7694" s="473"/>
      <c r="D7694" s="473"/>
      <c r="E7694" s="473"/>
      <c r="F7694" s="472"/>
      <c r="G7694" s="473"/>
    </row>
    <row r="7695" spans="1:7" x14ac:dyDescent="0.25">
      <c r="A7695" s="510"/>
      <c r="C7695" s="473"/>
      <c r="D7695" s="473"/>
      <c r="E7695" s="473"/>
      <c r="F7695" s="472"/>
      <c r="G7695" s="473"/>
    </row>
    <row r="7696" spans="1:7" x14ac:dyDescent="0.25">
      <c r="A7696" s="510"/>
      <c r="C7696" s="473"/>
      <c r="D7696" s="473"/>
      <c r="E7696" s="473"/>
      <c r="F7696" s="472"/>
      <c r="G7696" s="473"/>
    </row>
    <row r="7697" spans="1:7" x14ac:dyDescent="0.25">
      <c r="A7697" s="510"/>
      <c r="C7697" s="473"/>
      <c r="D7697" s="473"/>
      <c r="E7697" s="473"/>
      <c r="F7697" s="472"/>
      <c r="G7697" s="473"/>
    </row>
    <row r="7698" spans="1:7" x14ac:dyDescent="0.25">
      <c r="A7698" s="510"/>
      <c r="C7698" s="473"/>
      <c r="D7698" s="473"/>
      <c r="E7698" s="473"/>
      <c r="F7698" s="472"/>
      <c r="G7698" s="473"/>
    </row>
    <row r="7699" spans="1:7" x14ac:dyDescent="0.25">
      <c r="A7699" s="510"/>
      <c r="C7699" s="473"/>
      <c r="D7699" s="473"/>
      <c r="E7699" s="473"/>
      <c r="F7699" s="472"/>
      <c r="G7699" s="473"/>
    </row>
    <row r="7700" spans="1:7" x14ac:dyDescent="0.25">
      <c r="A7700" s="510"/>
      <c r="C7700" s="473"/>
      <c r="D7700" s="473"/>
      <c r="E7700" s="473"/>
      <c r="F7700" s="472"/>
      <c r="G7700" s="473"/>
    </row>
    <row r="7701" spans="1:7" x14ac:dyDescent="0.25">
      <c r="A7701" s="510"/>
      <c r="C7701" s="473"/>
      <c r="D7701" s="473"/>
      <c r="E7701" s="473"/>
      <c r="F7701" s="472"/>
      <c r="G7701" s="473"/>
    </row>
    <row r="7702" spans="1:7" x14ac:dyDescent="0.25">
      <c r="A7702" s="510"/>
      <c r="C7702" s="473"/>
      <c r="D7702" s="473"/>
      <c r="E7702" s="473"/>
      <c r="F7702" s="472"/>
      <c r="G7702" s="473"/>
    </row>
    <row r="7703" spans="1:7" x14ac:dyDescent="0.25">
      <c r="A7703" s="510"/>
      <c r="C7703" s="473"/>
      <c r="D7703" s="473"/>
      <c r="E7703" s="473"/>
      <c r="F7703" s="472"/>
      <c r="G7703" s="473"/>
    </row>
    <row r="7704" spans="1:7" x14ac:dyDescent="0.25">
      <c r="A7704" s="510"/>
      <c r="C7704" s="473"/>
      <c r="D7704" s="473"/>
      <c r="E7704" s="473"/>
      <c r="F7704" s="472"/>
      <c r="G7704" s="473"/>
    </row>
    <row r="7705" spans="1:7" x14ac:dyDescent="0.25">
      <c r="A7705" s="510"/>
      <c r="C7705" s="473"/>
      <c r="D7705" s="473"/>
      <c r="E7705" s="473"/>
      <c r="F7705" s="472"/>
      <c r="G7705" s="473"/>
    </row>
    <row r="7706" spans="1:7" x14ac:dyDescent="0.25">
      <c r="A7706" s="510"/>
      <c r="C7706" s="473"/>
      <c r="D7706" s="473"/>
      <c r="E7706" s="473"/>
      <c r="F7706" s="472"/>
      <c r="G7706" s="473"/>
    </row>
    <row r="7707" spans="1:7" x14ac:dyDescent="0.25">
      <c r="A7707" s="510"/>
      <c r="C7707" s="473"/>
      <c r="D7707" s="473"/>
      <c r="E7707" s="473"/>
      <c r="F7707" s="472"/>
      <c r="G7707" s="473"/>
    </row>
    <row r="7708" spans="1:7" x14ac:dyDescent="0.25">
      <c r="A7708" s="510"/>
      <c r="C7708" s="473"/>
      <c r="D7708" s="473"/>
      <c r="E7708" s="473"/>
      <c r="F7708" s="472"/>
      <c r="G7708" s="473"/>
    </row>
    <row r="7709" spans="1:7" x14ac:dyDescent="0.25">
      <c r="A7709" s="510"/>
      <c r="C7709" s="473"/>
      <c r="D7709" s="473"/>
      <c r="E7709" s="473"/>
      <c r="F7709" s="472"/>
      <c r="G7709" s="473"/>
    </row>
    <row r="7710" spans="1:7" x14ac:dyDescent="0.25">
      <c r="A7710" s="510"/>
      <c r="C7710" s="473"/>
      <c r="D7710" s="473"/>
      <c r="E7710" s="473"/>
      <c r="F7710" s="472"/>
      <c r="G7710" s="473"/>
    </row>
    <row r="7711" spans="1:7" x14ac:dyDescent="0.25">
      <c r="A7711" s="510"/>
      <c r="C7711" s="473"/>
      <c r="D7711" s="473"/>
      <c r="E7711" s="473"/>
      <c r="F7711" s="472"/>
      <c r="G7711" s="473"/>
    </row>
    <row r="7712" spans="1:7" x14ac:dyDescent="0.25">
      <c r="A7712" s="510"/>
      <c r="C7712" s="473"/>
      <c r="D7712" s="473"/>
      <c r="E7712" s="473"/>
      <c r="F7712" s="472"/>
      <c r="G7712" s="473"/>
    </row>
    <row r="7713" spans="1:7" x14ac:dyDescent="0.25">
      <c r="A7713" s="510"/>
      <c r="C7713" s="473"/>
      <c r="D7713" s="473"/>
      <c r="E7713" s="473"/>
      <c r="F7713" s="472"/>
      <c r="G7713" s="473"/>
    </row>
    <row r="7714" spans="1:7" x14ac:dyDescent="0.25">
      <c r="A7714" s="510"/>
      <c r="C7714" s="473"/>
      <c r="D7714" s="473"/>
      <c r="E7714" s="473"/>
      <c r="F7714" s="472"/>
      <c r="G7714" s="473"/>
    </row>
    <row r="7715" spans="1:7" x14ac:dyDescent="0.25">
      <c r="A7715" s="510"/>
      <c r="C7715" s="473"/>
      <c r="D7715" s="473"/>
      <c r="E7715" s="473"/>
      <c r="F7715" s="472"/>
      <c r="G7715" s="473"/>
    </row>
    <row r="7716" spans="1:7" x14ac:dyDescent="0.25">
      <c r="A7716" s="510"/>
      <c r="C7716" s="473"/>
      <c r="D7716" s="473"/>
      <c r="E7716" s="473"/>
      <c r="F7716" s="472"/>
      <c r="G7716" s="473"/>
    </row>
    <row r="7717" spans="1:7" x14ac:dyDescent="0.25">
      <c r="A7717" s="510"/>
      <c r="C7717" s="473"/>
      <c r="D7717" s="473"/>
      <c r="E7717" s="473"/>
      <c r="F7717" s="472"/>
      <c r="G7717" s="473"/>
    </row>
    <row r="7718" spans="1:7" x14ac:dyDescent="0.25">
      <c r="A7718" s="510"/>
      <c r="C7718" s="473"/>
      <c r="D7718" s="473"/>
      <c r="E7718" s="473"/>
      <c r="F7718" s="472"/>
      <c r="G7718" s="473"/>
    </row>
    <row r="7719" spans="1:7" x14ac:dyDescent="0.25">
      <c r="A7719" s="510"/>
      <c r="C7719" s="473"/>
      <c r="D7719" s="473"/>
      <c r="E7719" s="473"/>
      <c r="F7719" s="472"/>
      <c r="G7719" s="473"/>
    </row>
    <row r="7720" spans="1:7" x14ac:dyDescent="0.25">
      <c r="A7720" s="510"/>
      <c r="C7720" s="473"/>
      <c r="D7720" s="473"/>
      <c r="E7720" s="473"/>
      <c r="F7720" s="472"/>
      <c r="G7720" s="473"/>
    </row>
    <row r="7721" spans="1:7" x14ac:dyDescent="0.25">
      <c r="A7721" s="510"/>
      <c r="C7721" s="473"/>
      <c r="D7721" s="473"/>
      <c r="E7721" s="473"/>
      <c r="F7721" s="472"/>
      <c r="G7721" s="473"/>
    </row>
    <row r="7722" spans="1:7" x14ac:dyDescent="0.25">
      <c r="A7722" s="510"/>
      <c r="C7722" s="473"/>
      <c r="D7722" s="473"/>
      <c r="E7722" s="473"/>
      <c r="F7722" s="472"/>
      <c r="G7722" s="473"/>
    </row>
    <row r="7723" spans="1:7" x14ac:dyDescent="0.25">
      <c r="A7723" s="510"/>
      <c r="C7723" s="473"/>
      <c r="D7723" s="473"/>
      <c r="E7723" s="473"/>
      <c r="F7723" s="472"/>
      <c r="G7723" s="473"/>
    </row>
    <row r="7724" spans="1:7" x14ac:dyDescent="0.25">
      <c r="A7724" s="510"/>
      <c r="C7724" s="473"/>
      <c r="D7724" s="473"/>
      <c r="E7724" s="473"/>
      <c r="F7724" s="472"/>
      <c r="G7724" s="473"/>
    </row>
    <row r="7725" spans="1:7" x14ac:dyDescent="0.25">
      <c r="A7725" s="510"/>
      <c r="C7725" s="473"/>
      <c r="D7725" s="473"/>
      <c r="E7725" s="473"/>
      <c r="F7725" s="472"/>
      <c r="G7725" s="473"/>
    </row>
    <row r="7726" spans="1:7" x14ac:dyDescent="0.25">
      <c r="A7726" s="510"/>
      <c r="C7726" s="473"/>
      <c r="D7726" s="473"/>
      <c r="E7726" s="473"/>
      <c r="F7726" s="472"/>
      <c r="G7726" s="473"/>
    </row>
    <row r="7727" spans="1:7" x14ac:dyDescent="0.25">
      <c r="A7727" s="510"/>
      <c r="C7727" s="473"/>
      <c r="D7727" s="473"/>
      <c r="E7727" s="473"/>
      <c r="F7727" s="472"/>
      <c r="G7727" s="473"/>
    </row>
    <row r="7728" spans="1:7" x14ac:dyDescent="0.25">
      <c r="A7728" s="510"/>
      <c r="C7728" s="473"/>
      <c r="D7728" s="473"/>
      <c r="E7728" s="473"/>
      <c r="F7728" s="472"/>
      <c r="G7728" s="473"/>
    </row>
    <row r="7729" spans="1:7" x14ac:dyDescent="0.25">
      <c r="A7729" s="510"/>
      <c r="C7729" s="473"/>
      <c r="D7729" s="473"/>
      <c r="E7729" s="473"/>
      <c r="F7729" s="472"/>
      <c r="G7729" s="473"/>
    </row>
    <row r="7730" spans="1:7" x14ac:dyDescent="0.25">
      <c r="A7730" s="510"/>
      <c r="C7730" s="473"/>
      <c r="D7730" s="473"/>
      <c r="E7730" s="473"/>
      <c r="F7730" s="472"/>
      <c r="G7730" s="473"/>
    </row>
    <row r="7731" spans="1:7" x14ac:dyDescent="0.25">
      <c r="A7731" s="510"/>
      <c r="C7731" s="473"/>
      <c r="D7731" s="473"/>
      <c r="E7731" s="473"/>
      <c r="F7731" s="472"/>
      <c r="G7731" s="473"/>
    </row>
    <row r="7732" spans="1:7" x14ac:dyDescent="0.25">
      <c r="A7732" s="510"/>
      <c r="C7732" s="473"/>
      <c r="D7732" s="473"/>
      <c r="E7732" s="473"/>
      <c r="F7732" s="472"/>
      <c r="G7732" s="473"/>
    </row>
    <row r="7733" spans="1:7" x14ac:dyDescent="0.25">
      <c r="A7733" s="510"/>
      <c r="C7733" s="473"/>
      <c r="D7733" s="473"/>
      <c r="E7733" s="473"/>
      <c r="F7733" s="472"/>
      <c r="G7733" s="473"/>
    </row>
    <row r="7734" spans="1:7" x14ac:dyDescent="0.25">
      <c r="A7734" s="510"/>
      <c r="C7734" s="473"/>
      <c r="D7734" s="473"/>
      <c r="E7734" s="473"/>
      <c r="F7734" s="472"/>
      <c r="G7734" s="473"/>
    </row>
    <row r="7735" spans="1:7" x14ac:dyDescent="0.25">
      <c r="A7735" s="510"/>
      <c r="C7735" s="473"/>
      <c r="D7735" s="473"/>
      <c r="E7735" s="473"/>
      <c r="F7735" s="472"/>
      <c r="G7735" s="473"/>
    </row>
    <row r="7736" spans="1:7" x14ac:dyDescent="0.25">
      <c r="A7736" s="510"/>
      <c r="C7736" s="473"/>
      <c r="D7736" s="473"/>
      <c r="E7736" s="473"/>
      <c r="F7736" s="472"/>
      <c r="G7736" s="473"/>
    </row>
    <row r="7737" spans="1:7" x14ac:dyDescent="0.25">
      <c r="A7737" s="510"/>
      <c r="C7737" s="473"/>
      <c r="D7737" s="473"/>
      <c r="E7737" s="473"/>
      <c r="F7737" s="472"/>
      <c r="G7737" s="473"/>
    </row>
    <row r="7738" spans="1:7" x14ac:dyDescent="0.25">
      <c r="A7738" s="510"/>
      <c r="C7738" s="473"/>
      <c r="D7738" s="473"/>
      <c r="E7738" s="473"/>
      <c r="F7738" s="472"/>
      <c r="G7738" s="473"/>
    </row>
    <row r="7739" spans="1:7" x14ac:dyDescent="0.25">
      <c r="A7739" s="510"/>
      <c r="C7739" s="473"/>
      <c r="D7739" s="473"/>
      <c r="E7739" s="473"/>
      <c r="F7739" s="472"/>
      <c r="G7739" s="473"/>
    </row>
    <row r="7740" spans="1:7" x14ac:dyDescent="0.25">
      <c r="A7740" s="510"/>
      <c r="C7740" s="473"/>
      <c r="D7740" s="473"/>
      <c r="E7740" s="473"/>
      <c r="F7740" s="472"/>
      <c r="G7740" s="473"/>
    </row>
    <row r="7741" spans="1:7" x14ac:dyDescent="0.25">
      <c r="A7741" s="510"/>
      <c r="C7741" s="473"/>
      <c r="D7741" s="473"/>
      <c r="E7741" s="473"/>
      <c r="F7741" s="472"/>
      <c r="G7741" s="473"/>
    </row>
    <row r="7742" spans="1:7" x14ac:dyDescent="0.25">
      <c r="A7742" s="510"/>
      <c r="C7742" s="473"/>
      <c r="D7742" s="473"/>
      <c r="E7742" s="473"/>
      <c r="F7742" s="472"/>
      <c r="G7742" s="473"/>
    </row>
    <row r="7743" spans="1:7" x14ac:dyDescent="0.25">
      <c r="A7743" s="510"/>
      <c r="C7743" s="473"/>
      <c r="D7743" s="473"/>
      <c r="E7743" s="473"/>
      <c r="F7743" s="472"/>
      <c r="G7743" s="473"/>
    </row>
    <row r="7744" spans="1:7" x14ac:dyDescent="0.25">
      <c r="A7744" s="510"/>
      <c r="C7744" s="473"/>
      <c r="D7744" s="473"/>
      <c r="E7744" s="473"/>
      <c r="F7744" s="472"/>
      <c r="G7744" s="473"/>
    </row>
    <row r="7745" spans="1:7" x14ac:dyDescent="0.25">
      <c r="A7745" s="510"/>
      <c r="C7745" s="473"/>
      <c r="D7745" s="473"/>
      <c r="E7745" s="473"/>
      <c r="F7745" s="472"/>
      <c r="G7745" s="473"/>
    </row>
    <row r="7746" spans="1:7" x14ac:dyDescent="0.25">
      <c r="A7746" s="510"/>
      <c r="C7746" s="473"/>
      <c r="D7746" s="473"/>
      <c r="E7746" s="473"/>
      <c r="F7746" s="472"/>
      <c r="G7746" s="473"/>
    </row>
    <row r="7747" spans="1:7" x14ac:dyDescent="0.25">
      <c r="A7747" s="510"/>
      <c r="C7747" s="473"/>
      <c r="D7747" s="473"/>
      <c r="E7747" s="473"/>
      <c r="F7747" s="472"/>
      <c r="G7747" s="473"/>
    </row>
    <row r="7748" spans="1:7" x14ac:dyDescent="0.25">
      <c r="A7748" s="510"/>
      <c r="C7748" s="473"/>
      <c r="D7748" s="473"/>
      <c r="E7748" s="473"/>
      <c r="F7748" s="472"/>
      <c r="G7748" s="473"/>
    </row>
    <row r="7749" spans="1:7" x14ac:dyDescent="0.25">
      <c r="A7749" s="510"/>
      <c r="C7749" s="473"/>
      <c r="D7749" s="473"/>
      <c r="E7749" s="473"/>
      <c r="F7749" s="472"/>
      <c r="G7749" s="473"/>
    </row>
    <row r="7750" spans="1:7" x14ac:dyDescent="0.25">
      <c r="A7750" s="510"/>
      <c r="C7750" s="473"/>
      <c r="D7750" s="473"/>
      <c r="E7750" s="473"/>
      <c r="F7750" s="472"/>
      <c r="G7750" s="473"/>
    </row>
    <row r="7751" spans="1:7" x14ac:dyDescent="0.25">
      <c r="A7751" s="510"/>
      <c r="C7751" s="473"/>
      <c r="D7751" s="473"/>
      <c r="E7751" s="473"/>
      <c r="F7751" s="472"/>
      <c r="G7751" s="473"/>
    </row>
    <row r="7752" spans="1:7" x14ac:dyDescent="0.25">
      <c r="A7752" s="510"/>
      <c r="C7752" s="473"/>
      <c r="D7752" s="473"/>
      <c r="E7752" s="473"/>
      <c r="F7752" s="472"/>
      <c r="G7752" s="473"/>
    </row>
    <row r="7753" spans="1:7" x14ac:dyDescent="0.25">
      <c r="A7753" s="510"/>
      <c r="C7753" s="473"/>
      <c r="D7753" s="473"/>
      <c r="E7753" s="473"/>
      <c r="F7753" s="472"/>
      <c r="G7753" s="473"/>
    </row>
    <row r="7754" spans="1:7" x14ac:dyDescent="0.25">
      <c r="A7754" s="510"/>
      <c r="C7754" s="473"/>
      <c r="D7754" s="473"/>
      <c r="E7754" s="473"/>
      <c r="F7754" s="472"/>
      <c r="G7754" s="473"/>
    </row>
    <row r="7755" spans="1:7" x14ac:dyDescent="0.25">
      <c r="A7755" s="510"/>
      <c r="C7755" s="473"/>
      <c r="D7755" s="473"/>
      <c r="E7755" s="473"/>
      <c r="F7755" s="472"/>
      <c r="G7755" s="473"/>
    </row>
    <row r="7756" spans="1:7" x14ac:dyDescent="0.25">
      <c r="A7756" s="510"/>
      <c r="C7756" s="473"/>
      <c r="D7756" s="473"/>
      <c r="E7756" s="473"/>
      <c r="F7756" s="472"/>
      <c r="G7756" s="473"/>
    </row>
    <row r="7757" spans="1:7" x14ac:dyDescent="0.25">
      <c r="A7757" s="510"/>
      <c r="C7757" s="473"/>
      <c r="D7757" s="473"/>
      <c r="E7757" s="473"/>
      <c r="F7757" s="472"/>
      <c r="G7757" s="473"/>
    </row>
    <row r="7758" spans="1:7" x14ac:dyDescent="0.25">
      <c r="A7758" s="510"/>
      <c r="C7758" s="473"/>
      <c r="D7758" s="473"/>
      <c r="E7758" s="473"/>
      <c r="F7758" s="472"/>
      <c r="G7758" s="473"/>
    </row>
    <row r="7759" spans="1:7" x14ac:dyDescent="0.25">
      <c r="A7759" s="510"/>
      <c r="C7759" s="473"/>
      <c r="D7759" s="473"/>
      <c r="E7759" s="473"/>
      <c r="F7759" s="472"/>
      <c r="G7759" s="473"/>
    </row>
    <row r="7760" spans="1:7" x14ac:dyDescent="0.25">
      <c r="A7760" s="510"/>
      <c r="C7760" s="473"/>
      <c r="D7760" s="473"/>
      <c r="E7760" s="473"/>
      <c r="F7760" s="472"/>
      <c r="G7760" s="473"/>
    </row>
    <row r="7761" spans="1:7" x14ac:dyDescent="0.25">
      <c r="A7761" s="510"/>
      <c r="C7761" s="473"/>
      <c r="D7761" s="473"/>
      <c r="E7761" s="473"/>
      <c r="F7761" s="472"/>
      <c r="G7761" s="473"/>
    </row>
    <row r="7762" spans="1:7" x14ac:dyDescent="0.25">
      <c r="A7762" s="510"/>
      <c r="C7762" s="473"/>
      <c r="D7762" s="473"/>
      <c r="E7762" s="473"/>
      <c r="F7762" s="472"/>
      <c r="G7762" s="473"/>
    </row>
    <row r="7763" spans="1:7" x14ac:dyDescent="0.25">
      <c r="A7763" s="510"/>
      <c r="C7763" s="473"/>
      <c r="D7763" s="473"/>
      <c r="E7763" s="473"/>
      <c r="F7763" s="472"/>
      <c r="G7763" s="473"/>
    </row>
    <row r="7764" spans="1:7" x14ac:dyDescent="0.25">
      <c r="A7764" s="510"/>
      <c r="C7764" s="473"/>
      <c r="D7764" s="473"/>
      <c r="E7764" s="473"/>
      <c r="F7764" s="472"/>
      <c r="G7764" s="473"/>
    </row>
    <row r="7765" spans="1:7" x14ac:dyDescent="0.25">
      <c r="A7765" s="510"/>
      <c r="C7765" s="473"/>
      <c r="D7765" s="473"/>
      <c r="E7765" s="473"/>
      <c r="F7765" s="472"/>
      <c r="G7765" s="473"/>
    </row>
    <row r="7766" spans="1:7" x14ac:dyDescent="0.25">
      <c r="A7766" s="510"/>
      <c r="C7766" s="473"/>
      <c r="D7766" s="473"/>
      <c r="E7766" s="473"/>
      <c r="F7766" s="472"/>
      <c r="G7766" s="473"/>
    </row>
    <row r="7767" spans="1:7" x14ac:dyDescent="0.25">
      <c r="A7767" s="510"/>
      <c r="C7767" s="473"/>
      <c r="D7767" s="473"/>
      <c r="E7767" s="473"/>
      <c r="F7767" s="472"/>
      <c r="G7767" s="473"/>
    </row>
    <row r="7768" spans="1:7" x14ac:dyDescent="0.25">
      <c r="A7768" s="510"/>
      <c r="C7768" s="473"/>
      <c r="D7768" s="473"/>
      <c r="E7768" s="473"/>
      <c r="F7768" s="472"/>
      <c r="G7768" s="473"/>
    </row>
    <row r="7769" spans="1:7" x14ac:dyDescent="0.25">
      <c r="A7769" s="510"/>
      <c r="C7769" s="473"/>
      <c r="D7769" s="473"/>
      <c r="E7769" s="473"/>
      <c r="F7769" s="472"/>
      <c r="G7769" s="473"/>
    </row>
    <row r="7770" spans="1:7" x14ac:dyDescent="0.25">
      <c r="A7770" s="510"/>
      <c r="C7770" s="473"/>
      <c r="D7770" s="473"/>
      <c r="E7770" s="473"/>
      <c r="F7770" s="472"/>
      <c r="G7770" s="473"/>
    </row>
    <row r="7771" spans="1:7" x14ac:dyDescent="0.25">
      <c r="A7771" s="510"/>
      <c r="C7771" s="473"/>
      <c r="D7771" s="473"/>
      <c r="E7771" s="473"/>
      <c r="F7771" s="472"/>
      <c r="G7771" s="473"/>
    </row>
    <row r="7772" spans="1:7" x14ac:dyDescent="0.25">
      <c r="A7772" s="510"/>
      <c r="C7772" s="473"/>
      <c r="D7772" s="473"/>
      <c r="E7772" s="473"/>
      <c r="F7772" s="472"/>
      <c r="G7772" s="473"/>
    </row>
    <row r="7773" spans="1:7" x14ac:dyDescent="0.25">
      <c r="A7773" s="510"/>
      <c r="C7773" s="473"/>
      <c r="D7773" s="473"/>
      <c r="E7773" s="473"/>
      <c r="F7773" s="472"/>
      <c r="G7773" s="473"/>
    </row>
    <row r="7774" spans="1:7" x14ac:dyDescent="0.25">
      <c r="A7774" s="510"/>
      <c r="C7774" s="473"/>
      <c r="D7774" s="473"/>
      <c r="E7774" s="473"/>
      <c r="F7774" s="472"/>
      <c r="G7774" s="473"/>
    </row>
    <row r="7775" spans="1:7" x14ac:dyDescent="0.25">
      <c r="A7775" s="510"/>
      <c r="C7775" s="473"/>
      <c r="D7775" s="473"/>
      <c r="E7775" s="473"/>
      <c r="F7775" s="472"/>
      <c r="G7775" s="473"/>
    </row>
    <row r="7776" spans="1:7" x14ac:dyDescent="0.25">
      <c r="A7776" s="510"/>
      <c r="C7776" s="473"/>
      <c r="D7776" s="473"/>
      <c r="E7776" s="473"/>
      <c r="F7776" s="472"/>
      <c r="G7776" s="473"/>
    </row>
    <row r="7777" spans="1:7" x14ac:dyDescent="0.25">
      <c r="A7777" s="510"/>
      <c r="C7777" s="473"/>
      <c r="D7777" s="473"/>
      <c r="E7777" s="473"/>
      <c r="F7777" s="472"/>
      <c r="G7777" s="473"/>
    </row>
    <row r="7778" spans="1:7" x14ac:dyDescent="0.25">
      <c r="A7778" s="510"/>
      <c r="C7778" s="473"/>
      <c r="D7778" s="473"/>
      <c r="E7778" s="473"/>
      <c r="F7778" s="472"/>
      <c r="G7778" s="473"/>
    </row>
    <row r="7779" spans="1:7" x14ac:dyDescent="0.25">
      <c r="A7779" s="510"/>
      <c r="C7779" s="473"/>
      <c r="D7779" s="473"/>
      <c r="E7779" s="473"/>
      <c r="F7779" s="472"/>
      <c r="G7779" s="473"/>
    </row>
    <row r="7780" spans="1:7" x14ac:dyDescent="0.25">
      <c r="A7780" s="510"/>
      <c r="C7780" s="473"/>
      <c r="D7780" s="473"/>
      <c r="E7780" s="473"/>
      <c r="F7780" s="472"/>
      <c r="G7780" s="473"/>
    </row>
    <row r="7781" spans="1:7" x14ac:dyDescent="0.25">
      <c r="A7781" s="510"/>
      <c r="C7781" s="473"/>
      <c r="D7781" s="473"/>
      <c r="E7781" s="473"/>
      <c r="F7781" s="472"/>
      <c r="G7781" s="473"/>
    </row>
    <row r="7782" spans="1:7" x14ac:dyDescent="0.25">
      <c r="A7782" s="510"/>
      <c r="C7782" s="473"/>
      <c r="D7782" s="473"/>
      <c r="E7782" s="473"/>
      <c r="F7782" s="472"/>
      <c r="G7782" s="473"/>
    </row>
    <row r="7783" spans="1:7" x14ac:dyDescent="0.25">
      <c r="A7783" s="510"/>
      <c r="C7783" s="473"/>
      <c r="D7783" s="473"/>
      <c r="E7783" s="473"/>
      <c r="F7783" s="472"/>
      <c r="G7783" s="473"/>
    </row>
    <row r="7784" spans="1:7" x14ac:dyDescent="0.25">
      <c r="A7784" s="510"/>
      <c r="C7784" s="473"/>
      <c r="D7784" s="473"/>
      <c r="E7784" s="473"/>
      <c r="F7784" s="472"/>
      <c r="G7784" s="473"/>
    </row>
    <row r="7785" spans="1:7" x14ac:dyDescent="0.25">
      <c r="A7785" s="510"/>
      <c r="C7785" s="473"/>
      <c r="D7785" s="473"/>
      <c r="E7785" s="473"/>
      <c r="F7785" s="472"/>
      <c r="G7785" s="473"/>
    </row>
    <row r="7786" spans="1:7" x14ac:dyDescent="0.25">
      <c r="A7786" s="510"/>
      <c r="C7786" s="473"/>
      <c r="D7786" s="473"/>
      <c r="E7786" s="473"/>
      <c r="F7786" s="472"/>
      <c r="G7786" s="473"/>
    </row>
    <row r="7787" spans="1:7" x14ac:dyDescent="0.25">
      <c r="A7787" s="510"/>
      <c r="C7787" s="473"/>
      <c r="D7787" s="473"/>
      <c r="E7787" s="473"/>
      <c r="F7787" s="472"/>
      <c r="G7787" s="473"/>
    </row>
    <row r="7788" spans="1:7" x14ac:dyDescent="0.25">
      <c r="A7788" s="510"/>
      <c r="C7788" s="473"/>
      <c r="D7788" s="473"/>
      <c r="E7788" s="473"/>
      <c r="F7788" s="472"/>
      <c r="G7788" s="473"/>
    </row>
    <row r="7789" spans="1:7" x14ac:dyDescent="0.25">
      <c r="A7789" s="510"/>
      <c r="C7789" s="473"/>
      <c r="D7789" s="473"/>
      <c r="E7789" s="473"/>
      <c r="F7789" s="472"/>
      <c r="G7789" s="473"/>
    </row>
    <row r="7790" spans="1:7" x14ac:dyDescent="0.25">
      <c r="A7790" s="510"/>
      <c r="C7790" s="473"/>
      <c r="D7790" s="473"/>
      <c r="E7790" s="473"/>
      <c r="F7790" s="472"/>
      <c r="G7790" s="473"/>
    </row>
    <row r="7791" spans="1:7" x14ac:dyDescent="0.25">
      <c r="A7791" s="510"/>
      <c r="C7791" s="473"/>
      <c r="D7791" s="473"/>
      <c r="E7791" s="473"/>
      <c r="F7791" s="472"/>
      <c r="G7791" s="473"/>
    </row>
    <row r="7792" spans="1:7" x14ac:dyDescent="0.25">
      <c r="A7792" s="510"/>
      <c r="C7792" s="473"/>
      <c r="D7792" s="473"/>
      <c r="E7792" s="473"/>
      <c r="F7792" s="472"/>
      <c r="G7792" s="473"/>
    </row>
    <row r="7793" spans="1:7" x14ac:dyDescent="0.25">
      <c r="A7793" s="510"/>
      <c r="C7793" s="473"/>
      <c r="D7793" s="473"/>
      <c r="E7793" s="473"/>
      <c r="F7793" s="472"/>
      <c r="G7793" s="473"/>
    </row>
    <row r="7794" spans="1:7" x14ac:dyDescent="0.25">
      <c r="A7794" s="510"/>
      <c r="C7794" s="473"/>
      <c r="D7794" s="473"/>
      <c r="E7794" s="473"/>
      <c r="F7794" s="472"/>
      <c r="G7794" s="473"/>
    </row>
    <row r="7795" spans="1:7" x14ac:dyDescent="0.25">
      <c r="A7795" s="510"/>
      <c r="C7795" s="473"/>
      <c r="D7795" s="473"/>
      <c r="E7795" s="473"/>
      <c r="F7795" s="472"/>
      <c r="G7795" s="473"/>
    </row>
    <row r="7796" spans="1:7" x14ac:dyDescent="0.25">
      <c r="A7796" s="510"/>
      <c r="C7796" s="473"/>
      <c r="D7796" s="473"/>
      <c r="E7796" s="473"/>
      <c r="F7796" s="472"/>
      <c r="G7796" s="473"/>
    </row>
    <row r="7797" spans="1:7" x14ac:dyDescent="0.25">
      <c r="A7797" s="510"/>
      <c r="C7797" s="473"/>
      <c r="D7797" s="473"/>
      <c r="E7797" s="473"/>
      <c r="F7797" s="472"/>
      <c r="G7797" s="473"/>
    </row>
    <row r="7798" spans="1:7" x14ac:dyDescent="0.25">
      <c r="A7798" s="510"/>
      <c r="C7798" s="473"/>
      <c r="D7798" s="473"/>
      <c r="E7798" s="473"/>
      <c r="F7798" s="472"/>
      <c r="G7798" s="473"/>
    </row>
    <row r="7799" spans="1:7" x14ac:dyDescent="0.25">
      <c r="A7799" s="510"/>
      <c r="C7799" s="473"/>
      <c r="D7799" s="473"/>
      <c r="E7799" s="473"/>
      <c r="F7799" s="472"/>
      <c r="G7799" s="473"/>
    </row>
    <row r="7800" spans="1:7" x14ac:dyDescent="0.25">
      <c r="A7800" s="510"/>
      <c r="C7800" s="473"/>
      <c r="D7800" s="473"/>
      <c r="E7800" s="473"/>
      <c r="F7800" s="472"/>
      <c r="G7800" s="473"/>
    </row>
    <row r="7801" spans="1:7" x14ac:dyDescent="0.25">
      <c r="A7801" s="510"/>
      <c r="C7801" s="473"/>
      <c r="D7801" s="473"/>
      <c r="E7801" s="473"/>
      <c r="F7801" s="472"/>
      <c r="G7801" s="473"/>
    </row>
    <row r="7802" spans="1:7" x14ac:dyDescent="0.25">
      <c r="A7802" s="510"/>
      <c r="C7802" s="473"/>
      <c r="D7802" s="473"/>
      <c r="E7802" s="473"/>
      <c r="F7802" s="472"/>
      <c r="G7802" s="473"/>
    </row>
    <row r="7803" spans="1:7" x14ac:dyDescent="0.25">
      <c r="A7803" s="510"/>
      <c r="C7803" s="473"/>
      <c r="D7803" s="473"/>
      <c r="E7803" s="473"/>
      <c r="F7803" s="472"/>
      <c r="G7803" s="473"/>
    </row>
    <row r="7804" spans="1:7" x14ac:dyDescent="0.25">
      <c r="A7804" s="510"/>
      <c r="C7804" s="473"/>
      <c r="D7804" s="473"/>
      <c r="E7804" s="473"/>
      <c r="F7804" s="472"/>
      <c r="G7804" s="473"/>
    </row>
    <row r="7805" spans="1:7" x14ac:dyDescent="0.25">
      <c r="A7805" s="510"/>
      <c r="C7805" s="473"/>
      <c r="D7805" s="473"/>
      <c r="E7805" s="473"/>
      <c r="F7805" s="472"/>
      <c r="G7805" s="473"/>
    </row>
    <row r="7806" spans="1:7" x14ac:dyDescent="0.25">
      <c r="A7806" s="510"/>
      <c r="C7806" s="473"/>
      <c r="D7806" s="473"/>
      <c r="E7806" s="473"/>
      <c r="F7806" s="472"/>
      <c r="G7806" s="473"/>
    </row>
    <row r="7807" spans="1:7" x14ac:dyDescent="0.25">
      <c r="A7807" s="510"/>
      <c r="C7807" s="473"/>
      <c r="D7807" s="473"/>
      <c r="E7807" s="473"/>
      <c r="F7807" s="472"/>
      <c r="G7807" s="473"/>
    </row>
    <row r="7808" spans="1:7" x14ac:dyDescent="0.25">
      <c r="A7808" s="510"/>
      <c r="C7808" s="473"/>
      <c r="D7808" s="473"/>
      <c r="E7808" s="473"/>
      <c r="F7808" s="472"/>
      <c r="G7808" s="473"/>
    </row>
    <row r="7809" spans="1:7" x14ac:dyDescent="0.25">
      <c r="A7809" s="510"/>
      <c r="C7809" s="473"/>
      <c r="D7809" s="473"/>
      <c r="E7809" s="473"/>
      <c r="F7809" s="472"/>
      <c r="G7809" s="473"/>
    </row>
    <row r="7810" spans="1:7" x14ac:dyDescent="0.25">
      <c r="A7810" s="510"/>
      <c r="C7810" s="473"/>
      <c r="D7810" s="473"/>
      <c r="E7810" s="473"/>
      <c r="F7810" s="472"/>
      <c r="G7810" s="473"/>
    </row>
    <row r="7811" spans="1:7" x14ac:dyDescent="0.25">
      <c r="A7811" s="510"/>
      <c r="C7811" s="473"/>
      <c r="D7811" s="473"/>
      <c r="E7811" s="473"/>
      <c r="F7811" s="472"/>
      <c r="G7811" s="473"/>
    </row>
    <row r="7812" spans="1:7" x14ac:dyDescent="0.25">
      <c r="A7812" s="510"/>
      <c r="C7812" s="473"/>
      <c r="D7812" s="473"/>
      <c r="E7812" s="473"/>
      <c r="F7812" s="472"/>
      <c r="G7812" s="473"/>
    </row>
    <row r="7813" spans="1:7" x14ac:dyDescent="0.25">
      <c r="A7813" s="510"/>
      <c r="C7813" s="473"/>
      <c r="D7813" s="473"/>
      <c r="E7813" s="473"/>
      <c r="F7813" s="472"/>
      <c r="G7813" s="473"/>
    </row>
    <row r="7814" spans="1:7" x14ac:dyDescent="0.25">
      <c r="A7814" s="510"/>
      <c r="C7814" s="473"/>
      <c r="D7814" s="473"/>
      <c r="E7814" s="473"/>
      <c r="F7814" s="472"/>
      <c r="G7814" s="473"/>
    </row>
    <row r="7815" spans="1:7" x14ac:dyDescent="0.25">
      <c r="A7815" s="510"/>
      <c r="C7815" s="473"/>
      <c r="D7815" s="473"/>
      <c r="E7815" s="473"/>
      <c r="F7815" s="472"/>
      <c r="G7815" s="473"/>
    </row>
    <row r="7816" spans="1:7" x14ac:dyDescent="0.25">
      <c r="A7816" s="510"/>
      <c r="C7816" s="473"/>
      <c r="D7816" s="473"/>
      <c r="E7816" s="473"/>
      <c r="F7816" s="472"/>
      <c r="G7816" s="473"/>
    </row>
    <row r="7817" spans="1:7" x14ac:dyDescent="0.25">
      <c r="A7817" s="510"/>
      <c r="C7817" s="473"/>
      <c r="D7817" s="473"/>
      <c r="E7817" s="473"/>
      <c r="F7817" s="472"/>
      <c r="G7817" s="473"/>
    </row>
    <row r="7818" spans="1:7" x14ac:dyDescent="0.25">
      <c r="A7818" s="510"/>
      <c r="C7818" s="473"/>
      <c r="D7818" s="473"/>
      <c r="E7818" s="473"/>
      <c r="F7818" s="472"/>
      <c r="G7818" s="473"/>
    </row>
    <row r="7819" spans="1:7" x14ac:dyDescent="0.25">
      <c r="A7819" s="510"/>
      <c r="C7819" s="473"/>
      <c r="D7819" s="473"/>
      <c r="E7819" s="473"/>
      <c r="F7819" s="472"/>
      <c r="G7819" s="473"/>
    </row>
    <row r="7820" spans="1:7" x14ac:dyDescent="0.25">
      <c r="A7820" s="510"/>
      <c r="C7820" s="473"/>
      <c r="D7820" s="473"/>
      <c r="E7820" s="473"/>
      <c r="F7820" s="472"/>
      <c r="G7820" s="473"/>
    </row>
    <row r="7821" spans="1:7" x14ac:dyDescent="0.25">
      <c r="A7821" s="510"/>
      <c r="C7821" s="473"/>
      <c r="D7821" s="473"/>
      <c r="E7821" s="473"/>
      <c r="F7821" s="472"/>
      <c r="G7821" s="473"/>
    </row>
    <row r="7822" spans="1:7" x14ac:dyDescent="0.25">
      <c r="A7822" s="510"/>
      <c r="C7822" s="473"/>
      <c r="D7822" s="473"/>
      <c r="E7822" s="473"/>
      <c r="F7822" s="472"/>
      <c r="G7822" s="473"/>
    </row>
    <row r="7823" spans="1:7" x14ac:dyDescent="0.25">
      <c r="A7823" s="510"/>
      <c r="C7823" s="473"/>
      <c r="D7823" s="473"/>
      <c r="E7823" s="473"/>
      <c r="F7823" s="472"/>
      <c r="G7823" s="473"/>
    </row>
    <row r="7824" spans="1:7" x14ac:dyDescent="0.25">
      <c r="A7824" s="510"/>
      <c r="C7824" s="473"/>
      <c r="D7824" s="473"/>
      <c r="E7824" s="473"/>
      <c r="F7824" s="472"/>
      <c r="G7824" s="473"/>
    </row>
    <row r="7825" spans="1:7" x14ac:dyDescent="0.25">
      <c r="A7825" s="510"/>
      <c r="C7825" s="473"/>
      <c r="D7825" s="473"/>
      <c r="E7825" s="473"/>
      <c r="F7825" s="472"/>
      <c r="G7825" s="473"/>
    </row>
    <row r="7826" spans="1:7" x14ac:dyDescent="0.25">
      <c r="A7826" s="510"/>
      <c r="C7826" s="473"/>
      <c r="D7826" s="473"/>
      <c r="E7826" s="473"/>
      <c r="F7826" s="472"/>
      <c r="G7826" s="473"/>
    </row>
    <row r="7827" spans="1:7" x14ac:dyDescent="0.25">
      <c r="A7827" s="510"/>
      <c r="C7827" s="473"/>
      <c r="D7827" s="473"/>
      <c r="E7827" s="473"/>
      <c r="F7827" s="472"/>
      <c r="G7827" s="473"/>
    </row>
    <row r="7828" spans="1:7" x14ac:dyDescent="0.25">
      <c r="A7828" s="510"/>
      <c r="C7828" s="473"/>
      <c r="D7828" s="473"/>
      <c r="E7828" s="473"/>
      <c r="F7828" s="472"/>
      <c r="G7828" s="473"/>
    </row>
    <row r="7829" spans="1:7" x14ac:dyDescent="0.25">
      <c r="A7829" s="510"/>
      <c r="C7829" s="473"/>
      <c r="D7829" s="473"/>
      <c r="E7829" s="473"/>
      <c r="F7829" s="472"/>
      <c r="G7829" s="473"/>
    </row>
    <row r="7830" spans="1:7" x14ac:dyDescent="0.25">
      <c r="A7830" s="510"/>
      <c r="C7830" s="473"/>
      <c r="D7830" s="473"/>
      <c r="E7830" s="473"/>
      <c r="F7830" s="472"/>
      <c r="G7830" s="473"/>
    </row>
    <row r="7831" spans="1:7" x14ac:dyDescent="0.25">
      <c r="A7831" s="510"/>
      <c r="C7831" s="473"/>
      <c r="D7831" s="473"/>
      <c r="E7831" s="473"/>
      <c r="F7831" s="472"/>
      <c r="G7831" s="473"/>
    </row>
    <row r="7832" spans="1:7" x14ac:dyDescent="0.25">
      <c r="A7832" s="510"/>
      <c r="C7832" s="473"/>
      <c r="D7832" s="473"/>
      <c r="E7832" s="473"/>
      <c r="F7832" s="472"/>
      <c r="G7832" s="473"/>
    </row>
    <row r="7833" spans="1:7" x14ac:dyDescent="0.25">
      <c r="A7833" s="510"/>
      <c r="C7833" s="473"/>
      <c r="D7833" s="473"/>
      <c r="E7833" s="473"/>
      <c r="F7833" s="472"/>
      <c r="G7833" s="473"/>
    </row>
    <row r="7834" spans="1:7" x14ac:dyDescent="0.25">
      <c r="A7834" s="510"/>
      <c r="C7834" s="473"/>
      <c r="D7834" s="473"/>
      <c r="E7834" s="473"/>
      <c r="F7834" s="472"/>
      <c r="G7834" s="473"/>
    </row>
    <row r="7835" spans="1:7" x14ac:dyDescent="0.25">
      <c r="A7835" s="510"/>
      <c r="C7835" s="473"/>
      <c r="D7835" s="473"/>
      <c r="E7835" s="473"/>
      <c r="F7835" s="472"/>
      <c r="G7835" s="473"/>
    </row>
    <row r="7836" spans="1:7" x14ac:dyDescent="0.25">
      <c r="A7836" s="510"/>
      <c r="C7836" s="473"/>
      <c r="D7836" s="473"/>
      <c r="E7836" s="473"/>
      <c r="F7836" s="472"/>
      <c r="G7836" s="473"/>
    </row>
    <row r="7837" spans="1:7" x14ac:dyDescent="0.25">
      <c r="A7837" s="510"/>
      <c r="C7837" s="473"/>
      <c r="D7837" s="473"/>
      <c r="E7837" s="473"/>
      <c r="F7837" s="472"/>
      <c r="G7837" s="473"/>
    </row>
    <row r="7838" spans="1:7" x14ac:dyDescent="0.25">
      <c r="A7838" s="510"/>
      <c r="C7838" s="473"/>
      <c r="D7838" s="473"/>
      <c r="E7838" s="473"/>
      <c r="F7838" s="472"/>
      <c r="G7838" s="473"/>
    </row>
    <row r="7839" spans="1:7" x14ac:dyDescent="0.25">
      <c r="A7839" s="510"/>
      <c r="C7839" s="473"/>
      <c r="D7839" s="473"/>
      <c r="E7839" s="473"/>
      <c r="F7839" s="472"/>
      <c r="G7839" s="473"/>
    </row>
    <row r="7840" spans="1:7" x14ac:dyDescent="0.25">
      <c r="A7840" s="510"/>
      <c r="C7840" s="473"/>
      <c r="D7840" s="473"/>
      <c r="E7840" s="473"/>
      <c r="F7840" s="472"/>
      <c r="G7840" s="473"/>
    </row>
    <row r="7841" spans="1:7" x14ac:dyDescent="0.25">
      <c r="A7841" s="510"/>
      <c r="C7841" s="473"/>
      <c r="D7841" s="473"/>
      <c r="E7841" s="473"/>
      <c r="F7841" s="472"/>
      <c r="G7841" s="473"/>
    </row>
    <row r="7842" spans="1:7" x14ac:dyDescent="0.25">
      <c r="A7842" s="510"/>
      <c r="C7842" s="473"/>
      <c r="D7842" s="473"/>
      <c r="E7842" s="473"/>
      <c r="F7842" s="472"/>
      <c r="G7842" s="473"/>
    </row>
    <row r="7843" spans="1:7" x14ac:dyDescent="0.25">
      <c r="A7843" s="510"/>
      <c r="C7843" s="473"/>
      <c r="D7843" s="473"/>
      <c r="E7843" s="473"/>
      <c r="F7843" s="472"/>
      <c r="G7843" s="473"/>
    </row>
    <row r="7844" spans="1:7" x14ac:dyDescent="0.25">
      <c r="A7844" s="510"/>
      <c r="C7844" s="473"/>
      <c r="D7844" s="473"/>
      <c r="E7844" s="473"/>
      <c r="F7844" s="472"/>
      <c r="G7844" s="473"/>
    </row>
    <row r="7845" spans="1:7" x14ac:dyDescent="0.25">
      <c r="A7845" s="510"/>
      <c r="C7845" s="473"/>
      <c r="D7845" s="473"/>
      <c r="E7845" s="473"/>
      <c r="F7845" s="472"/>
      <c r="G7845" s="473"/>
    </row>
    <row r="7846" spans="1:7" x14ac:dyDescent="0.25">
      <c r="A7846" s="510"/>
      <c r="C7846" s="473"/>
      <c r="D7846" s="473"/>
      <c r="E7846" s="473"/>
      <c r="F7846" s="472"/>
      <c r="G7846" s="473"/>
    </row>
    <row r="7847" spans="1:7" x14ac:dyDescent="0.25">
      <c r="A7847" s="510"/>
      <c r="C7847" s="473"/>
      <c r="D7847" s="473"/>
      <c r="E7847" s="473"/>
      <c r="F7847" s="472"/>
      <c r="G7847" s="473"/>
    </row>
    <row r="7848" spans="1:7" x14ac:dyDescent="0.25">
      <c r="A7848" s="510"/>
      <c r="C7848" s="473"/>
      <c r="D7848" s="473"/>
      <c r="E7848" s="473"/>
      <c r="F7848" s="472"/>
      <c r="G7848" s="473"/>
    </row>
    <row r="7849" spans="1:7" x14ac:dyDescent="0.25">
      <c r="A7849" s="510"/>
      <c r="C7849" s="473"/>
      <c r="D7849" s="473"/>
      <c r="E7849" s="473"/>
      <c r="F7849" s="472"/>
      <c r="G7849" s="473"/>
    </row>
    <row r="7850" spans="1:7" x14ac:dyDescent="0.25">
      <c r="A7850" s="510"/>
      <c r="C7850" s="473"/>
      <c r="D7850" s="473"/>
      <c r="E7850" s="473"/>
      <c r="F7850" s="472"/>
      <c r="G7850" s="473"/>
    </row>
    <row r="7851" spans="1:7" x14ac:dyDescent="0.25">
      <c r="A7851" s="510"/>
      <c r="C7851" s="473"/>
      <c r="D7851" s="473"/>
      <c r="E7851" s="473"/>
      <c r="F7851" s="472"/>
      <c r="G7851" s="473"/>
    </row>
    <row r="7852" spans="1:7" x14ac:dyDescent="0.25">
      <c r="A7852" s="510"/>
      <c r="C7852" s="473"/>
      <c r="D7852" s="473"/>
      <c r="E7852" s="473"/>
      <c r="F7852" s="472"/>
      <c r="G7852" s="473"/>
    </row>
    <row r="7853" spans="1:7" x14ac:dyDescent="0.25">
      <c r="A7853" s="510"/>
      <c r="C7853" s="473"/>
      <c r="D7853" s="473"/>
      <c r="E7853" s="473"/>
      <c r="F7853" s="472"/>
      <c r="G7853" s="473"/>
    </row>
    <row r="7854" spans="1:7" x14ac:dyDescent="0.25">
      <c r="A7854" s="510"/>
      <c r="C7854" s="473"/>
      <c r="D7854" s="473"/>
      <c r="E7854" s="473"/>
      <c r="F7854" s="472"/>
      <c r="G7854" s="473"/>
    </row>
    <row r="7855" spans="1:7" x14ac:dyDescent="0.25">
      <c r="A7855" s="510"/>
      <c r="C7855" s="473"/>
      <c r="D7855" s="473"/>
      <c r="E7855" s="473"/>
      <c r="F7855" s="472"/>
      <c r="G7855" s="473"/>
    </row>
    <row r="7856" spans="1:7" x14ac:dyDescent="0.25">
      <c r="A7856" s="510"/>
      <c r="C7856" s="473"/>
      <c r="D7856" s="473"/>
      <c r="E7856" s="473"/>
      <c r="F7856" s="472"/>
      <c r="G7856" s="473"/>
    </row>
    <row r="7857" spans="1:7" x14ac:dyDescent="0.25">
      <c r="A7857" s="510"/>
      <c r="C7857" s="473"/>
      <c r="D7857" s="473"/>
      <c r="E7857" s="473"/>
      <c r="F7857" s="472"/>
      <c r="G7857" s="473"/>
    </row>
    <row r="7858" spans="1:7" x14ac:dyDescent="0.25">
      <c r="A7858" s="510"/>
      <c r="C7858" s="473"/>
      <c r="D7858" s="473"/>
      <c r="E7858" s="473"/>
      <c r="F7858" s="472"/>
      <c r="G7858" s="473"/>
    </row>
    <row r="7859" spans="1:7" x14ac:dyDescent="0.25">
      <c r="A7859" s="510"/>
      <c r="C7859" s="473"/>
      <c r="D7859" s="473"/>
      <c r="E7859" s="473"/>
      <c r="F7859" s="472"/>
      <c r="G7859" s="473"/>
    </row>
    <row r="7860" spans="1:7" x14ac:dyDescent="0.25">
      <c r="A7860" s="510"/>
      <c r="C7860" s="473"/>
      <c r="D7860" s="473"/>
      <c r="E7860" s="473"/>
      <c r="F7860" s="472"/>
      <c r="G7860" s="473"/>
    </row>
    <row r="7861" spans="1:7" x14ac:dyDescent="0.25">
      <c r="A7861" s="510"/>
      <c r="C7861" s="473"/>
      <c r="D7861" s="473"/>
      <c r="E7861" s="473"/>
      <c r="F7861" s="472"/>
      <c r="G7861" s="473"/>
    </row>
    <row r="7862" spans="1:7" x14ac:dyDescent="0.25">
      <c r="A7862" s="510"/>
      <c r="C7862" s="473"/>
      <c r="D7862" s="473"/>
      <c r="E7862" s="473"/>
      <c r="F7862" s="472"/>
      <c r="G7862" s="473"/>
    </row>
    <row r="7863" spans="1:7" x14ac:dyDescent="0.25">
      <c r="A7863" s="510"/>
      <c r="C7863" s="473"/>
      <c r="D7863" s="473"/>
      <c r="E7863" s="473"/>
      <c r="F7863" s="472"/>
      <c r="G7863" s="473"/>
    </row>
    <row r="7864" spans="1:7" x14ac:dyDescent="0.25">
      <c r="A7864" s="510"/>
      <c r="C7864" s="473"/>
      <c r="D7864" s="473"/>
      <c r="E7864" s="473"/>
      <c r="F7864" s="472"/>
      <c r="G7864" s="473"/>
    </row>
    <row r="7865" spans="1:7" x14ac:dyDescent="0.25">
      <c r="A7865" s="510"/>
      <c r="C7865" s="473"/>
      <c r="D7865" s="473"/>
      <c r="E7865" s="473"/>
      <c r="F7865" s="472"/>
      <c r="G7865" s="473"/>
    </row>
    <row r="7866" spans="1:7" x14ac:dyDescent="0.25">
      <c r="A7866" s="510"/>
      <c r="C7866" s="473"/>
      <c r="D7866" s="473"/>
      <c r="E7866" s="473"/>
      <c r="F7866" s="472"/>
      <c r="G7866" s="473"/>
    </row>
    <row r="7867" spans="1:7" x14ac:dyDescent="0.25">
      <c r="A7867" s="510"/>
      <c r="C7867" s="473"/>
      <c r="D7867" s="473"/>
      <c r="E7867" s="473"/>
      <c r="F7867" s="472"/>
      <c r="G7867" s="473"/>
    </row>
    <row r="7868" spans="1:7" x14ac:dyDescent="0.25">
      <c r="A7868" s="510"/>
      <c r="C7868" s="473"/>
      <c r="D7868" s="473"/>
      <c r="E7868" s="473"/>
      <c r="F7868" s="472"/>
      <c r="G7868" s="473"/>
    </row>
    <row r="7869" spans="1:7" x14ac:dyDescent="0.25">
      <c r="A7869" s="510"/>
      <c r="C7869" s="473"/>
      <c r="D7869" s="473"/>
      <c r="E7869" s="473"/>
      <c r="F7869" s="472"/>
      <c r="G7869" s="473"/>
    </row>
    <row r="7870" spans="1:7" x14ac:dyDescent="0.25">
      <c r="A7870" s="510"/>
      <c r="C7870" s="473"/>
      <c r="D7870" s="473"/>
      <c r="E7870" s="473"/>
      <c r="F7870" s="472"/>
      <c r="G7870" s="473"/>
    </row>
    <row r="7871" spans="1:7" x14ac:dyDescent="0.25">
      <c r="A7871" s="510"/>
      <c r="C7871" s="473"/>
      <c r="D7871" s="473"/>
      <c r="E7871" s="473"/>
      <c r="F7871" s="472"/>
      <c r="G7871" s="473"/>
    </row>
    <row r="7872" spans="1:7" x14ac:dyDescent="0.25">
      <c r="A7872" s="510"/>
      <c r="C7872" s="473"/>
      <c r="D7872" s="473"/>
      <c r="E7872" s="473"/>
      <c r="F7872" s="472"/>
      <c r="G7872" s="473"/>
    </row>
    <row r="7873" spans="1:7" x14ac:dyDescent="0.25">
      <c r="A7873" s="510"/>
      <c r="C7873" s="473"/>
      <c r="D7873" s="473"/>
      <c r="E7873" s="473"/>
      <c r="F7873" s="472"/>
      <c r="G7873" s="473"/>
    </row>
    <row r="7874" spans="1:7" x14ac:dyDescent="0.25">
      <c r="A7874" s="510"/>
      <c r="C7874" s="473"/>
      <c r="D7874" s="473"/>
      <c r="E7874" s="473"/>
      <c r="F7874" s="472"/>
      <c r="G7874" s="473"/>
    </row>
    <row r="7875" spans="1:7" x14ac:dyDescent="0.25">
      <c r="A7875" s="510"/>
      <c r="C7875" s="473"/>
      <c r="D7875" s="473"/>
      <c r="E7875" s="473"/>
      <c r="F7875" s="472"/>
      <c r="G7875" s="473"/>
    </row>
    <row r="7876" spans="1:7" x14ac:dyDescent="0.25">
      <c r="A7876" s="510"/>
      <c r="C7876" s="473"/>
      <c r="D7876" s="473"/>
      <c r="E7876" s="473"/>
      <c r="F7876" s="472"/>
      <c r="G7876" s="473"/>
    </row>
    <row r="7877" spans="1:7" x14ac:dyDescent="0.25">
      <c r="A7877" s="510"/>
      <c r="C7877" s="473"/>
      <c r="D7877" s="473"/>
      <c r="E7877" s="473"/>
      <c r="F7877" s="472"/>
      <c r="G7877" s="473"/>
    </row>
    <row r="7878" spans="1:7" x14ac:dyDescent="0.25">
      <c r="A7878" s="510"/>
      <c r="C7878" s="473"/>
      <c r="D7878" s="473"/>
      <c r="E7878" s="473"/>
      <c r="F7878" s="472"/>
      <c r="G7878" s="473"/>
    </row>
    <row r="7879" spans="1:7" x14ac:dyDescent="0.25">
      <c r="A7879" s="510"/>
      <c r="C7879" s="473"/>
      <c r="D7879" s="473"/>
      <c r="E7879" s="473"/>
      <c r="F7879" s="472"/>
      <c r="G7879" s="473"/>
    </row>
    <row r="7880" spans="1:7" x14ac:dyDescent="0.25">
      <c r="A7880" s="510"/>
      <c r="C7880" s="473"/>
      <c r="D7880" s="473"/>
      <c r="E7880" s="473"/>
      <c r="F7880" s="472"/>
      <c r="G7880" s="473"/>
    </row>
    <row r="7881" spans="1:7" x14ac:dyDescent="0.25">
      <c r="A7881" s="510"/>
      <c r="C7881" s="473"/>
      <c r="D7881" s="473"/>
      <c r="E7881" s="473"/>
      <c r="F7881" s="472"/>
      <c r="G7881" s="473"/>
    </row>
    <row r="7882" spans="1:7" x14ac:dyDescent="0.25">
      <c r="A7882" s="510"/>
      <c r="C7882" s="473"/>
      <c r="D7882" s="473"/>
      <c r="E7882" s="473"/>
      <c r="F7882" s="472"/>
      <c r="G7882" s="473"/>
    </row>
    <row r="7883" spans="1:7" x14ac:dyDescent="0.25">
      <c r="A7883" s="510"/>
      <c r="C7883" s="473"/>
      <c r="D7883" s="473"/>
      <c r="E7883" s="473"/>
      <c r="F7883" s="472"/>
      <c r="G7883" s="473"/>
    </row>
    <row r="7884" spans="1:7" x14ac:dyDescent="0.25">
      <c r="A7884" s="510"/>
      <c r="C7884" s="473"/>
      <c r="D7884" s="473"/>
      <c r="E7884" s="473"/>
      <c r="F7884" s="472"/>
      <c r="G7884" s="473"/>
    </row>
    <row r="7885" spans="1:7" x14ac:dyDescent="0.25">
      <c r="A7885" s="510"/>
      <c r="C7885" s="473"/>
      <c r="D7885" s="473"/>
      <c r="E7885" s="473"/>
      <c r="F7885" s="472"/>
      <c r="G7885" s="473"/>
    </row>
    <row r="7886" spans="1:7" x14ac:dyDescent="0.25">
      <c r="A7886" s="510"/>
      <c r="C7886" s="473"/>
      <c r="D7886" s="473"/>
      <c r="E7886" s="473"/>
      <c r="F7886" s="472"/>
      <c r="G7886" s="473"/>
    </row>
    <row r="7887" spans="1:7" x14ac:dyDescent="0.25">
      <c r="A7887" s="510"/>
      <c r="C7887" s="473"/>
      <c r="D7887" s="473"/>
      <c r="E7887" s="473"/>
      <c r="F7887" s="472"/>
      <c r="G7887" s="473"/>
    </row>
    <row r="7888" spans="1:7" x14ac:dyDescent="0.25">
      <c r="A7888" s="510"/>
      <c r="C7888" s="473"/>
      <c r="D7888" s="473"/>
      <c r="E7888" s="473"/>
      <c r="F7888" s="472"/>
      <c r="G7888" s="473"/>
    </row>
    <row r="7889" spans="1:7" x14ac:dyDescent="0.25">
      <c r="A7889" s="510"/>
      <c r="C7889" s="473"/>
      <c r="D7889" s="473"/>
      <c r="E7889" s="473"/>
      <c r="F7889" s="472"/>
      <c r="G7889" s="473"/>
    </row>
    <row r="7890" spans="1:7" x14ac:dyDescent="0.25">
      <c r="A7890" s="510"/>
      <c r="C7890" s="473"/>
      <c r="D7890" s="473"/>
      <c r="E7890" s="473"/>
      <c r="F7890" s="472"/>
      <c r="G7890" s="473"/>
    </row>
    <row r="7891" spans="1:7" x14ac:dyDescent="0.25">
      <c r="A7891" s="510"/>
      <c r="C7891" s="473"/>
      <c r="D7891" s="473"/>
      <c r="E7891" s="473"/>
      <c r="F7891" s="472"/>
      <c r="G7891" s="473"/>
    </row>
    <row r="7892" spans="1:7" x14ac:dyDescent="0.25">
      <c r="A7892" s="510"/>
      <c r="C7892" s="473"/>
      <c r="D7892" s="473"/>
      <c r="E7892" s="473"/>
      <c r="F7892" s="472"/>
      <c r="G7892" s="473"/>
    </row>
    <row r="7893" spans="1:7" x14ac:dyDescent="0.25">
      <c r="A7893" s="510"/>
      <c r="C7893" s="473"/>
      <c r="D7893" s="473"/>
      <c r="E7893" s="473"/>
      <c r="F7893" s="472"/>
      <c r="G7893" s="473"/>
    </row>
    <row r="7894" spans="1:7" x14ac:dyDescent="0.25">
      <c r="A7894" s="510"/>
      <c r="C7894" s="473"/>
      <c r="D7894" s="473"/>
      <c r="E7894" s="473"/>
      <c r="F7894" s="472"/>
      <c r="G7894" s="473"/>
    </row>
    <row r="7895" spans="1:7" x14ac:dyDescent="0.25">
      <c r="A7895" s="510"/>
      <c r="C7895" s="473"/>
      <c r="D7895" s="473"/>
      <c r="E7895" s="473"/>
      <c r="F7895" s="472"/>
      <c r="G7895" s="473"/>
    </row>
    <row r="7896" spans="1:7" x14ac:dyDescent="0.25">
      <c r="A7896" s="510"/>
      <c r="C7896" s="473"/>
      <c r="D7896" s="473"/>
      <c r="E7896" s="473"/>
      <c r="F7896" s="472"/>
      <c r="G7896" s="473"/>
    </row>
    <row r="7897" spans="1:7" x14ac:dyDescent="0.25">
      <c r="A7897" s="510"/>
      <c r="C7897" s="473"/>
      <c r="D7897" s="473"/>
      <c r="E7897" s="473"/>
      <c r="F7897" s="472"/>
      <c r="G7897" s="473"/>
    </row>
    <row r="7898" spans="1:7" x14ac:dyDescent="0.25">
      <c r="A7898" s="510"/>
      <c r="C7898" s="473"/>
      <c r="D7898" s="473"/>
      <c r="E7898" s="473"/>
      <c r="F7898" s="472"/>
      <c r="G7898" s="473"/>
    </row>
    <row r="7899" spans="1:7" x14ac:dyDescent="0.25">
      <c r="A7899" s="510"/>
      <c r="C7899" s="473"/>
      <c r="D7899" s="473"/>
      <c r="E7899" s="473"/>
      <c r="F7899" s="472"/>
      <c r="G7899" s="473"/>
    </row>
    <row r="7900" spans="1:7" x14ac:dyDescent="0.25">
      <c r="A7900" s="510"/>
      <c r="C7900" s="473"/>
      <c r="D7900" s="473"/>
      <c r="E7900" s="473"/>
      <c r="F7900" s="472"/>
      <c r="G7900" s="473"/>
    </row>
    <row r="7901" spans="1:7" x14ac:dyDescent="0.25">
      <c r="A7901" s="510"/>
      <c r="C7901" s="473"/>
      <c r="D7901" s="473"/>
      <c r="E7901" s="473"/>
      <c r="F7901" s="472"/>
      <c r="G7901" s="473"/>
    </row>
    <row r="7902" spans="1:7" x14ac:dyDescent="0.25">
      <c r="A7902" s="510"/>
      <c r="C7902" s="473"/>
      <c r="D7902" s="473"/>
      <c r="E7902" s="473"/>
      <c r="F7902" s="472"/>
      <c r="G7902" s="473"/>
    </row>
    <row r="7903" spans="1:7" x14ac:dyDescent="0.25">
      <c r="A7903" s="510"/>
      <c r="C7903" s="473"/>
      <c r="D7903" s="473"/>
      <c r="E7903" s="473"/>
      <c r="F7903" s="472"/>
      <c r="G7903" s="473"/>
    </row>
    <row r="7904" spans="1:7" x14ac:dyDescent="0.25">
      <c r="A7904" s="510"/>
      <c r="C7904" s="473"/>
      <c r="D7904" s="473"/>
      <c r="E7904" s="473"/>
      <c r="F7904" s="472"/>
      <c r="G7904" s="473"/>
    </row>
    <row r="7905" spans="1:7" x14ac:dyDescent="0.25">
      <c r="A7905" s="510"/>
      <c r="C7905" s="473"/>
      <c r="D7905" s="473"/>
      <c r="E7905" s="473"/>
      <c r="F7905" s="472"/>
      <c r="G7905" s="473"/>
    </row>
    <row r="7906" spans="1:7" x14ac:dyDescent="0.25">
      <c r="A7906" s="510"/>
      <c r="C7906" s="473"/>
      <c r="D7906" s="473"/>
      <c r="E7906" s="473"/>
      <c r="F7906" s="472"/>
      <c r="G7906" s="473"/>
    </row>
    <row r="7907" spans="1:7" x14ac:dyDescent="0.25">
      <c r="A7907" s="510"/>
      <c r="C7907" s="473"/>
      <c r="D7907" s="473"/>
      <c r="E7907" s="473"/>
      <c r="F7907" s="472"/>
      <c r="G7907" s="473"/>
    </row>
    <row r="7908" spans="1:7" x14ac:dyDescent="0.25">
      <c r="A7908" s="510"/>
      <c r="C7908" s="473"/>
      <c r="D7908" s="473"/>
      <c r="E7908" s="473"/>
      <c r="F7908" s="472"/>
      <c r="G7908" s="473"/>
    </row>
    <row r="7909" spans="1:7" x14ac:dyDescent="0.25">
      <c r="A7909" s="510"/>
      <c r="C7909" s="473"/>
      <c r="D7909" s="473"/>
      <c r="E7909" s="473"/>
      <c r="F7909" s="472"/>
      <c r="G7909" s="473"/>
    </row>
    <row r="7910" spans="1:7" x14ac:dyDescent="0.25">
      <c r="A7910" s="510"/>
      <c r="C7910" s="473"/>
      <c r="D7910" s="473"/>
      <c r="E7910" s="473"/>
      <c r="F7910" s="472"/>
      <c r="G7910" s="473"/>
    </row>
    <row r="7911" spans="1:7" x14ac:dyDescent="0.25">
      <c r="A7911" s="510"/>
      <c r="C7911" s="473"/>
      <c r="D7911" s="473"/>
      <c r="E7911" s="473"/>
      <c r="F7911" s="472"/>
      <c r="G7911" s="473"/>
    </row>
    <row r="7912" spans="1:7" x14ac:dyDescent="0.25">
      <c r="A7912" s="510"/>
      <c r="C7912" s="473"/>
      <c r="D7912" s="473"/>
      <c r="E7912" s="473"/>
      <c r="F7912" s="472"/>
      <c r="G7912" s="473"/>
    </row>
    <row r="7913" spans="1:7" x14ac:dyDescent="0.25">
      <c r="A7913" s="510"/>
      <c r="C7913" s="473"/>
      <c r="D7913" s="473"/>
      <c r="E7913" s="473"/>
      <c r="F7913" s="472"/>
      <c r="G7913" s="473"/>
    </row>
    <row r="7914" spans="1:7" x14ac:dyDescent="0.25">
      <c r="A7914" s="510"/>
      <c r="C7914" s="473"/>
      <c r="D7914" s="473"/>
      <c r="E7914" s="473"/>
      <c r="F7914" s="472"/>
      <c r="G7914" s="473"/>
    </row>
    <row r="7915" spans="1:7" x14ac:dyDescent="0.25">
      <c r="A7915" s="510"/>
      <c r="C7915" s="473"/>
      <c r="D7915" s="473"/>
      <c r="E7915" s="473"/>
      <c r="F7915" s="472"/>
      <c r="G7915" s="473"/>
    </row>
    <row r="7916" spans="1:7" x14ac:dyDescent="0.25">
      <c r="A7916" s="510"/>
      <c r="C7916" s="473"/>
      <c r="D7916" s="473"/>
      <c r="E7916" s="473"/>
      <c r="F7916" s="472"/>
      <c r="G7916" s="473"/>
    </row>
    <row r="7917" spans="1:7" x14ac:dyDescent="0.25">
      <c r="A7917" s="510"/>
      <c r="C7917" s="473"/>
      <c r="D7917" s="473"/>
      <c r="E7917" s="473"/>
      <c r="F7917" s="472"/>
      <c r="G7917" s="473"/>
    </row>
    <row r="7918" spans="1:7" x14ac:dyDescent="0.25">
      <c r="A7918" s="510"/>
      <c r="C7918" s="473"/>
      <c r="D7918" s="473"/>
      <c r="E7918" s="473"/>
      <c r="F7918" s="472"/>
      <c r="G7918" s="473"/>
    </row>
    <row r="7919" spans="1:7" x14ac:dyDescent="0.25">
      <c r="A7919" s="510"/>
      <c r="C7919" s="473"/>
      <c r="D7919" s="473"/>
      <c r="E7919" s="473"/>
      <c r="F7919" s="472"/>
      <c r="G7919" s="473"/>
    </row>
    <row r="7920" spans="1:7" x14ac:dyDescent="0.25">
      <c r="A7920" s="510"/>
      <c r="C7920" s="473"/>
      <c r="D7920" s="473"/>
      <c r="E7920" s="473"/>
      <c r="F7920" s="472"/>
      <c r="G7920" s="473"/>
    </row>
    <row r="7921" spans="1:7" x14ac:dyDescent="0.25">
      <c r="A7921" s="510"/>
      <c r="C7921" s="473"/>
      <c r="D7921" s="473"/>
      <c r="E7921" s="473"/>
      <c r="F7921" s="472"/>
      <c r="G7921" s="473"/>
    </row>
    <row r="7922" spans="1:7" x14ac:dyDescent="0.25">
      <c r="A7922" s="510"/>
      <c r="C7922" s="473"/>
      <c r="D7922" s="473"/>
      <c r="E7922" s="473"/>
      <c r="F7922" s="472"/>
      <c r="G7922" s="473"/>
    </row>
    <row r="7923" spans="1:7" x14ac:dyDescent="0.25">
      <c r="A7923" s="510"/>
      <c r="C7923" s="473"/>
      <c r="D7923" s="473"/>
      <c r="E7923" s="473"/>
      <c r="F7923" s="472"/>
      <c r="G7923" s="473"/>
    </row>
    <row r="7924" spans="1:7" x14ac:dyDescent="0.25">
      <c r="A7924" s="510"/>
      <c r="C7924" s="473"/>
      <c r="D7924" s="473"/>
      <c r="E7924" s="473"/>
      <c r="F7924" s="472"/>
      <c r="G7924" s="473"/>
    </row>
    <row r="7925" spans="1:7" x14ac:dyDescent="0.25">
      <c r="A7925" s="510"/>
      <c r="C7925" s="473"/>
      <c r="D7925" s="473"/>
      <c r="E7925" s="473"/>
      <c r="F7925" s="472"/>
      <c r="G7925" s="473"/>
    </row>
    <row r="7926" spans="1:7" x14ac:dyDescent="0.25">
      <c r="A7926" s="510"/>
      <c r="C7926" s="473"/>
      <c r="D7926" s="473"/>
      <c r="E7926" s="473"/>
      <c r="F7926" s="472"/>
      <c r="G7926" s="473"/>
    </row>
    <row r="7927" spans="1:7" x14ac:dyDescent="0.25">
      <c r="A7927" s="510"/>
      <c r="C7927" s="473"/>
      <c r="D7927" s="473"/>
      <c r="E7927" s="473"/>
      <c r="F7927" s="472"/>
      <c r="G7927" s="473"/>
    </row>
    <row r="7928" spans="1:7" x14ac:dyDescent="0.25">
      <c r="A7928" s="510"/>
      <c r="C7928" s="473"/>
      <c r="D7928" s="473"/>
      <c r="E7928" s="473"/>
      <c r="F7928" s="472"/>
      <c r="G7928" s="473"/>
    </row>
    <row r="7929" spans="1:7" x14ac:dyDescent="0.25">
      <c r="A7929" s="510"/>
      <c r="C7929" s="473"/>
      <c r="D7929" s="473"/>
      <c r="E7929" s="473"/>
      <c r="F7929" s="472"/>
      <c r="G7929" s="473"/>
    </row>
    <row r="7930" spans="1:7" x14ac:dyDescent="0.25">
      <c r="A7930" s="510"/>
      <c r="C7930" s="473"/>
      <c r="D7930" s="473"/>
      <c r="E7930" s="473"/>
      <c r="F7930" s="472"/>
      <c r="G7930" s="473"/>
    </row>
    <row r="7931" spans="1:7" x14ac:dyDescent="0.25">
      <c r="A7931" s="510"/>
      <c r="C7931" s="473"/>
      <c r="D7931" s="473"/>
      <c r="E7931" s="473"/>
      <c r="F7931" s="472"/>
      <c r="G7931" s="473"/>
    </row>
    <row r="7932" spans="1:7" x14ac:dyDescent="0.25">
      <c r="A7932" s="510"/>
      <c r="C7932" s="473"/>
      <c r="D7932" s="473"/>
      <c r="E7932" s="473"/>
      <c r="F7932" s="472"/>
      <c r="G7932" s="473"/>
    </row>
    <row r="7933" spans="1:7" x14ac:dyDescent="0.25">
      <c r="A7933" s="510"/>
      <c r="C7933" s="473"/>
      <c r="D7933" s="473"/>
      <c r="E7933" s="473"/>
      <c r="F7933" s="472"/>
      <c r="G7933" s="473"/>
    </row>
    <row r="7934" spans="1:7" x14ac:dyDescent="0.25">
      <c r="A7934" s="510"/>
      <c r="C7934" s="473"/>
      <c r="D7934" s="473"/>
      <c r="E7934" s="473"/>
      <c r="F7934" s="472"/>
      <c r="G7934" s="473"/>
    </row>
    <row r="7935" spans="1:7" x14ac:dyDescent="0.25">
      <c r="A7935" s="510"/>
      <c r="C7935" s="473"/>
      <c r="D7935" s="473"/>
      <c r="E7935" s="473"/>
      <c r="F7935" s="472"/>
      <c r="G7935" s="473"/>
    </row>
    <row r="7936" spans="1:7" x14ac:dyDescent="0.25">
      <c r="A7936" s="510"/>
      <c r="C7936" s="473"/>
      <c r="D7936" s="473"/>
      <c r="E7936" s="473"/>
      <c r="F7936" s="472"/>
      <c r="G7936" s="473"/>
    </row>
    <row r="7937" spans="1:7" x14ac:dyDescent="0.25">
      <c r="A7937" s="510"/>
      <c r="C7937" s="473"/>
      <c r="D7937" s="473"/>
      <c r="E7937" s="473"/>
      <c r="F7937" s="472"/>
      <c r="G7937" s="473"/>
    </row>
    <row r="7938" spans="1:7" x14ac:dyDescent="0.25">
      <c r="A7938" s="510"/>
      <c r="C7938" s="473"/>
      <c r="D7938" s="473"/>
      <c r="E7938" s="473"/>
      <c r="F7938" s="472"/>
      <c r="G7938" s="473"/>
    </row>
    <row r="7939" spans="1:7" x14ac:dyDescent="0.25">
      <c r="A7939" s="510"/>
      <c r="C7939" s="473"/>
      <c r="D7939" s="473"/>
      <c r="E7939" s="473"/>
      <c r="F7939" s="472"/>
      <c r="G7939" s="473"/>
    </row>
    <row r="7940" spans="1:7" x14ac:dyDescent="0.25">
      <c r="A7940" s="510"/>
      <c r="C7940" s="473"/>
      <c r="D7940" s="473"/>
      <c r="E7940" s="473"/>
      <c r="F7940" s="472"/>
      <c r="G7940" s="473"/>
    </row>
    <row r="7941" spans="1:7" x14ac:dyDescent="0.25">
      <c r="A7941" s="510"/>
      <c r="C7941" s="473"/>
      <c r="D7941" s="473"/>
      <c r="E7941" s="473"/>
      <c r="F7941" s="472"/>
      <c r="G7941" s="473"/>
    </row>
    <row r="7942" spans="1:7" x14ac:dyDescent="0.25">
      <c r="A7942" s="510"/>
      <c r="C7942" s="473"/>
      <c r="D7942" s="473"/>
      <c r="E7942" s="473"/>
      <c r="F7942" s="472"/>
      <c r="G7942" s="473"/>
    </row>
    <row r="7943" spans="1:7" x14ac:dyDescent="0.25">
      <c r="A7943" s="510"/>
      <c r="C7943" s="473"/>
      <c r="D7943" s="473"/>
      <c r="E7943" s="473"/>
      <c r="F7943" s="472"/>
      <c r="G7943" s="473"/>
    </row>
    <row r="7944" spans="1:7" x14ac:dyDescent="0.25">
      <c r="A7944" s="510"/>
      <c r="C7944" s="473"/>
      <c r="D7944" s="473"/>
      <c r="E7944" s="473"/>
      <c r="F7944" s="472"/>
      <c r="G7944" s="473"/>
    </row>
    <row r="7945" spans="1:7" x14ac:dyDescent="0.25">
      <c r="A7945" s="510"/>
      <c r="C7945" s="473"/>
      <c r="D7945" s="473"/>
      <c r="E7945" s="473"/>
      <c r="F7945" s="472"/>
      <c r="G7945" s="473"/>
    </row>
    <row r="7946" spans="1:7" x14ac:dyDescent="0.25">
      <c r="A7946" s="510"/>
      <c r="C7946" s="473"/>
      <c r="D7946" s="473"/>
      <c r="E7946" s="473"/>
      <c r="F7946" s="472"/>
      <c r="G7946" s="473"/>
    </row>
    <row r="7947" spans="1:7" x14ac:dyDescent="0.25">
      <c r="A7947" s="510"/>
      <c r="C7947" s="473"/>
      <c r="D7947" s="473"/>
      <c r="E7947" s="473"/>
      <c r="F7947" s="472"/>
      <c r="G7947" s="473"/>
    </row>
    <row r="7948" spans="1:7" x14ac:dyDescent="0.25">
      <c r="A7948" s="510"/>
      <c r="C7948" s="473"/>
      <c r="D7948" s="473"/>
      <c r="E7948" s="473"/>
      <c r="F7948" s="472"/>
      <c r="G7948" s="473"/>
    </row>
    <row r="7949" spans="1:7" x14ac:dyDescent="0.25">
      <c r="A7949" s="510"/>
      <c r="C7949" s="473"/>
      <c r="D7949" s="473"/>
      <c r="E7949" s="473"/>
      <c r="F7949" s="472"/>
      <c r="G7949" s="473"/>
    </row>
    <row r="7950" spans="1:7" x14ac:dyDescent="0.25">
      <c r="A7950" s="510"/>
      <c r="C7950" s="473"/>
      <c r="D7950" s="473"/>
      <c r="E7950" s="473"/>
      <c r="F7950" s="472"/>
      <c r="G7950" s="473"/>
    </row>
    <row r="7951" spans="1:7" x14ac:dyDescent="0.25">
      <c r="A7951" s="510"/>
      <c r="C7951" s="473"/>
      <c r="D7951" s="473"/>
      <c r="E7951" s="473"/>
      <c r="F7951" s="472"/>
      <c r="G7951" s="473"/>
    </row>
    <row r="7952" spans="1:7" x14ac:dyDescent="0.25">
      <c r="A7952" s="510"/>
      <c r="C7952" s="473"/>
      <c r="D7952" s="473"/>
      <c r="E7952" s="473"/>
      <c r="F7952" s="472"/>
      <c r="G7952" s="473"/>
    </row>
    <row r="7953" spans="1:7" x14ac:dyDescent="0.25">
      <c r="A7953" s="510"/>
      <c r="C7953" s="473"/>
      <c r="D7953" s="473"/>
      <c r="E7953" s="473"/>
      <c r="F7953" s="472"/>
      <c r="G7953" s="473"/>
    </row>
    <row r="7954" spans="1:7" x14ac:dyDescent="0.25">
      <c r="A7954" s="510"/>
      <c r="C7954" s="473"/>
      <c r="D7954" s="473"/>
      <c r="E7954" s="473"/>
      <c r="F7954" s="472"/>
      <c r="G7954" s="473"/>
    </row>
    <row r="7955" spans="1:7" x14ac:dyDescent="0.25">
      <c r="A7955" s="510"/>
      <c r="C7955" s="473"/>
      <c r="D7955" s="473"/>
      <c r="E7955" s="473"/>
      <c r="F7955" s="472"/>
      <c r="G7955" s="473"/>
    </row>
    <row r="7956" spans="1:7" x14ac:dyDescent="0.25">
      <c r="A7956" s="510"/>
      <c r="C7956" s="473"/>
      <c r="D7956" s="473"/>
      <c r="E7956" s="473"/>
      <c r="F7956" s="472"/>
      <c r="G7956" s="473"/>
    </row>
    <row r="7957" spans="1:7" x14ac:dyDescent="0.25">
      <c r="A7957" s="510"/>
      <c r="C7957" s="473"/>
      <c r="D7957" s="473"/>
      <c r="E7957" s="473"/>
      <c r="F7957" s="472"/>
      <c r="G7957" s="473"/>
    </row>
    <row r="7958" spans="1:7" x14ac:dyDescent="0.25">
      <c r="A7958" s="510"/>
      <c r="C7958" s="473"/>
      <c r="D7958" s="473"/>
      <c r="E7958" s="473"/>
      <c r="F7958" s="472"/>
      <c r="G7958" s="473"/>
    </row>
    <row r="7959" spans="1:7" x14ac:dyDescent="0.25">
      <c r="A7959" s="510"/>
      <c r="C7959" s="473"/>
      <c r="D7959" s="473"/>
      <c r="E7959" s="473"/>
      <c r="F7959" s="472"/>
      <c r="G7959" s="473"/>
    </row>
    <row r="7960" spans="1:7" x14ac:dyDescent="0.25">
      <c r="A7960" s="510"/>
      <c r="C7960" s="473"/>
      <c r="D7960" s="473"/>
      <c r="E7960" s="473"/>
      <c r="F7960" s="472"/>
      <c r="G7960" s="473"/>
    </row>
    <row r="7961" spans="1:7" x14ac:dyDescent="0.25">
      <c r="A7961" s="510"/>
      <c r="C7961" s="473"/>
      <c r="D7961" s="473"/>
      <c r="E7961" s="473"/>
      <c r="F7961" s="472"/>
      <c r="G7961" s="473"/>
    </row>
    <row r="7962" spans="1:7" x14ac:dyDescent="0.25">
      <c r="A7962" s="510"/>
      <c r="C7962" s="473"/>
      <c r="D7962" s="473"/>
      <c r="E7962" s="473"/>
      <c r="F7962" s="472"/>
      <c r="G7962" s="473"/>
    </row>
    <row r="7963" spans="1:7" x14ac:dyDescent="0.25">
      <c r="A7963" s="510"/>
      <c r="C7963" s="473"/>
      <c r="D7963" s="473"/>
      <c r="E7963" s="473"/>
      <c r="F7963" s="472"/>
      <c r="G7963" s="473"/>
    </row>
    <row r="7964" spans="1:7" x14ac:dyDescent="0.25">
      <c r="A7964" s="510"/>
      <c r="C7964" s="473"/>
      <c r="D7964" s="473"/>
      <c r="E7964" s="473"/>
      <c r="F7964" s="472"/>
      <c r="G7964" s="473"/>
    </row>
    <row r="7965" spans="1:7" x14ac:dyDescent="0.25">
      <c r="A7965" s="510"/>
      <c r="C7965" s="473"/>
      <c r="D7965" s="473"/>
      <c r="E7965" s="473"/>
      <c r="F7965" s="472"/>
      <c r="G7965" s="473"/>
    </row>
    <row r="7966" spans="1:7" x14ac:dyDescent="0.25">
      <c r="A7966" s="510"/>
      <c r="C7966" s="473"/>
      <c r="D7966" s="473"/>
      <c r="E7966" s="473"/>
      <c r="F7966" s="472"/>
      <c r="G7966" s="473"/>
    </row>
    <row r="7967" spans="1:7" x14ac:dyDescent="0.25">
      <c r="A7967" s="510"/>
      <c r="C7967" s="473"/>
      <c r="D7967" s="473"/>
      <c r="E7967" s="473"/>
      <c r="F7967" s="472"/>
      <c r="G7967" s="473"/>
    </row>
    <row r="7968" spans="1:7" x14ac:dyDescent="0.25">
      <c r="A7968" s="510"/>
      <c r="C7968" s="473"/>
      <c r="D7968" s="473"/>
      <c r="E7968" s="473"/>
      <c r="F7968" s="472"/>
      <c r="G7968" s="473"/>
    </row>
    <row r="7969" spans="1:7" x14ac:dyDescent="0.25">
      <c r="A7969" s="510"/>
      <c r="C7969" s="473"/>
      <c r="D7969" s="473"/>
      <c r="E7969" s="473"/>
      <c r="F7969" s="472"/>
      <c r="G7969" s="473"/>
    </row>
    <row r="7970" spans="1:7" x14ac:dyDescent="0.25">
      <c r="A7970" s="510"/>
      <c r="C7970" s="473"/>
      <c r="D7970" s="473"/>
      <c r="E7970" s="473"/>
      <c r="F7970" s="472"/>
      <c r="G7970" s="473"/>
    </row>
    <row r="7971" spans="1:7" x14ac:dyDescent="0.25">
      <c r="A7971" s="510"/>
      <c r="C7971" s="473"/>
      <c r="D7971" s="473"/>
      <c r="E7971" s="473"/>
      <c r="F7971" s="472"/>
      <c r="G7971" s="473"/>
    </row>
    <row r="7972" spans="1:7" x14ac:dyDescent="0.25">
      <c r="A7972" s="510"/>
      <c r="C7972" s="473"/>
      <c r="D7972" s="473"/>
      <c r="E7972" s="473"/>
      <c r="F7972" s="472"/>
      <c r="G7972" s="473"/>
    </row>
    <row r="7973" spans="1:7" x14ac:dyDescent="0.25">
      <c r="A7973" s="510"/>
      <c r="C7973" s="473"/>
      <c r="D7973" s="473"/>
      <c r="E7973" s="473"/>
      <c r="F7973" s="472"/>
      <c r="G7973" s="473"/>
    </row>
    <row r="7974" spans="1:7" x14ac:dyDescent="0.25">
      <c r="A7974" s="510"/>
      <c r="C7974" s="473"/>
      <c r="D7974" s="473"/>
      <c r="E7974" s="473"/>
      <c r="F7974" s="472"/>
      <c r="G7974" s="473"/>
    </row>
    <row r="7975" spans="1:7" x14ac:dyDescent="0.25">
      <c r="A7975" s="510"/>
      <c r="C7975" s="473"/>
      <c r="D7975" s="473"/>
      <c r="E7975" s="473"/>
      <c r="F7975" s="472"/>
      <c r="G7975" s="473"/>
    </row>
    <row r="7976" spans="1:7" x14ac:dyDescent="0.25">
      <c r="A7976" s="510"/>
      <c r="C7976" s="473"/>
      <c r="D7976" s="473"/>
      <c r="E7976" s="473"/>
      <c r="F7976" s="472"/>
      <c r="G7976" s="473"/>
    </row>
    <row r="7977" spans="1:7" x14ac:dyDescent="0.25">
      <c r="A7977" s="510"/>
      <c r="C7977" s="473"/>
      <c r="D7977" s="473"/>
      <c r="E7977" s="473"/>
      <c r="F7977" s="472"/>
      <c r="G7977" s="473"/>
    </row>
    <row r="7978" spans="1:7" x14ac:dyDescent="0.25">
      <c r="A7978" s="510"/>
      <c r="C7978" s="473"/>
      <c r="D7978" s="473"/>
      <c r="E7978" s="473"/>
      <c r="F7978" s="472"/>
      <c r="G7978" s="473"/>
    </row>
    <row r="7979" spans="1:7" x14ac:dyDescent="0.25">
      <c r="A7979" s="510"/>
      <c r="C7979" s="473"/>
      <c r="D7979" s="473"/>
      <c r="E7979" s="473"/>
      <c r="F7979" s="472"/>
      <c r="G7979" s="473"/>
    </row>
    <row r="7980" spans="1:7" x14ac:dyDescent="0.25">
      <c r="A7980" s="510"/>
      <c r="C7980" s="473"/>
      <c r="D7980" s="473"/>
      <c r="E7980" s="473"/>
      <c r="F7980" s="472"/>
      <c r="G7980" s="473"/>
    </row>
    <row r="7981" spans="1:7" x14ac:dyDescent="0.25">
      <c r="A7981" s="510"/>
      <c r="C7981" s="473"/>
      <c r="D7981" s="473"/>
      <c r="E7981" s="473"/>
      <c r="F7981" s="472"/>
      <c r="G7981" s="473"/>
    </row>
    <row r="7982" spans="1:7" x14ac:dyDescent="0.25">
      <c r="A7982" s="510"/>
      <c r="C7982" s="473"/>
      <c r="D7982" s="473"/>
      <c r="E7982" s="473"/>
      <c r="F7982" s="472"/>
      <c r="G7982" s="473"/>
    </row>
    <row r="7983" spans="1:7" x14ac:dyDescent="0.25">
      <c r="A7983" s="510"/>
      <c r="C7983" s="473"/>
      <c r="D7983" s="473"/>
      <c r="E7983" s="473"/>
      <c r="F7983" s="472"/>
      <c r="G7983" s="473"/>
    </row>
    <row r="7984" spans="1:7" x14ac:dyDescent="0.25">
      <c r="A7984" s="510"/>
      <c r="C7984" s="473"/>
      <c r="D7984" s="473"/>
      <c r="E7984" s="473"/>
      <c r="F7984" s="472"/>
      <c r="G7984" s="473"/>
    </row>
    <row r="7985" spans="1:7" x14ac:dyDescent="0.25">
      <c r="A7985" s="510"/>
      <c r="C7985" s="473"/>
      <c r="D7985" s="473"/>
      <c r="E7985" s="473"/>
      <c r="F7985" s="472"/>
      <c r="G7985" s="473"/>
    </row>
    <row r="7986" spans="1:7" x14ac:dyDescent="0.25">
      <c r="A7986" s="510"/>
      <c r="C7986" s="473"/>
      <c r="D7986" s="473"/>
      <c r="E7986" s="473"/>
      <c r="F7986" s="472"/>
      <c r="G7986" s="473"/>
    </row>
    <row r="7987" spans="1:7" x14ac:dyDescent="0.25">
      <c r="A7987" s="510"/>
      <c r="C7987" s="473"/>
      <c r="D7987" s="473"/>
      <c r="E7987" s="473"/>
      <c r="F7987" s="472"/>
      <c r="G7987" s="473"/>
    </row>
    <row r="7988" spans="1:7" x14ac:dyDescent="0.25">
      <c r="A7988" s="510"/>
      <c r="C7988" s="473"/>
      <c r="D7988" s="473"/>
      <c r="E7988" s="473"/>
      <c r="F7988" s="472"/>
      <c r="G7988" s="473"/>
    </row>
    <row r="7989" spans="1:7" x14ac:dyDescent="0.25">
      <c r="A7989" s="510"/>
      <c r="C7989" s="473"/>
      <c r="D7989" s="473"/>
      <c r="E7989" s="473"/>
      <c r="F7989" s="472"/>
      <c r="G7989" s="473"/>
    </row>
    <row r="7990" spans="1:7" x14ac:dyDescent="0.25">
      <c r="A7990" s="510"/>
      <c r="C7990" s="473"/>
      <c r="D7990" s="473"/>
      <c r="E7990" s="473"/>
      <c r="F7990" s="472"/>
      <c r="G7990" s="473"/>
    </row>
    <row r="7991" spans="1:7" x14ac:dyDescent="0.25">
      <c r="A7991" s="510"/>
      <c r="C7991" s="473"/>
      <c r="D7991" s="473"/>
      <c r="E7991" s="473"/>
      <c r="F7991" s="472"/>
      <c r="G7991" s="473"/>
    </row>
    <row r="7992" spans="1:7" x14ac:dyDescent="0.25">
      <c r="A7992" s="510"/>
      <c r="C7992" s="473"/>
      <c r="D7992" s="473"/>
      <c r="E7992" s="473"/>
      <c r="F7992" s="472"/>
      <c r="G7992" s="473"/>
    </row>
    <row r="7993" spans="1:7" x14ac:dyDescent="0.25">
      <c r="A7993" s="510"/>
      <c r="C7993" s="473"/>
      <c r="D7993" s="473"/>
      <c r="E7993" s="473"/>
      <c r="F7993" s="472"/>
      <c r="G7993" s="473"/>
    </row>
    <row r="7994" spans="1:7" x14ac:dyDescent="0.25">
      <c r="A7994" s="510"/>
      <c r="C7994" s="473"/>
      <c r="D7994" s="473"/>
      <c r="E7994" s="473"/>
      <c r="F7994" s="472"/>
      <c r="G7994" s="473"/>
    </row>
    <row r="7995" spans="1:7" x14ac:dyDescent="0.25">
      <c r="A7995" s="510"/>
      <c r="C7995" s="473"/>
      <c r="D7995" s="473"/>
      <c r="E7995" s="473"/>
      <c r="F7995" s="472"/>
      <c r="G7995" s="473"/>
    </row>
    <row r="7996" spans="1:7" x14ac:dyDescent="0.25">
      <c r="A7996" s="510"/>
      <c r="C7996" s="473"/>
      <c r="D7996" s="473"/>
      <c r="E7996" s="473"/>
      <c r="F7996" s="472"/>
      <c r="G7996" s="473"/>
    </row>
    <row r="7997" spans="1:7" x14ac:dyDescent="0.25">
      <c r="A7997" s="510"/>
      <c r="C7997" s="473"/>
      <c r="D7997" s="473"/>
      <c r="E7997" s="473"/>
      <c r="F7997" s="472"/>
      <c r="G7997" s="473"/>
    </row>
    <row r="7998" spans="1:7" x14ac:dyDescent="0.25">
      <c r="A7998" s="510"/>
      <c r="C7998" s="473"/>
      <c r="D7998" s="473"/>
      <c r="E7998" s="473"/>
      <c r="F7998" s="472"/>
      <c r="G7998" s="473"/>
    </row>
    <row r="7999" spans="1:7" x14ac:dyDescent="0.25">
      <c r="A7999" s="510"/>
      <c r="C7999" s="473"/>
      <c r="D7999" s="473"/>
      <c r="E7999" s="473"/>
      <c r="F7999" s="472"/>
      <c r="G7999" s="473"/>
    </row>
    <row r="8000" spans="1:7" x14ac:dyDescent="0.25">
      <c r="A8000" s="510"/>
      <c r="C8000" s="473"/>
      <c r="D8000" s="473"/>
      <c r="E8000" s="473"/>
      <c r="F8000" s="472"/>
      <c r="G8000" s="473"/>
    </row>
    <row r="8001" spans="1:7" x14ac:dyDescent="0.25">
      <c r="A8001" s="510"/>
      <c r="C8001" s="473"/>
      <c r="D8001" s="473"/>
      <c r="E8001" s="473"/>
      <c r="F8001" s="472"/>
      <c r="G8001" s="473"/>
    </row>
    <row r="8002" spans="1:7" x14ac:dyDescent="0.25">
      <c r="A8002" s="510"/>
      <c r="C8002" s="473"/>
      <c r="D8002" s="473"/>
      <c r="E8002" s="473"/>
      <c r="F8002" s="472"/>
      <c r="G8002" s="473"/>
    </row>
    <row r="8003" spans="1:7" x14ac:dyDescent="0.25">
      <c r="A8003" s="510"/>
      <c r="C8003" s="473"/>
      <c r="D8003" s="473"/>
      <c r="E8003" s="473"/>
      <c r="F8003" s="472"/>
      <c r="G8003" s="473"/>
    </row>
    <row r="8004" spans="1:7" x14ac:dyDescent="0.25">
      <c r="A8004" s="510"/>
      <c r="C8004" s="473"/>
      <c r="D8004" s="473"/>
      <c r="E8004" s="473"/>
      <c r="F8004" s="472"/>
      <c r="G8004" s="473"/>
    </row>
    <row r="8005" spans="1:7" x14ac:dyDescent="0.25">
      <c r="A8005" s="510"/>
      <c r="C8005" s="473"/>
      <c r="D8005" s="473"/>
      <c r="E8005" s="473"/>
      <c r="F8005" s="472"/>
      <c r="G8005" s="473"/>
    </row>
    <row r="8006" spans="1:7" x14ac:dyDescent="0.25">
      <c r="A8006" s="510"/>
      <c r="C8006" s="473"/>
      <c r="D8006" s="473"/>
      <c r="E8006" s="473"/>
      <c r="F8006" s="472"/>
      <c r="G8006" s="473"/>
    </row>
    <row r="8007" spans="1:7" x14ac:dyDescent="0.25">
      <c r="A8007" s="510"/>
      <c r="C8007" s="473"/>
      <c r="D8007" s="473"/>
      <c r="E8007" s="473"/>
      <c r="F8007" s="472"/>
      <c r="G8007" s="473"/>
    </row>
    <row r="8008" spans="1:7" x14ac:dyDescent="0.25">
      <c r="A8008" s="510"/>
      <c r="C8008" s="473"/>
      <c r="D8008" s="473"/>
      <c r="E8008" s="473"/>
      <c r="F8008" s="472"/>
      <c r="G8008" s="473"/>
    </row>
    <row r="8009" spans="1:7" x14ac:dyDescent="0.25">
      <c r="A8009" s="510"/>
      <c r="C8009" s="473"/>
      <c r="D8009" s="473"/>
      <c r="E8009" s="473"/>
      <c r="F8009" s="472"/>
      <c r="G8009" s="473"/>
    </row>
    <row r="8010" spans="1:7" x14ac:dyDescent="0.25">
      <c r="A8010" s="510"/>
      <c r="C8010" s="473"/>
      <c r="D8010" s="473"/>
      <c r="E8010" s="473"/>
      <c r="F8010" s="472"/>
      <c r="G8010" s="473"/>
    </row>
    <row r="8011" spans="1:7" x14ac:dyDescent="0.25">
      <c r="A8011" s="510"/>
      <c r="C8011" s="473"/>
      <c r="D8011" s="473"/>
      <c r="E8011" s="473"/>
      <c r="F8011" s="472"/>
      <c r="G8011" s="473"/>
    </row>
    <row r="8012" spans="1:7" x14ac:dyDescent="0.25">
      <c r="A8012" s="510"/>
      <c r="C8012" s="473"/>
      <c r="D8012" s="473"/>
      <c r="E8012" s="473"/>
      <c r="F8012" s="472"/>
      <c r="G8012" s="473"/>
    </row>
    <row r="8013" spans="1:7" x14ac:dyDescent="0.25">
      <c r="A8013" s="510"/>
      <c r="C8013" s="473"/>
      <c r="D8013" s="473"/>
      <c r="E8013" s="473"/>
      <c r="F8013" s="472"/>
      <c r="G8013" s="473"/>
    </row>
    <row r="8014" spans="1:7" x14ac:dyDescent="0.25">
      <c r="A8014" s="510"/>
      <c r="C8014" s="473"/>
      <c r="D8014" s="473"/>
      <c r="E8014" s="473"/>
      <c r="F8014" s="472"/>
      <c r="G8014" s="473"/>
    </row>
    <row r="8015" spans="1:7" x14ac:dyDescent="0.25">
      <c r="A8015" s="510"/>
      <c r="C8015" s="473"/>
      <c r="D8015" s="473"/>
      <c r="E8015" s="473"/>
      <c r="F8015" s="472"/>
      <c r="G8015" s="473"/>
    </row>
    <row r="8016" spans="1:7" x14ac:dyDescent="0.25">
      <c r="A8016" s="510"/>
      <c r="C8016" s="473"/>
      <c r="D8016" s="473"/>
      <c r="E8016" s="473"/>
      <c r="F8016" s="472"/>
      <c r="G8016" s="473"/>
    </row>
    <row r="8017" spans="1:7" x14ac:dyDescent="0.25">
      <c r="A8017" s="510"/>
      <c r="C8017" s="473"/>
      <c r="D8017" s="473"/>
      <c r="E8017" s="473"/>
      <c r="F8017" s="472"/>
      <c r="G8017" s="473"/>
    </row>
    <row r="8018" spans="1:7" x14ac:dyDescent="0.25">
      <c r="A8018" s="510"/>
      <c r="C8018" s="473"/>
      <c r="D8018" s="473"/>
      <c r="E8018" s="473"/>
      <c r="F8018" s="472"/>
      <c r="G8018" s="473"/>
    </row>
    <row r="8019" spans="1:7" x14ac:dyDescent="0.25">
      <c r="A8019" s="510"/>
      <c r="C8019" s="473"/>
      <c r="D8019" s="473"/>
      <c r="E8019" s="473"/>
      <c r="F8019" s="472"/>
      <c r="G8019" s="473"/>
    </row>
    <row r="8020" spans="1:7" x14ac:dyDescent="0.25">
      <c r="A8020" s="510"/>
      <c r="C8020" s="473"/>
      <c r="D8020" s="473"/>
      <c r="E8020" s="473"/>
      <c r="F8020" s="472"/>
      <c r="G8020" s="473"/>
    </row>
    <row r="8021" spans="1:7" x14ac:dyDescent="0.25">
      <c r="A8021" s="510"/>
      <c r="C8021" s="473"/>
      <c r="D8021" s="473"/>
      <c r="E8021" s="473"/>
      <c r="F8021" s="472"/>
      <c r="G8021" s="473"/>
    </row>
    <row r="8022" spans="1:7" x14ac:dyDescent="0.25">
      <c r="A8022" s="510"/>
      <c r="C8022" s="473"/>
      <c r="D8022" s="473"/>
      <c r="E8022" s="473"/>
      <c r="F8022" s="472"/>
      <c r="G8022" s="473"/>
    </row>
    <row r="8023" spans="1:7" x14ac:dyDescent="0.25">
      <c r="A8023" s="510"/>
      <c r="C8023" s="473"/>
      <c r="D8023" s="473"/>
      <c r="E8023" s="473"/>
      <c r="F8023" s="472"/>
      <c r="G8023" s="473"/>
    </row>
    <row r="8024" spans="1:7" x14ac:dyDescent="0.25">
      <c r="A8024" s="510"/>
      <c r="C8024" s="473"/>
      <c r="D8024" s="473"/>
      <c r="E8024" s="473"/>
      <c r="F8024" s="472"/>
      <c r="G8024" s="473"/>
    </row>
    <row r="8025" spans="1:7" x14ac:dyDescent="0.25">
      <c r="A8025" s="510"/>
      <c r="C8025" s="473"/>
      <c r="D8025" s="473"/>
      <c r="E8025" s="473"/>
      <c r="F8025" s="472"/>
      <c r="G8025" s="473"/>
    </row>
    <row r="8026" spans="1:7" x14ac:dyDescent="0.25">
      <c r="A8026" s="510"/>
      <c r="C8026" s="473"/>
      <c r="D8026" s="473"/>
      <c r="E8026" s="473"/>
      <c r="F8026" s="472"/>
      <c r="G8026" s="473"/>
    </row>
    <row r="8027" spans="1:7" x14ac:dyDescent="0.25">
      <c r="A8027" s="510"/>
      <c r="C8027" s="473"/>
      <c r="D8027" s="473"/>
      <c r="E8027" s="473"/>
      <c r="F8027" s="472"/>
      <c r="G8027" s="473"/>
    </row>
    <row r="8028" spans="1:7" x14ac:dyDescent="0.25">
      <c r="A8028" s="510"/>
      <c r="C8028" s="473"/>
      <c r="D8028" s="473"/>
      <c r="E8028" s="473"/>
      <c r="F8028" s="472"/>
      <c r="G8028" s="473"/>
    </row>
    <row r="8029" spans="1:7" x14ac:dyDescent="0.25">
      <c r="A8029" s="510"/>
      <c r="C8029" s="473"/>
      <c r="D8029" s="473"/>
      <c r="E8029" s="473"/>
      <c r="F8029" s="472"/>
      <c r="G8029" s="473"/>
    </row>
    <row r="8030" spans="1:7" x14ac:dyDescent="0.25">
      <c r="A8030" s="510"/>
      <c r="C8030" s="473"/>
      <c r="D8030" s="473"/>
      <c r="E8030" s="473"/>
      <c r="F8030" s="472"/>
      <c r="G8030" s="473"/>
    </row>
    <row r="8031" spans="1:7" x14ac:dyDescent="0.25">
      <c r="A8031" s="510"/>
      <c r="C8031" s="473"/>
      <c r="D8031" s="473"/>
      <c r="E8031" s="473"/>
      <c r="F8031" s="472"/>
      <c r="G8031" s="473"/>
    </row>
    <row r="8032" spans="1:7" x14ac:dyDescent="0.25">
      <c r="A8032" s="510"/>
      <c r="C8032" s="473"/>
      <c r="D8032" s="473"/>
      <c r="E8032" s="473"/>
      <c r="F8032" s="472"/>
      <c r="G8032" s="473"/>
    </row>
    <row r="8033" spans="1:7" x14ac:dyDescent="0.25">
      <c r="A8033" s="510"/>
      <c r="C8033" s="473"/>
      <c r="D8033" s="473"/>
      <c r="E8033" s="473"/>
      <c r="F8033" s="472"/>
      <c r="G8033" s="473"/>
    </row>
    <row r="8034" spans="1:7" x14ac:dyDescent="0.25">
      <c r="A8034" s="510"/>
      <c r="C8034" s="473"/>
      <c r="D8034" s="473"/>
      <c r="E8034" s="473"/>
      <c r="F8034" s="472"/>
      <c r="G8034" s="473"/>
    </row>
    <row r="8035" spans="1:7" x14ac:dyDescent="0.25">
      <c r="A8035" s="510"/>
      <c r="C8035" s="473"/>
      <c r="D8035" s="473"/>
      <c r="E8035" s="473"/>
      <c r="F8035" s="472"/>
      <c r="G8035" s="473"/>
    </row>
    <row r="8036" spans="1:7" x14ac:dyDescent="0.25">
      <c r="A8036" s="510"/>
      <c r="C8036" s="473"/>
      <c r="D8036" s="473"/>
      <c r="E8036" s="473"/>
      <c r="F8036" s="472"/>
      <c r="G8036" s="473"/>
    </row>
    <row r="8037" spans="1:7" x14ac:dyDescent="0.25">
      <c r="A8037" s="510"/>
      <c r="C8037" s="473"/>
      <c r="D8037" s="473"/>
      <c r="E8037" s="473"/>
      <c r="F8037" s="472"/>
      <c r="G8037" s="473"/>
    </row>
    <row r="8038" spans="1:7" x14ac:dyDescent="0.25">
      <c r="A8038" s="510"/>
      <c r="C8038" s="473"/>
      <c r="D8038" s="473"/>
      <c r="E8038" s="473"/>
      <c r="F8038" s="472"/>
      <c r="G8038" s="473"/>
    </row>
    <row r="8039" spans="1:7" x14ac:dyDescent="0.25">
      <c r="A8039" s="510"/>
      <c r="C8039" s="473"/>
      <c r="D8039" s="473"/>
      <c r="E8039" s="473"/>
      <c r="F8039" s="472"/>
      <c r="G8039" s="473"/>
    </row>
    <row r="8040" spans="1:7" x14ac:dyDescent="0.25">
      <c r="A8040" s="510"/>
      <c r="C8040" s="473"/>
      <c r="D8040" s="473"/>
      <c r="E8040" s="473"/>
      <c r="F8040" s="472"/>
      <c r="G8040" s="473"/>
    </row>
    <row r="8041" spans="1:7" x14ac:dyDescent="0.25">
      <c r="A8041" s="510"/>
      <c r="C8041" s="473"/>
      <c r="D8041" s="473"/>
      <c r="E8041" s="473"/>
      <c r="F8041" s="472"/>
      <c r="G8041" s="473"/>
    </row>
    <row r="8042" spans="1:7" x14ac:dyDescent="0.25">
      <c r="A8042" s="510"/>
      <c r="C8042" s="473"/>
      <c r="D8042" s="473"/>
      <c r="E8042" s="473"/>
      <c r="F8042" s="472"/>
      <c r="G8042" s="473"/>
    </row>
    <row r="8043" spans="1:7" x14ac:dyDescent="0.25">
      <c r="A8043" s="510"/>
      <c r="C8043" s="473"/>
      <c r="D8043" s="473"/>
      <c r="E8043" s="473"/>
      <c r="F8043" s="472"/>
      <c r="G8043" s="473"/>
    </row>
    <row r="8044" spans="1:7" x14ac:dyDescent="0.25">
      <c r="A8044" s="510"/>
      <c r="C8044" s="473"/>
      <c r="D8044" s="473"/>
      <c r="E8044" s="473"/>
      <c r="F8044" s="472"/>
      <c r="G8044" s="473"/>
    </row>
    <row r="8045" spans="1:7" x14ac:dyDescent="0.25">
      <c r="A8045" s="510"/>
      <c r="C8045" s="473"/>
      <c r="D8045" s="473"/>
      <c r="E8045" s="473"/>
      <c r="F8045" s="472"/>
      <c r="G8045" s="473"/>
    </row>
    <row r="8046" spans="1:7" x14ac:dyDescent="0.25">
      <c r="A8046" s="510"/>
      <c r="C8046" s="473"/>
      <c r="D8046" s="473"/>
      <c r="E8046" s="473"/>
      <c r="F8046" s="472"/>
      <c r="G8046" s="473"/>
    </row>
    <row r="8047" spans="1:7" x14ac:dyDescent="0.25">
      <c r="A8047" s="510"/>
      <c r="C8047" s="473"/>
      <c r="D8047" s="473"/>
      <c r="E8047" s="473"/>
      <c r="F8047" s="472"/>
      <c r="G8047" s="473"/>
    </row>
    <row r="8048" spans="1:7" x14ac:dyDescent="0.25">
      <c r="A8048" s="510"/>
      <c r="C8048" s="473"/>
      <c r="D8048" s="473"/>
      <c r="E8048" s="473"/>
      <c r="F8048" s="472"/>
      <c r="G8048" s="473"/>
    </row>
    <row r="8049" spans="1:7" x14ac:dyDescent="0.25">
      <c r="A8049" s="510"/>
      <c r="C8049" s="473"/>
      <c r="D8049" s="473"/>
      <c r="E8049" s="473"/>
      <c r="F8049" s="472"/>
      <c r="G8049" s="473"/>
    </row>
    <row r="8050" spans="1:7" x14ac:dyDescent="0.25">
      <c r="A8050" s="510"/>
      <c r="C8050" s="473"/>
      <c r="D8050" s="473"/>
      <c r="E8050" s="473"/>
      <c r="F8050" s="472"/>
      <c r="G8050" s="473"/>
    </row>
    <row r="8051" spans="1:7" x14ac:dyDescent="0.25">
      <c r="A8051" s="510"/>
      <c r="C8051" s="473"/>
      <c r="D8051" s="473"/>
      <c r="E8051" s="473"/>
      <c r="F8051" s="472"/>
      <c r="G8051" s="473"/>
    </row>
    <row r="8052" spans="1:7" x14ac:dyDescent="0.25">
      <c r="A8052" s="510"/>
      <c r="C8052" s="473"/>
      <c r="D8052" s="473"/>
      <c r="E8052" s="473"/>
      <c r="F8052" s="472"/>
      <c r="G8052" s="473"/>
    </row>
    <row r="8053" spans="1:7" x14ac:dyDescent="0.25">
      <c r="A8053" s="510"/>
      <c r="C8053" s="473"/>
      <c r="D8053" s="473"/>
      <c r="E8053" s="473"/>
      <c r="F8053" s="472"/>
      <c r="G8053" s="473"/>
    </row>
    <row r="8054" spans="1:7" x14ac:dyDescent="0.25">
      <c r="A8054" s="510"/>
      <c r="C8054" s="473"/>
      <c r="D8054" s="473"/>
      <c r="E8054" s="473"/>
      <c r="F8054" s="472"/>
      <c r="G8054" s="473"/>
    </row>
    <row r="8055" spans="1:7" x14ac:dyDescent="0.25">
      <c r="A8055" s="510"/>
      <c r="C8055" s="473"/>
      <c r="D8055" s="473"/>
      <c r="E8055" s="473"/>
      <c r="F8055" s="472"/>
      <c r="G8055" s="473"/>
    </row>
    <row r="8056" spans="1:7" x14ac:dyDescent="0.25">
      <c r="A8056" s="510"/>
      <c r="C8056" s="473"/>
      <c r="D8056" s="473"/>
      <c r="E8056" s="473"/>
      <c r="F8056" s="472"/>
      <c r="G8056" s="473"/>
    </row>
    <row r="8057" spans="1:7" x14ac:dyDescent="0.25">
      <c r="A8057" s="510"/>
      <c r="C8057" s="473"/>
      <c r="D8057" s="473"/>
      <c r="E8057" s="473"/>
      <c r="F8057" s="472"/>
      <c r="G8057" s="473"/>
    </row>
    <row r="8058" spans="1:7" x14ac:dyDescent="0.25">
      <c r="A8058" s="510"/>
      <c r="C8058" s="473"/>
      <c r="D8058" s="473"/>
      <c r="E8058" s="473"/>
      <c r="F8058" s="472"/>
      <c r="G8058" s="473"/>
    </row>
    <row r="8059" spans="1:7" x14ac:dyDescent="0.25">
      <c r="A8059" s="510"/>
      <c r="C8059" s="473"/>
      <c r="D8059" s="473"/>
      <c r="E8059" s="473"/>
      <c r="F8059" s="472"/>
      <c r="G8059" s="473"/>
    </row>
    <row r="8060" spans="1:7" x14ac:dyDescent="0.25">
      <c r="A8060" s="510"/>
      <c r="C8060" s="473"/>
      <c r="D8060" s="473"/>
      <c r="E8060" s="473"/>
      <c r="F8060" s="472"/>
      <c r="G8060" s="473"/>
    </row>
    <row r="8061" spans="1:7" x14ac:dyDescent="0.25">
      <c r="A8061" s="510"/>
      <c r="C8061" s="473"/>
      <c r="D8061" s="473"/>
      <c r="E8061" s="473"/>
      <c r="F8061" s="472"/>
      <c r="G8061" s="473"/>
    </row>
    <row r="8062" spans="1:7" x14ac:dyDescent="0.25">
      <c r="A8062" s="510"/>
      <c r="C8062" s="473"/>
      <c r="D8062" s="473"/>
      <c r="E8062" s="473"/>
      <c r="F8062" s="472"/>
      <c r="G8062" s="473"/>
    </row>
    <row r="8063" spans="1:7" x14ac:dyDescent="0.25">
      <c r="A8063" s="510"/>
      <c r="C8063" s="473"/>
      <c r="D8063" s="473"/>
      <c r="E8063" s="473"/>
      <c r="F8063" s="472"/>
      <c r="G8063" s="473"/>
    </row>
    <row r="8064" spans="1:7" x14ac:dyDescent="0.25">
      <c r="A8064" s="510"/>
      <c r="C8064" s="473"/>
      <c r="D8064" s="473"/>
      <c r="E8064" s="473"/>
      <c r="F8064" s="472"/>
      <c r="G8064" s="473"/>
    </row>
    <row r="8065" spans="1:7" x14ac:dyDescent="0.25">
      <c r="A8065" s="510"/>
      <c r="C8065" s="473"/>
      <c r="D8065" s="473"/>
      <c r="E8065" s="473"/>
      <c r="F8065" s="472"/>
      <c r="G8065" s="473"/>
    </row>
    <row r="8066" spans="1:7" x14ac:dyDescent="0.25">
      <c r="A8066" s="510"/>
      <c r="C8066" s="473"/>
      <c r="D8066" s="473"/>
      <c r="E8066" s="473"/>
      <c r="F8066" s="472"/>
      <c r="G8066" s="473"/>
    </row>
    <row r="8067" spans="1:7" x14ac:dyDescent="0.25">
      <c r="A8067" s="510"/>
      <c r="C8067" s="473"/>
      <c r="D8067" s="473"/>
      <c r="E8067" s="473"/>
      <c r="F8067" s="472"/>
      <c r="G8067" s="473"/>
    </row>
    <row r="8068" spans="1:7" x14ac:dyDescent="0.25">
      <c r="A8068" s="510"/>
      <c r="C8068" s="473"/>
      <c r="D8068" s="473"/>
      <c r="E8068" s="473"/>
      <c r="F8068" s="472"/>
      <c r="G8068" s="473"/>
    </row>
    <row r="8069" spans="1:7" x14ac:dyDescent="0.25">
      <c r="A8069" s="510"/>
      <c r="C8069" s="473"/>
      <c r="D8069" s="473"/>
      <c r="E8069" s="473"/>
      <c r="F8069" s="472"/>
      <c r="G8069" s="473"/>
    </row>
    <row r="8070" spans="1:7" x14ac:dyDescent="0.25">
      <c r="A8070" s="510"/>
      <c r="C8070" s="473"/>
      <c r="D8070" s="473"/>
      <c r="E8070" s="473"/>
      <c r="F8070" s="472"/>
      <c r="G8070" s="473"/>
    </row>
    <row r="8071" spans="1:7" x14ac:dyDescent="0.25">
      <c r="A8071" s="510"/>
      <c r="C8071" s="473"/>
      <c r="D8071" s="473"/>
      <c r="E8071" s="473"/>
      <c r="F8071" s="472"/>
      <c r="G8071" s="473"/>
    </row>
    <row r="8072" spans="1:7" x14ac:dyDescent="0.25">
      <c r="A8072" s="510"/>
      <c r="C8072" s="473"/>
      <c r="D8072" s="473"/>
      <c r="E8072" s="473"/>
      <c r="F8072" s="472"/>
      <c r="G8072" s="473"/>
    </row>
    <row r="8073" spans="1:7" x14ac:dyDescent="0.25">
      <c r="A8073" s="510"/>
      <c r="C8073" s="473"/>
      <c r="D8073" s="473"/>
      <c r="E8073" s="473"/>
      <c r="F8073" s="472"/>
      <c r="G8073" s="473"/>
    </row>
    <row r="8074" spans="1:7" x14ac:dyDescent="0.25">
      <c r="A8074" s="510"/>
      <c r="C8074" s="473"/>
      <c r="D8074" s="473"/>
      <c r="E8074" s="473"/>
      <c r="F8074" s="472"/>
      <c r="G8074" s="473"/>
    </row>
    <row r="8075" spans="1:7" x14ac:dyDescent="0.25">
      <c r="A8075" s="510"/>
      <c r="C8075" s="473"/>
      <c r="D8075" s="473"/>
      <c r="E8075" s="473"/>
      <c r="F8075" s="472"/>
      <c r="G8075" s="473"/>
    </row>
    <row r="8076" spans="1:7" x14ac:dyDescent="0.25">
      <c r="A8076" s="510"/>
      <c r="C8076" s="473"/>
      <c r="D8076" s="473"/>
      <c r="E8076" s="473"/>
      <c r="F8076" s="472"/>
      <c r="G8076" s="473"/>
    </row>
    <row r="8077" spans="1:7" x14ac:dyDescent="0.25">
      <c r="A8077" s="510"/>
      <c r="C8077" s="473"/>
      <c r="D8077" s="473"/>
      <c r="E8077" s="473"/>
      <c r="F8077" s="472"/>
      <c r="G8077" s="473"/>
    </row>
    <row r="8078" spans="1:7" x14ac:dyDescent="0.25">
      <c r="A8078" s="510"/>
      <c r="C8078" s="473"/>
      <c r="D8078" s="473"/>
      <c r="E8078" s="473"/>
      <c r="F8078" s="472"/>
      <c r="G8078" s="473"/>
    </row>
    <row r="8079" spans="1:7" x14ac:dyDescent="0.25">
      <c r="A8079" s="510"/>
      <c r="C8079" s="473"/>
      <c r="D8079" s="473"/>
      <c r="E8079" s="473"/>
      <c r="F8079" s="472"/>
      <c r="G8079" s="473"/>
    </row>
    <row r="8080" spans="1:7" x14ac:dyDescent="0.25">
      <c r="A8080" s="510"/>
      <c r="C8080" s="473"/>
      <c r="D8080" s="473"/>
      <c r="E8080" s="473"/>
      <c r="F8080" s="472"/>
      <c r="G8080" s="473"/>
    </row>
    <row r="8081" spans="1:7" x14ac:dyDescent="0.25">
      <c r="A8081" s="510"/>
      <c r="C8081" s="473"/>
      <c r="D8081" s="473"/>
      <c r="E8081" s="473"/>
      <c r="F8081" s="472"/>
      <c r="G8081" s="473"/>
    </row>
    <row r="8082" spans="1:7" x14ac:dyDescent="0.25">
      <c r="A8082" s="510"/>
      <c r="C8082" s="473"/>
      <c r="D8082" s="473"/>
      <c r="E8082" s="473"/>
      <c r="F8082" s="472"/>
      <c r="G8082" s="473"/>
    </row>
    <row r="8083" spans="1:7" x14ac:dyDescent="0.25">
      <c r="A8083" s="510"/>
      <c r="C8083" s="473"/>
      <c r="D8083" s="473"/>
      <c r="E8083" s="473"/>
      <c r="F8083" s="472"/>
      <c r="G8083" s="473"/>
    </row>
    <row r="8084" spans="1:7" x14ac:dyDescent="0.25">
      <c r="A8084" s="510"/>
      <c r="C8084" s="473"/>
      <c r="D8084" s="473"/>
      <c r="E8084" s="473"/>
      <c r="F8084" s="472"/>
      <c r="G8084" s="473"/>
    </row>
    <row r="8085" spans="1:7" x14ac:dyDescent="0.25">
      <c r="A8085" s="510"/>
      <c r="C8085" s="473"/>
      <c r="D8085" s="473"/>
      <c r="E8085" s="473"/>
      <c r="F8085" s="472"/>
      <c r="G8085" s="473"/>
    </row>
    <row r="8086" spans="1:7" x14ac:dyDescent="0.25">
      <c r="A8086" s="510"/>
      <c r="C8086" s="473"/>
      <c r="D8086" s="473"/>
      <c r="E8086" s="473"/>
      <c r="F8086" s="472"/>
      <c r="G8086" s="473"/>
    </row>
    <row r="8087" spans="1:7" x14ac:dyDescent="0.25">
      <c r="A8087" s="510"/>
      <c r="C8087" s="473"/>
      <c r="D8087" s="473"/>
      <c r="E8087" s="473"/>
      <c r="F8087" s="472"/>
      <c r="G8087" s="473"/>
    </row>
    <row r="8088" spans="1:7" x14ac:dyDescent="0.25">
      <c r="A8088" s="510"/>
      <c r="C8088" s="473"/>
      <c r="D8088" s="473"/>
      <c r="E8088" s="473"/>
      <c r="F8088" s="472"/>
      <c r="G8088" s="473"/>
    </row>
    <row r="8089" spans="1:7" x14ac:dyDescent="0.25">
      <c r="A8089" s="510"/>
      <c r="C8089" s="473"/>
      <c r="D8089" s="473"/>
      <c r="E8089" s="473"/>
      <c r="F8089" s="472"/>
      <c r="G8089" s="473"/>
    </row>
    <row r="8090" spans="1:7" x14ac:dyDescent="0.25">
      <c r="A8090" s="510"/>
      <c r="C8090" s="473"/>
      <c r="D8090" s="473"/>
      <c r="E8090" s="473"/>
      <c r="F8090" s="472"/>
      <c r="G8090" s="473"/>
    </row>
    <row r="8091" spans="1:7" x14ac:dyDescent="0.25">
      <c r="A8091" s="510"/>
      <c r="C8091" s="473"/>
      <c r="D8091" s="473"/>
      <c r="E8091" s="473"/>
      <c r="F8091" s="472"/>
      <c r="G8091" s="473"/>
    </row>
    <row r="8092" spans="1:7" x14ac:dyDescent="0.25">
      <c r="A8092" s="510"/>
      <c r="C8092" s="473"/>
      <c r="D8092" s="473"/>
      <c r="E8092" s="473"/>
      <c r="F8092" s="472"/>
      <c r="G8092" s="473"/>
    </row>
    <row r="8093" spans="1:7" x14ac:dyDescent="0.25">
      <c r="A8093" s="510"/>
      <c r="C8093" s="473"/>
      <c r="D8093" s="473"/>
      <c r="E8093" s="473"/>
      <c r="F8093" s="472"/>
      <c r="G8093" s="473"/>
    </row>
    <row r="8094" spans="1:7" x14ac:dyDescent="0.25">
      <c r="A8094" s="510"/>
      <c r="C8094" s="473"/>
      <c r="D8094" s="473"/>
      <c r="E8094" s="473"/>
      <c r="F8094" s="472"/>
      <c r="G8094" s="473"/>
    </row>
    <row r="8095" spans="1:7" x14ac:dyDescent="0.25">
      <c r="A8095" s="510"/>
      <c r="C8095" s="473"/>
      <c r="D8095" s="473"/>
      <c r="E8095" s="473"/>
      <c r="F8095" s="472"/>
      <c r="G8095" s="473"/>
    </row>
    <row r="8096" spans="1:7" x14ac:dyDescent="0.25">
      <c r="A8096" s="510"/>
      <c r="C8096" s="473"/>
      <c r="D8096" s="473"/>
      <c r="E8096" s="473"/>
      <c r="F8096" s="472"/>
      <c r="G8096" s="473"/>
    </row>
    <row r="8097" spans="1:7" x14ac:dyDescent="0.25">
      <c r="A8097" s="510"/>
      <c r="C8097" s="473"/>
      <c r="D8097" s="473"/>
      <c r="E8097" s="473"/>
      <c r="F8097" s="472"/>
      <c r="G8097" s="473"/>
    </row>
    <row r="8098" spans="1:7" x14ac:dyDescent="0.25">
      <c r="A8098" s="510"/>
      <c r="C8098" s="473"/>
      <c r="D8098" s="473"/>
      <c r="E8098" s="473"/>
      <c r="F8098" s="472"/>
      <c r="G8098" s="473"/>
    </row>
    <row r="8099" spans="1:7" x14ac:dyDescent="0.25">
      <c r="A8099" s="510"/>
      <c r="C8099" s="473"/>
      <c r="D8099" s="473"/>
      <c r="E8099" s="473"/>
      <c r="F8099" s="472"/>
      <c r="G8099" s="473"/>
    </row>
    <row r="8100" spans="1:7" x14ac:dyDescent="0.25">
      <c r="A8100" s="510"/>
      <c r="C8100" s="473"/>
      <c r="D8100" s="473"/>
      <c r="E8100" s="473"/>
      <c r="F8100" s="472"/>
      <c r="G8100" s="473"/>
    </row>
    <row r="8101" spans="1:7" x14ac:dyDescent="0.25">
      <c r="A8101" s="510"/>
      <c r="C8101" s="473"/>
      <c r="D8101" s="473"/>
      <c r="E8101" s="473"/>
      <c r="F8101" s="472"/>
      <c r="G8101" s="473"/>
    </row>
    <row r="8102" spans="1:7" x14ac:dyDescent="0.25">
      <c r="A8102" s="510"/>
      <c r="C8102" s="473"/>
      <c r="D8102" s="473"/>
      <c r="E8102" s="473"/>
      <c r="F8102" s="472"/>
      <c r="G8102" s="473"/>
    </row>
    <row r="8103" spans="1:7" x14ac:dyDescent="0.25">
      <c r="A8103" s="510"/>
      <c r="C8103" s="473"/>
      <c r="D8103" s="473"/>
      <c r="E8103" s="473"/>
      <c r="F8103" s="472"/>
      <c r="G8103" s="473"/>
    </row>
    <row r="8104" spans="1:7" x14ac:dyDescent="0.25">
      <c r="A8104" s="510"/>
      <c r="C8104" s="473"/>
      <c r="D8104" s="473"/>
      <c r="E8104" s="473"/>
      <c r="F8104" s="472"/>
      <c r="G8104" s="473"/>
    </row>
    <row r="8105" spans="1:7" x14ac:dyDescent="0.25">
      <c r="A8105" s="510"/>
      <c r="C8105" s="473"/>
      <c r="D8105" s="473"/>
      <c r="E8105" s="473"/>
      <c r="F8105" s="472"/>
      <c r="G8105" s="473"/>
    </row>
    <row r="8106" spans="1:7" x14ac:dyDescent="0.25">
      <c r="A8106" s="510"/>
      <c r="C8106" s="473"/>
      <c r="D8106" s="473"/>
      <c r="E8106" s="473"/>
      <c r="F8106" s="472"/>
      <c r="G8106" s="473"/>
    </row>
    <row r="8107" spans="1:7" x14ac:dyDescent="0.25">
      <c r="A8107" s="510"/>
      <c r="C8107" s="473"/>
      <c r="D8107" s="473"/>
      <c r="E8107" s="473"/>
      <c r="F8107" s="472"/>
      <c r="G8107" s="473"/>
    </row>
    <row r="8108" spans="1:7" x14ac:dyDescent="0.25">
      <c r="A8108" s="510"/>
      <c r="C8108" s="473"/>
      <c r="D8108" s="473"/>
      <c r="E8108" s="473"/>
      <c r="F8108" s="472"/>
      <c r="G8108" s="473"/>
    </row>
    <row r="8109" spans="1:7" x14ac:dyDescent="0.25">
      <c r="A8109" s="510"/>
      <c r="C8109" s="473"/>
      <c r="D8109" s="473"/>
      <c r="E8109" s="473"/>
      <c r="F8109" s="472"/>
      <c r="G8109" s="473"/>
    </row>
    <row r="8110" spans="1:7" x14ac:dyDescent="0.25">
      <c r="A8110" s="510"/>
      <c r="C8110" s="473"/>
      <c r="D8110" s="473"/>
      <c r="E8110" s="473"/>
      <c r="F8110" s="472"/>
      <c r="G8110" s="473"/>
    </row>
    <row r="8111" spans="1:7" x14ac:dyDescent="0.25">
      <c r="A8111" s="510"/>
      <c r="C8111" s="473"/>
      <c r="D8111" s="473"/>
      <c r="E8111" s="473"/>
      <c r="F8111" s="472"/>
      <c r="G8111" s="473"/>
    </row>
    <row r="8112" spans="1:7" x14ac:dyDescent="0.25">
      <c r="A8112" s="510"/>
      <c r="C8112" s="473"/>
      <c r="D8112" s="473"/>
      <c r="E8112" s="473"/>
      <c r="F8112" s="472"/>
      <c r="G8112" s="473"/>
    </row>
    <row r="8113" spans="1:7" x14ac:dyDescent="0.25">
      <c r="A8113" s="510"/>
      <c r="C8113" s="473"/>
      <c r="D8113" s="473"/>
      <c r="E8113" s="473"/>
      <c r="F8113" s="472"/>
      <c r="G8113" s="473"/>
    </row>
    <row r="8114" spans="1:7" x14ac:dyDescent="0.25">
      <c r="A8114" s="510"/>
      <c r="C8114" s="473"/>
      <c r="D8114" s="473"/>
      <c r="E8114" s="473"/>
      <c r="F8114" s="472"/>
      <c r="G8114" s="473"/>
    </row>
    <row r="8115" spans="1:7" x14ac:dyDescent="0.25">
      <c r="A8115" s="510"/>
      <c r="C8115" s="473"/>
      <c r="D8115" s="473"/>
      <c r="E8115" s="473"/>
      <c r="F8115" s="472"/>
      <c r="G8115" s="473"/>
    </row>
    <row r="8116" spans="1:7" x14ac:dyDescent="0.25">
      <c r="A8116" s="510"/>
      <c r="C8116" s="473"/>
      <c r="D8116" s="473"/>
      <c r="E8116" s="473"/>
      <c r="F8116" s="472"/>
      <c r="G8116" s="473"/>
    </row>
    <row r="8117" spans="1:7" x14ac:dyDescent="0.25">
      <c r="A8117" s="510"/>
      <c r="C8117" s="473"/>
      <c r="D8117" s="473"/>
      <c r="E8117" s="473"/>
      <c r="F8117" s="472"/>
      <c r="G8117" s="473"/>
    </row>
    <row r="8118" spans="1:7" x14ac:dyDescent="0.25">
      <c r="A8118" s="510"/>
      <c r="C8118" s="473"/>
      <c r="D8118" s="473"/>
      <c r="E8118" s="473"/>
      <c r="F8118" s="472"/>
      <c r="G8118" s="473"/>
    </row>
    <row r="8119" spans="1:7" x14ac:dyDescent="0.25">
      <c r="A8119" s="510"/>
      <c r="C8119" s="473"/>
      <c r="D8119" s="473"/>
      <c r="E8119" s="473"/>
      <c r="F8119" s="472"/>
      <c r="G8119" s="473"/>
    </row>
    <row r="8120" spans="1:7" x14ac:dyDescent="0.25">
      <c r="A8120" s="510"/>
      <c r="C8120" s="473"/>
      <c r="D8120" s="473"/>
      <c r="E8120" s="473"/>
      <c r="F8120" s="472"/>
      <c r="G8120" s="473"/>
    </row>
    <row r="8121" spans="1:7" x14ac:dyDescent="0.25">
      <c r="A8121" s="510"/>
      <c r="C8121" s="473"/>
      <c r="D8121" s="473"/>
      <c r="E8121" s="473"/>
      <c r="F8121" s="472"/>
      <c r="G8121" s="473"/>
    </row>
    <row r="8122" spans="1:7" x14ac:dyDescent="0.25">
      <c r="A8122" s="510"/>
      <c r="C8122" s="473"/>
      <c r="D8122" s="473"/>
      <c r="E8122" s="473"/>
      <c r="F8122" s="472"/>
      <c r="G8122" s="473"/>
    </row>
    <row r="8123" spans="1:7" x14ac:dyDescent="0.25">
      <c r="A8123" s="510"/>
      <c r="C8123" s="473"/>
      <c r="D8123" s="473"/>
      <c r="E8123" s="473"/>
      <c r="F8123" s="472"/>
      <c r="G8123" s="473"/>
    </row>
    <row r="8124" spans="1:7" x14ac:dyDescent="0.25">
      <c r="A8124" s="510"/>
      <c r="C8124" s="473"/>
      <c r="D8124" s="473"/>
      <c r="E8124" s="473"/>
      <c r="F8124" s="472"/>
      <c r="G8124" s="473"/>
    </row>
    <row r="8125" spans="1:7" x14ac:dyDescent="0.25">
      <c r="A8125" s="510"/>
      <c r="C8125" s="473"/>
      <c r="D8125" s="473"/>
      <c r="E8125" s="473"/>
      <c r="F8125" s="472"/>
      <c r="G8125" s="473"/>
    </row>
    <row r="8126" spans="1:7" x14ac:dyDescent="0.25">
      <c r="A8126" s="510"/>
      <c r="C8126" s="473"/>
      <c r="D8126" s="473"/>
      <c r="E8126" s="473"/>
      <c r="F8126" s="472"/>
      <c r="G8126" s="473"/>
    </row>
    <row r="8127" spans="1:7" x14ac:dyDescent="0.25">
      <c r="A8127" s="510"/>
      <c r="C8127" s="473"/>
      <c r="D8127" s="473"/>
      <c r="E8127" s="473"/>
      <c r="F8127" s="472"/>
      <c r="G8127" s="473"/>
    </row>
    <row r="8128" spans="1:7" x14ac:dyDescent="0.25">
      <c r="A8128" s="510"/>
      <c r="C8128" s="473"/>
      <c r="D8128" s="473"/>
      <c r="E8128" s="473"/>
      <c r="F8128" s="472"/>
      <c r="G8128" s="473"/>
    </row>
    <row r="8129" spans="1:7" x14ac:dyDescent="0.25">
      <c r="A8129" s="510"/>
      <c r="C8129" s="473"/>
      <c r="D8129" s="473"/>
      <c r="E8129" s="473"/>
      <c r="F8129" s="472"/>
      <c r="G8129" s="473"/>
    </row>
    <row r="8130" spans="1:7" x14ac:dyDescent="0.25">
      <c r="A8130" s="510"/>
      <c r="C8130" s="473"/>
      <c r="D8130" s="473"/>
      <c r="E8130" s="473"/>
      <c r="F8130" s="472"/>
      <c r="G8130" s="473"/>
    </row>
    <row r="8131" spans="1:7" x14ac:dyDescent="0.25">
      <c r="A8131" s="510"/>
      <c r="C8131" s="473"/>
      <c r="D8131" s="473"/>
      <c r="E8131" s="473"/>
      <c r="F8131" s="472"/>
      <c r="G8131" s="473"/>
    </row>
    <row r="8132" spans="1:7" x14ac:dyDescent="0.25">
      <c r="A8132" s="510"/>
      <c r="C8132" s="473"/>
      <c r="D8132" s="473"/>
      <c r="E8132" s="473"/>
      <c r="F8132" s="472"/>
      <c r="G8132" s="473"/>
    </row>
    <row r="8133" spans="1:7" x14ac:dyDescent="0.25">
      <c r="A8133" s="510"/>
      <c r="C8133" s="473"/>
      <c r="D8133" s="473"/>
      <c r="E8133" s="473"/>
      <c r="F8133" s="472"/>
      <c r="G8133" s="473"/>
    </row>
    <row r="8134" spans="1:7" x14ac:dyDescent="0.25">
      <c r="A8134" s="510"/>
      <c r="C8134" s="473"/>
      <c r="D8134" s="473"/>
      <c r="E8134" s="473"/>
      <c r="F8134" s="472"/>
      <c r="G8134" s="473"/>
    </row>
    <row r="8135" spans="1:7" x14ac:dyDescent="0.25">
      <c r="A8135" s="510"/>
      <c r="C8135" s="473"/>
      <c r="D8135" s="473"/>
      <c r="E8135" s="473"/>
      <c r="F8135" s="472"/>
      <c r="G8135" s="473"/>
    </row>
    <row r="8136" spans="1:7" x14ac:dyDescent="0.25">
      <c r="A8136" s="510"/>
      <c r="C8136" s="473"/>
      <c r="D8136" s="473"/>
      <c r="E8136" s="473"/>
      <c r="F8136" s="472"/>
      <c r="G8136" s="473"/>
    </row>
    <row r="8137" spans="1:7" x14ac:dyDescent="0.25">
      <c r="A8137" s="510"/>
      <c r="C8137" s="473"/>
      <c r="D8137" s="473"/>
      <c r="E8137" s="473"/>
      <c r="F8137" s="472"/>
      <c r="G8137" s="473"/>
    </row>
    <row r="8138" spans="1:7" x14ac:dyDescent="0.25">
      <c r="A8138" s="510"/>
      <c r="C8138" s="473"/>
      <c r="D8138" s="473"/>
      <c r="E8138" s="473"/>
      <c r="F8138" s="472"/>
      <c r="G8138" s="473"/>
    </row>
    <row r="8139" spans="1:7" x14ac:dyDescent="0.25">
      <c r="A8139" s="510"/>
      <c r="C8139" s="473"/>
      <c r="D8139" s="473"/>
      <c r="E8139" s="473"/>
      <c r="F8139" s="472"/>
      <c r="G8139" s="473"/>
    </row>
    <row r="8140" spans="1:7" x14ac:dyDescent="0.25">
      <c r="A8140" s="510"/>
      <c r="C8140" s="473"/>
      <c r="D8140" s="473"/>
      <c r="E8140" s="473"/>
      <c r="F8140" s="472"/>
      <c r="G8140" s="473"/>
    </row>
    <row r="8141" spans="1:7" x14ac:dyDescent="0.25">
      <c r="A8141" s="510"/>
      <c r="C8141" s="473"/>
      <c r="D8141" s="473"/>
      <c r="E8141" s="473"/>
      <c r="F8141" s="472"/>
      <c r="G8141" s="473"/>
    </row>
    <row r="8142" spans="1:7" x14ac:dyDescent="0.25">
      <c r="A8142" s="510"/>
      <c r="C8142" s="473"/>
      <c r="D8142" s="473"/>
      <c r="E8142" s="473"/>
      <c r="F8142" s="472"/>
      <c r="G8142" s="473"/>
    </row>
    <row r="8143" spans="1:7" x14ac:dyDescent="0.25">
      <c r="A8143" s="510"/>
      <c r="C8143" s="473"/>
      <c r="D8143" s="473"/>
      <c r="E8143" s="473"/>
      <c r="F8143" s="472"/>
      <c r="G8143" s="473"/>
    </row>
    <row r="8144" spans="1:7" x14ac:dyDescent="0.25">
      <c r="A8144" s="510"/>
      <c r="C8144" s="473"/>
      <c r="D8144" s="473"/>
      <c r="E8144" s="473"/>
      <c r="F8144" s="472"/>
      <c r="G8144" s="473"/>
    </row>
    <row r="8145" spans="1:7" x14ac:dyDescent="0.25">
      <c r="A8145" s="510"/>
      <c r="C8145" s="473"/>
      <c r="D8145" s="473"/>
      <c r="E8145" s="473"/>
      <c r="F8145" s="472"/>
      <c r="G8145" s="473"/>
    </row>
    <row r="8146" spans="1:7" x14ac:dyDescent="0.25">
      <c r="A8146" s="510"/>
      <c r="C8146" s="473"/>
      <c r="D8146" s="473"/>
      <c r="E8146" s="473"/>
      <c r="F8146" s="472"/>
      <c r="G8146" s="473"/>
    </row>
    <row r="8147" spans="1:7" x14ac:dyDescent="0.25">
      <c r="A8147" s="510"/>
      <c r="C8147" s="473"/>
      <c r="D8147" s="473"/>
      <c r="E8147" s="473"/>
      <c r="F8147" s="472"/>
      <c r="G8147" s="473"/>
    </row>
    <row r="8148" spans="1:7" x14ac:dyDescent="0.25">
      <c r="A8148" s="510"/>
      <c r="C8148" s="473"/>
      <c r="D8148" s="473"/>
      <c r="E8148" s="473"/>
      <c r="F8148" s="472"/>
      <c r="G8148" s="473"/>
    </row>
    <row r="8149" spans="1:7" x14ac:dyDescent="0.25">
      <c r="A8149" s="510"/>
      <c r="C8149" s="473"/>
      <c r="D8149" s="473"/>
      <c r="E8149" s="473"/>
      <c r="F8149" s="472"/>
      <c r="G8149" s="473"/>
    </row>
    <row r="8150" spans="1:7" x14ac:dyDescent="0.25">
      <c r="A8150" s="510"/>
      <c r="C8150" s="473"/>
      <c r="D8150" s="473"/>
      <c r="E8150" s="473"/>
      <c r="F8150" s="472"/>
      <c r="G8150" s="473"/>
    </row>
    <row r="8151" spans="1:7" x14ac:dyDescent="0.25">
      <c r="A8151" s="510"/>
      <c r="C8151" s="473"/>
      <c r="D8151" s="473"/>
      <c r="E8151" s="473"/>
      <c r="F8151" s="472"/>
      <c r="G8151" s="473"/>
    </row>
    <row r="8152" spans="1:7" x14ac:dyDescent="0.25">
      <c r="A8152" s="510"/>
      <c r="C8152" s="473"/>
      <c r="D8152" s="473"/>
      <c r="E8152" s="473"/>
      <c r="F8152" s="472"/>
      <c r="G8152" s="473"/>
    </row>
    <row r="8153" spans="1:7" x14ac:dyDescent="0.25">
      <c r="A8153" s="510"/>
      <c r="C8153" s="473"/>
      <c r="D8153" s="473"/>
      <c r="E8153" s="473"/>
      <c r="F8153" s="472"/>
      <c r="G8153" s="473"/>
    </row>
    <row r="8154" spans="1:7" x14ac:dyDescent="0.25">
      <c r="A8154" s="510"/>
      <c r="C8154" s="473"/>
      <c r="D8154" s="473"/>
      <c r="E8154" s="473"/>
      <c r="F8154" s="472"/>
      <c r="G8154" s="473"/>
    </row>
    <row r="8155" spans="1:7" x14ac:dyDescent="0.25">
      <c r="A8155" s="510"/>
      <c r="C8155" s="473"/>
      <c r="D8155" s="473"/>
      <c r="E8155" s="473"/>
      <c r="F8155" s="472"/>
      <c r="G8155" s="473"/>
    </row>
    <row r="8156" spans="1:7" x14ac:dyDescent="0.25">
      <c r="A8156" s="510"/>
      <c r="C8156" s="473"/>
      <c r="D8156" s="473"/>
      <c r="E8156" s="473"/>
      <c r="F8156" s="472"/>
      <c r="G8156" s="473"/>
    </row>
    <row r="8157" spans="1:7" x14ac:dyDescent="0.25">
      <c r="A8157" s="510"/>
      <c r="C8157" s="473"/>
      <c r="D8157" s="473"/>
      <c r="E8157" s="473"/>
      <c r="F8157" s="472"/>
      <c r="G8157" s="473"/>
    </row>
    <row r="8158" spans="1:7" x14ac:dyDescent="0.25">
      <c r="A8158" s="510"/>
      <c r="C8158" s="473"/>
      <c r="D8158" s="473"/>
      <c r="E8158" s="473"/>
      <c r="F8158" s="472"/>
      <c r="G8158" s="473"/>
    </row>
    <row r="8159" spans="1:7" x14ac:dyDescent="0.25">
      <c r="A8159" s="510"/>
      <c r="C8159" s="473"/>
      <c r="D8159" s="473"/>
      <c r="E8159" s="473"/>
      <c r="F8159" s="472"/>
      <c r="G8159" s="473"/>
    </row>
    <row r="8160" spans="1:7" x14ac:dyDescent="0.25">
      <c r="A8160" s="510"/>
      <c r="C8160" s="473"/>
      <c r="D8160" s="473"/>
      <c r="E8160" s="473"/>
      <c r="F8160" s="472"/>
      <c r="G8160" s="473"/>
    </row>
    <row r="8161" spans="1:7" x14ac:dyDescent="0.25">
      <c r="A8161" s="510"/>
      <c r="C8161" s="473"/>
      <c r="D8161" s="473"/>
      <c r="E8161" s="473"/>
      <c r="F8161" s="472"/>
      <c r="G8161" s="473"/>
    </row>
    <row r="8162" spans="1:7" x14ac:dyDescent="0.25">
      <c r="A8162" s="510"/>
      <c r="C8162" s="473"/>
      <c r="D8162" s="473"/>
      <c r="E8162" s="473"/>
      <c r="F8162" s="472"/>
      <c r="G8162" s="473"/>
    </row>
    <row r="8163" spans="1:7" x14ac:dyDescent="0.25">
      <c r="A8163" s="510"/>
      <c r="C8163" s="473"/>
      <c r="D8163" s="473"/>
      <c r="E8163" s="473"/>
      <c r="F8163" s="472"/>
      <c r="G8163" s="473"/>
    </row>
    <row r="8164" spans="1:7" x14ac:dyDescent="0.25">
      <c r="A8164" s="510"/>
      <c r="C8164" s="473"/>
      <c r="D8164" s="473"/>
      <c r="E8164" s="473"/>
      <c r="F8164" s="472"/>
      <c r="G8164" s="473"/>
    </row>
    <row r="8165" spans="1:7" x14ac:dyDescent="0.25">
      <c r="A8165" s="510"/>
      <c r="C8165" s="473"/>
      <c r="D8165" s="473"/>
      <c r="E8165" s="473"/>
      <c r="F8165" s="472"/>
      <c r="G8165" s="473"/>
    </row>
    <row r="8166" spans="1:7" x14ac:dyDescent="0.25">
      <c r="A8166" s="510"/>
      <c r="C8166" s="473"/>
      <c r="D8166" s="473"/>
      <c r="E8166" s="473"/>
      <c r="F8166" s="472"/>
      <c r="G8166" s="473"/>
    </row>
    <row r="8167" spans="1:7" x14ac:dyDescent="0.25">
      <c r="A8167" s="510"/>
      <c r="C8167" s="473"/>
      <c r="D8167" s="473"/>
      <c r="E8167" s="473"/>
      <c r="F8167" s="472"/>
      <c r="G8167" s="473"/>
    </row>
    <row r="8168" spans="1:7" x14ac:dyDescent="0.25">
      <c r="A8168" s="510"/>
      <c r="C8168" s="473"/>
      <c r="D8168" s="473"/>
      <c r="E8168" s="473"/>
      <c r="F8168" s="472"/>
      <c r="G8168" s="473"/>
    </row>
    <row r="8169" spans="1:7" x14ac:dyDescent="0.25">
      <c r="A8169" s="510"/>
      <c r="C8169" s="473"/>
      <c r="D8169" s="473"/>
      <c r="E8169" s="473"/>
      <c r="F8169" s="472"/>
      <c r="G8169" s="473"/>
    </row>
    <row r="8170" spans="1:7" x14ac:dyDescent="0.25">
      <c r="A8170" s="510"/>
      <c r="C8170" s="473"/>
      <c r="D8170" s="473"/>
      <c r="E8170" s="473"/>
      <c r="F8170" s="472"/>
      <c r="G8170" s="473"/>
    </row>
    <row r="8171" spans="1:7" x14ac:dyDescent="0.25">
      <c r="A8171" s="510"/>
      <c r="C8171" s="473"/>
      <c r="D8171" s="473"/>
      <c r="E8171" s="473"/>
      <c r="F8171" s="472"/>
      <c r="G8171" s="473"/>
    </row>
    <row r="8172" spans="1:7" x14ac:dyDescent="0.25">
      <c r="A8172" s="510"/>
      <c r="C8172" s="473"/>
      <c r="D8172" s="473"/>
      <c r="E8172" s="473"/>
      <c r="F8172" s="472"/>
      <c r="G8172" s="473"/>
    </row>
    <row r="8173" spans="1:7" x14ac:dyDescent="0.25">
      <c r="A8173" s="510"/>
      <c r="C8173" s="473"/>
      <c r="D8173" s="473"/>
      <c r="E8173" s="473"/>
      <c r="F8173" s="472"/>
      <c r="G8173" s="473"/>
    </row>
    <row r="8174" spans="1:7" x14ac:dyDescent="0.25">
      <c r="A8174" s="510"/>
      <c r="C8174" s="473"/>
      <c r="D8174" s="473"/>
      <c r="E8174" s="473"/>
      <c r="F8174" s="472"/>
      <c r="G8174" s="473"/>
    </row>
    <row r="8175" spans="1:7" x14ac:dyDescent="0.25">
      <c r="A8175" s="510"/>
      <c r="C8175" s="473"/>
      <c r="D8175" s="473"/>
      <c r="E8175" s="473"/>
      <c r="F8175" s="472"/>
      <c r="G8175" s="473"/>
    </row>
    <row r="8176" spans="1:7" x14ac:dyDescent="0.25">
      <c r="A8176" s="510"/>
      <c r="C8176" s="473"/>
      <c r="D8176" s="473"/>
      <c r="E8176" s="473"/>
      <c r="F8176" s="472"/>
      <c r="G8176" s="473"/>
    </row>
    <row r="8177" spans="1:7" x14ac:dyDescent="0.25">
      <c r="A8177" s="510"/>
      <c r="C8177" s="473"/>
      <c r="D8177" s="473"/>
      <c r="E8177" s="473"/>
      <c r="F8177" s="472"/>
      <c r="G8177" s="473"/>
    </row>
    <row r="8178" spans="1:7" x14ac:dyDescent="0.25">
      <c r="A8178" s="510"/>
      <c r="C8178" s="473"/>
      <c r="D8178" s="473"/>
      <c r="E8178" s="473"/>
      <c r="F8178" s="472"/>
      <c r="G8178" s="473"/>
    </row>
    <row r="8179" spans="1:7" x14ac:dyDescent="0.25">
      <c r="A8179" s="510"/>
      <c r="C8179" s="473"/>
      <c r="D8179" s="473"/>
      <c r="E8179" s="473"/>
      <c r="F8179" s="472"/>
      <c r="G8179" s="473"/>
    </row>
    <row r="8180" spans="1:7" x14ac:dyDescent="0.25">
      <c r="A8180" s="510"/>
      <c r="C8180" s="473"/>
      <c r="D8180" s="473"/>
      <c r="E8180" s="473"/>
      <c r="F8180" s="472"/>
      <c r="G8180" s="473"/>
    </row>
    <row r="8181" spans="1:7" x14ac:dyDescent="0.25">
      <c r="A8181" s="510"/>
      <c r="C8181" s="473"/>
      <c r="D8181" s="473"/>
      <c r="E8181" s="473"/>
      <c r="F8181" s="472"/>
      <c r="G8181" s="473"/>
    </row>
    <row r="8182" spans="1:7" x14ac:dyDescent="0.25">
      <c r="A8182" s="510"/>
      <c r="C8182" s="473"/>
      <c r="D8182" s="473"/>
      <c r="E8182" s="473"/>
      <c r="F8182" s="472"/>
      <c r="G8182" s="473"/>
    </row>
    <row r="8183" spans="1:7" x14ac:dyDescent="0.25">
      <c r="A8183" s="510"/>
      <c r="C8183" s="473"/>
      <c r="D8183" s="473"/>
      <c r="E8183" s="473"/>
      <c r="F8183" s="472"/>
      <c r="G8183" s="473"/>
    </row>
    <row r="8184" spans="1:7" x14ac:dyDescent="0.25">
      <c r="A8184" s="510"/>
      <c r="C8184" s="473"/>
      <c r="D8184" s="473"/>
      <c r="E8184" s="473"/>
      <c r="F8184" s="472"/>
      <c r="G8184" s="473"/>
    </row>
    <row r="8185" spans="1:7" x14ac:dyDescent="0.25">
      <c r="A8185" s="510"/>
      <c r="C8185" s="473"/>
      <c r="D8185" s="473"/>
      <c r="E8185" s="473"/>
      <c r="F8185" s="472"/>
      <c r="G8185" s="473"/>
    </row>
    <row r="8186" spans="1:7" x14ac:dyDescent="0.25">
      <c r="A8186" s="510"/>
      <c r="C8186" s="473"/>
      <c r="D8186" s="473"/>
      <c r="E8186" s="473"/>
      <c r="F8186" s="472"/>
      <c r="G8186" s="473"/>
    </row>
    <row r="8187" spans="1:7" x14ac:dyDescent="0.25">
      <c r="A8187" s="510"/>
      <c r="C8187" s="473"/>
      <c r="D8187" s="473"/>
      <c r="E8187" s="473"/>
      <c r="F8187" s="472"/>
      <c r="G8187" s="473"/>
    </row>
    <row r="8188" spans="1:7" x14ac:dyDescent="0.25">
      <c r="A8188" s="510"/>
      <c r="C8188" s="473"/>
      <c r="D8188" s="473"/>
      <c r="E8188" s="473"/>
      <c r="F8188" s="472"/>
      <c r="G8188" s="473"/>
    </row>
    <row r="8189" spans="1:7" x14ac:dyDescent="0.25">
      <c r="A8189" s="510"/>
      <c r="C8189" s="473"/>
      <c r="D8189" s="473"/>
      <c r="E8189" s="473"/>
      <c r="F8189" s="472"/>
      <c r="G8189" s="473"/>
    </row>
    <row r="8190" spans="1:7" x14ac:dyDescent="0.25">
      <c r="A8190" s="510"/>
      <c r="C8190" s="473"/>
      <c r="D8190" s="473"/>
      <c r="E8190" s="473"/>
      <c r="F8190" s="472"/>
      <c r="G8190" s="473"/>
    </row>
    <row r="8191" spans="1:7" x14ac:dyDescent="0.25">
      <c r="A8191" s="510"/>
      <c r="C8191" s="473"/>
      <c r="D8191" s="473"/>
      <c r="E8191" s="473"/>
      <c r="F8191" s="472"/>
      <c r="G8191" s="473"/>
    </row>
    <row r="8192" spans="1:7" x14ac:dyDescent="0.25">
      <c r="A8192" s="510"/>
      <c r="C8192" s="473"/>
      <c r="D8192" s="473"/>
      <c r="E8192" s="473"/>
      <c r="F8192" s="472"/>
      <c r="G8192" s="473"/>
    </row>
    <row r="8193" spans="1:7" x14ac:dyDescent="0.25">
      <c r="A8193" s="510"/>
      <c r="C8193" s="473"/>
      <c r="D8193" s="473"/>
      <c r="E8193" s="473"/>
      <c r="F8193" s="472"/>
      <c r="G8193" s="473"/>
    </row>
    <row r="8194" spans="1:7" x14ac:dyDescent="0.25">
      <c r="A8194" s="510"/>
      <c r="C8194" s="473"/>
      <c r="D8194" s="473"/>
      <c r="E8194" s="473"/>
      <c r="F8194" s="472"/>
      <c r="G8194" s="473"/>
    </row>
    <row r="8195" spans="1:7" x14ac:dyDescent="0.25">
      <c r="A8195" s="510"/>
      <c r="C8195" s="473"/>
      <c r="D8195" s="473"/>
      <c r="E8195" s="473"/>
      <c r="F8195" s="472"/>
      <c r="G8195" s="473"/>
    </row>
    <row r="8196" spans="1:7" x14ac:dyDescent="0.25">
      <c r="A8196" s="510"/>
      <c r="C8196" s="473"/>
      <c r="D8196" s="473"/>
      <c r="E8196" s="473"/>
      <c r="F8196" s="472"/>
      <c r="G8196" s="473"/>
    </row>
    <row r="8197" spans="1:7" x14ac:dyDescent="0.25">
      <c r="A8197" s="510"/>
      <c r="C8197" s="473"/>
      <c r="D8197" s="473"/>
      <c r="E8197" s="473"/>
      <c r="F8197" s="472"/>
      <c r="G8197" s="473"/>
    </row>
    <row r="8198" spans="1:7" x14ac:dyDescent="0.25">
      <c r="A8198" s="510"/>
      <c r="C8198" s="473"/>
      <c r="D8198" s="473"/>
      <c r="E8198" s="473"/>
      <c r="F8198" s="472"/>
      <c r="G8198" s="473"/>
    </row>
    <row r="8199" spans="1:7" x14ac:dyDescent="0.25">
      <c r="A8199" s="510"/>
      <c r="C8199" s="473"/>
      <c r="D8199" s="473"/>
      <c r="E8199" s="473"/>
      <c r="F8199" s="472"/>
      <c r="G8199" s="473"/>
    </row>
    <row r="8200" spans="1:7" x14ac:dyDescent="0.25">
      <c r="A8200" s="510"/>
      <c r="C8200" s="473"/>
      <c r="D8200" s="473"/>
      <c r="E8200" s="473"/>
      <c r="F8200" s="472"/>
      <c r="G8200" s="473"/>
    </row>
    <row r="8201" spans="1:7" x14ac:dyDescent="0.25">
      <c r="A8201" s="510"/>
      <c r="C8201" s="473"/>
      <c r="D8201" s="473"/>
      <c r="E8201" s="473"/>
      <c r="F8201" s="472"/>
      <c r="G8201" s="473"/>
    </row>
    <row r="8202" spans="1:7" x14ac:dyDescent="0.25">
      <c r="A8202" s="510"/>
      <c r="C8202" s="473"/>
      <c r="D8202" s="473"/>
      <c r="E8202" s="473"/>
      <c r="F8202" s="472"/>
      <c r="G8202" s="473"/>
    </row>
    <row r="8203" spans="1:7" x14ac:dyDescent="0.25">
      <c r="A8203" s="510"/>
      <c r="C8203" s="473"/>
      <c r="D8203" s="473"/>
      <c r="E8203" s="473"/>
      <c r="F8203" s="472"/>
      <c r="G8203" s="473"/>
    </row>
    <row r="8204" spans="1:7" x14ac:dyDescent="0.25">
      <c r="A8204" s="510"/>
      <c r="C8204" s="473"/>
      <c r="D8204" s="473"/>
      <c r="E8204" s="473"/>
      <c r="F8204" s="472"/>
      <c r="G8204" s="473"/>
    </row>
    <row r="8205" spans="1:7" x14ac:dyDescent="0.25">
      <c r="A8205" s="510"/>
      <c r="C8205" s="473"/>
      <c r="D8205" s="473"/>
      <c r="E8205" s="473"/>
      <c r="F8205" s="472"/>
      <c r="G8205" s="473"/>
    </row>
    <row r="8206" spans="1:7" x14ac:dyDescent="0.25">
      <c r="A8206" s="510"/>
      <c r="C8206" s="473"/>
      <c r="D8206" s="473"/>
      <c r="E8206" s="473"/>
      <c r="F8206" s="472"/>
      <c r="G8206" s="473"/>
    </row>
    <row r="8207" spans="1:7" x14ac:dyDescent="0.25">
      <c r="A8207" s="510"/>
      <c r="C8207" s="473"/>
      <c r="D8207" s="473"/>
      <c r="E8207" s="473"/>
      <c r="F8207" s="472"/>
      <c r="G8207" s="473"/>
    </row>
    <row r="8208" spans="1:7" x14ac:dyDescent="0.25">
      <c r="A8208" s="510"/>
      <c r="C8208" s="473"/>
      <c r="D8208" s="473"/>
      <c r="E8208" s="473"/>
      <c r="F8208" s="472"/>
      <c r="G8208" s="473"/>
    </row>
    <row r="8209" spans="1:7" x14ac:dyDescent="0.25">
      <c r="A8209" s="510"/>
      <c r="C8209" s="473"/>
      <c r="D8209" s="473"/>
      <c r="E8209" s="473"/>
      <c r="F8209" s="472"/>
      <c r="G8209" s="473"/>
    </row>
    <row r="8210" spans="1:7" x14ac:dyDescent="0.25">
      <c r="A8210" s="510"/>
      <c r="C8210" s="473"/>
      <c r="D8210" s="473"/>
      <c r="E8210" s="473"/>
      <c r="F8210" s="472"/>
      <c r="G8210" s="473"/>
    </row>
    <row r="8211" spans="1:7" x14ac:dyDescent="0.25">
      <c r="A8211" s="510"/>
      <c r="C8211" s="473"/>
      <c r="D8211" s="473"/>
      <c r="E8211" s="473"/>
      <c r="F8211" s="472"/>
      <c r="G8211" s="473"/>
    </row>
    <row r="8212" spans="1:7" x14ac:dyDescent="0.25">
      <c r="A8212" s="510"/>
      <c r="C8212" s="473"/>
      <c r="D8212" s="473"/>
      <c r="E8212" s="473"/>
      <c r="F8212" s="472"/>
      <c r="G8212" s="473"/>
    </row>
    <row r="8213" spans="1:7" x14ac:dyDescent="0.25">
      <c r="A8213" s="510"/>
      <c r="C8213" s="473"/>
      <c r="D8213" s="473"/>
      <c r="E8213" s="473"/>
      <c r="F8213" s="472"/>
      <c r="G8213" s="473"/>
    </row>
    <row r="8214" spans="1:7" x14ac:dyDescent="0.25">
      <c r="A8214" s="510"/>
      <c r="C8214" s="473"/>
      <c r="D8214" s="473"/>
      <c r="E8214" s="473"/>
      <c r="F8214" s="472"/>
      <c r="G8214" s="473"/>
    </row>
    <row r="8215" spans="1:7" x14ac:dyDescent="0.25">
      <c r="A8215" s="510"/>
      <c r="C8215" s="473"/>
      <c r="D8215" s="473"/>
      <c r="E8215" s="473"/>
      <c r="F8215" s="472"/>
      <c r="G8215" s="473"/>
    </row>
    <row r="8216" spans="1:7" x14ac:dyDescent="0.25">
      <c r="A8216" s="510"/>
      <c r="C8216" s="473"/>
      <c r="D8216" s="473"/>
      <c r="E8216" s="473"/>
      <c r="F8216" s="472"/>
      <c r="G8216" s="473"/>
    </row>
    <row r="8217" spans="1:7" x14ac:dyDescent="0.25">
      <c r="A8217" s="510"/>
      <c r="C8217" s="473"/>
      <c r="D8217" s="473"/>
      <c r="E8217" s="473"/>
      <c r="F8217" s="472"/>
      <c r="G8217" s="473"/>
    </row>
    <row r="8218" spans="1:7" x14ac:dyDescent="0.25">
      <c r="A8218" s="510"/>
      <c r="C8218" s="473"/>
      <c r="D8218" s="473"/>
      <c r="E8218" s="473"/>
      <c r="F8218" s="472"/>
      <c r="G8218" s="473"/>
    </row>
    <row r="8219" spans="1:7" x14ac:dyDescent="0.25">
      <c r="A8219" s="510"/>
      <c r="C8219" s="473"/>
      <c r="D8219" s="473"/>
      <c r="E8219" s="473"/>
      <c r="F8219" s="472"/>
      <c r="G8219" s="473"/>
    </row>
    <row r="8220" spans="1:7" x14ac:dyDescent="0.25">
      <c r="A8220" s="510"/>
      <c r="C8220" s="473"/>
      <c r="D8220" s="473"/>
      <c r="E8220" s="473"/>
      <c r="F8220" s="472"/>
      <c r="G8220" s="473"/>
    </row>
    <row r="8221" spans="1:7" x14ac:dyDescent="0.25">
      <c r="A8221" s="510"/>
      <c r="C8221" s="473"/>
      <c r="D8221" s="473"/>
      <c r="E8221" s="473"/>
      <c r="F8221" s="472"/>
      <c r="G8221" s="473"/>
    </row>
    <row r="8222" spans="1:7" x14ac:dyDescent="0.25">
      <c r="A8222" s="510"/>
      <c r="C8222" s="473"/>
      <c r="D8222" s="473"/>
      <c r="E8222" s="473"/>
      <c r="F8222" s="472"/>
      <c r="G8222" s="473"/>
    </row>
    <row r="8223" spans="1:7" x14ac:dyDescent="0.25">
      <c r="A8223" s="510"/>
      <c r="C8223" s="473"/>
      <c r="D8223" s="473"/>
      <c r="E8223" s="473"/>
      <c r="F8223" s="472"/>
      <c r="G8223" s="473"/>
    </row>
    <row r="8224" spans="1:7" x14ac:dyDescent="0.25">
      <c r="A8224" s="510"/>
      <c r="C8224" s="473"/>
      <c r="D8224" s="473"/>
      <c r="E8224" s="473"/>
      <c r="F8224" s="472"/>
      <c r="G8224" s="473"/>
    </row>
    <row r="8225" spans="1:7" x14ac:dyDescent="0.25">
      <c r="A8225" s="510"/>
      <c r="C8225" s="473"/>
      <c r="D8225" s="473"/>
      <c r="E8225" s="473"/>
      <c r="F8225" s="472"/>
      <c r="G8225" s="473"/>
    </row>
    <row r="8226" spans="1:7" x14ac:dyDescent="0.25">
      <c r="A8226" s="510"/>
      <c r="C8226" s="473"/>
      <c r="D8226" s="473"/>
      <c r="E8226" s="473"/>
      <c r="F8226" s="472"/>
      <c r="G8226" s="473"/>
    </row>
    <row r="8227" spans="1:7" x14ac:dyDescent="0.25">
      <c r="A8227" s="510"/>
      <c r="C8227" s="473"/>
      <c r="D8227" s="473"/>
      <c r="E8227" s="473"/>
      <c r="F8227" s="472"/>
      <c r="G8227" s="473"/>
    </row>
    <row r="8228" spans="1:7" x14ac:dyDescent="0.25">
      <c r="A8228" s="510"/>
      <c r="C8228" s="473"/>
      <c r="D8228" s="473"/>
      <c r="E8228" s="473"/>
      <c r="F8228" s="472"/>
      <c r="G8228" s="473"/>
    </row>
    <row r="8229" spans="1:7" x14ac:dyDescent="0.25">
      <c r="A8229" s="510"/>
      <c r="C8229" s="473"/>
      <c r="D8229" s="473"/>
      <c r="E8229" s="473"/>
      <c r="F8229" s="472"/>
      <c r="G8229" s="473"/>
    </row>
    <row r="8230" spans="1:7" x14ac:dyDescent="0.25">
      <c r="A8230" s="510"/>
      <c r="C8230" s="473"/>
      <c r="D8230" s="473"/>
      <c r="E8230" s="473"/>
      <c r="F8230" s="472"/>
      <c r="G8230" s="473"/>
    </row>
    <row r="8231" spans="1:7" x14ac:dyDescent="0.25">
      <c r="A8231" s="510"/>
      <c r="C8231" s="473"/>
      <c r="D8231" s="473"/>
      <c r="E8231" s="473"/>
      <c r="F8231" s="472"/>
      <c r="G8231" s="473"/>
    </row>
    <row r="8232" spans="1:7" x14ac:dyDescent="0.25">
      <c r="A8232" s="510"/>
      <c r="C8232" s="473"/>
      <c r="D8232" s="473"/>
      <c r="E8232" s="473"/>
      <c r="F8232" s="472"/>
      <c r="G8232" s="473"/>
    </row>
    <row r="8233" spans="1:7" x14ac:dyDescent="0.25">
      <c r="A8233" s="510"/>
      <c r="C8233" s="473"/>
      <c r="D8233" s="473"/>
      <c r="E8233" s="473"/>
      <c r="F8233" s="472"/>
      <c r="G8233" s="473"/>
    </row>
    <row r="8234" spans="1:7" x14ac:dyDescent="0.25">
      <c r="A8234" s="510"/>
      <c r="C8234" s="473"/>
      <c r="D8234" s="473"/>
      <c r="E8234" s="473"/>
      <c r="F8234" s="472"/>
      <c r="G8234" s="473"/>
    </row>
    <row r="8235" spans="1:7" x14ac:dyDescent="0.25">
      <c r="A8235" s="510"/>
      <c r="C8235" s="473"/>
      <c r="D8235" s="473"/>
      <c r="E8235" s="473"/>
      <c r="F8235" s="472"/>
      <c r="G8235" s="473"/>
    </row>
    <row r="8236" spans="1:7" x14ac:dyDescent="0.25">
      <c r="A8236" s="510"/>
      <c r="C8236" s="473"/>
      <c r="D8236" s="473"/>
      <c r="E8236" s="473"/>
      <c r="F8236" s="472"/>
      <c r="G8236" s="473"/>
    </row>
    <row r="8237" spans="1:7" x14ac:dyDescent="0.25">
      <c r="A8237" s="510"/>
      <c r="C8237" s="473"/>
      <c r="D8237" s="473"/>
      <c r="E8237" s="473"/>
      <c r="F8237" s="472"/>
      <c r="G8237" s="473"/>
    </row>
    <row r="8238" spans="1:7" x14ac:dyDescent="0.25">
      <c r="A8238" s="510"/>
      <c r="C8238" s="473"/>
      <c r="D8238" s="473"/>
      <c r="E8238" s="473"/>
      <c r="F8238" s="472"/>
      <c r="G8238" s="473"/>
    </row>
    <row r="8239" spans="1:7" x14ac:dyDescent="0.25">
      <c r="A8239" s="510"/>
      <c r="C8239" s="473"/>
      <c r="D8239" s="473"/>
      <c r="E8239" s="473"/>
      <c r="F8239" s="472"/>
      <c r="G8239" s="473"/>
    </row>
    <row r="8240" spans="1:7" x14ac:dyDescent="0.25">
      <c r="A8240" s="510"/>
      <c r="C8240" s="473"/>
      <c r="D8240" s="473"/>
      <c r="E8240" s="473"/>
      <c r="F8240" s="472"/>
      <c r="G8240" s="473"/>
    </row>
    <row r="8241" spans="1:7" x14ac:dyDescent="0.25">
      <c r="A8241" s="510"/>
      <c r="C8241" s="473"/>
      <c r="D8241" s="473"/>
      <c r="E8241" s="473"/>
      <c r="F8241" s="472"/>
      <c r="G8241" s="473"/>
    </row>
    <row r="8242" spans="1:7" x14ac:dyDescent="0.25">
      <c r="A8242" s="510"/>
      <c r="C8242" s="473"/>
      <c r="D8242" s="473"/>
      <c r="E8242" s="473"/>
      <c r="F8242" s="472"/>
      <c r="G8242" s="473"/>
    </row>
    <row r="8243" spans="1:7" x14ac:dyDescent="0.25">
      <c r="A8243" s="510"/>
      <c r="C8243" s="473"/>
      <c r="D8243" s="473"/>
      <c r="E8243" s="473"/>
      <c r="F8243" s="472"/>
      <c r="G8243" s="473"/>
    </row>
    <row r="8244" spans="1:7" x14ac:dyDescent="0.25">
      <c r="A8244" s="510"/>
      <c r="C8244" s="473"/>
      <c r="D8244" s="473"/>
      <c r="E8244" s="473"/>
      <c r="F8244" s="472"/>
      <c r="G8244" s="473"/>
    </row>
    <row r="8245" spans="1:7" x14ac:dyDescent="0.25">
      <c r="A8245" s="510"/>
      <c r="C8245" s="473"/>
      <c r="D8245" s="473"/>
      <c r="E8245" s="473"/>
      <c r="F8245" s="472"/>
      <c r="G8245" s="473"/>
    </row>
    <row r="8246" spans="1:7" x14ac:dyDescent="0.25">
      <c r="A8246" s="510"/>
      <c r="C8246" s="473"/>
      <c r="D8246" s="473"/>
      <c r="E8246" s="473"/>
      <c r="F8246" s="472"/>
      <c r="G8246" s="473"/>
    </row>
    <row r="8247" spans="1:7" x14ac:dyDescent="0.25">
      <c r="A8247" s="510"/>
      <c r="C8247" s="473"/>
      <c r="D8247" s="473"/>
      <c r="E8247" s="473"/>
      <c r="F8247" s="472"/>
      <c r="G8247" s="473"/>
    </row>
    <row r="8248" spans="1:7" x14ac:dyDescent="0.25">
      <c r="A8248" s="510"/>
      <c r="C8248" s="473"/>
      <c r="D8248" s="473"/>
      <c r="E8248" s="473"/>
      <c r="F8248" s="472"/>
      <c r="G8248" s="473"/>
    </row>
    <row r="8249" spans="1:7" x14ac:dyDescent="0.25">
      <c r="A8249" s="510"/>
      <c r="C8249" s="473"/>
      <c r="D8249" s="473"/>
      <c r="E8249" s="473"/>
      <c r="F8249" s="472"/>
      <c r="G8249" s="473"/>
    </row>
    <row r="8250" spans="1:7" x14ac:dyDescent="0.25">
      <c r="A8250" s="510"/>
      <c r="C8250" s="473"/>
      <c r="D8250" s="473"/>
      <c r="E8250" s="473"/>
      <c r="F8250" s="472"/>
      <c r="G8250" s="473"/>
    </row>
    <row r="8251" spans="1:7" x14ac:dyDescent="0.25">
      <c r="A8251" s="510"/>
      <c r="C8251" s="473"/>
      <c r="D8251" s="473"/>
      <c r="E8251" s="473"/>
      <c r="F8251" s="472"/>
      <c r="G8251" s="473"/>
    </row>
    <row r="8252" spans="1:7" x14ac:dyDescent="0.25">
      <c r="A8252" s="510"/>
      <c r="C8252" s="473"/>
      <c r="D8252" s="473"/>
      <c r="E8252" s="473"/>
      <c r="F8252" s="472"/>
      <c r="G8252" s="473"/>
    </row>
    <row r="8253" spans="1:7" x14ac:dyDescent="0.25">
      <c r="A8253" s="510"/>
      <c r="C8253" s="473"/>
      <c r="D8253" s="473"/>
      <c r="E8253" s="473"/>
      <c r="F8253" s="472"/>
      <c r="G8253" s="473"/>
    </row>
    <row r="8254" spans="1:7" x14ac:dyDescent="0.25">
      <c r="A8254" s="510"/>
      <c r="C8254" s="473"/>
      <c r="D8254" s="473"/>
      <c r="E8254" s="473"/>
      <c r="F8254" s="472"/>
      <c r="G8254" s="473"/>
    </row>
    <row r="8255" spans="1:7" x14ac:dyDescent="0.25">
      <c r="A8255" s="510"/>
      <c r="C8255" s="473"/>
      <c r="D8255" s="473"/>
      <c r="E8255" s="473"/>
      <c r="F8255" s="472"/>
      <c r="G8255" s="473"/>
    </row>
    <row r="8256" spans="1:7" x14ac:dyDescent="0.25">
      <c r="A8256" s="510"/>
      <c r="C8256" s="473"/>
      <c r="D8256" s="473"/>
      <c r="E8256" s="473"/>
      <c r="F8256" s="472"/>
      <c r="G8256" s="473"/>
    </row>
    <row r="8257" spans="1:7" x14ac:dyDescent="0.25">
      <c r="A8257" s="510"/>
      <c r="C8257" s="473"/>
      <c r="D8257" s="473"/>
      <c r="E8257" s="473"/>
      <c r="F8257" s="472"/>
      <c r="G8257" s="473"/>
    </row>
    <row r="8258" spans="1:7" x14ac:dyDescent="0.25">
      <c r="A8258" s="510"/>
      <c r="C8258" s="473"/>
      <c r="D8258" s="473"/>
      <c r="E8258" s="473"/>
      <c r="F8258" s="472"/>
      <c r="G8258" s="473"/>
    </row>
    <row r="8259" spans="1:7" x14ac:dyDescent="0.25">
      <c r="A8259" s="510"/>
      <c r="C8259" s="473"/>
      <c r="D8259" s="473"/>
      <c r="E8259" s="473"/>
      <c r="F8259" s="472"/>
      <c r="G8259" s="473"/>
    </row>
    <row r="8260" spans="1:7" x14ac:dyDescent="0.25">
      <c r="A8260" s="510"/>
      <c r="C8260" s="473"/>
      <c r="D8260" s="473"/>
      <c r="E8260" s="473"/>
      <c r="F8260" s="472"/>
      <c r="G8260" s="473"/>
    </row>
    <row r="8261" spans="1:7" x14ac:dyDescent="0.25">
      <c r="A8261" s="510"/>
      <c r="C8261" s="473"/>
      <c r="D8261" s="473"/>
      <c r="E8261" s="473"/>
      <c r="F8261" s="472"/>
      <c r="G8261" s="473"/>
    </row>
    <row r="8262" spans="1:7" x14ac:dyDescent="0.25">
      <c r="A8262" s="510"/>
      <c r="C8262" s="473"/>
      <c r="D8262" s="473"/>
      <c r="E8262" s="473"/>
      <c r="F8262" s="472"/>
      <c r="G8262" s="473"/>
    </row>
    <row r="8263" spans="1:7" x14ac:dyDescent="0.25">
      <c r="A8263" s="510"/>
      <c r="C8263" s="473"/>
      <c r="D8263" s="473"/>
      <c r="E8263" s="473"/>
      <c r="F8263" s="472"/>
      <c r="G8263" s="473"/>
    </row>
    <row r="8264" spans="1:7" x14ac:dyDescent="0.25">
      <c r="A8264" s="510"/>
      <c r="C8264" s="473"/>
      <c r="D8264" s="473"/>
      <c r="E8264" s="473"/>
      <c r="F8264" s="472"/>
      <c r="G8264" s="473"/>
    </row>
    <row r="8265" spans="1:7" x14ac:dyDescent="0.25">
      <c r="A8265" s="510"/>
      <c r="C8265" s="473"/>
      <c r="D8265" s="473"/>
      <c r="E8265" s="473"/>
      <c r="F8265" s="472"/>
      <c r="G8265" s="473"/>
    </row>
    <row r="8266" spans="1:7" x14ac:dyDescent="0.25">
      <c r="A8266" s="510"/>
      <c r="C8266" s="473"/>
      <c r="D8266" s="473"/>
      <c r="E8266" s="473"/>
      <c r="F8266" s="472"/>
      <c r="G8266" s="473"/>
    </row>
    <row r="8267" spans="1:7" x14ac:dyDescent="0.25">
      <c r="A8267" s="510"/>
      <c r="C8267" s="473"/>
      <c r="D8267" s="473"/>
      <c r="E8267" s="473"/>
      <c r="F8267" s="472"/>
      <c r="G8267" s="473"/>
    </row>
    <row r="8268" spans="1:7" x14ac:dyDescent="0.25">
      <c r="A8268" s="510"/>
      <c r="C8268" s="473"/>
      <c r="D8268" s="473"/>
      <c r="E8268" s="473"/>
      <c r="F8268" s="472"/>
      <c r="G8268" s="473"/>
    </row>
    <row r="8269" spans="1:7" x14ac:dyDescent="0.25">
      <c r="A8269" s="510"/>
      <c r="C8269" s="473"/>
      <c r="D8269" s="473"/>
      <c r="E8269" s="473"/>
      <c r="F8269" s="472"/>
      <c r="G8269" s="473"/>
    </row>
    <row r="8270" spans="1:7" x14ac:dyDescent="0.25">
      <c r="A8270" s="510"/>
      <c r="C8270" s="473"/>
      <c r="D8270" s="473"/>
      <c r="E8270" s="473"/>
      <c r="F8270" s="472"/>
      <c r="G8270" s="473"/>
    </row>
    <row r="8271" spans="1:7" x14ac:dyDescent="0.25">
      <c r="A8271" s="510"/>
      <c r="C8271" s="473"/>
      <c r="D8271" s="473"/>
      <c r="E8271" s="473"/>
      <c r="F8271" s="472"/>
      <c r="G8271" s="473"/>
    </row>
    <row r="8272" spans="1:7" x14ac:dyDescent="0.25">
      <c r="A8272" s="510"/>
      <c r="C8272" s="473"/>
      <c r="D8272" s="473"/>
      <c r="E8272" s="473"/>
      <c r="F8272" s="472"/>
      <c r="G8272" s="473"/>
    </row>
    <row r="8273" spans="1:7" x14ac:dyDescent="0.25">
      <c r="A8273" s="510"/>
      <c r="C8273" s="473"/>
      <c r="D8273" s="473"/>
      <c r="E8273" s="473"/>
      <c r="F8273" s="472"/>
      <c r="G8273" s="473"/>
    </row>
    <row r="8274" spans="1:7" x14ac:dyDescent="0.25">
      <c r="A8274" s="510"/>
      <c r="C8274" s="473"/>
      <c r="D8274" s="473"/>
      <c r="E8274" s="473"/>
      <c r="F8274" s="472"/>
      <c r="G8274" s="473"/>
    </row>
    <row r="8275" spans="1:7" x14ac:dyDescent="0.25">
      <c r="A8275" s="510"/>
      <c r="C8275" s="473"/>
      <c r="D8275" s="473"/>
      <c r="E8275" s="473"/>
      <c r="F8275" s="472"/>
      <c r="G8275" s="473"/>
    </row>
    <row r="8276" spans="1:7" x14ac:dyDescent="0.25">
      <c r="A8276" s="510"/>
      <c r="C8276" s="473"/>
      <c r="D8276" s="473"/>
      <c r="E8276" s="473"/>
      <c r="F8276" s="472"/>
      <c r="G8276" s="473"/>
    </row>
    <row r="8277" spans="1:7" x14ac:dyDescent="0.25">
      <c r="A8277" s="510"/>
      <c r="C8277" s="473"/>
      <c r="D8277" s="473"/>
      <c r="E8277" s="473"/>
      <c r="F8277" s="472"/>
      <c r="G8277" s="473"/>
    </row>
    <row r="8278" spans="1:7" x14ac:dyDescent="0.25">
      <c r="A8278" s="510"/>
      <c r="C8278" s="473"/>
      <c r="D8278" s="473"/>
      <c r="E8278" s="473"/>
      <c r="F8278" s="472"/>
      <c r="G8278" s="473"/>
    </row>
    <row r="8279" spans="1:7" x14ac:dyDescent="0.25">
      <c r="A8279" s="510"/>
      <c r="C8279" s="473"/>
      <c r="D8279" s="473"/>
      <c r="E8279" s="473"/>
      <c r="F8279" s="472"/>
      <c r="G8279" s="473"/>
    </row>
    <row r="8280" spans="1:7" x14ac:dyDescent="0.25">
      <c r="A8280" s="510"/>
      <c r="C8280" s="473"/>
      <c r="D8280" s="473"/>
      <c r="E8280" s="473"/>
      <c r="F8280" s="472"/>
      <c r="G8280" s="473"/>
    </row>
    <row r="8281" spans="1:7" x14ac:dyDescent="0.25">
      <c r="A8281" s="510"/>
      <c r="C8281" s="473"/>
      <c r="D8281" s="473"/>
      <c r="E8281" s="473"/>
      <c r="F8281" s="472"/>
      <c r="G8281" s="473"/>
    </row>
    <row r="8282" spans="1:7" x14ac:dyDescent="0.25">
      <c r="A8282" s="510"/>
      <c r="C8282" s="473"/>
      <c r="D8282" s="473"/>
      <c r="E8282" s="473"/>
      <c r="F8282" s="472"/>
      <c r="G8282" s="473"/>
    </row>
    <row r="8283" spans="1:7" x14ac:dyDescent="0.25">
      <c r="A8283" s="510"/>
      <c r="C8283" s="473"/>
      <c r="D8283" s="473"/>
      <c r="E8283" s="473"/>
      <c r="F8283" s="472"/>
      <c r="G8283" s="473"/>
    </row>
    <row r="8284" spans="1:7" x14ac:dyDescent="0.25">
      <c r="A8284" s="510"/>
      <c r="C8284" s="473"/>
      <c r="D8284" s="473"/>
      <c r="E8284" s="473"/>
      <c r="F8284" s="472"/>
      <c r="G8284" s="473"/>
    </row>
    <row r="8285" spans="1:7" x14ac:dyDescent="0.25">
      <c r="A8285" s="510"/>
      <c r="C8285" s="473"/>
      <c r="D8285" s="473"/>
      <c r="E8285" s="473"/>
      <c r="F8285" s="472"/>
      <c r="G8285" s="473"/>
    </row>
    <row r="8286" spans="1:7" x14ac:dyDescent="0.25">
      <c r="A8286" s="510"/>
      <c r="C8286" s="473"/>
      <c r="D8286" s="473"/>
      <c r="E8286" s="473"/>
      <c r="F8286" s="472"/>
      <c r="G8286" s="473"/>
    </row>
    <row r="8287" spans="1:7" x14ac:dyDescent="0.25">
      <c r="A8287" s="510"/>
      <c r="C8287" s="473"/>
      <c r="D8287" s="473"/>
      <c r="E8287" s="473"/>
      <c r="F8287" s="472"/>
      <c r="G8287" s="473"/>
    </row>
    <row r="8288" spans="1:7" x14ac:dyDescent="0.25">
      <c r="A8288" s="510"/>
      <c r="C8288" s="473"/>
      <c r="D8288" s="473"/>
      <c r="E8288" s="473"/>
      <c r="F8288" s="472"/>
      <c r="G8288" s="473"/>
    </row>
    <row r="8289" spans="1:7" x14ac:dyDescent="0.25">
      <c r="A8289" s="510"/>
      <c r="C8289" s="473"/>
      <c r="D8289" s="473"/>
      <c r="E8289" s="473"/>
      <c r="F8289" s="472"/>
      <c r="G8289" s="473"/>
    </row>
    <row r="8290" spans="1:7" x14ac:dyDescent="0.25">
      <c r="A8290" s="510"/>
      <c r="C8290" s="473"/>
      <c r="D8290" s="473"/>
      <c r="E8290" s="473"/>
      <c r="F8290" s="472"/>
      <c r="G8290" s="473"/>
    </row>
    <row r="8291" spans="1:7" x14ac:dyDescent="0.25">
      <c r="A8291" s="510"/>
      <c r="C8291" s="473"/>
      <c r="D8291" s="473"/>
      <c r="E8291" s="473"/>
      <c r="F8291" s="472"/>
      <c r="G8291" s="473"/>
    </row>
    <row r="8292" spans="1:7" x14ac:dyDescent="0.25">
      <c r="A8292" s="510"/>
      <c r="C8292" s="473"/>
      <c r="D8292" s="473"/>
      <c r="E8292" s="473"/>
      <c r="F8292" s="472"/>
      <c r="G8292" s="473"/>
    </row>
    <row r="8293" spans="1:7" x14ac:dyDescent="0.25">
      <c r="A8293" s="510"/>
      <c r="C8293" s="473"/>
      <c r="D8293" s="473"/>
      <c r="E8293" s="473"/>
      <c r="F8293" s="472"/>
      <c r="G8293" s="473"/>
    </row>
    <row r="8294" spans="1:7" x14ac:dyDescent="0.25">
      <c r="A8294" s="510"/>
      <c r="C8294" s="473"/>
      <c r="D8294" s="473"/>
      <c r="E8294" s="473"/>
      <c r="F8294" s="472"/>
      <c r="G8294" s="473"/>
    </row>
    <row r="8295" spans="1:7" x14ac:dyDescent="0.25">
      <c r="A8295" s="510"/>
      <c r="C8295" s="473"/>
      <c r="D8295" s="473"/>
      <c r="E8295" s="473"/>
      <c r="F8295" s="472"/>
      <c r="G8295" s="473"/>
    </row>
    <row r="8296" spans="1:7" x14ac:dyDescent="0.25">
      <c r="A8296" s="510"/>
      <c r="C8296" s="473"/>
      <c r="D8296" s="473"/>
      <c r="E8296" s="473"/>
      <c r="F8296" s="472"/>
      <c r="G8296" s="473"/>
    </row>
    <row r="8297" spans="1:7" x14ac:dyDescent="0.25">
      <c r="A8297" s="510"/>
      <c r="C8297" s="473"/>
      <c r="D8297" s="473"/>
      <c r="E8297" s="473"/>
      <c r="F8297" s="472"/>
      <c r="G8297" s="473"/>
    </row>
    <row r="8298" spans="1:7" x14ac:dyDescent="0.25">
      <c r="A8298" s="510"/>
      <c r="C8298" s="473"/>
      <c r="D8298" s="473"/>
      <c r="E8298" s="473"/>
      <c r="F8298" s="472"/>
      <c r="G8298" s="473"/>
    </row>
    <row r="8299" spans="1:7" x14ac:dyDescent="0.25">
      <c r="A8299" s="510"/>
      <c r="C8299" s="473"/>
      <c r="D8299" s="473"/>
      <c r="E8299" s="473"/>
      <c r="F8299" s="472"/>
      <c r="G8299" s="473"/>
    </row>
    <row r="8300" spans="1:7" x14ac:dyDescent="0.25">
      <c r="A8300" s="510"/>
      <c r="C8300" s="473"/>
      <c r="D8300" s="473"/>
      <c r="E8300" s="473"/>
      <c r="F8300" s="472"/>
      <c r="G8300" s="473"/>
    </row>
    <row r="8301" spans="1:7" x14ac:dyDescent="0.25">
      <c r="A8301" s="510"/>
      <c r="C8301" s="473"/>
      <c r="D8301" s="473"/>
      <c r="E8301" s="473"/>
      <c r="F8301" s="472"/>
      <c r="G8301" s="473"/>
    </row>
    <row r="8302" spans="1:7" x14ac:dyDescent="0.25">
      <c r="A8302" s="510"/>
      <c r="C8302" s="473"/>
      <c r="D8302" s="473"/>
      <c r="E8302" s="473"/>
      <c r="F8302" s="472"/>
      <c r="G8302" s="473"/>
    </row>
    <row r="8303" spans="1:7" x14ac:dyDescent="0.25">
      <c r="A8303" s="510"/>
      <c r="C8303" s="473"/>
      <c r="D8303" s="473"/>
      <c r="E8303" s="473"/>
      <c r="F8303" s="472"/>
      <c r="G8303" s="473"/>
    </row>
    <row r="8304" spans="1:7" x14ac:dyDescent="0.25">
      <c r="A8304" s="510"/>
      <c r="C8304" s="473"/>
      <c r="D8304" s="473"/>
      <c r="E8304" s="473"/>
      <c r="F8304" s="472"/>
      <c r="G8304" s="473"/>
    </row>
    <row r="8305" spans="1:7" x14ac:dyDescent="0.25">
      <c r="A8305" s="510"/>
      <c r="C8305" s="473"/>
      <c r="D8305" s="473"/>
      <c r="E8305" s="473"/>
      <c r="F8305" s="472"/>
      <c r="G8305" s="473"/>
    </row>
    <row r="8306" spans="1:7" x14ac:dyDescent="0.25">
      <c r="A8306" s="510"/>
      <c r="C8306" s="473"/>
      <c r="D8306" s="473"/>
      <c r="E8306" s="473"/>
      <c r="F8306" s="472"/>
      <c r="G8306" s="473"/>
    </row>
    <row r="8307" spans="1:7" x14ac:dyDescent="0.25">
      <c r="A8307" s="510"/>
      <c r="C8307" s="473"/>
      <c r="D8307" s="473"/>
      <c r="E8307" s="473"/>
      <c r="F8307" s="472"/>
      <c r="G8307" s="473"/>
    </row>
    <row r="8308" spans="1:7" x14ac:dyDescent="0.25">
      <c r="A8308" s="510"/>
      <c r="C8308" s="473"/>
      <c r="D8308" s="473"/>
      <c r="E8308" s="473"/>
      <c r="F8308" s="472"/>
      <c r="G8308" s="473"/>
    </row>
    <row r="8309" spans="1:7" x14ac:dyDescent="0.25">
      <c r="A8309" s="510"/>
      <c r="C8309" s="473"/>
      <c r="D8309" s="473"/>
      <c r="E8309" s="473"/>
      <c r="F8309" s="472"/>
      <c r="G8309" s="473"/>
    </row>
    <row r="8310" spans="1:7" x14ac:dyDescent="0.25">
      <c r="A8310" s="510"/>
      <c r="C8310" s="473"/>
      <c r="D8310" s="473"/>
      <c r="E8310" s="473"/>
      <c r="F8310" s="472"/>
      <c r="G8310" s="473"/>
    </row>
    <row r="8311" spans="1:7" x14ac:dyDescent="0.25">
      <c r="A8311" s="510"/>
      <c r="C8311" s="473"/>
      <c r="D8311" s="473"/>
      <c r="E8311" s="473"/>
      <c r="F8311" s="472"/>
      <c r="G8311" s="473"/>
    </row>
    <row r="8312" spans="1:7" x14ac:dyDescent="0.25">
      <c r="A8312" s="510"/>
      <c r="C8312" s="473"/>
      <c r="D8312" s="473"/>
      <c r="E8312" s="473"/>
      <c r="F8312" s="472"/>
      <c r="G8312" s="473"/>
    </row>
    <row r="8313" spans="1:7" x14ac:dyDescent="0.25">
      <c r="A8313" s="510"/>
      <c r="C8313" s="473"/>
      <c r="D8313" s="473"/>
      <c r="E8313" s="473"/>
      <c r="F8313" s="472"/>
      <c r="G8313" s="473"/>
    </row>
    <row r="8314" spans="1:7" x14ac:dyDescent="0.25">
      <c r="A8314" s="510"/>
      <c r="C8314" s="473"/>
      <c r="D8314" s="473"/>
      <c r="E8314" s="473"/>
      <c r="F8314" s="472"/>
      <c r="G8314" s="473"/>
    </row>
    <row r="8315" spans="1:7" x14ac:dyDescent="0.25">
      <c r="A8315" s="510"/>
      <c r="C8315" s="473"/>
      <c r="D8315" s="473"/>
      <c r="E8315" s="473"/>
      <c r="F8315" s="472"/>
      <c r="G8315" s="473"/>
    </row>
    <row r="8316" spans="1:7" x14ac:dyDescent="0.25">
      <c r="A8316" s="510"/>
      <c r="C8316" s="473"/>
      <c r="D8316" s="473"/>
      <c r="E8316" s="473"/>
      <c r="F8316" s="472"/>
      <c r="G8316" s="473"/>
    </row>
    <row r="8317" spans="1:7" x14ac:dyDescent="0.25">
      <c r="A8317" s="510"/>
      <c r="C8317" s="473"/>
      <c r="D8317" s="473"/>
      <c r="E8317" s="473"/>
      <c r="F8317" s="472"/>
      <c r="G8317" s="473"/>
    </row>
    <row r="8318" spans="1:7" x14ac:dyDescent="0.25">
      <c r="A8318" s="510"/>
      <c r="C8318" s="473"/>
      <c r="D8318" s="473"/>
      <c r="E8318" s="473"/>
      <c r="F8318" s="472"/>
      <c r="G8318" s="473"/>
    </row>
    <row r="8319" spans="1:7" x14ac:dyDescent="0.25">
      <c r="A8319" s="510"/>
      <c r="C8319" s="473"/>
      <c r="D8319" s="473"/>
      <c r="E8319" s="473"/>
      <c r="F8319" s="472"/>
      <c r="G8319" s="473"/>
    </row>
    <row r="8320" spans="1:7" x14ac:dyDescent="0.25">
      <c r="A8320" s="510"/>
      <c r="C8320" s="473"/>
      <c r="D8320" s="473"/>
      <c r="E8320" s="473"/>
      <c r="F8320" s="472"/>
      <c r="G8320" s="473"/>
    </row>
    <row r="8321" spans="1:7" x14ac:dyDescent="0.25">
      <c r="A8321" s="510"/>
      <c r="C8321" s="473"/>
      <c r="D8321" s="473"/>
      <c r="E8321" s="473"/>
      <c r="F8321" s="472"/>
      <c r="G8321" s="473"/>
    </row>
    <row r="8322" spans="1:7" x14ac:dyDescent="0.25">
      <c r="A8322" s="510"/>
      <c r="C8322" s="473"/>
      <c r="D8322" s="473"/>
      <c r="E8322" s="473"/>
      <c r="F8322" s="472"/>
      <c r="G8322" s="473"/>
    </row>
    <row r="8323" spans="1:7" x14ac:dyDescent="0.25">
      <c r="A8323" s="510"/>
      <c r="C8323" s="473"/>
      <c r="D8323" s="473"/>
      <c r="E8323" s="473"/>
      <c r="F8323" s="472"/>
      <c r="G8323" s="473"/>
    </row>
    <row r="8324" spans="1:7" x14ac:dyDescent="0.25">
      <c r="A8324" s="510"/>
      <c r="C8324" s="473"/>
      <c r="D8324" s="473"/>
      <c r="E8324" s="473"/>
      <c r="F8324" s="472"/>
      <c r="G8324" s="473"/>
    </row>
    <row r="8325" spans="1:7" x14ac:dyDescent="0.25">
      <c r="A8325" s="510"/>
      <c r="C8325" s="473"/>
      <c r="D8325" s="473"/>
      <c r="E8325" s="473"/>
      <c r="F8325" s="472"/>
      <c r="G8325" s="473"/>
    </row>
    <row r="8326" spans="1:7" x14ac:dyDescent="0.25">
      <c r="A8326" s="510"/>
      <c r="C8326" s="473"/>
      <c r="D8326" s="473"/>
      <c r="E8326" s="473"/>
      <c r="F8326" s="472"/>
      <c r="G8326" s="473"/>
    </row>
    <row r="8327" spans="1:7" x14ac:dyDescent="0.25">
      <c r="A8327" s="510"/>
      <c r="C8327" s="473"/>
      <c r="D8327" s="473"/>
      <c r="E8327" s="473"/>
      <c r="F8327" s="472"/>
      <c r="G8327" s="473"/>
    </row>
    <row r="8328" spans="1:7" x14ac:dyDescent="0.25">
      <c r="A8328" s="510"/>
      <c r="C8328" s="473"/>
      <c r="D8328" s="473"/>
      <c r="E8328" s="473"/>
      <c r="F8328" s="472"/>
      <c r="G8328" s="473"/>
    </row>
    <row r="8329" spans="1:7" x14ac:dyDescent="0.25">
      <c r="A8329" s="510"/>
      <c r="C8329" s="473"/>
      <c r="D8329" s="473"/>
      <c r="E8329" s="473"/>
      <c r="F8329" s="472"/>
      <c r="G8329" s="473"/>
    </row>
    <row r="8330" spans="1:7" x14ac:dyDescent="0.25">
      <c r="A8330" s="510"/>
      <c r="C8330" s="473"/>
      <c r="D8330" s="473"/>
      <c r="E8330" s="473"/>
      <c r="F8330" s="472"/>
      <c r="G8330" s="473"/>
    </row>
    <row r="8331" spans="1:7" x14ac:dyDescent="0.25">
      <c r="A8331" s="510"/>
      <c r="C8331" s="473"/>
      <c r="D8331" s="473"/>
      <c r="E8331" s="473"/>
      <c r="F8331" s="472"/>
      <c r="G8331" s="473"/>
    </row>
    <row r="8332" spans="1:7" x14ac:dyDescent="0.25">
      <c r="A8332" s="510"/>
      <c r="C8332" s="473"/>
      <c r="D8332" s="473"/>
      <c r="E8332" s="473"/>
      <c r="F8332" s="472"/>
      <c r="G8332" s="473"/>
    </row>
    <row r="8333" spans="1:7" x14ac:dyDescent="0.25">
      <c r="A8333" s="510"/>
      <c r="C8333" s="473"/>
      <c r="D8333" s="473"/>
      <c r="E8333" s="473"/>
      <c r="F8333" s="472"/>
      <c r="G8333" s="473"/>
    </row>
    <row r="8334" spans="1:7" x14ac:dyDescent="0.25">
      <c r="A8334" s="510"/>
      <c r="C8334" s="473"/>
      <c r="D8334" s="473"/>
      <c r="E8334" s="473"/>
      <c r="F8334" s="472"/>
      <c r="G8334" s="473"/>
    </row>
    <row r="8335" spans="1:7" x14ac:dyDescent="0.25">
      <c r="A8335" s="510"/>
      <c r="C8335" s="473"/>
      <c r="D8335" s="473"/>
      <c r="E8335" s="473"/>
      <c r="F8335" s="472"/>
      <c r="G8335" s="473"/>
    </row>
    <row r="8336" spans="1:7" x14ac:dyDescent="0.25">
      <c r="A8336" s="510"/>
      <c r="C8336" s="473"/>
      <c r="D8336" s="473"/>
      <c r="E8336" s="473"/>
      <c r="F8336" s="472"/>
      <c r="G8336" s="473"/>
    </row>
    <row r="8337" spans="1:7" x14ac:dyDescent="0.25">
      <c r="A8337" s="510"/>
      <c r="C8337" s="473"/>
      <c r="D8337" s="473"/>
      <c r="E8337" s="473"/>
      <c r="F8337" s="472"/>
      <c r="G8337" s="473"/>
    </row>
    <row r="8338" spans="1:7" x14ac:dyDescent="0.25">
      <c r="A8338" s="510"/>
      <c r="C8338" s="473"/>
      <c r="D8338" s="473"/>
      <c r="E8338" s="473"/>
      <c r="F8338" s="472"/>
      <c r="G8338" s="473"/>
    </row>
    <row r="8339" spans="1:7" x14ac:dyDescent="0.25">
      <c r="A8339" s="510"/>
      <c r="C8339" s="473"/>
      <c r="D8339" s="473"/>
      <c r="E8339" s="473"/>
      <c r="F8339" s="472"/>
      <c r="G8339" s="473"/>
    </row>
    <row r="8340" spans="1:7" x14ac:dyDescent="0.25">
      <c r="A8340" s="510"/>
      <c r="C8340" s="473"/>
      <c r="D8340" s="473"/>
      <c r="E8340" s="473"/>
      <c r="F8340" s="472"/>
      <c r="G8340" s="473"/>
    </row>
    <row r="8341" spans="1:7" x14ac:dyDescent="0.25">
      <c r="A8341" s="510"/>
      <c r="C8341" s="473"/>
      <c r="D8341" s="473"/>
      <c r="E8341" s="473"/>
      <c r="F8341" s="472"/>
      <c r="G8341" s="473"/>
    </row>
    <row r="8342" spans="1:7" x14ac:dyDescent="0.25">
      <c r="A8342" s="510"/>
      <c r="C8342" s="473"/>
      <c r="D8342" s="473"/>
      <c r="E8342" s="473"/>
      <c r="F8342" s="472"/>
      <c r="G8342" s="473"/>
    </row>
    <row r="8343" spans="1:7" x14ac:dyDescent="0.25">
      <c r="A8343" s="510"/>
      <c r="C8343" s="473"/>
      <c r="D8343" s="473"/>
      <c r="E8343" s="473"/>
      <c r="F8343" s="472"/>
      <c r="G8343" s="473"/>
    </row>
    <row r="8344" spans="1:7" x14ac:dyDescent="0.25">
      <c r="A8344" s="510"/>
      <c r="C8344" s="473"/>
      <c r="D8344" s="473"/>
      <c r="E8344" s="473"/>
      <c r="F8344" s="472"/>
      <c r="G8344" s="473"/>
    </row>
    <row r="8345" spans="1:7" x14ac:dyDescent="0.25">
      <c r="A8345" s="510"/>
      <c r="C8345" s="473"/>
      <c r="D8345" s="473"/>
      <c r="E8345" s="473"/>
      <c r="F8345" s="472"/>
      <c r="G8345" s="473"/>
    </row>
    <row r="8346" spans="1:7" x14ac:dyDescent="0.25">
      <c r="A8346" s="510"/>
      <c r="C8346" s="473"/>
      <c r="D8346" s="473"/>
      <c r="E8346" s="473"/>
      <c r="F8346" s="472"/>
      <c r="G8346" s="473"/>
    </row>
    <row r="8347" spans="1:7" x14ac:dyDescent="0.25">
      <c r="A8347" s="510"/>
      <c r="C8347" s="473"/>
      <c r="D8347" s="473"/>
      <c r="E8347" s="473"/>
      <c r="F8347" s="472"/>
      <c r="G8347" s="473"/>
    </row>
    <row r="8348" spans="1:7" x14ac:dyDescent="0.25">
      <c r="A8348" s="510"/>
      <c r="C8348" s="473"/>
      <c r="D8348" s="473"/>
      <c r="E8348" s="473"/>
      <c r="F8348" s="472"/>
      <c r="G8348" s="473"/>
    </row>
    <row r="8349" spans="1:7" x14ac:dyDescent="0.25">
      <c r="A8349" s="510"/>
      <c r="C8349" s="473"/>
      <c r="D8349" s="473"/>
      <c r="E8349" s="473"/>
      <c r="F8349" s="472"/>
      <c r="G8349" s="473"/>
    </row>
    <row r="8350" spans="1:7" x14ac:dyDescent="0.25">
      <c r="A8350" s="510"/>
      <c r="C8350" s="473"/>
      <c r="D8350" s="473"/>
      <c r="E8350" s="473"/>
      <c r="F8350" s="472"/>
      <c r="G8350" s="473"/>
    </row>
    <row r="8351" spans="1:7" x14ac:dyDescent="0.25">
      <c r="A8351" s="510"/>
      <c r="C8351" s="473"/>
      <c r="D8351" s="473"/>
      <c r="E8351" s="473"/>
      <c r="F8351" s="472"/>
      <c r="G8351" s="473"/>
    </row>
    <row r="8352" spans="1:7" x14ac:dyDescent="0.25">
      <c r="A8352" s="510"/>
      <c r="C8352" s="473"/>
      <c r="D8352" s="473"/>
      <c r="E8352" s="473"/>
      <c r="F8352" s="472"/>
      <c r="G8352" s="473"/>
    </row>
    <row r="8353" spans="1:7" x14ac:dyDescent="0.25">
      <c r="A8353" s="510"/>
      <c r="C8353" s="473"/>
      <c r="D8353" s="473"/>
      <c r="E8353" s="473"/>
      <c r="F8353" s="472"/>
      <c r="G8353" s="473"/>
    </row>
    <row r="8354" spans="1:7" x14ac:dyDescent="0.25">
      <c r="A8354" s="510"/>
      <c r="C8354" s="473"/>
      <c r="D8354" s="473"/>
      <c r="E8354" s="473"/>
      <c r="F8354" s="472"/>
      <c r="G8354" s="473"/>
    </row>
    <row r="8355" spans="1:7" x14ac:dyDescent="0.25">
      <c r="A8355" s="510"/>
      <c r="C8355" s="473"/>
      <c r="D8355" s="473"/>
      <c r="E8355" s="473"/>
      <c r="F8355" s="472"/>
      <c r="G8355" s="473"/>
    </row>
    <row r="8356" spans="1:7" x14ac:dyDescent="0.25">
      <c r="A8356" s="510"/>
      <c r="C8356" s="473"/>
      <c r="D8356" s="473"/>
      <c r="E8356" s="473"/>
      <c r="F8356" s="472"/>
      <c r="G8356" s="473"/>
    </row>
    <row r="8357" spans="1:7" x14ac:dyDescent="0.25">
      <c r="A8357" s="510"/>
      <c r="C8357" s="473"/>
      <c r="D8357" s="473"/>
      <c r="E8357" s="473"/>
      <c r="F8357" s="472"/>
      <c r="G8357" s="473"/>
    </row>
    <row r="8358" spans="1:7" x14ac:dyDescent="0.25">
      <c r="A8358" s="510"/>
      <c r="C8358" s="473"/>
      <c r="D8358" s="473"/>
      <c r="E8358" s="473"/>
      <c r="F8358" s="472"/>
      <c r="G8358" s="473"/>
    </row>
    <row r="8359" spans="1:7" x14ac:dyDescent="0.25">
      <c r="A8359" s="510"/>
      <c r="C8359" s="473"/>
      <c r="D8359" s="473"/>
      <c r="E8359" s="473"/>
      <c r="F8359" s="472"/>
      <c r="G8359" s="473"/>
    </row>
    <row r="8360" spans="1:7" x14ac:dyDescent="0.25">
      <c r="A8360" s="510"/>
      <c r="C8360" s="473"/>
      <c r="D8360" s="473"/>
      <c r="E8360" s="473"/>
      <c r="F8360" s="472"/>
      <c r="G8360" s="473"/>
    </row>
    <row r="8361" spans="1:7" x14ac:dyDescent="0.25">
      <c r="A8361" s="510"/>
      <c r="C8361" s="473"/>
      <c r="D8361" s="473"/>
      <c r="E8361" s="473"/>
      <c r="F8361" s="472"/>
      <c r="G8361" s="473"/>
    </row>
    <row r="8362" spans="1:7" x14ac:dyDescent="0.25">
      <c r="A8362" s="510"/>
      <c r="C8362" s="473"/>
      <c r="D8362" s="473"/>
      <c r="E8362" s="473"/>
      <c r="F8362" s="472"/>
      <c r="G8362" s="473"/>
    </row>
    <row r="8363" spans="1:7" x14ac:dyDescent="0.25">
      <c r="A8363" s="510"/>
      <c r="C8363" s="473"/>
      <c r="D8363" s="473"/>
      <c r="E8363" s="473"/>
      <c r="F8363" s="472"/>
      <c r="G8363" s="473"/>
    </row>
    <row r="8364" spans="1:7" x14ac:dyDescent="0.25">
      <c r="A8364" s="510"/>
      <c r="C8364" s="473"/>
      <c r="D8364" s="473"/>
      <c r="E8364" s="473"/>
      <c r="F8364" s="472"/>
      <c r="G8364" s="473"/>
    </row>
    <row r="8365" spans="1:7" x14ac:dyDescent="0.25">
      <c r="A8365" s="510"/>
      <c r="C8365" s="473"/>
      <c r="D8365" s="473"/>
      <c r="E8365" s="473"/>
      <c r="F8365" s="472"/>
      <c r="G8365" s="473"/>
    </row>
    <row r="8366" spans="1:7" x14ac:dyDescent="0.25">
      <c r="A8366" s="510"/>
      <c r="C8366" s="473"/>
      <c r="D8366" s="473"/>
      <c r="E8366" s="473"/>
      <c r="F8366" s="472"/>
      <c r="G8366" s="473"/>
    </row>
    <row r="8367" spans="1:7" x14ac:dyDescent="0.25">
      <c r="A8367" s="510"/>
      <c r="C8367" s="473"/>
      <c r="D8367" s="473"/>
      <c r="E8367" s="473"/>
      <c r="F8367" s="472"/>
      <c r="G8367" s="473"/>
    </row>
    <row r="8368" spans="1:7" x14ac:dyDescent="0.25">
      <c r="A8368" s="510"/>
      <c r="C8368" s="473"/>
      <c r="D8368" s="473"/>
      <c r="E8368" s="473"/>
      <c r="F8368" s="472"/>
      <c r="G8368" s="473"/>
    </row>
    <row r="8369" spans="1:7" x14ac:dyDescent="0.25">
      <c r="A8369" s="510"/>
      <c r="C8369" s="473"/>
      <c r="D8369" s="473"/>
      <c r="E8369" s="473"/>
      <c r="F8369" s="472"/>
      <c r="G8369" s="473"/>
    </row>
    <row r="8370" spans="1:7" x14ac:dyDescent="0.25">
      <c r="A8370" s="510"/>
      <c r="C8370" s="473"/>
      <c r="D8370" s="473"/>
      <c r="E8370" s="473"/>
      <c r="F8370" s="472"/>
      <c r="G8370" s="473"/>
    </row>
    <row r="8371" spans="1:7" x14ac:dyDescent="0.25">
      <c r="A8371" s="510"/>
      <c r="C8371" s="473"/>
      <c r="D8371" s="473"/>
      <c r="E8371" s="473"/>
      <c r="F8371" s="472"/>
      <c r="G8371" s="473"/>
    </row>
    <row r="8372" spans="1:7" x14ac:dyDescent="0.25">
      <c r="A8372" s="510"/>
      <c r="C8372" s="473"/>
      <c r="D8372" s="473"/>
      <c r="E8372" s="473"/>
      <c r="F8372" s="472"/>
      <c r="G8372" s="473"/>
    </row>
    <row r="8373" spans="1:7" x14ac:dyDescent="0.25">
      <c r="A8373" s="510"/>
      <c r="C8373" s="473"/>
      <c r="D8373" s="473"/>
      <c r="E8373" s="473"/>
      <c r="F8373" s="472"/>
      <c r="G8373" s="473"/>
    </row>
    <row r="8374" spans="1:7" x14ac:dyDescent="0.25">
      <c r="A8374" s="510"/>
      <c r="C8374" s="473"/>
      <c r="D8374" s="473"/>
      <c r="E8374" s="473"/>
      <c r="F8374" s="472"/>
      <c r="G8374" s="473"/>
    </row>
    <row r="8375" spans="1:7" x14ac:dyDescent="0.25">
      <c r="A8375" s="510"/>
      <c r="C8375" s="473"/>
      <c r="D8375" s="473"/>
      <c r="E8375" s="473"/>
      <c r="F8375" s="472"/>
      <c r="G8375" s="473"/>
    </row>
    <row r="8376" spans="1:7" x14ac:dyDescent="0.25">
      <c r="A8376" s="510"/>
      <c r="C8376" s="473"/>
      <c r="D8376" s="473"/>
      <c r="E8376" s="473"/>
      <c r="F8376" s="472"/>
      <c r="G8376" s="473"/>
    </row>
    <row r="8377" spans="1:7" x14ac:dyDescent="0.25">
      <c r="A8377" s="510"/>
      <c r="C8377" s="473"/>
      <c r="D8377" s="473"/>
      <c r="E8377" s="473"/>
      <c r="F8377" s="472"/>
      <c r="G8377" s="473"/>
    </row>
    <row r="8378" spans="1:7" x14ac:dyDescent="0.25">
      <c r="A8378" s="510"/>
      <c r="C8378" s="473"/>
      <c r="D8378" s="473"/>
      <c r="E8378" s="473"/>
      <c r="F8378" s="472"/>
      <c r="G8378" s="473"/>
    </row>
    <row r="8379" spans="1:7" x14ac:dyDescent="0.25">
      <c r="A8379" s="510"/>
      <c r="C8379" s="473"/>
      <c r="D8379" s="473"/>
      <c r="E8379" s="473"/>
      <c r="F8379" s="472"/>
      <c r="G8379" s="473"/>
    </row>
    <row r="8380" spans="1:7" x14ac:dyDescent="0.25">
      <c r="A8380" s="510"/>
      <c r="C8380" s="473"/>
      <c r="D8380" s="473"/>
      <c r="E8380" s="473"/>
      <c r="F8380" s="472"/>
      <c r="G8380" s="473"/>
    </row>
    <row r="8381" spans="1:7" x14ac:dyDescent="0.25">
      <c r="A8381" s="510"/>
      <c r="C8381" s="473"/>
      <c r="D8381" s="473"/>
      <c r="E8381" s="473"/>
      <c r="F8381" s="472"/>
      <c r="G8381" s="473"/>
    </row>
    <row r="8382" spans="1:7" x14ac:dyDescent="0.25">
      <c r="A8382" s="510"/>
      <c r="C8382" s="473"/>
      <c r="D8382" s="473"/>
      <c r="E8382" s="473"/>
      <c r="F8382" s="472"/>
      <c r="G8382" s="473"/>
    </row>
    <row r="8383" spans="1:7" x14ac:dyDescent="0.25">
      <c r="A8383" s="510"/>
      <c r="C8383" s="473"/>
      <c r="D8383" s="473"/>
      <c r="E8383" s="473"/>
      <c r="F8383" s="472"/>
      <c r="G8383" s="473"/>
    </row>
    <row r="8384" spans="1:7" x14ac:dyDescent="0.25">
      <c r="A8384" s="510"/>
      <c r="C8384" s="473"/>
      <c r="D8384" s="473"/>
      <c r="E8384" s="473"/>
      <c r="F8384" s="472"/>
      <c r="G8384" s="473"/>
    </row>
    <row r="8385" spans="1:7" x14ac:dyDescent="0.25">
      <c r="A8385" s="510"/>
      <c r="C8385" s="473"/>
      <c r="D8385" s="473"/>
      <c r="E8385" s="473"/>
      <c r="F8385" s="472"/>
      <c r="G8385" s="473"/>
    </row>
    <row r="8386" spans="1:7" x14ac:dyDescent="0.25">
      <c r="A8386" s="510"/>
      <c r="C8386" s="473"/>
      <c r="D8386" s="473"/>
      <c r="E8386" s="473"/>
      <c r="F8386" s="472"/>
      <c r="G8386" s="473"/>
    </row>
    <row r="8387" spans="1:7" x14ac:dyDescent="0.25">
      <c r="A8387" s="510"/>
      <c r="C8387" s="473"/>
      <c r="D8387" s="473"/>
      <c r="E8387" s="473"/>
      <c r="F8387" s="472"/>
      <c r="G8387" s="473"/>
    </row>
    <row r="8388" spans="1:7" x14ac:dyDescent="0.25">
      <c r="A8388" s="510"/>
      <c r="C8388" s="473"/>
      <c r="D8388" s="473"/>
      <c r="E8388" s="473"/>
      <c r="F8388" s="472"/>
      <c r="G8388" s="473"/>
    </row>
    <row r="8389" spans="1:7" x14ac:dyDescent="0.25">
      <c r="A8389" s="510"/>
      <c r="C8389" s="473"/>
      <c r="D8389" s="473"/>
      <c r="E8389" s="473"/>
      <c r="F8389" s="472"/>
      <c r="G8389" s="473"/>
    </row>
    <row r="8390" spans="1:7" x14ac:dyDescent="0.25">
      <c r="A8390" s="510"/>
      <c r="C8390" s="473"/>
      <c r="D8390" s="473"/>
      <c r="E8390" s="473"/>
      <c r="F8390" s="472"/>
      <c r="G8390" s="473"/>
    </row>
    <row r="8391" spans="1:7" x14ac:dyDescent="0.25">
      <c r="A8391" s="510"/>
      <c r="C8391" s="473"/>
      <c r="D8391" s="473"/>
      <c r="E8391" s="473"/>
      <c r="F8391" s="472"/>
      <c r="G8391" s="473"/>
    </row>
    <row r="8392" spans="1:7" x14ac:dyDescent="0.25">
      <c r="A8392" s="510"/>
      <c r="C8392" s="473"/>
      <c r="D8392" s="473"/>
      <c r="E8392" s="473"/>
      <c r="F8392" s="472"/>
      <c r="G8392" s="473"/>
    </row>
    <row r="8393" spans="1:7" x14ac:dyDescent="0.25">
      <c r="A8393" s="510"/>
      <c r="C8393" s="473"/>
      <c r="D8393" s="473"/>
      <c r="E8393" s="473"/>
      <c r="F8393" s="472"/>
      <c r="G8393" s="473"/>
    </row>
    <row r="8394" spans="1:7" x14ac:dyDescent="0.25">
      <c r="A8394" s="510"/>
      <c r="C8394" s="473"/>
      <c r="D8394" s="473"/>
      <c r="E8394" s="473"/>
      <c r="F8394" s="472"/>
      <c r="G8394" s="473"/>
    </row>
    <row r="8395" spans="1:7" x14ac:dyDescent="0.25">
      <c r="A8395" s="510"/>
      <c r="C8395" s="473"/>
      <c r="D8395" s="473"/>
      <c r="E8395" s="473"/>
      <c r="F8395" s="472"/>
      <c r="G8395" s="473"/>
    </row>
    <row r="8396" spans="1:7" x14ac:dyDescent="0.25">
      <c r="A8396" s="510"/>
      <c r="C8396" s="473"/>
      <c r="D8396" s="473"/>
      <c r="E8396" s="473"/>
      <c r="F8396" s="472"/>
      <c r="G8396" s="473"/>
    </row>
    <row r="8397" spans="1:7" x14ac:dyDescent="0.25">
      <c r="A8397" s="510"/>
      <c r="C8397" s="473"/>
      <c r="D8397" s="473"/>
      <c r="E8397" s="473"/>
      <c r="F8397" s="472"/>
      <c r="G8397" s="473"/>
    </row>
    <row r="8398" spans="1:7" x14ac:dyDescent="0.25">
      <c r="A8398" s="510"/>
      <c r="C8398" s="473"/>
      <c r="D8398" s="473"/>
      <c r="E8398" s="473"/>
      <c r="F8398" s="472"/>
      <c r="G8398" s="473"/>
    </row>
    <row r="8399" spans="1:7" x14ac:dyDescent="0.25">
      <c r="A8399" s="510"/>
      <c r="C8399" s="473"/>
      <c r="D8399" s="473"/>
      <c r="E8399" s="473"/>
      <c r="F8399" s="472"/>
      <c r="G8399" s="473"/>
    </row>
    <row r="8400" spans="1:7" x14ac:dyDescent="0.25">
      <c r="A8400" s="510"/>
      <c r="C8400" s="473"/>
      <c r="D8400" s="473"/>
      <c r="E8400" s="473"/>
      <c r="F8400" s="472"/>
      <c r="G8400" s="473"/>
    </row>
    <row r="8401" spans="1:7" x14ac:dyDescent="0.25">
      <c r="A8401" s="510"/>
      <c r="C8401" s="473"/>
      <c r="D8401" s="473"/>
      <c r="E8401" s="473"/>
      <c r="F8401" s="472"/>
      <c r="G8401" s="473"/>
    </row>
    <row r="8402" spans="1:7" x14ac:dyDescent="0.25">
      <c r="A8402" s="510"/>
      <c r="C8402" s="473"/>
      <c r="D8402" s="473"/>
      <c r="E8402" s="473"/>
      <c r="F8402" s="472"/>
      <c r="G8402" s="473"/>
    </row>
    <row r="8403" spans="1:7" x14ac:dyDescent="0.25">
      <c r="A8403" s="510"/>
      <c r="C8403" s="473"/>
      <c r="D8403" s="473"/>
      <c r="E8403" s="473"/>
      <c r="F8403" s="472"/>
      <c r="G8403" s="473"/>
    </row>
    <row r="8404" spans="1:7" x14ac:dyDescent="0.25">
      <c r="A8404" s="510"/>
      <c r="C8404" s="473"/>
      <c r="D8404" s="473"/>
      <c r="E8404" s="473"/>
      <c r="F8404" s="472"/>
      <c r="G8404" s="473"/>
    </row>
    <row r="8405" spans="1:7" x14ac:dyDescent="0.25">
      <c r="A8405" s="510"/>
      <c r="C8405" s="473"/>
      <c r="D8405" s="473"/>
      <c r="E8405" s="473"/>
      <c r="F8405" s="472"/>
      <c r="G8405" s="473"/>
    </row>
    <row r="8406" spans="1:7" x14ac:dyDescent="0.25">
      <c r="A8406" s="510"/>
      <c r="C8406" s="473"/>
      <c r="D8406" s="473"/>
      <c r="E8406" s="473"/>
      <c r="F8406" s="472"/>
      <c r="G8406" s="473"/>
    </row>
    <row r="8407" spans="1:7" x14ac:dyDescent="0.25">
      <c r="A8407" s="510"/>
      <c r="C8407" s="473"/>
      <c r="D8407" s="473"/>
      <c r="E8407" s="473"/>
      <c r="F8407" s="472"/>
      <c r="G8407" s="473"/>
    </row>
    <row r="8408" spans="1:7" x14ac:dyDescent="0.25">
      <c r="A8408" s="510"/>
      <c r="C8408" s="473"/>
      <c r="D8408" s="473"/>
      <c r="E8408" s="473"/>
      <c r="F8408" s="472"/>
      <c r="G8408" s="473"/>
    </row>
    <row r="8409" spans="1:7" x14ac:dyDescent="0.25">
      <c r="A8409" s="510"/>
      <c r="C8409" s="473"/>
      <c r="D8409" s="473"/>
      <c r="E8409" s="473"/>
      <c r="F8409" s="472"/>
      <c r="G8409" s="473"/>
    </row>
    <row r="8410" spans="1:7" x14ac:dyDescent="0.25">
      <c r="A8410" s="510"/>
      <c r="C8410" s="473"/>
      <c r="D8410" s="473"/>
      <c r="E8410" s="473"/>
      <c r="F8410" s="472"/>
      <c r="G8410" s="473"/>
    </row>
    <row r="8411" spans="1:7" x14ac:dyDescent="0.25">
      <c r="A8411" s="510"/>
      <c r="C8411" s="473"/>
      <c r="D8411" s="473"/>
      <c r="E8411" s="473"/>
      <c r="F8411" s="472"/>
      <c r="G8411" s="473"/>
    </row>
    <row r="8412" spans="1:7" x14ac:dyDescent="0.25">
      <c r="A8412" s="510"/>
      <c r="C8412" s="473"/>
      <c r="D8412" s="473"/>
      <c r="E8412" s="473"/>
      <c r="F8412" s="472"/>
      <c r="G8412" s="473"/>
    </row>
    <row r="8413" spans="1:7" x14ac:dyDescent="0.25">
      <c r="A8413" s="510"/>
      <c r="C8413" s="473"/>
      <c r="D8413" s="473"/>
      <c r="E8413" s="473"/>
      <c r="F8413" s="472"/>
      <c r="G8413" s="473"/>
    </row>
    <row r="8414" spans="1:7" x14ac:dyDescent="0.25">
      <c r="A8414" s="510"/>
      <c r="C8414" s="473"/>
      <c r="D8414" s="473"/>
      <c r="E8414" s="473"/>
      <c r="F8414" s="472"/>
      <c r="G8414" s="473"/>
    </row>
    <row r="8415" spans="1:7" x14ac:dyDescent="0.25">
      <c r="A8415" s="510"/>
      <c r="C8415" s="473"/>
      <c r="D8415" s="473"/>
      <c r="E8415" s="473"/>
      <c r="F8415" s="472"/>
      <c r="G8415" s="473"/>
    </row>
    <row r="8416" spans="1:7" x14ac:dyDescent="0.25">
      <c r="A8416" s="510"/>
      <c r="C8416" s="473"/>
      <c r="D8416" s="473"/>
      <c r="E8416" s="473"/>
      <c r="F8416" s="472"/>
      <c r="G8416" s="473"/>
    </row>
    <row r="8417" spans="1:7" x14ac:dyDescent="0.25">
      <c r="A8417" s="510"/>
      <c r="C8417" s="473"/>
      <c r="D8417" s="473"/>
      <c r="E8417" s="473"/>
      <c r="F8417" s="472"/>
      <c r="G8417" s="473"/>
    </row>
    <row r="8418" spans="1:7" x14ac:dyDescent="0.25">
      <c r="A8418" s="510"/>
      <c r="C8418" s="473"/>
      <c r="D8418" s="473"/>
      <c r="E8418" s="473"/>
      <c r="F8418" s="472"/>
      <c r="G8418" s="473"/>
    </row>
    <row r="8419" spans="1:7" x14ac:dyDescent="0.25">
      <c r="A8419" s="510"/>
      <c r="C8419" s="473"/>
      <c r="D8419" s="473"/>
      <c r="E8419" s="473"/>
      <c r="F8419" s="472"/>
      <c r="G8419" s="473"/>
    </row>
    <row r="8420" spans="1:7" x14ac:dyDescent="0.25">
      <c r="A8420" s="510"/>
      <c r="C8420" s="473"/>
      <c r="D8420" s="473"/>
      <c r="E8420" s="473"/>
      <c r="F8420" s="472"/>
      <c r="G8420" s="473"/>
    </row>
    <row r="8421" spans="1:7" x14ac:dyDescent="0.25">
      <c r="A8421" s="510"/>
      <c r="C8421" s="473"/>
      <c r="D8421" s="473"/>
      <c r="E8421" s="473"/>
      <c r="F8421" s="472"/>
      <c r="G8421" s="473"/>
    </row>
    <row r="8422" spans="1:7" x14ac:dyDescent="0.25">
      <c r="A8422" s="510"/>
      <c r="C8422" s="473"/>
      <c r="D8422" s="473"/>
      <c r="E8422" s="473"/>
      <c r="F8422" s="472"/>
      <c r="G8422" s="473"/>
    </row>
    <row r="8423" spans="1:7" x14ac:dyDescent="0.25">
      <c r="A8423" s="510"/>
      <c r="C8423" s="473"/>
      <c r="D8423" s="473"/>
      <c r="E8423" s="473"/>
      <c r="F8423" s="472"/>
      <c r="G8423" s="473"/>
    </row>
    <row r="8424" spans="1:7" x14ac:dyDescent="0.25">
      <c r="A8424" s="510"/>
      <c r="C8424" s="473"/>
      <c r="D8424" s="473"/>
      <c r="E8424" s="473"/>
      <c r="F8424" s="472"/>
      <c r="G8424" s="473"/>
    </row>
    <row r="8425" spans="1:7" x14ac:dyDescent="0.25">
      <c r="A8425" s="510"/>
      <c r="C8425" s="473"/>
      <c r="D8425" s="473"/>
      <c r="E8425" s="473"/>
      <c r="F8425" s="472"/>
      <c r="G8425" s="473"/>
    </row>
    <row r="8426" spans="1:7" x14ac:dyDescent="0.25">
      <c r="A8426" s="510"/>
      <c r="C8426" s="473"/>
      <c r="D8426" s="473"/>
      <c r="E8426" s="473"/>
      <c r="F8426" s="472"/>
      <c r="G8426" s="473"/>
    </row>
    <row r="8427" spans="1:7" x14ac:dyDescent="0.25">
      <c r="A8427" s="510"/>
      <c r="C8427" s="473"/>
      <c r="D8427" s="473"/>
      <c r="E8427" s="473"/>
      <c r="F8427" s="472"/>
      <c r="G8427" s="473"/>
    </row>
    <row r="8428" spans="1:7" x14ac:dyDescent="0.25">
      <c r="A8428" s="510"/>
      <c r="C8428" s="473"/>
      <c r="D8428" s="473"/>
      <c r="E8428" s="473"/>
      <c r="F8428" s="472"/>
      <c r="G8428" s="473"/>
    </row>
    <row r="8429" spans="1:7" x14ac:dyDescent="0.25">
      <c r="A8429" s="510"/>
      <c r="C8429" s="473"/>
      <c r="D8429" s="473"/>
      <c r="E8429" s="473"/>
      <c r="F8429" s="472"/>
      <c r="G8429" s="473"/>
    </row>
    <row r="8430" spans="1:7" x14ac:dyDescent="0.25">
      <c r="A8430" s="510"/>
      <c r="C8430" s="473"/>
      <c r="D8430" s="473"/>
      <c r="E8430" s="473"/>
      <c r="F8430" s="472"/>
      <c r="G8430" s="473"/>
    </row>
    <row r="8431" spans="1:7" x14ac:dyDescent="0.25">
      <c r="A8431" s="510"/>
      <c r="C8431" s="473"/>
      <c r="D8431" s="473"/>
      <c r="E8431" s="473"/>
      <c r="F8431" s="472"/>
      <c r="G8431" s="473"/>
    </row>
    <row r="8432" spans="1:7" x14ac:dyDescent="0.25">
      <c r="A8432" s="510"/>
      <c r="C8432" s="473"/>
      <c r="D8432" s="473"/>
      <c r="E8432" s="473"/>
      <c r="F8432" s="472"/>
      <c r="G8432" s="473"/>
    </row>
    <row r="8433" spans="1:7" x14ac:dyDescent="0.25">
      <c r="A8433" s="510"/>
      <c r="C8433" s="473"/>
      <c r="D8433" s="473"/>
      <c r="E8433" s="473"/>
      <c r="F8433" s="472"/>
      <c r="G8433" s="473"/>
    </row>
    <row r="8434" spans="1:7" x14ac:dyDescent="0.25">
      <c r="A8434" s="510"/>
      <c r="C8434" s="473"/>
      <c r="D8434" s="473"/>
      <c r="E8434" s="473"/>
      <c r="F8434" s="472"/>
      <c r="G8434" s="473"/>
    </row>
    <row r="8435" spans="1:7" x14ac:dyDescent="0.25">
      <c r="A8435" s="510"/>
      <c r="C8435" s="473"/>
      <c r="D8435" s="473"/>
      <c r="E8435" s="473"/>
      <c r="F8435" s="472"/>
      <c r="G8435" s="473"/>
    </row>
    <row r="8436" spans="1:7" x14ac:dyDescent="0.25">
      <c r="A8436" s="510"/>
      <c r="C8436" s="473"/>
      <c r="D8436" s="473"/>
      <c r="E8436" s="473"/>
      <c r="F8436" s="472"/>
      <c r="G8436" s="473"/>
    </row>
    <row r="8437" spans="1:7" x14ac:dyDescent="0.25">
      <c r="A8437" s="510"/>
      <c r="C8437" s="473"/>
      <c r="D8437" s="473"/>
      <c r="E8437" s="473"/>
      <c r="F8437" s="472"/>
      <c r="G8437" s="473"/>
    </row>
    <row r="8438" spans="1:7" x14ac:dyDescent="0.25">
      <c r="A8438" s="510"/>
      <c r="C8438" s="473"/>
      <c r="D8438" s="473"/>
      <c r="E8438" s="473"/>
      <c r="F8438" s="472"/>
      <c r="G8438" s="473"/>
    </row>
    <row r="8439" spans="1:7" x14ac:dyDescent="0.25">
      <c r="A8439" s="510"/>
      <c r="C8439" s="473"/>
      <c r="D8439" s="473"/>
      <c r="E8439" s="473"/>
      <c r="F8439" s="472"/>
      <c r="G8439" s="473"/>
    </row>
    <row r="8440" spans="1:7" x14ac:dyDescent="0.25">
      <c r="A8440" s="510"/>
      <c r="C8440" s="473"/>
      <c r="D8440" s="473"/>
      <c r="E8440" s="473"/>
      <c r="F8440" s="472"/>
      <c r="G8440" s="473"/>
    </row>
    <row r="8441" spans="1:7" x14ac:dyDescent="0.25">
      <c r="A8441" s="510"/>
      <c r="C8441" s="473"/>
      <c r="D8441" s="473"/>
      <c r="E8441" s="473"/>
      <c r="F8441" s="472"/>
      <c r="G8441" s="473"/>
    </row>
    <row r="8442" spans="1:7" x14ac:dyDescent="0.25">
      <c r="A8442" s="510"/>
      <c r="C8442" s="473"/>
      <c r="D8442" s="473"/>
      <c r="E8442" s="473"/>
      <c r="F8442" s="472"/>
      <c r="G8442" s="473"/>
    </row>
    <row r="8443" spans="1:7" x14ac:dyDescent="0.25">
      <c r="A8443" s="510"/>
      <c r="C8443" s="473"/>
      <c r="D8443" s="473"/>
      <c r="E8443" s="473"/>
      <c r="F8443" s="472"/>
      <c r="G8443" s="473"/>
    </row>
    <row r="8444" spans="1:7" x14ac:dyDescent="0.25">
      <c r="A8444" s="510"/>
      <c r="C8444" s="473"/>
      <c r="D8444" s="473"/>
      <c r="E8444" s="473"/>
      <c r="F8444" s="472"/>
      <c r="G8444" s="473"/>
    </row>
    <row r="8445" spans="1:7" x14ac:dyDescent="0.25">
      <c r="A8445" s="510"/>
      <c r="C8445" s="473"/>
      <c r="D8445" s="473"/>
      <c r="E8445" s="473"/>
      <c r="F8445" s="472"/>
      <c r="G8445" s="473"/>
    </row>
    <row r="8446" spans="1:7" x14ac:dyDescent="0.25">
      <c r="A8446" s="510"/>
      <c r="C8446" s="473"/>
      <c r="D8446" s="473"/>
      <c r="E8446" s="473"/>
      <c r="F8446" s="472"/>
      <c r="G8446" s="473"/>
    </row>
    <row r="8447" spans="1:7" x14ac:dyDescent="0.25">
      <c r="A8447" s="510"/>
      <c r="C8447" s="473"/>
      <c r="D8447" s="473"/>
      <c r="E8447" s="473"/>
      <c r="F8447" s="472"/>
      <c r="G8447" s="473"/>
    </row>
    <row r="8448" spans="1:7" x14ac:dyDescent="0.25">
      <c r="A8448" s="510"/>
      <c r="C8448" s="473"/>
      <c r="D8448" s="473"/>
      <c r="E8448" s="473"/>
      <c r="F8448" s="472"/>
      <c r="G8448" s="473"/>
    </row>
    <row r="8449" spans="1:7" x14ac:dyDescent="0.25">
      <c r="A8449" s="510"/>
      <c r="C8449" s="473"/>
      <c r="D8449" s="473"/>
      <c r="E8449" s="473"/>
      <c r="F8449" s="472"/>
      <c r="G8449" s="473"/>
    </row>
    <row r="8450" spans="1:7" x14ac:dyDescent="0.25">
      <c r="A8450" s="510"/>
      <c r="C8450" s="473"/>
      <c r="D8450" s="473"/>
      <c r="E8450" s="473"/>
      <c r="F8450" s="472"/>
      <c r="G8450" s="473"/>
    </row>
    <row r="8451" spans="1:7" x14ac:dyDescent="0.25">
      <c r="A8451" s="510"/>
      <c r="C8451" s="473"/>
      <c r="D8451" s="473"/>
      <c r="E8451" s="473"/>
      <c r="F8451" s="472"/>
      <c r="G8451" s="473"/>
    </row>
    <row r="8452" spans="1:7" x14ac:dyDescent="0.25">
      <c r="A8452" s="510"/>
      <c r="C8452" s="473"/>
      <c r="D8452" s="473"/>
      <c r="E8452" s="473"/>
      <c r="F8452" s="472"/>
      <c r="G8452" s="473"/>
    </row>
    <row r="8453" spans="1:7" x14ac:dyDescent="0.25">
      <c r="A8453" s="510"/>
      <c r="C8453" s="473"/>
      <c r="D8453" s="473"/>
      <c r="E8453" s="473"/>
      <c r="F8453" s="472"/>
      <c r="G8453" s="473"/>
    </row>
    <row r="8454" spans="1:7" x14ac:dyDescent="0.25">
      <c r="A8454" s="510"/>
      <c r="C8454" s="473"/>
      <c r="D8454" s="473"/>
      <c r="E8454" s="473"/>
      <c r="F8454" s="472"/>
      <c r="G8454" s="473"/>
    </row>
    <row r="8455" spans="1:7" x14ac:dyDescent="0.25">
      <c r="A8455" s="510"/>
      <c r="C8455" s="473"/>
      <c r="D8455" s="473"/>
      <c r="E8455" s="473"/>
      <c r="F8455" s="472"/>
      <c r="G8455" s="473"/>
    </row>
    <row r="8456" spans="1:7" x14ac:dyDescent="0.25">
      <c r="A8456" s="510"/>
      <c r="C8456" s="473"/>
      <c r="D8456" s="473"/>
      <c r="E8456" s="473"/>
      <c r="F8456" s="472"/>
      <c r="G8456" s="473"/>
    </row>
    <row r="8457" spans="1:7" x14ac:dyDescent="0.25">
      <c r="A8457" s="510"/>
      <c r="C8457" s="473"/>
      <c r="D8457" s="473"/>
      <c r="E8457" s="473"/>
      <c r="F8457" s="472"/>
      <c r="G8457" s="473"/>
    </row>
    <row r="8458" spans="1:7" x14ac:dyDescent="0.25">
      <c r="A8458" s="510"/>
      <c r="C8458" s="473"/>
      <c r="D8458" s="473"/>
      <c r="E8458" s="473"/>
      <c r="F8458" s="472"/>
      <c r="G8458" s="473"/>
    </row>
    <row r="8459" spans="1:7" x14ac:dyDescent="0.25">
      <c r="A8459" s="510"/>
      <c r="C8459" s="473"/>
      <c r="D8459" s="473"/>
      <c r="E8459" s="473"/>
      <c r="F8459" s="472"/>
      <c r="G8459" s="473"/>
    </row>
    <row r="8460" spans="1:7" x14ac:dyDescent="0.25">
      <c r="A8460" s="510"/>
      <c r="C8460" s="473"/>
      <c r="D8460" s="473"/>
      <c r="E8460" s="473"/>
      <c r="F8460" s="472"/>
      <c r="G8460" s="473"/>
    </row>
    <row r="8461" spans="1:7" x14ac:dyDescent="0.25">
      <c r="A8461" s="510"/>
      <c r="C8461" s="473"/>
      <c r="D8461" s="473"/>
      <c r="E8461" s="473"/>
      <c r="F8461" s="472"/>
      <c r="G8461" s="473"/>
    </row>
    <row r="8462" spans="1:7" x14ac:dyDescent="0.25">
      <c r="A8462" s="510"/>
      <c r="C8462" s="473"/>
      <c r="D8462" s="473"/>
      <c r="E8462" s="473"/>
      <c r="F8462" s="472"/>
      <c r="G8462" s="473"/>
    </row>
    <row r="8463" spans="1:7" x14ac:dyDescent="0.25">
      <c r="A8463" s="510"/>
      <c r="C8463" s="473"/>
      <c r="D8463" s="473"/>
      <c r="E8463" s="473"/>
      <c r="F8463" s="472"/>
      <c r="G8463" s="473"/>
    </row>
    <row r="8464" spans="1:7" x14ac:dyDescent="0.25">
      <c r="A8464" s="510"/>
      <c r="C8464" s="473"/>
      <c r="D8464" s="473"/>
      <c r="E8464" s="473"/>
      <c r="F8464" s="472"/>
      <c r="G8464" s="473"/>
    </row>
    <row r="8465" spans="1:7" x14ac:dyDescent="0.25">
      <c r="A8465" s="510"/>
      <c r="C8465" s="473"/>
      <c r="D8465" s="473"/>
      <c r="E8465" s="473"/>
      <c r="F8465" s="472"/>
      <c r="G8465" s="473"/>
    </row>
    <row r="8466" spans="1:7" x14ac:dyDescent="0.25">
      <c r="A8466" s="510"/>
      <c r="C8466" s="473"/>
      <c r="D8466" s="473"/>
      <c r="E8466" s="473"/>
      <c r="F8466" s="472"/>
      <c r="G8466" s="473"/>
    </row>
    <row r="8467" spans="1:7" x14ac:dyDescent="0.25">
      <c r="A8467" s="510"/>
      <c r="C8467" s="473"/>
      <c r="D8467" s="473"/>
      <c r="E8467" s="473"/>
      <c r="F8467" s="472"/>
      <c r="G8467" s="473"/>
    </row>
    <row r="8468" spans="1:7" x14ac:dyDescent="0.25">
      <c r="A8468" s="510"/>
      <c r="C8468" s="473"/>
      <c r="D8468" s="473"/>
      <c r="E8468" s="473"/>
      <c r="F8468" s="472"/>
      <c r="G8468" s="473"/>
    </row>
    <row r="8469" spans="1:7" x14ac:dyDescent="0.25">
      <c r="A8469" s="510"/>
      <c r="C8469" s="473"/>
      <c r="D8469" s="473"/>
      <c r="E8469" s="473"/>
      <c r="F8469" s="472"/>
      <c r="G8469" s="473"/>
    </row>
    <row r="8470" spans="1:7" x14ac:dyDescent="0.25">
      <c r="A8470" s="510"/>
      <c r="C8470" s="473"/>
      <c r="D8470" s="473"/>
      <c r="E8470" s="473"/>
      <c r="F8470" s="472"/>
      <c r="G8470" s="473"/>
    </row>
    <row r="8471" spans="1:7" x14ac:dyDescent="0.25">
      <c r="A8471" s="510"/>
      <c r="C8471" s="473"/>
      <c r="D8471" s="473"/>
      <c r="E8471" s="473"/>
      <c r="F8471" s="472"/>
      <c r="G8471" s="473"/>
    </row>
    <row r="8472" spans="1:7" x14ac:dyDescent="0.25">
      <c r="A8472" s="510"/>
      <c r="C8472" s="473"/>
      <c r="D8472" s="473"/>
      <c r="E8472" s="473"/>
      <c r="F8472" s="472"/>
      <c r="G8472" s="473"/>
    </row>
    <row r="8473" spans="1:7" x14ac:dyDescent="0.25">
      <c r="A8473" s="510"/>
      <c r="C8473" s="473"/>
      <c r="D8473" s="473"/>
      <c r="E8473" s="473"/>
      <c r="F8473" s="472"/>
      <c r="G8473" s="473"/>
    </row>
    <row r="8474" spans="1:7" x14ac:dyDescent="0.25">
      <c r="A8474" s="510"/>
      <c r="C8474" s="473"/>
      <c r="D8474" s="473"/>
      <c r="E8474" s="473"/>
      <c r="F8474" s="472"/>
      <c r="G8474" s="473"/>
    </row>
    <row r="8475" spans="1:7" x14ac:dyDescent="0.25">
      <c r="A8475" s="510"/>
      <c r="C8475" s="473"/>
      <c r="D8475" s="473"/>
      <c r="E8475" s="473"/>
      <c r="F8475" s="472"/>
      <c r="G8475" s="473"/>
    </row>
    <row r="8476" spans="1:7" x14ac:dyDescent="0.25">
      <c r="A8476" s="510"/>
      <c r="C8476" s="473"/>
      <c r="D8476" s="473"/>
      <c r="E8476" s="473"/>
      <c r="F8476" s="472"/>
      <c r="G8476" s="473"/>
    </row>
    <row r="8477" spans="1:7" x14ac:dyDescent="0.25">
      <c r="A8477" s="510"/>
      <c r="C8477" s="473"/>
      <c r="D8477" s="473"/>
      <c r="E8477" s="473"/>
      <c r="F8477" s="472"/>
      <c r="G8477" s="473"/>
    </row>
    <row r="8478" spans="1:7" x14ac:dyDescent="0.25">
      <c r="A8478" s="510"/>
      <c r="C8478" s="473"/>
      <c r="D8478" s="473"/>
      <c r="E8478" s="473"/>
      <c r="F8478" s="472"/>
      <c r="G8478" s="473"/>
    </row>
    <row r="8479" spans="1:7" x14ac:dyDescent="0.25">
      <c r="A8479" s="510"/>
      <c r="C8479" s="473"/>
      <c r="D8479" s="473"/>
      <c r="E8479" s="473"/>
      <c r="F8479" s="472"/>
      <c r="G8479" s="473"/>
    </row>
    <row r="8480" spans="1:7" x14ac:dyDescent="0.25">
      <c r="A8480" s="510"/>
      <c r="C8480" s="473"/>
      <c r="D8480" s="473"/>
      <c r="E8480" s="473"/>
      <c r="F8480" s="472"/>
      <c r="G8480" s="473"/>
    </row>
    <row r="8481" spans="1:7" x14ac:dyDescent="0.25">
      <c r="A8481" s="510"/>
      <c r="C8481" s="473"/>
      <c r="D8481" s="473"/>
      <c r="E8481" s="473"/>
      <c r="F8481" s="472"/>
      <c r="G8481" s="473"/>
    </row>
    <row r="8482" spans="1:7" x14ac:dyDescent="0.25">
      <c r="A8482" s="510"/>
      <c r="C8482" s="473"/>
      <c r="D8482" s="473"/>
      <c r="E8482" s="473"/>
      <c r="F8482" s="472"/>
      <c r="G8482" s="473"/>
    </row>
    <row r="8483" spans="1:7" x14ac:dyDescent="0.25">
      <c r="A8483" s="510"/>
      <c r="C8483" s="473"/>
      <c r="D8483" s="473"/>
      <c r="E8483" s="473"/>
      <c r="F8483" s="472"/>
      <c r="G8483" s="473"/>
    </row>
    <row r="8484" spans="1:7" x14ac:dyDescent="0.25">
      <c r="A8484" s="510"/>
      <c r="C8484" s="473"/>
      <c r="D8484" s="473"/>
      <c r="E8484" s="473"/>
      <c r="F8484" s="472"/>
      <c r="G8484" s="473"/>
    </row>
    <row r="8485" spans="1:7" x14ac:dyDescent="0.25">
      <c r="A8485" s="510"/>
      <c r="C8485" s="473"/>
      <c r="D8485" s="473"/>
      <c r="E8485" s="473"/>
      <c r="F8485" s="472"/>
      <c r="G8485" s="473"/>
    </row>
    <row r="8486" spans="1:7" x14ac:dyDescent="0.25">
      <c r="A8486" s="510"/>
      <c r="C8486" s="473"/>
      <c r="D8486" s="473"/>
      <c r="E8486" s="473"/>
      <c r="F8486" s="472"/>
      <c r="G8486" s="473"/>
    </row>
    <row r="8487" spans="1:7" x14ac:dyDescent="0.25">
      <c r="A8487" s="510"/>
      <c r="C8487" s="473"/>
      <c r="D8487" s="473"/>
      <c r="E8487" s="473"/>
      <c r="F8487" s="472"/>
      <c r="G8487" s="473"/>
    </row>
    <row r="8488" spans="1:7" x14ac:dyDescent="0.25">
      <c r="A8488" s="510"/>
      <c r="C8488" s="473"/>
      <c r="D8488" s="473"/>
      <c r="E8488" s="473"/>
      <c r="F8488" s="472"/>
      <c r="G8488" s="473"/>
    </row>
    <row r="8489" spans="1:7" x14ac:dyDescent="0.25">
      <c r="A8489" s="510"/>
      <c r="C8489" s="473"/>
      <c r="D8489" s="473"/>
      <c r="E8489" s="473"/>
      <c r="F8489" s="472"/>
      <c r="G8489" s="473"/>
    </row>
    <row r="8490" spans="1:7" x14ac:dyDescent="0.25">
      <c r="A8490" s="510"/>
      <c r="C8490" s="473"/>
      <c r="D8490" s="473"/>
      <c r="E8490" s="473"/>
      <c r="F8490" s="472"/>
      <c r="G8490" s="473"/>
    </row>
    <row r="8491" spans="1:7" x14ac:dyDescent="0.25">
      <c r="A8491" s="510"/>
      <c r="C8491" s="473"/>
      <c r="D8491" s="473"/>
      <c r="E8491" s="473"/>
      <c r="F8491" s="472"/>
      <c r="G8491" s="473"/>
    </row>
    <row r="8492" spans="1:7" x14ac:dyDescent="0.25">
      <c r="A8492" s="510"/>
      <c r="C8492" s="473"/>
      <c r="D8492" s="473"/>
      <c r="E8492" s="473"/>
      <c r="F8492" s="472"/>
      <c r="G8492" s="473"/>
    </row>
    <row r="8493" spans="1:7" x14ac:dyDescent="0.25">
      <c r="A8493" s="510"/>
      <c r="C8493" s="473"/>
      <c r="D8493" s="473"/>
      <c r="E8493" s="473"/>
      <c r="F8493" s="472"/>
      <c r="G8493" s="473"/>
    </row>
    <row r="8494" spans="1:7" x14ac:dyDescent="0.25">
      <c r="A8494" s="510"/>
      <c r="C8494" s="473"/>
      <c r="D8494" s="473"/>
      <c r="E8494" s="473"/>
      <c r="F8494" s="472"/>
      <c r="G8494" s="473"/>
    </row>
    <row r="8495" spans="1:7" x14ac:dyDescent="0.25">
      <c r="A8495" s="510"/>
      <c r="C8495" s="473"/>
      <c r="D8495" s="473"/>
      <c r="E8495" s="473"/>
      <c r="F8495" s="472"/>
      <c r="G8495" s="473"/>
    </row>
    <row r="8496" spans="1:7" x14ac:dyDescent="0.25">
      <c r="A8496" s="510"/>
      <c r="C8496" s="473"/>
      <c r="D8496" s="473"/>
      <c r="E8496" s="473"/>
      <c r="F8496" s="472"/>
      <c r="G8496" s="473"/>
    </row>
    <row r="8497" spans="1:7" x14ac:dyDescent="0.25">
      <c r="A8497" s="510"/>
      <c r="C8497" s="473"/>
      <c r="D8497" s="473"/>
      <c r="E8497" s="473"/>
      <c r="F8497" s="472"/>
      <c r="G8497" s="473"/>
    </row>
    <row r="8498" spans="1:7" x14ac:dyDescent="0.25">
      <c r="A8498" s="510"/>
      <c r="C8498" s="473"/>
      <c r="D8498" s="473"/>
      <c r="E8498" s="473"/>
      <c r="F8498" s="472"/>
      <c r="G8498" s="473"/>
    </row>
    <row r="8499" spans="1:7" x14ac:dyDescent="0.25">
      <c r="A8499" s="510"/>
      <c r="C8499" s="473"/>
      <c r="D8499" s="473"/>
      <c r="E8499" s="473"/>
      <c r="F8499" s="472"/>
      <c r="G8499" s="473"/>
    </row>
    <row r="8500" spans="1:7" x14ac:dyDescent="0.25">
      <c r="A8500" s="510"/>
      <c r="C8500" s="473"/>
      <c r="D8500" s="473"/>
      <c r="E8500" s="473"/>
      <c r="F8500" s="472"/>
      <c r="G8500" s="473"/>
    </row>
    <row r="8501" spans="1:7" x14ac:dyDescent="0.25">
      <c r="A8501" s="510"/>
      <c r="C8501" s="473"/>
      <c r="D8501" s="473"/>
      <c r="E8501" s="473"/>
      <c r="F8501" s="472"/>
      <c r="G8501" s="473"/>
    </row>
    <row r="8502" spans="1:7" x14ac:dyDescent="0.25">
      <c r="A8502" s="510"/>
      <c r="C8502" s="473"/>
      <c r="D8502" s="473"/>
      <c r="E8502" s="473"/>
      <c r="F8502" s="472"/>
      <c r="G8502" s="473"/>
    </row>
    <row r="8503" spans="1:7" x14ac:dyDescent="0.25">
      <c r="A8503" s="510"/>
      <c r="C8503" s="473"/>
      <c r="D8503" s="473"/>
      <c r="E8503" s="473"/>
      <c r="F8503" s="472"/>
      <c r="G8503" s="473"/>
    </row>
    <row r="8504" spans="1:7" x14ac:dyDescent="0.25">
      <c r="A8504" s="510"/>
      <c r="C8504" s="473"/>
      <c r="D8504" s="473"/>
      <c r="E8504" s="473"/>
      <c r="F8504" s="472"/>
      <c r="G8504" s="473"/>
    </row>
    <row r="8505" spans="1:7" x14ac:dyDescent="0.25">
      <c r="A8505" s="510"/>
      <c r="C8505" s="473"/>
      <c r="D8505" s="473"/>
      <c r="E8505" s="473"/>
      <c r="F8505" s="472"/>
      <c r="G8505" s="473"/>
    </row>
    <row r="8506" spans="1:7" x14ac:dyDescent="0.25">
      <c r="A8506" s="510"/>
      <c r="C8506" s="473"/>
      <c r="D8506" s="473"/>
      <c r="E8506" s="473"/>
      <c r="F8506" s="472"/>
      <c r="G8506" s="473"/>
    </row>
    <row r="8507" spans="1:7" x14ac:dyDescent="0.25">
      <c r="A8507" s="510"/>
      <c r="C8507" s="473"/>
      <c r="D8507" s="473"/>
      <c r="E8507" s="473"/>
      <c r="F8507" s="472"/>
      <c r="G8507" s="473"/>
    </row>
    <row r="8508" spans="1:7" x14ac:dyDescent="0.25">
      <c r="A8508" s="510"/>
      <c r="C8508" s="473"/>
      <c r="D8508" s="473"/>
      <c r="E8508" s="473"/>
      <c r="F8508" s="472"/>
      <c r="G8508" s="473"/>
    </row>
    <row r="8509" spans="1:7" x14ac:dyDescent="0.25">
      <c r="A8509" s="510"/>
      <c r="C8509" s="473"/>
      <c r="D8509" s="473"/>
      <c r="E8509" s="473"/>
      <c r="F8509" s="472"/>
      <c r="G8509" s="473"/>
    </row>
    <row r="8510" spans="1:7" x14ac:dyDescent="0.25">
      <c r="A8510" s="510"/>
      <c r="C8510" s="473"/>
      <c r="D8510" s="473"/>
      <c r="E8510" s="473"/>
      <c r="F8510" s="472"/>
      <c r="G8510" s="473"/>
    </row>
    <row r="8511" spans="1:7" x14ac:dyDescent="0.25">
      <c r="A8511" s="510"/>
      <c r="C8511" s="473"/>
      <c r="D8511" s="473"/>
      <c r="E8511" s="473"/>
      <c r="F8511" s="472"/>
      <c r="G8511" s="473"/>
    </row>
    <row r="8512" spans="1:7" x14ac:dyDescent="0.25">
      <c r="A8512" s="510"/>
      <c r="C8512" s="473"/>
      <c r="D8512" s="473"/>
      <c r="E8512" s="473"/>
      <c r="F8512" s="472"/>
      <c r="G8512" s="473"/>
    </row>
    <row r="8513" spans="1:7" x14ac:dyDescent="0.25">
      <c r="A8513" s="510"/>
      <c r="C8513" s="473"/>
      <c r="D8513" s="473"/>
      <c r="E8513" s="473"/>
      <c r="F8513" s="472"/>
      <c r="G8513" s="473"/>
    </row>
    <row r="8514" spans="1:7" x14ac:dyDescent="0.25">
      <c r="A8514" s="510"/>
      <c r="C8514" s="473"/>
      <c r="D8514" s="473"/>
      <c r="E8514" s="473"/>
      <c r="F8514" s="472"/>
      <c r="G8514" s="473"/>
    </row>
    <row r="8515" spans="1:7" x14ac:dyDescent="0.25">
      <c r="A8515" s="510"/>
      <c r="C8515" s="473"/>
      <c r="D8515" s="473"/>
      <c r="E8515" s="473"/>
      <c r="F8515" s="472"/>
      <c r="G8515" s="473"/>
    </row>
    <row r="8516" spans="1:7" x14ac:dyDescent="0.25">
      <c r="A8516" s="510"/>
      <c r="C8516" s="473"/>
      <c r="D8516" s="473"/>
      <c r="E8516" s="473"/>
      <c r="F8516" s="472"/>
      <c r="G8516" s="473"/>
    </row>
    <row r="8517" spans="1:7" x14ac:dyDescent="0.25">
      <c r="A8517" s="510"/>
      <c r="C8517" s="473"/>
      <c r="D8517" s="473"/>
      <c r="E8517" s="473"/>
      <c r="F8517" s="472"/>
      <c r="G8517" s="473"/>
    </row>
    <row r="8518" spans="1:7" x14ac:dyDescent="0.25">
      <c r="A8518" s="510"/>
      <c r="C8518" s="473"/>
      <c r="D8518" s="473"/>
      <c r="E8518" s="473"/>
      <c r="F8518" s="472"/>
      <c r="G8518" s="473"/>
    </row>
    <row r="8519" spans="1:7" x14ac:dyDescent="0.25">
      <c r="A8519" s="510"/>
      <c r="C8519" s="473"/>
      <c r="D8519" s="473"/>
      <c r="E8519" s="473"/>
      <c r="F8519" s="472"/>
      <c r="G8519" s="473"/>
    </row>
    <row r="8520" spans="1:7" x14ac:dyDescent="0.25">
      <c r="A8520" s="510"/>
      <c r="C8520" s="473"/>
      <c r="D8520" s="473"/>
      <c r="E8520" s="473"/>
      <c r="F8520" s="472"/>
      <c r="G8520" s="473"/>
    </row>
    <row r="8521" spans="1:7" x14ac:dyDescent="0.25">
      <c r="A8521" s="510"/>
      <c r="C8521" s="473"/>
      <c r="D8521" s="473"/>
      <c r="E8521" s="473"/>
      <c r="F8521" s="472"/>
      <c r="G8521" s="473"/>
    </row>
    <row r="8522" spans="1:7" x14ac:dyDescent="0.25">
      <c r="A8522" s="510"/>
      <c r="C8522" s="473"/>
      <c r="D8522" s="473"/>
      <c r="E8522" s="473"/>
      <c r="F8522" s="472"/>
      <c r="G8522" s="473"/>
    </row>
    <row r="8523" spans="1:7" x14ac:dyDescent="0.25">
      <c r="A8523" s="510"/>
      <c r="C8523" s="473"/>
      <c r="D8523" s="473"/>
      <c r="E8523" s="473"/>
      <c r="F8523" s="472"/>
      <c r="G8523" s="473"/>
    </row>
    <row r="8524" spans="1:7" x14ac:dyDescent="0.25">
      <c r="A8524" s="510"/>
      <c r="C8524" s="473"/>
      <c r="D8524" s="473"/>
      <c r="E8524" s="473"/>
      <c r="F8524" s="472"/>
      <c r="G8524" s="473"/>
    </row>
    <row r="8525" spans="1:7" x14ac:dyDescent="0.25">
      <c r="A8525" s="510"/>
      <c r="C8525" s="473"/>
      <c r="D8525" s="473"/>
      <c r="E8525" s="473"/>
      <c r="F8525" s="472"/>
      <c r="G8525" s="473"/>
    </row>
    <row r="8526" spans="1:7" x14ac:dyDescent="0.25">
      <c r="A8526" s="510"/>
      <c r="C8526" s="473"/>
      <c r="D8526" s="473"/>
      <c r="E8526" s="473"/>
      <c r="F8526" s="472"/>
      <c r="G8526" s="473"/>
    </row>
    <row r="8527" spans="1:7" x14ac:dyDescent="0.25">
      <c r="A8527" s="510"/>
      <c r="C8527" s="473"/>
      <c r="D8527" s="473"/>
      <c r="E8527" s="473"/>
      <c r="F8527" s="472"/>
      <c r="G8527" s="473"/>
    </row>
    <row r="8528" spans="1:7" x14ac:dyDescent="0.25">
      <c r="A8528" s="510"/>
      <c r="C8528" s="473"/>
      <c r="D8528" s="473"/>
      <c r="E8528" s="473"/>
      <c r="F8528" s="472"/>
      <c r="G8528" s="473"/>
    </row>
    <row r="8529" spans="1:7" x14ac:dyDescent="0.25">
      <c r="A8529" s="510"/>
      <c r="C8529" s="473"/>
      <c r="D8529" s="473"/>
      <c r="E8529" s="473"/>
      <c r="F8529" s="472"/>
      <c r="G8529" s="473"/>
    </row>
    <row r="8530" spans="1:7" x14ac:dyDescent="0.25">
      <c r="A8530" s="510"/>
      <c r="C8530" s="473"/>
      <c r="D8530" s="473"/>
      <c r="E8530" s="473"/>
      <c r="F8530" s="472"/>
      <c r="G8530" s="473"/>
    </row>
    <row r="8531" spans="1:7" x14ac:dyDescent="0.25">
      <c r="A8531" s="510"/>
      <c r="C8531" s="473"/>
      <c r="D8531" s="473"/>
      <c r="E8531" s="473"/>
      <c r="F8531" s="472"/>
      <c r="G8531" s="473"/>
    </row>
    <row r="8532" spans="1:7" x14ac:dyDescent="0.25">
      <c r="A8532" s="510"/>
      <c r="C8532" s="473"/>
      <c r="D8532" s="473"/>
      <c r="E8532" s="473"/>
      <c r="F8532" s="472"/>
      <c r="G8532" s="473"/>
    </row>
    <row r="8533" spans="1:7" x14ac:dyDescent="0.25">
      <c r="A8533" s="510"/>
      <c r="C8533" s="473"/>
      <c r="D8533" s="473"/>
      <c r="E8533" s="473"/>
      <c r="F8533" s="472"/>
      <c r="G8533" s="473"/>
    </row>
    <row r="8534" spans="1:7" x14ac:dyDescent="0.25">
      <c r="A8534" s="510"/>
      <c r="C8534" s="473"/>
      <c r="D8534" s="473"/>
      <c r="E8534" s="473"/>
      <c r="F8534" s="472"/>
      <c r="G8534" s="473"/>
    </row>
    <row r="8535" spans="1:7" x14ac:dyDescent="0.25">
      <c r="A8535" s="510"/>
      <c r="C8535" s="473"/>
      <c r="D8535" s="473"/>
      <c r="E8535" s="473"/>
      <c r="F8535" s="472"/>
      <c r="G8535" s="473"/>
    </row>
    <row r="8536" spans="1:7" x14ac:dyDescent="0.25">
      <c r="A8536" s="510"/>
      <c r="C8536" s="473"/>
      <c r="D8536" s="473"/>
      <c r="E8536" s="473"/>
      <c r="F8536" s="472"/>
      <c r="G8536" s="473"/>
    </row>
    <row r="8537" spans="1:7" x14ac:dyDescent="0.25">
      <c r="A8537" s="510"/>
      <c r="C8537" s="473"/>
      <c r="D8537" s="473"/>
      <c r="E8537" s="473"/>
      <c r="F8537" s="472"/>
      <c r="G8537" s="473"/>
    </row>
    <row r="8538" spans="1:7" x14ac:dyDescent="0.25">
      <c r="A8538" s="510"/>
      <c r="C8538" s="473"/>
      <c r="D8538" s="473"/>
      <c r="E8538" s="473"/>
      <c r="F8538" s="472"/>
      <c r="G8538" s="473"/>
    </row>
    <row r="8539" spans="1:7" x14ac:dyDescent="0.25">
      <c r="A8539" s="510"/>
      <c r="C8539" s="473"/>
      <c r="D8539" s="473"/>
      <c r="E8539" s="473"/>
      <c r="F8539" s="472"/>
      <c r="G8539" s="473"/>
    </row>
    <row r="8540" spans="1:7" x14ac:dyDescent="0.25">
      <c r="A8540" s="510"/>
      <c r="C8540" s="473"/>
      <c r="D8540" s="473"/>
      <c r="E8540" s="473"/>
      <c r="F8540" s="472"/>
      <c r="G8540" s="473"/>
    </row>
    <row r="8541" spans="1:7" x14ac:dyDescent="0.25">
      <c r="A8541" s="510"/>
      <c r="C8541" s="473"/>
      <c r="D8541" s="473"/>
      <c r="E8541" s="473"/>
      <c r="F8541" s="472"/>
      <c r="G8541" s="473"/>
    </row>
    <row r="8542" spans="1:7" x14ac:dyDescent="0.25">
      <c r="A8542" s="510"/>
      <c r="C8542" s="473"/>
      <c r="D8542" s="473"/>
      <c r="E8542" s="473"/>
      <c r="F8542" s="472"/>
      <c r="G8542" s="473"/>
    </row>
    <row r="8543" spans="1:7" x14ac:dyDescent="0.25">
      <c r="A8543" s="510"/>
      <c r="C8543" s="473"/>
      <c r="D8543" s="473"/>
      <c r="E8543" s="473"/>
      <c r="F8543" s="472"/>
      <c r="G8543" s="473"/>
    </row>
    <row r="8544" spans="1:7" x14ac:dyDescent="0.25">
      <c r="A8544" s="510"/>
      <c r="C8544" s="473"/>
      <c r="D8544" s="473"/>
      <c r="E8544" s="473"/>
      <c r="F8544" s="472"/>
      <c r="G8544" s="473"/>
    </row>
    <row r="8545" spans="1:7" x14ac:dyDescent="0.25">
      <c r="A8545" s="510"/>
      <c r="C8545" s="473"/>
      <c r="D8545" s="473"/>
      <c r="E8545" s="473"/>
      <c r="F8545" s="472"/>
      <c r="G8545" s="473"/>
    </row>
    <row r="8546" spans="1:7" x14ac:dyDescent="0.25">
      <c r="A8546" s="510"/>
      <c r="C8546" s="473"/>
      <c r="D8546" s="473"/>
      <c r="E8546" s="473"/>
      <c r="F8546" s="472"/>
      <c r="G8546" s="473"/>
    </row>
    <row r="8547" spans="1:7" x14ac:dyDescent="0.25">
      <c r="A8547" s="510"/>
      <c r="C8547" s="473"/>
      <c r="D8547" s="473"/>
      <c r="E8547" s="473"/>
      <c r="F8547" s="472"/>
      <c r="G8547" s="473"/>
    </row>
    <row r="8548" spans="1:7" x14ac:dyDescent="0.25">
      <c r="A8548" s="510"/>
      <c r="C8548" s="473"/>
      <c r="D8548" s="473"/>
      <c r="E8548" s="473"/>
      <c r="F8548" s="472"/>
      <c r="G8548" s="473"/>
    </row>
    <row r="8549" spans="1:7" x14ac:dyDescent="0.25">
      <c r="A8549" s="510"/>
      <c r="C8549" s="473"/>
      <c r="D8549" s="473"/>
      <c r="E8549" s="473"/>
      <c r="F8549" s="472"/>
      <c r="G8549" s="473"/>
    </row>
    <row r="8550" spans="1:7" x14ac:dyDescent="0.25">
      <c r="A8550" s="510"/>
      <c r="C8550" s="473"/>
      <c r="D8550" s="473"/>
      <c r="E8550" s="473"/>
      <c r="F8550" s="472"/>
      <c r="G8550" s="473"/>
    </row>
    <row r="8551" spans="1:7" x14ac:dyDescent="0.25">
      <c r="A8551" s="510"/>
      <c r="C8551" s="473"/>
      <c r="D8551" s="473"/>
      <c r="E8551" s="473"/>
      <c r="F8551" s="472"/>
      <c r="G8551" s="473"/>
    </row>
    <row r="8552" spans="1:7" x14ac:dyDescent="0.25">
      <c r="A8552" s="510"/>
      <c r="C8552" s="473"/>
      <c r="D8552" s="473"/>
      <c r="E8552" s="473"/>
      <c r="F8552" s="472"/>
      <c r="G8552" s="473"/>
    </row>
    <row r="8553" spans="1:7" x14ac:dyDescent="0.25">
      <c r="A8553" s="510"/>
      <c r="C8553" s="473"/>
      <c r="D8553" s="473"/>
      <c r="E8553" s="473"/>
      <c r="F8553" s="472"/>
      <c r="G8553" s="473"/>
    </row>
    <row r="8554" spans="1:7" x14ac:dyDescent="0.25">
      <c r="A8554" s="510"/>
      <c r="C8554" s="473"/>
      <c r="D8554" s="473"/>
      <c r="E8554" s="473"/>
      <c r="F8554" s="472"/>
      <c r="G8554" s="473"/>
    </row>
    <row r="8555" spans="1:7" x14ac:dyDescent="0.25">
      <c r="A8555" s="510"/>
      <c r="C8555" s="473"/>
      <c r="D8555" s="473"/>
      <c r="E8555" s="473"/>
      <c r="F8555" s="472"/>
      <c r="G8555" s="473"/>
    </row>
    <row r="8556" spans="1:7" x14ac:dyDescent="0.25">
      <c r="A8556" s="510"/>
      <c r="C8556" s="473"/>
      <c r="D8556" s="473"/>
      <c r="E8556" s="473"/>
      <c r="F8556" s="472"/>
      <c r="G8556" s="473"/>
    </row>
    <row r="8557" spans="1:7" x14ac:dyDescent="0.25">
      <c r="A8557" s="510"/>
      <c r="C8557" s="473"/>
      <c r="D8557" s="473"/>
      <c r="E8557" s="473"/>
      <c r="F8557" s="472"/>
      <c r="G8557" s="473"/>
    </row>
    <row r="8558" spans="1:7" x14ac:dyDescent="0.25">
      <c r="A8558" s="510"/>
      <c r="C8558" s="473"/>
      <c r="D8558" s="473"/>
      <c r="E8558" s="473"/>
      <c r="F8558" s="472"/>
      <c r="G8558" s="473"/>
    </row>
    <row r="8559" spans="1:7" x14ac:dyDescent="0.25">
      <c r="A8559" s="510"/>
      <c r="C8559" s="473"/>
      <c r="D8559" s="473"/>
      <c r="E8559" s="473"/>
      <c r="F8559" s="472"/>
      <c r="G8559" s="473"/>
    </row>
    <row r="8560" spans="1:7" x14ac:dyDescent="0.25">
      <c r="A8560" s="510"/>
      <c r="C8560" s="473"/>
      <c r="D8560" s="473"/>
      <c r="E8560" s="473"/>
      <c r="F8560" s="472"/>
      <c r="G8560" s="473"/>
    </row>
    <row r="8561" spans="1:7" x14ac:dyDescent="0.25">
      <c r="A8561" s="510"/>
      <c r="C8561" s="473"/>
      <c r="D8561" s="473"/>
      <c r="E8561" s="473"/>
      <c r="F8561" s="472"/>
      <c r="G8561" s="473"/>
    </row>
    <row r="8562" spans="1:7" x14ac:dyDescent="0.25">
      <c r="A8562" s="510"/>
      <c r="C8562" s="473"/>
      <c r="D8562" s="473"/>
      <c r="E8562" s="473"/>
      <c r="F8562" s="472"/>
      <c r="G8562" s="473"/>
    </row>
    <row r="8563" spans="1:7" x14ac:dyDescent="0.25">
      <c r="A8563" s="510"/>
      <c r="C8563" s="473"/>
      <c r="D8563" s="473"/>
      <c r="E8563" s="473"/>
      <c r="F8563" s="472"/>
      <c r="G8563" s="473"/>
    </row>
    <row r="8564" spans="1:7" x14ac:dyDescent="0.25">
      <c r="A8564" s="510"/>
      <c r="C8564" s="473"/>
      <c r="D8564" s="473"/>
      <c r="E8564" s="473"/>
      <c r="F8564" s="472"/>
      <c r="G8564" s="473"/>
    </row>
    <row r="8565" spans="1:7" x14ac:dyDescent="0.25">
      <c r="A8565" s="510"/>
      <c r="C8565" s="473"/>
      <c r="D8565" s="473"/>
      <c r="E8565" s="473"/>
      <c r="F8565" s="472"/>
      <c r="G8565" s="473"/>
    </row>
    <row r="8566" spans="1:7" x14ac:dyDescent="0.25">
      <c r="A8566" s="510"/>
      <c r="C8566" s="473"/>
      <c r="D8566" s="473"/>
      <c r="E8566" s="473"/>
      <c r="F8566" s="472"/>
      <c r="G8566" s="473"/>
    </row>
    <row r="8567" spans="1:7" x14ac:dyDescent="0.25">
      <c r="A8567" s="510"/>
      <c r="C8567" s="473"/>
      <c r="D8567" s="473"/>
      <c r="E8567" s="473"/>
      <c r="F8567" s="472"/>
      <c r="G8567" s="473"/>
    </row>
    <row r="8568" spans="1:7" x14ac:dyDescent="0.25">
      <c r="A8568" s="510"/>
      <c r="C8568" s="473"/>
      <c r="D8568" s="473"/>
      <c r="E8568" s="473"/>
      <c r="F8568" s="472"/>
      <c r="G8568" s="473"/>
    </row>
    <row r="8569" spans="1:7" x14ac:dyDescent="0.25">
      <c r="A8569" s="510"/>
      <c r="C8569" s="473"/>
      <c r="D8569" s="473"/>
      <c r="E8569" s="473"/>
      <c r="F8569" s="472"/>
      <c r="G8569" s="473"/>
    </row>
    <row r="8570" spans="1:7" x14ac:dyDescent="0.25">
      <c r="A8570" s="510"/>
      <c r="C8570" s="473"/>
      <c r="D8570" s="473"/>
      <c r="E8570" s="473"/>
      <c r="F8570" s="472"/>
      <c r="G8570" s="473"/>
    </row>
    <row r="8571" spans="1:7" x14ac:dyDescent="0.25">
      <c r="A8571" s="510"/>
      <c r="C8571" s="473"/>
      <c r="D8571" s="473"/>
      <c r="E8571" s="473"/>
      <c r="F8571" s="472"/>
      <c r="G8571" s="473"/>
    </row>
    <row r="8572" spans="1:7" x14ac:dyDescent="0.25">
      <c r="A8572" s="510"/>
      <c r="C8572" s="473"/>
      <c r="D8572" s="473"/>
      <c r="E8572" s="473"/>
      <c r="F8572" s="472"/>
      <c r="G8572" s="473"/>
    </row>
    <row r="8573" spans="1:7" x14ac:dyDescent="0.25">
      <c r="A8573" s="510"/>
      <c r="C8573" s="473"/>
      <c r="D8573" s="473"/>
      <c r="E8573" s="473"/>
      <c r="F8573" s="472"/>
      <c r="G8573" s="473"/>
    </row>
    <row r="8574" spans="1:7" x14ac:dyDescent="0.25">
      <c r="A8574" s="510"/>
      <c r="C8574" s="473"/>
      <c r="D8574" s="473"/>
      <c r="E8574" s="473"/>
      <c r="F8574" s="472"/>
      <c r="G8574" s="473"/>
    </row>
    <row r="8575" spans="1:7" x14ac:dyDescent="0.25">
      <c r="A8575" s="510"/>
      <c r="C8575" s="473"/>
      <c r="D8575" s="473"/>
      <c r="E8575" s="473"/>
      <c r="F8575" s="472"/>
      <c r="G8575" s="473"/>
    </row>
    <row r="8576" spans="1:7" x14ac:dyDescent="0.25">
      <c r="A8576" s="510"/>
      <c r="C8576" s="473"/>
      <c r="D8576" s="473"/>
      <c r="E8576" s="473"/>
      <c r="F8576" s="472"/>
      <c r="G8576" s="473"/>
    </row>
    <row r="8577" spans="1:7" x14ac:dyDescent="0.25">
      <c r="A8577" s="510"/>
      <c r="C8577" s="473"/>
      <c r="D8577" s="473"/>
      <c r="E8577" s="473"/>
      <c r="F8577" s="472"/>
      <c r="G8577" s="473"/>
    </row>
    <row r="8578" spans="1:7" x14ac:dyDescent="0.25">
      <c r="A8578" s="510"/>
      <c r="C8578" s="473"/>
      <c r="D8578" s="473"/>
      <c r="E8578" s="473"/>
      <c r="F8578" s="472"/>
      <c r="G8578" s="473"/>
    </row>
    <row r="8579" spans="1:7" x14ac:dyDescent="0.25">
      <c r="A8579" s="510"/>
      <c r="C8579" s="473"/>
      <c r="D8579" s="473"/>
      <c r="E8579" s="473"/>
      <c r="F8579" s="472"/>
      <c r="G8579" s="473"/>
    </row>
    <row r="8580" spans="1:7" x14ac:dyDescent="0.25">
      <c r="A8580" s="510"/>
      <c r="C8580" s="473"/>
      <c r="D8580" s="473"/>
      <c r="E8580" s="473"/>
      <c r="F8580" s="472"/>
      <c r="G8580" s="473"/>
    </row>
    <row r="8581" spans="1:7" x14ac:dyDescent="0.25">
      <c r="A8581" s="510"/>
      <c r="C8581" s="473"/>
      <c r="D8581" s="473"/>
      <c r="E8581" s="473"/>
      <c r="F8581" s="472"/>
      <c r="G8581" s="473"/>
    </row>
    <row r="8582" spans="1:7" x14ac:dyDescent="0.25">
      <c r="A8582" s="510"/>
      <c r="C8582" s="473"/>
      <c r="D8582" s="473"/>
      <c r="E8582" s="473"/>
      <c r="F8582" s="472"/>
      <c r="G8582" s="473"/>
    </row>
    <row r="8583" spans="1:7" x14ac:dyDescent="0.25">
      <c r="A8583" s="510"/>
      <c r="C8583" s="473"/>
      <c r="D8583" s="473"/>
      <c r="E8583" s="473"/>
      <c r="F8583" s="472"/>
      <c r="G8583" s="473"/>
    </row>
    <row r="8584" spans="1:7" x14ac:dyDescent="0.25">
      <c r="A8584" s="510"/>
      <c r="C8584" s="473"/>
      <c r="D8584" s="473"/>
      <c r="E8584" s="473"/>
      <c r="F8584" s="472"/>
      <c r="G8584" s="473"/>
    </row>
    <row r="8585" spans="1:7" x14ac:dyDescent="0.25">
      <c r="A8585" s="510"/>
      <c r="C8585" s="473"/>
      <c r="D8585" s="473"/>
      <c r="E8585" s="473"/>
      <c r="F8585" s="472"/>
      <c r="G8585" s="473"/>
    </row>
    <row r="8586" spans="1:7" x14ac:dyDescent="0.25">
      <c r="A8586" s="510"/>
      <c r="C8586" s="473"/>
      <c r="D8586" s="473"/>
      <c r="E8586" s="473"/>
      <c r="F8586" s="472"/>
      <c r="G8586" s="473"/>
    </row>
    <row r="8587" spans="1:7" x14ac:dyDescent="0.25">
      <c r="A8587" s="510"/>
      <c r="C8587" s="473"/>
      <c r="D8587" s="473"/>
      <c r="E8587" s="473"/>
      <c r="F8587" s="472"/>
      <c r="G8587" s="473"/>
    </row>
    <row r="8588" spans="1:7" x14ac:dyDescent="0.25">
      <c r="A8588" s="510"/>
      <c r="C8588" s="473"/>
      <c r="D8588" s="473"/>
      <c r="E8588" s="473"/>
      <c r="F8588" s="472"/>
      <c r="G8588" s="473"/>
    </row>
    <row r="8589" spans="1:7" x14ac:dyDescent="0.25">
      <c r="A8589" s="510"/>
      <c r="C8589" s="473"/>
      <c r="D8589" s="473"/>
      <c r="E8589" s="473"/>
      <c r="F8589" s="472"/>
      <c r="G8589" s="473"/>
    </row>
    <row r="8590" spans="1:7" x14ac:dyDescent="0.25">
      <c r="A8590" s="510"/>
      <c r="C8590" s="473"/>
      <c r="D8590" s="473"/>
      <c r="E8590" s="473"/>
      <c r="F8590" s="472"/>
      <c r="G8590" s="473"/>
    </row>
    <row r="8591" spans="1:7" x14ac:dyDescent="0.25">
      <c r="A8591" s="510"/>
      <c r="C8591" s="473"/>
      <c r="D8591" s="473"/>
      <c r="E8591" s="473"/>
      <c r="F8591" s="472"/>
      <c r="G8591" s="473"/>
    </row>
    <row r="8592" spans="1:7" x14ac:dyDescent="0.25">
      <c r="A8592" s="510"/>
      <c r="C8592" s="473"/>
      <c r="D8592" s="473"/>
      <c r="E8592" s="473"/>
      <c r="F8592" s="472"/>
      <c r="G8592" s="473"/>
    </row>
    <row r="8593" spans="1:7" x14ac:dyDescent="0.25">
      <c r="A8593" s="510"/>
      <c r="C8593" s="473"/>
      <c r="D8593" s="473"/>
      <c r="E8593" s="473"/>
      <c r="F8593" s="472"/>
      <c r="G8593" s="473"/>
    </row>
    <row r="8594" spans="1:7" x14ac:dyDescent="0.25">
      <c r="A8594" s="510"/>
      <c r="C8594" s="473"/>
      <c r="D8594" s="473"/>
      <c r="E8594" s="473"/>
      <c r="F8594" s="472"/>
      <c r="G8594" s="473"/>
    </row>
    <row r="8595" spans="1:7" x14ac:dyDescent="0.25">
      <c r="A8595" s="510"/>
      <c r="C8595" s="473"/>
      <c r="D8595" s="473"/>
      <c r="E8595" s="473"/>
      <c r="F8595" s="472"/>
      <c r="G8595" s="473"/>
    </row>
    <row r="8596" spans="1:7" x14ac:dyDescent="0.25">
      <c r="A8596" s="510"/>
      <c r="C8596" s="473"/>
      <c r="D8596" s="473"/>
      <c r="E8596" s="473"/>
      <c r="F8596" s="472"/>
      <c r="G8596" s="473"/>
    </row>
    <row r="8597" spans="1:7" x14ac:dyDescent="0.25">
      <c r="A8597" s="510"/>
      <c r="C8597" s="473"/>
      <c r="D8597" s="473"/>
      <c r="E8597" s="473"/>
      <c r="F8597" s="472"/>
      <c r="G8597" s="473"/>
    </row>
    <row r="8598" spans="1:7" x14ac:dyDescent="0.25">
      <c r="A8598" s="510"/>
      <c r="C8598" s="473"/>
      <c r="D8598" s="473"/>
      <c r="E8598" s="473"/>
      <c r="F8598" s="472"/>
      <c r="G8598" s="473"/>
    </row>
    <row r="8599" spans="1:7" x14ac:dyDescent="0.25">
      <c r="A8599" s="510"/>
      <c r="C8599" s="473"/>
      <c r="D8599" s="473"/>
      <c r="E8599" s="473"/>
      <c r="F8599" s="472"/>
      <c r="G8599" s="473"/>
    </row>
    <row r="8600" spans="1:7" x14ac:dyDescent="0.25">
      <c r="A8600" s="510"/>
      <c r="C8600" s="473"/>
      <c r="D8600" s="473"/>
      <c r="E8600" s="473"/>
      <c r="F8600" s="472"/>
      <c r="G8600" s="473"/>
    </row>
    <row r="8601" spans="1:7" x14ac:dyDescent="0.25">
      <c r="A8601" s="510"/>
      <c r="C8601" s="473"/>
      <c r="D8601" s="473"/>
      <c r="E8601" s="473"/>
      <c r="F8601" s="472"/>
      <c r="G8601" s="473"/>
    </row>
    <row r="8602" spans="1:7" x14ac:dyDescent="0.25">
      <c r="A8602" s="510"/>
      <c r="C8602" s="473"/>
      <c r="D8602" s="473"/>
      <c r="E8602" s="473"/>
      <c r="F8602" s="472"/>
      <c r="G8602" s="473"/>
    </row>
    <row r="8603" spans="1:7" x14ac:dyDescent="0.25">
      <c r="A8603" s="510"/>
      <c r="C8603" s="473"/>
      <c r="D8603" s="473"/>
      <c r="E8603" s="473"/>
      <c r="F8603" s="472"/>
      <c r="G8603" s="473"/>
    </row>
    <row r="8604" spans="1:7" x14ac:dyDescent="0.25">
      <c r="A8604" s="510"/>
      <c r="C8604" s="473"/>
      <c r="D8604" s="473"/>
      <c r="E8604" s="473"/>
      <c r="F8604" s="472"/>
      <c r="G8604" s="473"/>
    </row>
    <row r="8605" spans="1:7" x14ac:dyDescent="0.25">
      <c r="A8605" s="510"/>
      <c r="C8605" s="473"/>
      <c r="D8605" s="473"/>
      <c r="E8605" s="473"/>
      <c r="F8605" s="472"/>
      <c r="G8605" s="473"/>
    </row>
    <row r="8606" spans="1:7" x14ac:dyDescent="0.25">
      <c r="A8606" s="510"/>
      <c r="C8606" s="473"/>
      <c r="D8606" s="473"/>
      <c r="E8606" s="473"/>
      <c r="F8606" s="472"/>
      <c r="G8606" s="473"/>
    </row>
    <row r="8607" spans="1:7" x14ac:dyDescent="0.25">
      <c r="A8607" s="510"/>
      <c r="C8607" s="473"/>
      <c r="D8607" s="473"/>
      <c r="E8607" s="473"/>
      <c r="F8607" s="472"/>
      <c r="G8607" s="473"/>
    </row>
    <row r="8608" spans="1:7" x14ac:dyDescent="0.25">
      <c r="A8608" s="510"/>
      <c r="C8608" s="473"/>
      <c r="D8608" s="473"/>
      <c r="E8608" s="473"/>
      <c r="F8608" s="472"/>
      <c r="G8608" s="473"/>
    </row>
    <row r="8609" spans="1:7" x14ac:dyDescent="0.25">
      <c r="A8609" s="510"/>
      <c r="C8609" s="473"/>
      <c r="D8609" s="473"/>
      <c r="E8609" s="473"/>
      <c r="F8609" s="472"/>
      <c r="G8609" s="473"/>
    </row>
    <row r="8610" spans="1:7" x14ac:dyDescent="0.25">
      <c r="A8610" s="510"/>
      <c r="C8610" s="473"/>
      <c r="D8610" s="473"/>
      <c r="E8610" s="473"/>
      <c r="F8610" s="472"/>
      <c r="G8610" s="473"/>
    </row>
    <row r="8611" spans="1:7" x14ac:dyDescent="0.25">
      <c r="A8611" s="510"/>
      <c r="C8611" s="473"/>
      <c r="D8611" s="473"/>
      <c r="E8611" s="473"/>
      <c r="F8611" s="472"/>
      <c r="G8611" s="473"/>
    </row>
    <row r="8612" spans="1:7" x14ac:dyDescent="0.25">
      <c r="A8612" s="510"/>
      <c r="C8612" s="473"/>
      <c r="D8612" s="473"/>
      <c r="E8612" s="473"/>
      <c r="F8612" s="472"/>
      <c r="G8612" s="473"/>
    </row>
    <row r="8613" spans="1:7" x14ac:dyDescent="0.25">
      <c r="A8613" s="510"/>
      <c r="C8613" s="473"/>
      <c r="D8613" s="473"/>
      <c r="E8613" s="473"/>
      <c r="F8613" s="472"/>
      <c r="G8613" s="473"/>
    </row>
    <row r="8614" spans="1:7" x14ac:dyDescent="0.25">
      <c r="A8614" s="510"/>
      <c r="C8614" s="473"/>
      <c r="D8614" s="473"/>
      <c r="E8614" s="473"/>
      <c r="F8614" s="472"/>
      <c r="G8614" s="473"/>
    </row>
    <row r="8615" spans="1:7" x14ac:dyDescent="0.25">
      <c r="A8615" s="510"/>
      <c r="C8615" s="473"/>
      <c r="D8615" s="473"/>
      <c r="E8615" s="473"/>
      <c r="F8615" s="472"/>
      <c r="G8615" s="473"/>
    </row>
    <row r="8616" spans="1:7" x14ac:dyDescent="0.25">
      <c r="A8616" s="510"/>
      <c r="C8616" s="473"/>
      <c r="D8616" s="473"/>
      <c r="E8616" s="473"/>
      <c r="F8616" s="472"/>
      <c r="G8616" s="473"/>
    </row>
    <row r="8617" spans="1:7" x14ac:dyDescent="0.25">
      <c r="A8617" s="510"/>
      <c r="C8617" s="473"/>
      <c r="D8617" s="473"/>
      <c r="E8617" s="473"/>
      <c r="F8617" s="472"/>
      <c r="G8617" s="473"/>
    </row>
    <row r="8618" spans="1:7" x14ac:dyDescent="0.25">
      <c r="A8618" s="510"/>
      <c r="C8618" s="473"/>
      <c r="D8618" s="473"/>
      <c r="E8618" s="473"/>
      <c r="F8618" s="472"/>
      <c r="G8618" s="473"/>
    </row>
    <row r="8619" spans="1:7" x14ac:dyDescent="0.25">
      <c r="A8619" s="510"/>
      <c r="C8619" s="473"/>
      <c r="D8619" s="473"/>
      <c r="E8619" s="473"/>
      <c r="F8619" s="472"/>
      <c r="G8619" s="473"/>
    </row>
    <row r="8620" spans="1:7" x14ac:dyDescent="0.25">
      <c r="A8620" s="510"/>
      <c r="C8620" s="473"/>
      <c r="D8620" s="473"/>
      <c r="E8620" s="473"/>
      <c r="F8620" s="472"/>
      <c r="G8620" s="473"/>
    </row>
    <row r="8621" spans="1:7" x14ac:dyDescent="0.25">
      <c r="A8621" s="510"/>
      <c r="C8621" s="473"/>
      <c r="D8621" s="473"/>
      <c r="E8621" s="473"/>
      <c r="F8621" s="472"/>
      <c r="G8621" s="473"/>
    </row>
    <row r="8622" spans="1:7" x14ac:dyDescent="0.25">
      <c r="A8622" s="510"/>
      <c r="C8622" s="473"/>
      <c r="D8622" s="473"/>
      <c r="E8622" s="473"/>
      <c r="F8622" s="472"/>
      <c r="G8622" s="473"/>
    </row>
    <row r="8623" spans="1:7" x14ac:dyDescent="0.25">
      <c r="A8623" s="510"/>
      <c r="C8623" s="473"/>
      <c r="D8623" s="473"/>
      <c r="E8623" s="473"/>
      <c r="F8623" s="472"/>
      <c r="G8623" s="473"/>
    </row>
    <row r="8624" spans="1:7" x14ac:dyDescent="0.25">
      <c r="A8624" s="510"/>
      <c r="C8624" s="473"/>
      <c r="D8624" s="473"/>
      <c r="E8624" s="473"/>
      <c r="F8624" s="472"/>
      <c r="G8624" s="473"/>
    </row>
    <row r="8625" spans="1:7" x14ac:dyDescent="0.25">
      <c r="A8625" s="510"/>
      <c r="C8625" s="473"/>
      <c r="D8625" s="473"/>
      <c r="E8625" s="473"/>
      <c r="F8625" s="472"/>
      <c r="G8625" s="473"/>
    </row>
    <row r="8626" spans="1:7" x14ac:dyDescent="0.25">
      <c r="A8626" s="510"/>
      <c r="C8626" s="473"/>
      <c r="D8626" s="473"/>
      <c r="E8626" s="473"/>
      <c r="F8626" s="472"/>
      <c r="G8626" s="473"/>
    </row>
    <row r="8627" spans="1:7" x14ac:dyDescent="0.25">
      <c r="A8627" s="510"/>
      <c r="C8627" s="473"/>
      <c r="D8627" s="473"/>
      <c r="E8627" s="473"/>
      <c r="F8627" s="472"/>
      <c r="G8627" s="473"/>
    </row>
    <row r="8628" spans="1:7" x14ac:dyDescent="0.25">
      <c r="A8628" s="510"/>
      <c r="C8628" s="473"/>
      <c r="D8628" s="473"/>
      <c r="E8628" s="473"/>
      <c r="F8628" s="472"/>
      <c r="G8628" s="473"/>
    </row>
    <row r="8629" spans="1:7" x14ac:dyDescent="0.25">
      <c r="A8629" s="510"/>
      <c r="C8629" s="473"/>
      <c r="D8629" s="473"/>
      <c r="E8629" s="473"/>
      <c r="F8629" s="472"/>
      <c r="G8629" s="473"/>
    </row>
    <row r="8630" spans="1:7" x14ac:dyDescent="0.25">
      <c r="A8630" s="510"/>
      <c r="C8630" s="473"/>
      <c r="D8630" s="473"/>
      <c r="E8630" s="473"/>
      <c r="F8630" s="472"/>
      <c r="G8630" s="473"/>
    </row>
    <row r="8631" spans="1:7" x14ac:dyDescent="0.25">
      <c r="A8631" s="510"/>
      <c r="C8631" s="473"/>
      <c r="D8631" s="473"/>
      <c r="E8631" s="473"/>
      <c r="F8631" s="472"/>
      <c r="G8631" s="473"/>
    </row>
    <row r="8632" spans="1:7" x14ac:dyDescent="0.25">
      <c r="A8632" s="510"/>
      <c r="C8632" s="473"/>
      <c r="D8632" s="473"/>
      <c r="E8632" s="473"/>
      <c r="F8632" s="472"/>
      <c r="G8632" s="473"/>
    </row>
    <row r="8633" spans="1:7" x14ac:dyDescent="0.25">
      <c r="A8633" s="510"/>
      <c r="C8633" s="473"/>
      <c r="D8633" s="473"/>
      <c r="E8633" s="473"/>
      <c r="F8633" s="472"/>
      <c r="G8633" s="473"/>
    </row>
    <row r="8634" spans="1:7" x14ac:dyDescent="0.25">
      <c r="A8634" s="510"/>
      <c r="C8634" s="473"/>
      <c r="D8634" s="473"/>
      <c r="E8634" s="473"/>
      <c r="F8634" s="472"/>
      <c r="G8634" s="473"/>
    </row>
    <row r="8635" spans="1:7" x14ac:dyDescent="0.25">
      <c r="A8635" s="510"/>
      <c r="C8635" s="473"/>
      <c r="D8635" s="473"/>
      <c r="E8635" s="473"/>
      <c r="F8635" s="472"/>
      <c r="G8635" s="473"/>
    </row>
    <row r="8636" spans="1:7" x14ac:dyDescent="0.25">
      <c r="A8636" s="510"/>
      <c r="C8636" s="473"/>
      <c r="D8636" s="473"/>
      <c r="E8636" s="473"/>
      <c r="F8636" s="472"/>
      <c r="G8636" s="473"/>
    </row>
    <row r="8637" spans="1:7" x14ac:dyDescent="0.25">
      <c r="A8637" s="510"/>
      <c r="C8637" s="473"/>
      <c r="D8637" s="473"/>
      <c r="E8637" s="473"/>
      <c r="F8637" s="472"/>
      <c r="G8637" s="473"/>
    </row>
    <row r="8638" spans="1:7" x14ac:dyDescent="0.25">
      <c r="A8638" s="510"/>
      <c r="C8638" s="473"/>
      <c r="D8638" s="473"/>
      <c r="E8638" s="473"/>
      <c r="F8638" s="472"/>
      <c r="G8638" s="473"/>
    </row>
    <row r="8639" spans="1:7" x14ac:dyDescent="0.25">
      <c r="A8639" s="510"/>
      <c r="C8639" s="473"/>
      <c r="D8639" s="473"/>
      <c r="E8639" s="473"/>
      <c r="F8639" s="472"/>
      <c r="G8639" s="473"/>
    </row>
    <row r="8640" spans="1:7" x14ac:dyDescent="0.25">
      <c r="A8640" s="510"/>
      <c r="C8640" s="473"/>
      <c r="D8640" s="473"/>
      <c r="E8640" s="473"/>
      <c r="F8640" s="472"/>
      <c r="G8640" s="473"/>
    </row>
    <row r="8641" spans="1:7" x14ac:dyDescent="0.25">
      <c r="A8641" s="510"/>
      <c r="C8641" s="473"/>
      <c r="D8641" s="473"/>
      <c r="E8641" s="473"/>
      <c r="F8641" s="472"/>
      <c r="G8641" s="473"/>
    </row>
    <row r="8642" spans="1:7" x14ac:dyDescent="0.25">
      <c r="A8642" s="510"/>
      <c r="C8642" s="473"/>
      <c r="D8642" s="473"/>
      <c r="E8642" s="473"/>
      <c r="F8642" s="472"/>
      <c r="G8642" s="473"/>
    </row>
    <row r="8643" spans="1:7" x14ac:dyDescent="0.25">
      <c r="A8643" s="510"/>
      <c r="C8643" s="473"/>
      <c r="D8643" s="473"/>
      <c r="E8643" s="473"/>
      <c r="F8643" s="472"/>
      <c r="G8643" s="473"/>
    </row>
    <row r="8644" spans="1:7" x14ac:dyDescent="0.25">
      <c r="A8644" s="510"/>
      <c r="C8644" s="473"/>
      <c r="D8644" s="473"/>
      <c r="E8644" s="473"/>
      <c r="F8644" s="472"/>
      <c r="G8644" s="473"/>
    </row>
    <row r="8645" spans="1:7" x14ac:dyDescent="0.25">
      <c r="A8645" s="510"/>
      <c r="C8645" s="473"/>
      <c r="D8645" s="473"/>
      <c r="E8645" s="473"/>
      <c r="F8645" s="472"/>
      <c r="G8645" s="473"/>
    </row>
    <row r="8646" spans="1:7" x14ac:dyDescent="0.25">
      <c r="A8646" s="510"/>
      <c r="C8646" s="473"/>
      <c r="D8646" s="473"/>
      <c r="E8646" s="473"/>
      <c r="F8646" s="472"/>
      <c r="G8646" s="473"/>
    </row>
    <row r="8647" spans="1:7" x14ac:dyDescent="0.25">
      <c r="A8647" s="510"/>
      <c r="C8647" s="473"/>
      <c r="D8647" s="473"/>
      <c r="E8647" s="473"/>
      <c r="F8647" s="472"/>
      <c r="G8647" s="473"/>
    </row>
    <row r="8648" spans="1:7" x14ac:dyDescent="0.25">
      <c r="A8648" s="510"/>
      <c r="C8648" s="473"/>
      <c r="D8648" s="473"/>
      <c r="E8648" s="473"/>
      <c r="F8648" s="472"/>
      <c r="G8648" s="473"/>
    </row>
    <row r="8649" spans="1:7" x14ac:dyDescent="0.25">
      <c r="A8649" s="510"/>
      <c r="C8649" s="473"/>
      <c r="D8649" s="473"/>
      <c r="E8649" s="473"/>
      <c r="F8649" s="472"/>
      <c r="G8649" s="473"/>
    </row>
    <row r="8650" spans="1:7" x14ac:dyDescent="0.25">
      <c r="A8650" s="510"/>
      <c r="C8650" s="473"/>
      <c r="D8650" s="473"/>
      <c r="E8650" s="473"/>
      <c r="F8650" s="472"/>
      <c r="G8650" s="473"/>
    </row>
    <row r="8651" spans="1:7" x14ac:dyDescent="0.25">
      <c r="A8651" s="510"/>
      <c r="C8651" s="473"/>
      <c r="D8651" s="473"/>
      <c r="E8651" s="473"/>
      <c r="F8651" s="472"/>
      <c r="G8651" s="473"/>
    </row>
    <row r="8652" spans="1:7" x14ac:dyDescent="0.25">
      <c r="A8652" s="510"/>
      <c r="C8652" s="473"/>
      <c r="D8652" s="473"/>
      <c r="E8652" s="473"/>
      <c r="F8652" s="472"/>
      <c r="G8652" s="473"/>
    </row>
    <row r="8653" spans="1:7" x14ac:dyDescent="0.25">
      <c r="A8653" s="510"/>
      <c r="C8653" s="473"/>
      <c r="D8653" s="473"/>
      <c r="E8653" s="473"/>
      <c r="F8653" s="472"/>
      <c r="G8653" s="473"/>
    </row>
    <row r="8654" spans="1:7" x14ac:dyDescent="0.25">
      <c r="A8654" s="510"/>
      <c r="C8654" s="473"/>
      <c r="D8654" s="473"/>
      <c r="E8654" s="473"/>
      <c r="F8654" s="472"/>
      <c r="G8654" s="473"/>
    </row>
    <row r="8655" spans="1:7" x14ac:dyDescent="0.25">
      <c r="A8655" s="510"/>
      <c r="C8655" s="473"/>
      <c r="D8655" s="473"/>
      <c r="E8655" s="473"/>
      <c r="F8655" s="472"/>
      <c r="G8655" s="473"/>
    </row>
    <row r="8656" spans="1:7" x14ac:dyDescent="0.25">
      <c r="A8656" s="510"/>
      <c r="C8656" s="473"/>
      <c r="D8656" s="473"/>
      <c r="E8656" s="473"/>
      <c r="F8656" s="472"/>
      <c r="G8656" s="473"/>
    </row>
    <row r="8657" spans="1:7" x14ac:dyDescent="0.25">
      <c r="A8657" s="510"/>
      <c r="C8657" s="473"/>
      <c r="D8657" s="473"/>
      <c r="E8657" s="473"/>
      <c r="F8657" s="472"/>
      <c r="G8657" s="473"/>
    </row>
    <row r="8658" spans="1:7" x14ac:dyDescent="0.25">
      <c r="A8658" s="510"/>
      <c r="C8658" s="473"/>
      <c r="D8658" s="473"/>
      <c r="E8658" s="473"/>
      <c r="F8658" s="472"/>
      <c r="G8658" s="473"/>
    </row>
    <row r="8659" spans="1:7" x14ac:dyDescent="0.25">
      <c r="A8659" s="510"/>
      <c r="C8659" s="473"/>
      <c r="D8659" s="473"/>
      <c r="E8659" s="473"/>
      <c r="F8659" s="472"/>
      <c r="G8659" s="473"/>
    </row>
    <row r="8660" spans="1:7" x14ac:dyDescent="0.25">
      <c r="A8660" s="510"/>
      <c r="C8660" s="473"/>
      <c r="D8660" s="473"/>
      <c r="E8660" s="473"/>
      <c r="F8660" s="472"/>
      <c r="G8660" s="473"/>
    </row>
    <row r="8661" spans="1:7" x14ac:dyDescent="0.25">
      <c r="A8661" s="510"/>
      <c r="C8661" s="473"/>
      <c r="D8661" s="473"/>
      <c r="E8661" s="473"/>
      <c r="F8661" s="472"/>
      <c r="G8661" s="473"/>
    </row>
    <row r="8662" spans="1:7" x14ac:dyDescent="0.25">
      <c r="A8662" s="510"/>
      <c r="C8662" s="473"/>
      <c r="D8662" s="473"/>
      <c r="E8662" s="473"/>
      <c r="F8662" s="472"/>
      <c r="G8662" s="473"/>
    </row>
    <row r="8663" spans="1:7" x14ac:dyDescent="0.25">
      <c r="A8663" s="510"/>
      <c r="C8663" s="473"/>
      <c r="D8663" s="473"/>
      <c r="E8663" s="473"/>
      <c r="F8663" s="472"/>
      <c r="G8663" s="473"/>
    </row>
    <row r="8664" spans="1:7" x14ac:dyDescent="0.25">
      <c r="A8664" s="510"/>
      <c r="C8664" s="473"/>
      <c r="D8664" s="473"/>
      <c r="E8664" s="473"/>
      <c r="F8664" s="472"/>
      <c r="G8664" s="473"/>
    </row>
    <row r="8665" spans="1:7" x14ac:dyDescent="0.25">
      <c r="A8665" s="510"/>
      <c r="C8665" s="473"/>
      <c r="D8665" s="473"/>
      <c r="E8665" s="473"/>
      <c r="F8665" s="472"/>
      <c r="G8665" s="473"/>
    </row>
    <row r="8666" spans="1:7" x14ac:dyDescent="0.25">
      <c r="A8666" s="510"/>
      <c r="C8666" s="473"/>
      <c r="D8666" s="473"/>
      <c r="E8666" s="473"/>
      <c r="F8666" s="472"/>
      <c r="G8666" s="473"/>
    </row>
    <row r="8667" spans="1:7" x14ac:dyDescent="0.25">
      <c r="A8667" s="510"/>
      <c r="C8667" s="473"/>
      <c r="D8667" s="473"/>
      <c r="E8667" s="473"/>
      <c r="F8667" s="472"/>
      <c r="G8667" s="473"/>
    </row>
    <row r="8668" spans="1:7" x14ac:dyDescent="0.25">
      <c r="A8668" s="510"/>
      <c r="C8668" s="473"/>
      <c r="D8668" s="473"/>
      <c r="E8668" s="473"/>
      <c r="F8668" s="472"/>
      <c r="G8668" s="473"/>
    </row>
    <row r="8669" spans="1:7" x14ac:dyDescent="0.25">
      <c r="A8669" s="510"/>
      <c r="C8669" s="473"/>
      <c r="D8669" s="473"/>
      <c r="E8669" s="473"/>
      <c r="F8669" s="472"/>
      <c r="G8669" s="473"/>
    </row>
    <row r="8670" spans="1:7" x14ac:dyDescent="0.25">
      <c r="A8670" s="510"/>
      <c r="C8670" s="473"/>
      <c r="D8670" s="473"/>
      <c r="E8670" s="473"/>
      <c r="F8670" s="472"/>
      <c r="G8670" s="473"/>
    </row>
    <row r="8671" spans="1:7" x14ac:dyDescent="0.25">
      <c r="A8671" s="510"/>
      <c r="C8671" s="473"/>
      <c r="D8671" s="473"/>
      <c r="E8671" s="473"/>
      <c r="F8671" s="472"/>
      <c r="G8671" s="473"/>
    </row>
    <row r="8672" spans="1:7" x14ac:dyDescent="0.25">
      <c r="A8672" s="510"/>
      <c r="C8672" s="473"/>
      <c r="D8672" s="473"/>
      <c r="E8672" s="473"/>
      <c r="F8672" s="472"/>
      <c r="G8672" s="473"/>
    </row>
    <row r="8673" spans="1:7" x14ac:dyDescent="0.25">
      <c r="A8673" s="510"/>
      <c r="C8673" s="473"/>
      <c r="D8673" s="473"/>
      <c r="E8673" s="473"/>
      <c r="F8673" s="472"/>
      <c r="G8673" s="473"/>
    </row>
    <row r="8674" spans="1:7" x14ac:dyDescent="0.25">
      <c r="A8674" s="510"/>
      <c r="C8674" s="473"/>
      <c r="D8674" s="473"/>
      <c r="E8674" s="473"/>
      <c r="F8674" s="472"/>
      <c r="G8674" s="473"/>
    </row>
    <row r="8675" spans="1:7" x14ac:dyDescent="0.25">
      <c r="A8675" s="510"/>
      <c r="C8675" s="473"/>
      <c r="D8675" s="473"/>
      <c r="E8675" s="473"/>
      <c r="F8675" s="472"/>
      <c r="G8675" s="473"/>
    </row>
    <row r="8676" spans="1:7" x14ac:dyDescent="0.25">
      <c r="A8676" s="510"/>
      <c r="C8676" s="473"/>
      <c r="D8676" s="473"/>
      <c r="E8676" s="473"/>
      <c r="F8676" s="472"/>
      <c r="G8676" s="473"/>
    </row>
    <row r="8677" spans="1:7" x14ac:dyDescent="0.25">
      <c r="A8677" s="510"/>
      <c r="C8677" s="473"/>
      <c r="D8677" s="473"/>
      <c r="E8677" s="473"/>
      <c r="F8677" s="472"/>
      <c r="G8677" s="473"/>
    </row>
    <row r="8678" spans="1:7" x14ac:dyDescent="0.25">
      <c r="A8678" s="510"/>
      <c r="C8678" s="473"/>
      <c r="D8678" s="473"/>
      <c r="E8678" s="473"/>
      <c r="F8678" s="472"/>
      <c r="G8678" s="473"/>
    </row>
    <row r="8679" spans="1:7" x14ac:dyDescent="0.25">
      <c r="A8679" s="510"/>
      <c r="C8679" s="473"/>
      <c r="D8679" s="473"/>
      <c r="E8679" s="473"/>
      <c r="F8679" s="472"/>
      <c r="G8679" s="473"/>
    </row>
    <row r="8680" spans="1:7" x14ac:dyDescent="0.25">
      <c r="A8680" s="510"/>
      <c r="C8680" s="473"/>
      <c r="D8680" s="473"/>
      <c r="E8680" s="473"/>
      <c r="F8680" s="472"/>
      <c r="G8680" s="473"/>
    </row>
    <row r="8681" spans="1:7" x14ac:dyDescent="0.25">
      <c r="A8681" s="510"/>
      <c r="C8681" s="473"/>
      <c r="D8681" s="473"/>
      <c r="E8681" s="473"/>
      <c r="F8681" s="472"/>
      <c r="G8681" s="473"/>
    </row>
    <row r="8682" spans="1:7" x14ac:dyDescent="0.25">
      <c r="A8682" s="510"/>
      <c r="C8682" s="473"/>
      <c r="D8682" s="473"/>
      <c r="E8682" s="473"/>
      <c r="F8682" s="472"/>
      <c r="G8682" s="473"/>
    </row>
    <row r="8683" spans="1:7" x14ac:dyDescent="0.25">
      <c r="A8683" s="510"/>
      <c r="C8683" s="473"/>
      <c r="D8683" s="473"/>
      <c r="E8683" s="473"/>
      <c r="F8683" s="472"/>
      <c r="G8683" s="473"/>
    </row>
    <row r="8684" spans="1:7" x14ac:dyDescent="0.25">
      <c r="A8684" s="510"/>
      <c r="C8684" s="473"/>
      <c r="D8684" s="473"/>
      <c r="E8684" s="473"/>
      <c r="F8684" s="472"/>
      <c r="G8684" s="473"/>
    </row>
    <row r="8685" spans="1:7" x14ac:dyDescent="0.25">
      <c r="A8685" s="510"/>
      <c r="C8685" s="473"/>
      <c r="D8685" s="473"/>
      <c r="E8685" s="473"/>
      <c r="F8685" s="472"/>
      <c r="G8685" s="473"/>
    </row>
    <row r="8686" spans="1:7" x14ac:dyDescent="0.25">
      <c r="A8686" s="510"/>
      <c r="C8686" s="473"/>
      <c r="D8686" s="473"/>
      <c r="E8686" s="473"/>
      <c r="F8686" s="472"/>
      <c r="G8686" s="473"/>
    </row>
    <row r="8687" spans="1:7" x14ac:dyDescent="0.25">
      <c r="A8687" s="510"/>
      <c r="C8687" s="473"/>
      <c r="D8687" s="473"/>
      <c r="E8687" s="473"/>
      <c r="F8687" s="472"/>
      <c r="G8687" s="473"/>
    </row>
    <row r="8688" spans="1:7" x14ac:dyDescent="0.25">
      <c r="A8688" s="510"/>
      <c r="C8688" s="473"/>
      <c r="D8688" s="473"/>
      <c r="E8688" s="473"/>
      <c r="F8688" s="472"/>
      <c r="G8688" s="473"/>
    </row>
    <row r="8689" spans="1:7" x14ac:dyDescent="0.25">
      <c r="A8689" s="510"/>
      <c r="C8689" s="473"/>
      <c r="D8689" s="473"/>
      <c r="E8689" s="473"/>
      <c r="F8689" s="472"/>
      <c r="G8689" s="473"/>
    </row>
    <row r="8690" spans="1:7" x14ac:dyDescent="0.25">
      <c r="A8690" s="510"/>
      <c r="C8690" s="473"/>
      <c r="D8690" s="473"/>
      <c r="E8690" s="473"/>
      <c r="F8690" s="472"/>
      <c r="G8690" s="473"/>
    </row>
    <row r="8691" spans="1:7" x14ac:dyDescent="0.25">
      <c r="A8691" s="510"/>
      <c r="C8691" s="473"/>
      <c r="D8691" s="473"/>
      <c r="E8691" s="473"/>
      <c r="F8691" s="472"/>
      <c r="G8691" s="473"/>
    </row>
    <row r="8692" spans="1:7" x14ac:dyDescent="0.25">
      <c r="A8692" s="510"/>
      <c r="C8692" s="473"/>
      <c r="D8692" s="473"/>
      <c r="E8692" s="473"/>
      <c r="F8692" s="472"/>
      <c r="G8692" s="473"/>
    </row>
    <row r="8693" spans="1:7" x14ac:dyDescent="0.25">
      <c r="A8693" s="510"/>
      <c r="C8693" s="473"/>
      <c r="D8693" s="473"/>
      <c r="E8693" s="473"/>
      <c r="F8693" s="472"/>
      <c r="G8693" s="473"/>
    </row>
    <row r="8694" spans="1:7" x14ac:dyDescent="0.25">
      <c r="A8694" s="510"/>
      <c r="C8694" s="473"/>
      <c r="D8694" s="473"/>
      <c r="E8694" s="473"/>
      <c r="F8694" s="472"/>
      <c r="G8694" s="473"/>
    </row>
    <row r="8695" spans="1:7" x14ac:dyDescent="0.25">
      <c r="A8695" s="510"/>
      <c r="C8695" s="473"/>
      <c r="D8695" s="473"/>
      <c r="E8695" s="473"/>
      <c r="F8695" s="472"/>
      <c r="G8695" s="473"/>
    </row>
    <row r="8696" spans="1:7" x14ac:dyDescent="0.25">
      <c r="A8696" s="510"/>
      <c r="C8696" s="473"/>
      <c r="D8696" s="473"/>
      <c r="E8696" s="473"/>
      <c r="F8696" s="472"/>
      <c r="G8696" s="473"/>
    </row>
    <row r="8697" spans="1:7" x14ac:dyDescent="0.25">
      <c r="A8697" s="510"/>
      <c r="C8697" s="473"/>
      <c r="D8697" s="473"/>
      <c r="E8697" s="473"/>
      <c r="F8697" s="472"/>
      <c r="G8697" s="473"/>
    </row>
    <row r="8698" spans="1:7" x14ac:dyDescent="0.25">
      <c r="A8698" s="510"/>
      <c r="C8698" s="473"/>
      <c r="D8698" s="473"/>
      <c r="E8698" s="473"/>
      <c r="F8698" s="472"/>
      <c r="G8698" s="473"/>
    </row>
    <row r="8699" spans="1:7" x14ac:dyDescent="0.25">
      <c r="A8699" s="510"/>
      <c r="C8699" s="473"/>
      <c r="D8699" s="473"/>
      <c r="E8699" s="473"/>
      <c r="F8699" s="472"/>
      <c r="G8699" s="473"/>
    </row>
    <row r="8700" spans="1:7" x14ac:dyDescent="0.25">
      <c r="A8700" s="510"/>
      <c r="C8700" s="473"/>
      <c r="D8700" s="473"/>
      <c r="E8700" s="473"/>
      <c r="F8700" s="472"/>
      <c r="G8700" s="473"/>
    </row>
    <row r="8701" spans="1:7" x14ac:dyDescent="0.25">
      <c r="A8701" s="510"/>
      <c r="C8701" s="473"/>
      <c r="D8701" s="473"/>
      <c r="E8701" s="473"/>
      <c r="F8701" s="472"/>
      <c r="G8701" s="473"/>
    </row>
    <row r="8702" spans="1:7" x14ac:dyDescent="0.25">
      <c r="A8702" s="510"/>
      <c r="C8702" s="473"/>
      <c r="D8702" s="473"/>
      <c r="E8702" s="473"/>
      <c r="F8702" s="472"/>
      <c r="G8702" s="473"/>
    </row>
    <row r="8703" spans="1:7" x14ac:dyDescent="0.25">
      <c r="A8703" s="510"/>
      <c r="C8703" s="473"/>
      <c r="D8703" s="473"/>
      <c r="E8703" s="473"/>
      <c r="F8703" s="472"/>
      <c r="G8703" s="473"/>
    </row>
    <row r="8704" spans="1:7" x14ac:dyDescent="0.25">
      <c r="A8704" s="510"/>
      <c r="C8704" s="473"/>
      <c r="D8704" s="473"/>
      <c r="E8704" s="473"/>
      <c r="F8704" s="472"/>
      <c r="G8704" s="473"/>
    </row>
    <row r="8705" spans="1:7" x14ac:dyDescent="0.25">
      <c r="A8705" s="510"/>
      <c r="C8705" s="473"/>
      <c r="D8705" s="473"/>
      <c r="E8705" s="473"/>
      <c r="F8705" s="472"/>
      <c r="G8705" s="473"/>
    </row>
    <row r="8706" spans="1:7" x14ac:dyDescent="0.25">
      <c r="A8706" s="510"/>
      <c r="C8706" s="473"/>
      <c r="D8706" s="473"/>
      <c r="E8706" s="473"/>
      <c r="F8706" s="472"/>
      <c r="G8706" s="473"/>
    </row>
    <row r="8707" spans="1:7" x14ac:dyDescent="0.25">
      <c r="A8707" s="510"/>
      <c r="C8707" s="473"/>
      <c r="D8707" s="473"/>
      <c r="E8707" s="473"/>
      <c r="F8707" s="472"/>
      <c r="G8707" s="473"/>
    </row>
    <row r="8708" spans="1:7" x14ac:dyDescent="0.25">
      <c r="A8708" s="510"/>
      <c r="C8708" s="473"/>
      <c r="D8708" s="473"/>
      <c r="E8708" s="473"/>
      <c r="F8708" s="472"/>
      <c r="G8708" s="473"/>
    </row>
    <row r="8709" spans="1:7" x14ac:dyDescent="0.25">
      <c r="A8709" s="510"/>
      <c r="C8709" s="473"/>
      <c r="D8709" s="473"/>
      <c r="E8709" s="473"/>
      <c r="F8709" s="472"/>
      <c r="G8709" s="473"/>
    </row>
    <row r="8710" spans="1:7" x14ac:dyDescent="0.25">
      <c r="A8710" s="510"/>
      <c r="C8710" s="473"/>
      <c r="D8710" s="473"/>
      <c r="E8710" s="473"/>
      <c r="F8710" s="472"/>
      <c r="G8710" s="473"/>
    </row>
    <row r="8711" spans="1:7" x14ac:dyDescent="0.25">
      <c r="A8711" s="510"/>
      <c r="C8711" s="473"/>
      <c r="D8711" s="473"/>
      <c r="E8711" s="473"/>
      <c r="F8711" s="472"/>
      <c r="G8711" s="473"/>
    </row>
    <row r="8712" spans="1:7" x14ac:dyDescent="0.25">
      <c r="A8712" s="510"/>
      <c r="C8712" s="473"/>
      <c r="D8712" s="473"/>
      <c r="E8712" s="473"/>
      <c r="F8712" s="472"/>
      <c r="G8712" s="473"/>
    </row>
    <row r="8713" spans="1:7" x14ac:dyDescent="0.25">
      <c r="A8713" s="510"/>
      <c r="C8713" s="473"/>
      <c r="D8713" s="473"/>
      <c r="E8713" s="473"/>
      <c r="F8713" s="472"/>
      <c r="G8713" s="473"/>
    </row>
    <row r="8714" spans="1:7" x14ac:dyDescent="0.25">
      <c r="A8714" s="510"/>
      <c r="C8714" s="473"/>
      <c r="D8714" s="473"/>
      <c r="E8714" s="473"/>
      <c r="F8714" s="472"/>
      <c r="G8714" s="473"/>
    </row>
    <row r="8715" spans="1:7" x14ac:dyDescent="0.25">
      <c r="A8715" s="510"/>
      <c r="C8715" s="473"/>
      <c r="D8715" s="473"/>
      <c r="E8715" s="473"/>
      <c r="F8715" s="472"/>
      <c r="G8715" s="473"/>
    </row>
    <row r="8716" spans="1:7" x14ac:dyDescent="0.25">
      <c r="A8716" s="510"/>
      <c r="C8716" s="473"/>
      <c r="D8716" s="473"/>
      <c r="E8716" s="473"/>
      <c r="F8716" s="472"/>
      <c r="G8716" s="473"/>
    </row>
    <row r="8717" spans="1:7" x14ac:dyDescent="0.25">
      <c r="A8717" s="510"/>
      <c r="C8717" s="473"/>
      <c r="D8717" s="473"/>
      <c r="E8717" s="473"/>
      <c r="F8717" s="472"/>
      <c r="G8717" s="473"/>
    </row>
    <row r="8718" spans="1:7" x14ac:dyDescent="0.25">
      <c r="A8718" s="510"/>
      <c r="C8718" s="473"/>
      <c r="D8718" s="473"/>
      <c r="E8718" s="473"/>
      <c r="F8718" s="472"/>
      <c r="G8718" s="473"/>
    </row>
    <row r="8719" spans="1:7" x14ac:dyDescent="0.25">
      <c r="A8719" s="510"/>
      <c r="C8719" s="473"/>
      <c r="D8719" s="473"/>
      <c r="E8719" s="473"/>
      <c r="F8719" s="472"/>
      <c r="G8719" s="473"/>
    </row>
    <row r="8720" spans="1:7" x14ac:dyDescent="0.25">
      <c r="A8720" s="510"/>
      <c r="C8720" s="473"/>
      <c r="D8720" s="473"/>
      <c r="E8720" s="473"/>
      <c r="F8720" s="472"/>
      <c r="G8720" s="473"/>
    </row>
    <row r="8721" spans="1:7" x14ac:dyDescent="0.25">
      <c r="A8721" s="510"/>
      <c r="C8721" s="473"/>
      <c r="D8721" s="473"/>
      <c r="E8721" s="473"/>
      <c r="F8721" s="472"/>
      <c r="G8721" s="473"/>
    </row>
    <row r="8722" spans="1:7" x14ac:dyDescent="0.25">
      <c r="A8722" s="510"/>
      <c r="C8722" s="473"/>
      <c r="D8722" s="473"/>
      <c r="E8722" s="473"/>
      <c r="F8722" s="472"/>
      <c r="G8722" s="473"/>
    </row>
    <row r="8723" spans="1:7" x14ac:dyDescent="0.25">
      <c r="A8723" s="510"/>
      <c r="C8723" s="473"/>
      <c r="D8723" s="473"/>
      <c r="E8723" s="473"/>
      <c r="F8723" s="472"/>
      <c r="G8723" s="473"/>
    </row>
    <row r="8724" spans="1:7" x14ac:dyDescent="0.25">
      <c r="A8724" s="510"/>
      <c r="C8724" s="473"/>
      <c r="D8724" s="473"/>
      <c r="E8724" s="473"/>
      <c r="F8724" s="472"/>
      <c r="G8724" s="473"/>
    </row>
    <row r="8725" spans="1:7" x14ac:dyDescent="0.25">
      <c r="A8725" s="510"/>
      <c r="C8725" s="473"/>
      <c r="D8725" s="473"/>
      <c r="E8725" s="473"/>
      <c r="F8725" s="472"/>
      <c r="G8725" s="473"/>
    </row>
    <row r="8726" spans="1:7" x14ac:dyDescent="0.25">
      <c r="A8726" s="510"/>
      <c r="C8726" s="473"/>
      <c r="D8726" s="473"/>
      <c r="E8726" s="473"/>
      <c r="F8726" s="472"/>
      <c r="G8726" s="473"/>
    </row>
    <row r="8727" spans="1:7" x14ac:dyDescent="0.25">
      <c r="A8727" s="510"/>
      <c r="C8727" s="473"/>
      <c r="D8727" s="473"/>
      <c r="E8727" s="473"/>
      <c r="F8727" s="472"/>
      <c r="G8727" s="473"/>
    </row>
    <row r="8728" spans="1:7" x14ac:dyDescent="0.25">
      <c r="A8728" s="510"/>
      <c r="C8728" s="473"/>
      <c r="D8728" s="473"/>
      <c r="E8728" s="473"/>
      <c r="F8728" s="472"/>
      <c r="G8728" s="473"/>
    </row>
    <row r="8729" spans="1:7" x14ac:dyDescent="0.25">
      <c r="A8729" s="510"/>
      <c r="C8729" s="473"/>
      <c r="D8729" s="473"/>
      <c r="E8729" s="473"/>
      <c r="F8729" s="472"/>
      <c r="G8729" s="473"/>
    </row>
    <row r="8730" spans="1:7" x14ac:dyDescent="0.25">
      <c r="A8730" s="510"/>
      <c r="C8730" s="473"/>
      <c r="D8730" s="473"/>
      <c r="E8730" s="473"/>
      <c r="F8730" s="472"/>
      <c r="G8730" s="473"/>
    </row>
    <row r="8731" spans="1:7" x14ac:dyDescent="0.25">
      <c r="A8731" s="510"/>
      <c r="C8731" s="473"/>
      <c r="D8731" s="473"/>
      <c r="E8731" s="473"/>
      <c r="F8731" s="472"/>
      <c r="G8731" s="473"/>
    </row>
    <row r="8732" spans="1:7" x14ac:dyDescent="0.25">
      <c r="A8732" s="510"/>
      <c r="C8732" s="473"/>
      <c r="D8732" s="473"/>
      <c r="E8732" s="473"/>
      <c r="F8732" s="472"/>
      <c r="G8732" s="473"/>
    </row>
    <row r="8733" spans="1:7" x14ac:dyDescent="0.25">
      <c r="A8733" s="510"/>
      <c r="C8733" s="473"/>
      <c r="D8733" s="473"/>
      <c r="E8733" s="473"/>
      <c r="F8733" s="472"/>
      <c r="G8733" s="473"/>
    </row>
    <row r="8734" spans="1:7" x14ac:dyDescent="0.25">
      <c r="A8734" s="510"/>
      <c r="C8734" s="473"/>
      <c r="D8734" s="473"/>
      <c r="E8734" s="473"/>
      <c r="F8734" s="472"/>
      <c r="G8734" s="473"/>
    </row>
    <row r="8735" spans="1:7" x14ac:dyDescent="0.25">
      <c r="A8735" s="510"/>
      <c r="C8735" s="473"/>
      <c r="D8735" s="473"/>
      <c r="E8735" s="473"/>
      <c r="F8735" s="472"/>
      <c r="G8735" s="473"/>
    </row>
    <row r="8736" spans="1:7" x14ac:dyDescent="0.25">
      <c r="A8736" s="510"/>
      <c r="C8736" s="473"/>
      <c r="D8736" s="473"/>
      <c r="E8736" s="473"/>
      <c r="F8736" s="472"/>
      <c r="G8736" s="473"/>
    </row>
    <row r="8737" spans="1:7" x14ac:dyDescent="0.25">
      <c r="A8737" s="510"/>
      <c r="C8737" s="473"/>
      <c r="D8737" s="473"/>
      <c r="E8737" s="473"/>
      <c r="F8737" s="472"/>
      <c r="G8737" s="473"/>
    </row>
    <row r="8738" spans="1:7" x14ac:dyDescent="0.25">
      <c r="A8738" s="510"/>
      <c r="C8738" s="473"/>
      <c r="D8738" s="473"/>
      <c r="E8738" s="473"/>
      <c r="F8738" s="472"/>
      <c r="G8738" s="473"/>
    </row>
    <row r="8739" spans="1:7" x14ac:dyDescent="0.25">
      <c r="A8739" s="510"/>
      <c r="C8739" s="473"/>
      <c r="D8739" s="473"/>
      <c r="E8739" s="473"/>
      <c r="F8739" s="472"/>
      <c r="G8739" s="473"/>
    </row>
    <row r="8740" spans="1:7" x14ac:dyDescent="0.25">
      <c r="A8740" s="510"/>
      <c r="C8740" s="473"/>
      <c r="D8740" s="473"/>
      <c r="E8740" s="473"/>
      <c r="F8740" s="472"/>
      <c r="G8740" s="473"/>
    </row>
    <row r="8741" spans="1:7" x14ac:dyDescent="0.25">
      <c r="A8741" s="510"/>
      <c r="C8741" s="473"/>
      <c r="D8741" s="473"/>
      <c r="E8741" s="473"/>
      <c r="F8741" s="472"/>
      <c r="G8741" s="473"/>
    </row>
    <row r="8742" spans="1:7" x14ac:dyDescent="0.25">
      <c r="A8742" s="510"/>
      <c r="C8742" s="473"/>
      <c r="D8742" s="473"/>
      <c r="E8742" s="473"/>
      <c r="F8742" s="472"/>
      <c r="G8742" s="473"/>
    </row>
    <row r="8743" spans="1:7" x14ac:dyDescent="0.25">
      <c r="A8743" s="510"/>
      <c r="C8743" s="473"/>
      <c r="D8743" s="473"/>
      <c r="E8743" s="473"/>
      <c r="F8743" s="472"/>
      <c r="G8743" s="473"/>
    </row>
    <row r="8744" spans="1:7" x14ac:dyDescent="0.25">
      <c r="A8744" s="510"/>
      <c r="C8744" s="473"/>
      <c r="D8744" s="473"/>
      <c r="E8744" s="473"/>
      <c r="F8744" s="472"/>
      <c r="G8744" s="473"/>
    </row>
    <row r="8745" spans="1:7" x14ac:dyDescent="0.25">
      <c r="A8745" s="510"/>
      <c r="C8745" s="473"/>
      <c r="D8745" s="473"/>
      <c r="E8745" s="473"/>
      <c r="F8745" s="472"/>
      <c r="G8745" s="473"/>
    </row>
    <row r="8746" spans="1:7" x14ac:dyDescent="0.25">
      <c r="A8746" s="510"/>
      <c r="C8746" s="473"/>
      <c r="D8746" s="473"/>
      <c r="E8746" s="473"/>
      <c r="F8746" s="472"/>
      <c r="G8746" s="473"/>
    </row>
    <row r="8747" spans="1:7" x14ac:dyDescent="0.25">
      <c r="A8747" s="510"/>
      <c r="C8747" s="473"/>
      <c r="D8747" s="473"/>
      <c r="E8747" s="473"/>
      <c r="F8747" s="472"/>
      <c r="G8747" s="473"/>
    </row>
    <row r="8748" spans="1:7" x14ac:dyDescent="0.25">
      <c r="A8748" s="510"/>
      <c r="C8748" s="473"/>
      <c r="D8748" s="473"/>
      <c r="E8748" s="473"/>
      <c r="F8748" s="472"/>
      <c r="G8748" s="473"/>
    </row>
    <row r="8749" spans="1:7" x14ac:dyDescent="0.25">
      <c r="A8749" s="510"/>
      <c r="C8749" s="473"/>
      <c r="D8749" s="473"/>
      <c r="E8749" s="473"/>
      <c r="F8749" s="472"/>
      <c r="G8749" s="473"/>
    </row>
    <row r="8750" spans="1:7" x14ac:dyDescent="0.25">
      <c r="A8750" s="510"/>
      <c r="C8750" s="473"/>
      <c r="D8750" s="473"/>
      <c r="E8750" s="473"/>
      <c r="F8750" s="472"/>
      <c r="G8750" s="473"/>
    </row>
    <row r="8751" spans="1:7" x14ac:dyDescent="0.25">
      <c r="A8751" s="510"/>
      <c r="C8751" s="473"/>
      <c r="D8751" s="473"/>
      <c r="E8751" s="473"/>
      <c r="F8751" s="472"/>
      <c r="G8751" s="473"/>
    </row>
    <row r="8752" spans="1:7" x14ac:dyDescent="0.25">
      <c r="A8752" s="510"/>
      <c r="C8752" s="473"/>
      <c r="D8752" s="473"/>
      <c r="E8752" s="473"/>
      <c r="F8752" s="472"/>
      <c r="G8752" s="473"/>
    </row>
    <row r="8753" spans="1:7" x14ac:dyDescent="0.25">
      <c r="A8753" s="510"/>
      <c r="C8753" s="473"/>
      <c r="D8753" s="473"/>
      <c r="E8753" s="473"/>
      <c r="F8753" s="472"/>
      <c r="G8753" s="473"/>
    </row>
    <row r="8754" spans="1:7" x14ac:dyDescent="0.25">
      <c r="A8754" s="510"/>
      <c r="C8754" s="473"/>
      <c r="D8754" s="473"/>
      <c r="E8754" s="473"/>
      <c r="F8754" s="472"/>
      <c r="G8754" s="473"/>
    </row>
    <row r="8755" spans="1:7" x14ac:dyDescent="0.25">
      <c r="A8755" s="510"/>
      <c r="C8755" s="473"/>
      <c r="D8755" s="473"/>
      <c r="E8755" s="473"/>
      <c r="F8755" s="472"/>
      <c r="G8755" s="473"/>
    </row>
    <row r="8756" spans="1:7" x14ac:dyDescent="0.25">
      <c r="A8756" s="510"/>
      <c r="C8756" s="473"/>
      <c r="D8756" s="473"/>
      <c r="E8756" s="473"/>
      <c r="F8756" s="472"/>
      <c r="G8756" s="473"/>
    </row>
    <row r="8757" spans="1:7" x14ac:dyDescent="0.25">
      <c r="A8757" s="510"/>
      <c r="C8757" s="473"/>
      <c r="D8757" s="473"/>
      <c r="E8757" s="473"/>
      <c r="F8757" s="472"/>
      <c r="G8757" s="473"/>
    </row>
    <row r="8758" spans="1:7" x14ac:dyDescent="0.25">
      <c r="A8758" s="510"/>
      <c r="C8758" s="473"/>
      <c r="D8758" s="473"/>
      <c r="E8758" s="473"/>
      <c r="F8758" s="472"/>
      <c r="G8758" s="473"/>
    </row>
    <row r="8759" spans="1:7" x14ac:dyDescent="0.25">
      <c r="A8759" s="510"/>
      <c r="C8759" s="473"/>
      <c r="D8759" s="473"/>
      <c r="E8759" s="473"/>
      <c r="F8759" s="472"/>
      <c r="G8759" s="473"/>
    </row>
    <row r="8760" spans="1:7" x14ac:dyDescent="0.25">
      <c r="A8760" s="510"/>
      <c r="C8760" s="473"/>
      <c r="D8760" s="473"/>
      <c r="E8760" s="473"/>
      <c r="F8760" s="472"/>
      <c r="G8760" s="473"/>
    </row>
    <row r="8761" spans="1:7" x14ac:dyDescent="0.25">
      <c r="A8761" s="510"/>
      <c r="C8761" s="473"/>
      <c r="D8761" s="473"/>
      <c r="E8761" s="473"/>
      <c r="F8761" s="472"/>
      <c r="G8761" s="473"/>
    </row>
    <row r="8762" spans="1:7" x14ac:dyDescent="0.25">
      <c r="A8762" s="510"/>
      <c r="C8762" s="473"/>
      <c r="D8762" s="473"/>
      <c r="E8762" s="473"/>
      <c r="F8762" s="472"/>
      <c r="G8762" s="473"/>
    </row>
    <row r="8763" spans="1:7" x14ac:dyDescent="0.25">
      <c r="A8763" s="510"/>
      <c r="C8763" s="473"/>
      <c r="D8763" s="473"/>
      <c r="E8763" s="473"/>
      <c r="F8763" s="472"/>
      <c r="G8763" s="473"/>
    </row>
    <row r="8764" spans="1:7" x14ac:dyDescent="0.25">
      <c r="A8764" s="510"/>
      <c r="C8764" s="473"/>
      <c r="D8764" s="473"/>
      <c r="E8764" s="473"/>
      <c r="F8764" s="472"/>
      <c r="G8764" s="473"/>
    </row>
    <row r="8765" spans="1:7" x14ac:dyDescent="0.25">
      <c r="A8765" s="510"/>
      <c r="C8765" s="473"/>
      <c r="D8765" s="473"/>
      <c r="E8765" s="473"/>
      <c r="F8765" s="472"/>
      <c r="G8765" s="473"/>
    </row>
    <row r="8766" spans="1:7" x14ac:dyDescent="0.25">
      <c r="A8766" s="510"/>
      <c r="C8766" s="473"/>
      <c r="D8766" s="473"/>
      <c r="E8766" s="473"/>
      <c r="F8766" s="472"/>
      <c r="G8766" s="473"/>
    </row>
    <row r="8767" spans="1:7" x14ac:dyDescent="0.25">
      <c r="A8767" s="510"/>
      <c r="C8767" s="473"/>
      <c r="D8767" s="473"/>
      <c r="E8767" s="473"/>
      <c r="F8767" s="472"/>
      <c r="G8767" s="473"/>
    </row>
    <row r="8768" spans="1:7" x14ac:dyDescent="0.25">
      <c r="A8768" s="510"/>
      <c r="C8768" s="473"/>
      <c r="D8768" s="473"/>
      <c r="E8768" s="473"/>
      <c r="F8768" s="472"/>
      <c r="G8768" s="473"/>
    </row>
    <row r="8769" spans="1:7" x14ac:dyDescent="0.25">
      <c r="A8769" s="510"/>
      <c r="C8769" s="473"/>
      <c r="D8769" s="473"/>
      <c r="E8769" s="473"/>
      <c r="F8769" s="472"/>
      <c r="G8769" s="473"/>
    </row>
    <row r="8770" spans="1:7" x14ac:dyDescent="0.25">
      <c r="A8770" s="510"/>
      <c r="C8770" s="473"/>
      <c r="D8770" s="473"/>
      <c r="E8770" s="473"/>
      <c r="F8770" s="472"/>
      <c r="G8770" s="473"/>
    </row>
    <row r="8771" spans="1:7" x14ac:dyDescent="0.25">
      <c r="A8771" s="510"/>
      <c r="C8771" s="473"/>
      <c r="D8771" s="473"/>
      <c r="E8771" s="473"/>
      <c r="F8771" s="472"/>
      <c r="G8771" s="473"/>
    </row>
    <row r="8772" spans="1:7" x14ac:dyDescent="0.25">
      <c r="A8772" s="510"/>
      <c r="C8772" s="473"/>
      <c r="D8772" s="473"/>
      <c r="E8772" s="473"/>
      <c r="F8772" s="472"/>
      <c r="G8772" s="473"/>
    </row>
    <row r="8773" spans="1:7" x14ac:dyDescent="0.25">
      <c r="A8773" s="510"/>
      <c r="C8773" s="473"/>
      <c r="D8773" s="473"/>
      <c r="E8773" s="473"/>
      <c r="F8773" s="472"/>
      <c r="G8773" s="473"/>
    </row>
    <row r="8774" spans="1:7" x14ac:dyDescent="0.25">
      <c r="A8774" s="510"/>
      <c r="C8774" s="473"/>
      <c r="D8774" s="473"/>
      <c r="E8774" s="473"/>
      <c r="F8774" s="472"/>
      <c r="G8774" s="473"/>
    </row>
    <row r="8775" spans="1:7" x14ac:dyDescent="0.25">
      <c r="A8775" s="510"/>
      <c r="C8775" s="473"/>
      <c r="D8775" s="473"/>
      <c r="E8775" s="473"/>
      <c r="F8775" s="472"/>
      <c r="G8775" s="473"/>
    </row>
    <row r="8776" spans="1:7" x14ac:dyDescent="0.25">
      <c r="A8776" s="510"/>
      <c r="C8776" s="473"/>
      <c r="D8776" s="473"/>
      <c r="E8776" s="473"/>
      <c r="F8776" s="472"/>
      <c r="G8776" s="473"/>
    </row>
    <row r="8777" spans="1:7" x14ac:dyDescent="0.25">
      <c r="A8777" s="510"/>
      <c r="C8777" s="473"/>
      <c r="D8777" s="473"/>
      <c r="E8777" s="473"/>
      <c r="F8777" s="472"/>
      <c r="G8777" s="473"/>
    </row>
    <row r="8778" spans="1:7" x14ac:dyDescent="0.25">
      <c r="A8778" s="510"/>
      <c r="C8778" s="473"/>
      <c r="D8778" s="473"/>
      <c r="E8778" s="473"/>
      <c r="F8778" s="472"/>
      <c r="G8778" s="473"/>
    </row>
    <row r="8779" spans="1:7" x14ac:dyDescent="0.25">
      <c r="A8779" s="510"/>
      <c r="C8779" s="473"/>
      <c r="D8779" s="473"/>
      <c r="E8779" s="473"/>
      <c r="F8779" s="472"/>
      <c r="G8779" s="473"/>
    </row>
    <row r="8780" spans="1:7" x14ac:dyDescent="0.25">
      <c r="A8780" s="510"/>
      <c r="C8780" s="473"/>
      <c r="D8780" s="473"/>
      <c r="E8780" s="473"/>
      <c r="F8780" s="472"/>
      <c r="G8780" s="473"/>
    </row>
    <row r="8781" spans="1:7" x14ac:dyDescent="0.25">
      <c r="A8781" s="510"/>
      <c r="C8781" s="473"/>
      <c r="D8781" s="473"/>
      <c r="E8781" s="473"/>
      <c r="F8781" s="472"/>
      <c r="G8781" s="473"/>
    </row>
    <row r="8782" spans="1:7" x14ac:dyDescent="0.25">
      <c r="A8782" s="510"/>
      <c r="C8782" s="473"/>
      <c r="D8782" s="473"/>
      <c r="E8782" s="473"/>
      <c r="F8782" s="472"/>
      <c r="G8782" s="473"/>
    </row>
    <row r="8783" spans="1:7" x14ac:dyDescent="0.25">
      <c r="A8783" s="510"/>
      <c r="C8783" s="473"/>
      <c r="D8783" s="473"/>
      <c r="E8783" s="473"/>
      <c r="F8783" s="472"/>
      <c r="G8783" s="473"/>
    </row>
    <row r="8784" spans="1:7" x14ac:dyDescent="0.25">
      <c r="A8784" s="510"/>
      <c r="C8784" s="473"/>
      <c r="D8784" s="473"/>
      <c r="E8784" s="473"/>
      <c r="F8784" s="472"/>
      <c r="G8784" s="473"/>
    </row>
    <row r="8785" spans="1:7" x14ac:dyDescent="0.25">
      <c r="A8785" s="510"/>
      <c r="C8785" s="473"/>
      <c r="D8785" s="473"/>
      <c r="E8785" s="473"/>
      <c r="F8785" s="472"/>
      <c r="G8785" s="473"/>
    </row>
    <row r="8786" spans="1:7" x14ac:dyDescent="0.25">
      <c r="A8786" s="510"/>
      <c r="C8786" s="473"/>
      <c r="D8786" s="473"/>
      <c r="E8786" s="473"/>
      <c r="F8786" s="472"/>
      <c r="G8786" s="473"/>
    </row>
    <row r="8787" spans="1:7" x14ac:dyDescent="0.25">
      <c r="A8787" s="510"/>
      <c r="C8787" s="473"/>
      <c r="D8787" s="473"/>
      <c r="E8787" s="473"/>
      <c r="F8787" s="472"/>
      <c r="G8787" s="473"/>
    </row>
    <row r="8788" spans="1:7" x14ac:dyDescent="0.25">
      <c r="A8788" s="510"/>
      <c r="C8788" s="473"/>
      <c r="D8788" s="473"/>
      <c r="E8788" s="473"/>
      <c r="F8788" s="472"/>
      <c r="G8788" s="473"/>
    </row>
    <row r="8789" spans="1:7" x14ac:dyDescent="0.25">
      <c r="A8789" s="510"/>
      <c r="C8789" s="473"/>
      <c r="D8789" s="473"/>
      <c r="E8789" s="473"/>
      <c r="F8789" s="472"/>
      <c r="G8789" s="473"/>
    </row>
    <row r="8790" spans="1:7" x14ac:dyDescent="0.25">
      <c r="A8790" s="510"/>
      <c r="C8790" s="473"/>
      <c r="D8790" s="473"/>
      <c r="E8790" s="473"/>
      <c r="F8790" s="472"/>
      <c r="G8790" s="473"/>
    </row>
    <row r="8791" spans="1:7" x14ac:dyDescent="0.25">
      <c r="A8791" s="510"/>
      <c r="C8791" s="473"/>
      <c r="D8791" s="473"/>
      <c r="E8791" s="473"/>
      <c r="F8791" s="472"/>
      <c r="G8791" s="473"/>
    </row>
    <row r="8792" spans="1:7" x14ac:dyDescent="0.25">
      <c r="A8792" s="510"/>
      <c r="C8792" s="473"/>
      <c r="D8792" s="473"/>
      <c r="E8792" s="473"/>
      <c r="F8792" s="472"/>
      <c r="G8792" s="473"/>
    </row>
    <row r="8793" spans="1:7" x14ac:dyDescent="0.25">
      <c r="A8793" s="510"/>
      <c r="C8793" s="473"/>
      <c r="D8793" s="473"/>
      <c r="E8793" s="473"/>
      <c r="F8793" s="472"/>
      <c r="G8793" s="473"/>
    </row>
    <row r="8794" spans="1:7" x14ac:dyDescent="0.25">
      <c r="A8794" s="510"/>
      <c r="C8794" s="473"/>
      <c r="D8794" s="473"/>
      <c r="E8794" s="473"/>
      <c r="F8794" s="472"/>
      <c r="G8794" s="473"/>
    </row>
    <row r="8795" spans="1:7" x14ac:dyDescent="0.25">
      <c r="A8795" s="510"/>
      <c r="C8795" s="473"/>
      <c r="D8795" s="473"/>
      <c r="E8795" s="473"/>
      <c r="F8795" s="472"/>
      <c r="G8795" s="473"/>
    </row>
    <row r="8796" spans="1:7" x14ac:dyDescent="0.25">
      <c r="A8796" s="510"/>
      <c r="C8796" s="473"/>
      <c r="D8796" s="473"/>
      <c r="E8796" s="473"/>
      <c r="F8796" s="472"/>
      <c r="G8796" s="473"/>
    </row>
    <row r="8797" spans="1:7" x14ac:dyDescent="0.25">
      <c r="A8797" s="510"/>
      <c r="C8797" s="473"/>
      <c r="D8797" s="473"/>
      <c r="E8797" s="473"/>
      <c r="F8797" s="472"/>
      <c r="G8797" s="473"/>
    </row>
    <row r="8798" spans="1:7" x14ac:dyDescent="0.25">
      <c r="A8798" s="510"/>
      <c r="C8798" s="473"/>
      <c r="D8798" s="473"/>
      <c r="E8798" s="473"/>
      <c r="F8798" s="472"/>
      <c r="G8798" s="473"/>
    </row>
    <row r="8799" spans="1:7" x14ac:dyDescent="0.25">
      <c r="A8799" s="510"/>
      <c r="C8799" s="473"/>
      <c r="D8799" s="473"/>
      <c r="E8799" s="473"/>
      <c r="F8799" s="472"/>
      <c r="G8799" s="473"/>
    </row>
    <row r="8800" spans="1:7" x14ac:dyDescent="0.25">
      <c r="A8800" s="510"/>
      <c r="C8800" s="473"/>
      <c r="D8800" s="473"/>
      <c r="E8800" s="473"/>
      <c r="F8800" s="472"/>
      <c r="G8800" s="473"/>
    </row>
    <row r="8801" spans="1:7" x14ac:dyDescent="0.25">
      <c r="A8801" s="510"/>
      <c r="C8801" s="473"/>
      <c r="D8801" s="473"/>
      <c r="E8801" s="473"/>
      <c r="F8801" s="472"/>
      <c r="G8801" s="473"/>
    </row>
    <row r="8802" spans="1:7" x14ac:dyDescent="0.25">
      <c r="A8802" s="510"/>
      <c r="C8802" s="473"/>
      <c r="D8802" s="473"/>
      <c r="E8802" s="473"/>
      <c r="F8802" s="472"/>
      <c r="G8802" s="473"/>
    </row>
    <row r="8803" spans="1:7" x14ac:dyDescent="0.25">
      <c r="A8803" s="510"/>
      <c r="C8803" s="473"/>
      <c r="D8803" s="473"/>
      <c r="E8803" s="473"/>
      <c r="F8803" s="472"/>
      <c r="G8803" s="473"/>
    </row>
    <row r="8804" spans="1:7" x14ac:dyDescent="0.25">
      <c r="A8804" s="510"/>
      <c r="C8804" s="473"/>
      <c r="D8804" s="473"/>
      <c r="E8804" s="473"/>
      <c r="F8804" s="472"/>
      <c r="G8804" s="473"/>
    </row>
    <row r="8805" spans="1:7" x14ac:dyDescent="0.25">
      <c r="A8805" s="510"/>
      <c r="C8805" s="473"/>
      <c r="D8805" s="473"/>
      <c r="E8805" s="473"/>
      <c r="F8805" s="472"/>
      <c r="G8805" s="473"/>
    </row>
    <row r="8806" spans="1:7" x14ac:dyDescent="0.25">
      <c r="A8806" s="510"/>
      <c r="C8806" s="473"/>
      <c r="D8806" s="473"/>
      <c r="E8806" s="473"/>
      <c r="F8806" s="472"/>
      <c r="G8806" s="473"/>
    </row>
    <row r="8807" spans="1:7" x14ac:dyDescent="0.25">
      <c r="A8807" s="510"/>
      <c r="C8807" s="473"/>
      <c r="D8807" s="473"/>
      <c r="E8807" s="473"/>
      <c r="F8807" s="472"/>
      <c r="G8807" s="473"/>
    </row>
    <row r="8808" spans="1:7" x14ac:dyDescent="0.25">
      <c r="A8808" s="510"/>
      <c r="C8808" s="473"/>
      <c r="D8808" s="473"/>
      <c r="E8808" s="473"/>
      <c r="F8808" s="472"/>
      <c r="G8808" s="473"/>
    </row>
    <row r="8809" spans="1:7" x14ac:dyDescent="0.25">
      <c r="A8809" s="510"/>
      <c r="C8809" s="473"/>
      <c r="D8809" s="473"/>
      <c r="E8809" s="473"/>
      <c r="F8809" s="472"/>
      <c r="G8809" s="473"/>
    </row>
    <row r="8810" spans="1:7" x14ac:dyDescent="0.25">
      <c r="A8810" s="510"/>
      <c r="C8810" s="473"/>
      <c r="D8810" s="473"/>
      <c r="E8810" s="473"/>
      <c r="F8810" s="472"/>
      <c r="G8810" s="473"/>
    </row>
    <row r="8811" spans="1:7" x14ac:dyDescent="0.25">
      <c r="A8811" s="510"/>
      <c r="C8811" s="473"/>
      <c r="D8811" s="473"/>
      <c r="E8811" s="473"/>
      <c r="F8811" s="472"/>
      <c r="G8811" s="473"/>
    </row>
    <row r="8812" spans="1:7" x14ac:dyDescent="0.25">
      <c r="A8812" s="510"/>
      <c r="C8812" s="473"/>
      <c r="D8812" s="473"/>
      <c r="E8812" s="473"/>
      <c r="F8812" s="472"/>
      <c r="G8812" s="473"/>
    </row>
    <row r="8813" spans="1:7" x14ac:dyDescent="0.25">
      <c r="A8813" s="510"/>
      <c r="C8813" s="473"/>
      <c r="D8813" s="473"/>
      <c r="E8813" s="473"/>
      <c r="F8813" s="472"/>
      <c r="G8813" s="473"/>
    </row>
    <row r="8814" spans="1:7" x14ac:dyDescent="0.25">
      <c r="A8814" s="510"/>
      <c r="C8814" s="473"/>
      <c r="D8814" s="473"/>
      <c r="E8814" s="473"/>
      <c r="F8814" s="472"/>
      <c r="G8814" s="473"/>
    </row>
    <row r="8815" spans="1:7" x14ac:dyDescent="0.25">
      <c r="A8815" s="510"/>
      <c r="C8815" s="473"/>
      <c r="D8815" s="473"/>
      <c r="E8815" s="473"/>
      <c r="F8815" s="472"/>
      <c r="G8815" s="473"/>
    </row>
    <row r="8816" spans="1:7" x14ac:dyDescent="0.25">
      <c r="A8816" s="510"/>
      <c r="C8816" s="473"/>
      <c r="D8816" s="473"/>
      <c r="E8816" s="473"/>
      <c r="F8816" s="472"/>
      <c r="G8816" s="473"/>
    </row>
    <row r="8817" spans="1:7" x14ac:dyDescent="0.25">
      <c r="A8817" s="510"/>
      <c r="C8817" s="473"/>
      <c r="D8817" s="473"/>
      <c r="E8817" s="473"/>
      <c r="F8817" s="472"/>
      <c r="G8817" s="473"/>
    </row>
    <row r="8818" spans="1:7" x14ac:dyDescent="0.25">
      <c r="A8818" s="510"/>
      <c r="C8818" s="473"/>
      <c r="D8818" s="473"/>
      <c r="E8818" s="473"/>
      <c r="F8818" s="472"/>
      <c r="G8818" s="473"/>
    </row>
    <row r="8819" spans="1:7" x14ac:dyDescent="0.25">
      <c r="A8819" s="510"/>
      <c r="C8819" s="473"/>
      <c r="D8819" s="473"/>
      <c r="E8819" s="473"/>
      <c r="F8819" s="472"/>
      <c r="G8819" s="473"/>
    </row>
    <row r="8820" spans="1:7" x14ac:dyDescent="0.25">
      <c r="A8820" s="510"/>
      <c r="C8820" s="473"/>
      <c r="D8820" s="473"/>
      <c r="E8820" s="473"/>
      <c r="F8820" s="472"/>
      <c r="G8820" s="473"/>
    </row>
    <row r="8821" spans="1:7" x14ac:dyDescent="0.25">
      <c r="A8821" s="510"/>
      <c r="C8821" s="473"/>
      <c r="D8821" s="473"/>
      <c r="E8821" s="473"/>
      <c r="F8821" s="472"/>
      <c r="G8821" s="473"/>
    </row>
    <row r="8822" spans="1:7" x14ac:dyDescent="0.25">
      <c r="A8822" s="510"/>
      <c r="C8822" s="473"/>
      <c r="D8822" s="473"/>
      <c r="E8822" s="473"/>
      <c r="F8822" s="472"/>
      <c r="G8822" s="473"/>
    </row>
    <row r="8823" spans="1:7" x14ac:dyDescent="0.25">
      <c r="A8823" s="510"/>
      <c r="C8823" s="473"/>
      <c r="D8823" s="473"/>
      <c r="E8823" s="473"/>
      <c r="F8823" s="472"/>
      <c r="G8823" s="473"/>
    </row>
    <row r="8824" spans="1:7" x14ac:dyDescent="0.25">
      <c r="A8824" s="510"/>
      <c r="C8824" s="473"/>
      <c r="D8824" s="473"/>
      <c r="E8824" s="473"/>
      <c r="F8824" s="472"/>
      <c r="G8824" s="473"/>
    </row>
    <row r="8825" spans="1:7" x14ac:dyDescent="0.25">
      <c r="A8825" s="510"/>
      <c r="C8825" s="473"/>
      <c r="D8825" s="473"/>
      <c r="E8825" s="473"/>
      <c r="F8825" s="472"/>
      <c r="G8825" s="473"/>
    </row>
    <row r="8826" spans="1:7" x14ac:dyDescent="0.25">
      <c r="A8826" s="510"/>
      <c r="C8826" s="473"/>
      <c r="D8826" s="473"/>
      <c r="E8826" s="473"/>
      <c r="F8826" s="472"/>
      <c r="G8826" s="473"/>
    </row>
    <row r="8827" spans="1:7" x14ac:dyDescent="0.25">
      <c r="A8827" s="510"/>
      <c r="C8827" s="473"/>
      <c r="D8827" s="473"/>
      <c r="E8827" s="473"/>
      <c r="F8827" s="472"/>
      <c r="G8827" s="473"/>
    </row>
    <row r="8828" spans="1:7" x14ac:dyDescent="0.25">
      <c r="A8828" s="510"/>
      <c r="C8828" s="473"/>
      <c r="D8828" s="473"/>
      <c r="E8828" s="473"/>
      <c r="F8828" s="472"/>
      <c r="G8828" s="473"/>
    </row>
    <row r="8829" spans="1:7" x14ac:dyDescent="0.25">
      <c r="A8829" s="510"/>
      <c r="C8829" s="473"/>
      <c r="D8829" s="473"/>
      <c r="E8829" s="473"/>
      <c r="F8829" s="472"/>
      <c r="G8829" s="473"/>
    </row>
    <row r="8830" spans="1:7" x14ac:dyDescent="0.25">
      <c r="A8830" s="510"/>
      <c r="C8830" s="473"/>
      <c r="D8830" s="473"/>
      <c r="E8830" s="473"/>
      <c r="F8830" s="472"/>
      <c r="G8830" s="473"/>
    </row>
    <row r="8831" spans="1:7" x14ac:dyDescent="0.25">
      <c r="A8831" s="510"/>
      <c r="C8831" s="473"/>
      <c r="D8831" s="473"/>
      <c r="E8831" s="473"/>
      <c r="F8831" s="472"/>
      <c r="G8831" s="473"/>
    </row>
    <row r="8832" spans="1:7" x14ac:dyDescent="0.25">
      <c r="A8832" s="510"/>
      <c r="C8832" s="473"/>
      <c r="D8832" s="473"/>
      <c r="E8832" s="473"/>
      <c r="F8832" s="472"/>
      <c r="G8832" s="473"/>
    </row>
    <row r="8833" spans="1:7" x14ac:dyDescent="0.25">
      <c r="A8833" s="510"/>
      <c r="C8833" s="473"/>
      <c r="D8833" s="473"/>
      <c r="E8833" s="473"/>
      <c r="F8833" s="472"/>
      <c r="G8833" s="473"/>
    </row>
    <row r="8834" spans="1:7" x14ac:dyDescent="0.25">
      <c r="A8834" s="510"/>
      <c r="C8834" s="473"/>
      <c r="D8834" s="473"/>
      <c r="E8834" s="473"/>
      <c r="F8834" s="472"/>
      <c r="G8834" s="473"/>
    </row>
    <row r="8835" spans="1:7" x14ac:dyDescent="0.25">
      <c r="A8835" s="510"/>
      <c r="C8835" s="473"/>
      <c r="D8835" s="473"/>
      <c r="E8835" s="473"/>
      <c r="F8835" s="472"/>
      <c r="G8835" s="473"/>
    </row>
    <row r="8836" spans="1:7" x14ac:dyDescent="0.25">
      <c r="A8836" s="510"/>
      <c r="C8836" s="473"/>
      <c r="D8836" s="473"/>
      <c r="E8836" s="473"/>
      <c r="F8836" s="472"/>
      <c r="G8836" s="473"/>
    </row>
    <row r="8837" spans="1:7" x14ac:dyDescent="0.25">
      <c r="A8837" s="510"/>
      <c r="C8837" s="473"/>
      <c r="D8837" s="473"/>
      <c r="E8837" s="473"/>
      <c r="F8837" s="472"/>
      <c r="G8837" s="473"/>
    </row>
    <row r="8838" spans="1:7" x14ac:dyDescent="0.25">
      <c r="A8838" s="510"/>
      <c r="C8838" s="473"/>
      <c r="D8838" s="473"/>
      <c r="E8838" s="473"/>
      <c r="F8838" s="472"/>
      <c r="G8838" s="473"/>
    </row>
    <row r="8839" spans="1:7" x14ac:dyDescent="0.25">
      <c r="A8839" s="510"/>
      <c r="C8839" s="473"/>
      <c r="D8839" s="473"/>
      <c r="E8839" s="473"/>
      <c r="F8839" s="472"/>
      <c r="G8839" s="473"/>
    </row>
    <row r="8840" spans="1:7" x14ac:dyDescent="0.25">
      <c r="A8840" s="510"/>
      <c r="C8840" s="473"/>
      <c r="D8840" s="473"/>
      <c r="E8840" s="473"/>
      <c r="F8840" s="472"/>
      <c r="G8840" s="473"/>
    </row>
    <row r="8841" spans="1:7" x14ac:dyDescent="0.25">
      <c r="A8841" s="510"/>
      <c r="C8841" s="473"/>
      <c r="D8841" s="473"/>
      <c r="E8841" s="473"/>
      <c r="F8841" s="472"/>
      <c r="G8841" s="473"/>
    </row>
    <row r="8842" spans="1:7" x14ac:dyDescent="0.25">
      <c r="A8842" s="510"/>
      <c r="C8842" s="473"/>
      <c r="D8842" s="473"/>
      <c r="E8842" s="473"/>
      <c r="F8842" s="472"/>
      <c r="G8842" s="473"/>
    </row>
    <row r="8843" spans="1:7" x14ac:dyDescent="0.25">
      <c r="A8843" s="510"/>
      <c r="C8843" s="473"/>
      <c r="D8843" s="473"/>
      <c r="E8843" s="473"/>
      <c r="F8843" s="472"/>
      <c r="G8843" s="473"/>
    </row>
    <row r="8844" spans="1:7" x14ac:dyDescent="0.25">
      <c r="A8844" s="510"/>
      <c r="C8844" s="473"/>
      <c r="D8844" s="473"/>
      <c r="E8844" s="473"/>
      <c r="F8844" s="472"/>
      <c r="G8844" s="473"/>
    </row>
    <row r="8845" spans="1:7" x14ac:dyDescent="0.25">
      <c r="A8845" s="510"/>
      <c r="C8845" s="473"/>
      <c r="D8845" s="473"/>
      <c r="E8845" s="473"/>
      <c r="F8845" s="472"/>
      <c r="G8845" s="473"/>
    </row>
    <row r="8846" spans="1:7" x14ac:dyDescent="0.25">
      <c r="A8846" s="510"/>
      <c r="C8846" s="473"/>
      <c r="D8846" s="473"/>
      <c r="E8846" s="473"/>
      <c r="F8846" s="472"/>
      <c r="G8846" s="473"/>
    </row>
    <row r="8847" spans="1:7" x14ac:dyDescent="0.25">
      <c r="A8847" s="510"/>
      <c r="C8847" s="473"/>
      <c r="D8847" s="473"/>
      <c r="E8847" s="473"/>
      <c r="F8847" s="472"/>
      <c r="G8847" s="473"/>
    </row>
    <row r="8848" spans="1:7" x14ac:dyDescent="0.25">
      <c r="A8848" s="510"/>
      <c r="C8848" s="473"/>
      <c r="D8848" s="473"/>
      <c r="E8848" s="473"/>
      <c r="F8848" s="472"/>
      <c r="G8848" s="473"/>
    </row>
    <row r="8849" spans="1:7" x14ac:dyDescent="0.25">
      <c r="A8849" s="510"/>
      <c r="C8849" s="473"/>
      <c r="D8849" s="473"/>
      <c r="E8849" s="473"/>
      <c r="F8849" s="472"/>
      <c r="G8849" s="473"/>
    </row>
    <row r="8850" spans="1:7" x14ac:dyDescent="0.25">
      <c r="A8850" s="510"/>
      <c r="C8850" s="473"/>
      <c r="D8850" s="473"/>
      <c r="E8850" s="473"/>
      <c r="F8850" s="472"/>
      <c r="G8850" s="473"/>
    </row>
    <row r="8851" spans="1:7" x14ac:dyDescent="0.25">
      <c r="A8851" s="510"/>
      <c r="C8851" s="473"/>
      <c r="D8851" s="473"/>
      <c r="E8851" s="473"/>
      <c r="F8851" s="472"/>
      <c r="G8851" s="473"/>
    </row>
    <row r="8852" spans="1:7" x14ac:dyDescent="0.25">
      <c r="A8852" s="510"/>
      <c r="C8852" s="473"/>
      <c r="D8852" s="473"/>
      <c r="E8852" s="473"/>
      <c r="F8852" s="472"/>
      <c r="G8852" s="473"/>
    </row>
    <row r="8853" spans="1:7" x14ac:dyDescent="0.25">
      <c r="A8853" s="510"/>
      <c r="C8853" s="473"/>
      <c r="D8853" s="473"/>
      <c r="E8853" s="473"/>
      <c r="F8853" s="472"/>
      <c r="G8853" s="473"/>
    </row>
    <row r="8854" spans="1:7" x14ac:dyDescent="0.25">
      <c r="A8854" s="510"/>
      <c r="C8854" s="473"/>
      <c r="D8854" s="473"/>
      <c r="E8854" s="473"/>
      <c r="F8854" s="472"/>
      <c r="G8854" s="473"/>
    </row>
    <row r="8855" spans="1:7" x14ac:dyDescent="0.25">
      <c r="A8855" s="510"/>
      <c r="C8855" s="473"/>
      <c r="D8855" s="473"/>
      <c r="E8855" s="473"/>
      <c r="F8855" s="472"/>
      <c r="G8855" s="473"/>
    </row>
    <row r="8856" spans="1:7" x14ac:dyDescent="0.25">
      <c r="A8856" s="510"/>
      <c r="C8856" s="473"/>
      <c r="D8856" s="473"/>
      <c r="E8856" s="473"/>
      <c r="F8856" s="472"/>
      <c r="G8856" s="473"/>
    </row>
    <row r="8857" spans="1:7" x14ac:dyDescent="0.25">
      <c r="A8857" s="510"/>
      <c r="C8857" s="473"/>
      <c r="D8857" s="473"/>
      <c r="E8857" s="473"/>
      <c r="F8857" s="472"/>
      <c r="G8857" s="473"/>
    </row>
    <row r="8858" spans="1:7" x14ac:dyDescent="0.25">
      <c r="A8858" s="510"/>
      <c r="C8858" s="473"/>
      <c r="D8858" s="473"/>
      <c r="E8858" s="473"/>
      <c r="F8858" s="472"/>
      <c r="G8858" s="473"/>
    </row>
    <row r="8859" spans="1:7" x14ac:dyDescent="0.25">
      <c r="A8859" s="510"/>
      <c r="C8859" s="473"/>
      <c r="D8859" s="473"/>
      <c r="E8859" s="473"/>
      <c r="F8859" s="472"/>
      <c r="G8859" s="473"/>
    </row>
    <row r="8860" spans="1:7" x14ac:dyDescent="0.25">
      <c r="A8860" s="510"/>
      <c r="C8860" s="473"/>
      <c r="D8860" s="473"/>
      <c r="E8860" s="473"/>
      <c r="F8860" s="472"/>
      <c r="G8860" s="473"/>
    </row>
    <row r="8861" spans="1:7" x14ac:dyDescent="0.25">
      <c r="A8861" s="510"/>
      <c r="C8861" s="473"/>
      <c r="D8861" s="473"/>
      <c r="E8861" s="473"/>
      <c r="F8861" s="472"/>
      <c r="G8861" s="473"/>
    </row>
    <row r="8862" spans="1:7" x14ac:dyDescent="0.25">
      <c r="A8862" s="510"/>
      <c r="C8862" s="473"/>
      <c r="D8862" s="473"/>
      <c r="E8862" s="473"/>
      <c r="F8862" s="472"/>
      <c r="G8862" s="473"/>
    </row>
    <row r="8863" spans="1:7" x14ac:dyDescent="0.25">
      <c r="A8863" s="510"/>
      <c r="C8863" s="473"/>
      <c r="D8863" s="473"/>
      <c r="E8863" s="473"/>
      <c r="F8863" s="472"/>
      <c r="G8863" s="473"/>
    </row>
    <row r="8864" spans="1:7" x14ac:dyDescent="0.25">
      <c r="A8864" s="510"/>
      <c r="C8864" s="473"/>
      <c r="D8864" s="473"/>
      <c r="E8864" s="473"/>
      <c r="F8864" s="472"/>
      <c r="G8864" s="473"/>
    </row>
    <row r="8865" spans="1:7" x14ac:dyDescent="0.25">
      <c r="A8865" s="510"/>
      <c r="C8865" s="473"/>
      <c r="D8865" s="473"/>
      <c r="E8865" s="473"/>
      <c r="F8865" s="472"/>
      <c r="G8865" s="473"/>
    </row>
    <row r="8866" spans="1:7" x14ac:dyDescent="0.25">
      <c r="A8866" s="510"/>
      <c r="C8866" s="473"/>
      <c r="D8866" s="473"/>
      <c r="E8866" s="473"/>
      <c r="F8866" s="472"/>
      <c r="G8866" s="473"/>
    </row>
    <row r="8867" spans="1:7" x14ac:dyDescent="0.25">
      <c r="A8867" s="510"/>
      <c r="C8867" s="473"/>
      <c r="D8867" s="473"/>
      <c r="E8867" s="473"/>
      <c r="F8867" s="472"/>
      <c r="G8867" s="473"/>
    </row>
    <row r="8868" spans="1:7" x14ac:dyDescent="0.25">
      <c r="A8868" s="510"/>
      <c r="C8868" s="473"/>
      <c r="D8868" s="473"/>
      <c r="E8868" s="473"/>
      <c r="F8868" s="472"/>
      <c r="G8868" s="473"/>
    </row>
    <row r="8869" spans="1:7" x14ac:dyDescent="0.25">
      <c r="A8869" s="510"/>
      <c r="C8869" s="473"/>
      <c r="D8869" s="473"/>
      <c r="E8869" s="473"/>
      <c r="F8869" s="472"/>
      <c r="G8869" s="473"/>
    </row>
    <row r="8870" spans="1:7" x14ac:dyDescent="0.25">
      <c r="A8870" s="510"/>
      <c r="C8870" s="473"/>
      <c r="D8870" s="473"/>
      <c r="E8870" s="473"/>
      <c r="F8870" s="472"/>
      <c r="G8870" s="473"/>
    </row>
    <row r="8871" spans="1:7" x14ac:dyDescent="0.25">
      <c r="A8871" s="510"/>
      <c r="C8871" s="473"/>
      <c r="D8871" s="473"/>
      <c r="E8871" s="473"/>
      <c r="F8871" s="472"/>
      <c r="G8871" s="473"/>
    </row>
    <row r="8872" spans="1:7" x14ac:dyDescent="0.25">
      <c r="A8872" s="510"/>
      <c r="C8872" s="473"/>
      <c r="D8872" s="473"/>
      <c r="E8872" s="473"/>
      <c r="F8872" s="472"/>
      <c r="G8872" s="473"/>
    </row>
    <row r="8873" spans="1:7" x14ac:dyDescent="0.25">
      <c r="A8873" s="510"/>
      <c r="C8873" s="473"/>
      <c r="D8873" s="473"/>
      <c r="E8873" s="473"/>
      <c r="F8873" s="472"/>
      <c r="G8873" s="473"/>
    </row>
    <row r="8874" spans="1:7" x14ac:dyDescent="0.25">
      <c r="A8874" s="510"/>
      <c r="C8874" s="473"/>
      <c r="D8874" s="473"/>
      <c r="E8874" s="473"/>
      <c r="F8874" s="472"/>
      <c r="G8874" s="473"/>
    </row>
    <row r="8875" spans="1:7" x14ac:dyDescent="0.25">
      <c r="A8875" s="510"/>
      <c r="C8875" s="473"/>
      <c r="D8875" s="473"/>
      <c r="E8875" s="473"/>
      <c r="F8875" s="472"/>
      <c r="G8875" s="473"/>
    </row>
    <row r="8876" spans="1:7" x14ac:dyDescent="0.25">
      <c r="A8876" s="510"/>
      <c r="C8876" s="473"/>
      <c r="D8876" s="473"/>
      <c r="E8876" s="473"/>
      <c r="F8876" s="472"/>
      <c r="G8876" s="473"/>
    </row>
    <row r="8877" spans="1:7" x14ac:dyDescent="0.25">
      <c r="A8877" s="510"/>
      <c r="C8877" s="473"/>
      <c r="D8877" s="473"/>
      <c r="E8877" s="473"/>
      <c r="F8877" s="472"/>
      <c r="G8877" s="473"/>
    </row>
    <row r="8878" spans="1:7" x14ac:dyDescent="0.25">
      <c r="A8878" s="510"/>
      <c r="C8878" s="473"/>
      <c r="D8878" s="473"/>
      <c r="E8878" s="473"/>
      <c r="F8878" s="472"/>
      <c r="G8878" s="473"/>
    </row>
    <row r="8879" spans="1:7" x14ac:dyDescent="0.25">
      <c r="A8879" s="510"/>
      <c r="C8879" s="473"/>
      <c r="D8879" s="473"/>
      <c r="E8879" s="473"/>
      <c r="F8879" s="472"/>
      <c r="G8879" s="473"/>
    </row>
    <row r="8880" spans="1:7" x14ac:dyDescent="0.25">
      <c r="A8880" s="510"/>
      <c r="C8880" s="473"/>
      <c r="D8880" s="473"/>
      <c r="E8880" s="473"/>
      <c r="F8880" s="472"/>
      <c r="G8880" s="473"/>
    </row>
    <row r="8881" spans="1:7" x14ac:dyDescent="0.25">
      <c r="A8881" s="510"/>
      <c r="C8881" s="473"/>
      <c r="D8881" s="473"/>
      <c r="E8881" s="473"/>
      <c r="F8881" s="472"/>
      <c r="G8881" s="473"/>
    </row>
    <row r="8882" spans="1:7" x14ac:dyDescent="0.25">
      <c r="A8882" s="510"/>
      <c r="C8882" s="473"/>
      <c r="D8882" s="473"/>
      <c r="E8882" s="473"/>
      <c r="F8882" s="472"/>
      <c r="G8882" s="473"/>
    </row>
    <row r="8883" spans="1:7" x14ac:dyDescent="0.25">
      <c r="A8883" s="510"/>
      <c r="C8883" s="473"/>
      <c r="D8883" s="473"/>
      <c r="E8883" s="473"/>
      <c r="F8883" s="472"/>
      <c r="G8883" s="473"/>
    </row>
    <row r="8884" spans="1:7" x14ac:dyDescent="0.25">
      <c r="A8884" s="510"/>
      <c r="C8884" s="473"/>
      <c r="D8884" s="473"/>
      <c r="E8884" s="473"/>
      <c r="F8884" s="472"/>
      <c r="G8884" s="473"/>
    </row>
    <row r="8885" spans="1:7" x14ac:dyDescent="0.25">
      <c r="A8885" s="510"/>
      <c r="C8885" s="473"/>
      <c r="D8885" s="473"/>
      <c r="E8885" s="473"/>
      <c r="F8885" s="472"/>
      <c r="G8885" s="473"/>
    </row>
    <row r="8886" spans="1:7" x14ac:dyDescent="0.25">
      <c r="A8886" s="510"/>
      <c r="C8886" s="473"/>
      <c r="D8886" s="473"/>
      <c r="E8886" s="473"/>
      <c r="F8886" s="472"/>
      <c r="G8886" s="473"/>
    </row>
    <row r="8887" spans="1:7" x14ac:dyDescent="0.25">
      <c r="A8887" s="510"/>
      <c r="C8887" s="473"/>
      <c r="D8887" s="473"/>
      <c r="E8887" s="473"/>
      <c r="F8887" s="472"/>
      <c r="G8887" s="473"/>
    </row>
    <row r="8888" spans="1:7" x14ac:dyDescent="0.25">
      <c r="A8888" s="510"/>
      <c r="C8888" s="473"/>
      <c r="D8888" s="473"/>
      <c r="E8888" s="473"/>
      <c r="F8888" s="472"/>
      <c r="G8888" s="473"/>
    </row>
    <row r="8889" spans="1:7" x14ac:dyDescent="0.25">
      <c r="A8889" s="510"/>
      <c r="C8889" s="473"/>
      <c r="D8889" s="473"/>
      <c r="E8889" s="473"/>
      <c r="F8889" s="472"/>
      <c r="G8889" s="473"/>
    </row>
    <row r="8890" spans="1:7" x14ac:dyDescent="0.25">
      <c r="A8890" s="510"/>
      <c r="C8890" s="473"/>
      <c r="D8890" s="473"/>
      <c r="E8890" s="473"/>
      <c r="F8890" s="472"/>
      <c r="G8890" s="473"/>
    </row>
    <row r="8891" spans="1:7" x14ac:dyDescent="0.25">
      <c r="A8891" s="510"/>
      <c r="C8891" s="473"/>
      <c r="D8891" s="473"/>
      <c r="E8891" s="473"/>
      <c r="F8891" s="472"/>
      <c r="G8891" s="473"/>
    </row>
    <row r="8892" spans="1:7" x14ac:dyDescent="0.25">
      <c r="A8892" s="510"/>
      <c r="C8892" s="473"/>
      <c r="D8892" s="473"/>
      <c r="E8892" s="473"/>
      <c r="F8892" s="472"/>
      <c r="G8892" s="473"/>
    </row>
    <row r="8893" spans="1:7" x14ac:dyDescent="0.25">
      <c r="A8893" s="510"/>
      <c r="C8893" s="473"/>
      <c r="D8893" s="473"/>
      <c r="E8893" s="473"/>
      <c r="F8893" s="472"/>
      <c r="G8893" s="473"/>
    </row>
    <row r="8894" spans="1:7" x14ac:dyDescent="0.25">
      <c r="A8894" s="510"/>
      <c r="C8894" s="473"/>
      <c r="D8894" s="473"/>
      <c r="E8894" s="473"/>
      <c r="F8894" s="472"/>
      <c r="G8894" s="473"/>
    </row>
    <row r="8895" spans="1:7" x14ac:dyDescent="0.25">
      <c r="A8895" s="510"/>
      <c r="C8895" s="473"/>
      <c r="D8895" s="473"/>
      <c r="E8895" s="473"/>
      <c r="F8895" s="472"/>
      <c r="G8895" s="473"/>
    </row>
    <row r="8896" spans="1:7" x14ac:dyDescent="0.25">
      <c r="A8896" s="510"/>
      <c r="C8896" s="473"/>
      <c r="D8896" s="473"/>
      <c r="E8896" s="473"/>
      <c r="F8896" s="472"/>
      <c r="G8896" s="473"/>
    </row>
    <row r="8897" spans="1:7" x14ac:dyDescent="0.25">
      <c r="A8897" s="510"/>
      <c r="C8897" s="473"/>
      <c r="D8897" s="473"/>
      <c r="E8897" s="473"/>
      <c r="F8897" s="472"/>
      <c r="G8897" s="473"/>
    </row>
    <row r="8898" spans="1:7" x14ac:dyDescent="0.25">
      <c r="A8898" s="510"/>
      <c r="C8898" s="473"/>
      <c r="D8898" s="473"/>
      <c r="E8898" s="473"/>
      <c r="F8898" s="472"/>
      <c r="G8898" s="473"/>
    </row>
    <row r="8899" spans="1:7" x14ac:dyDescent="0.25">
      <c r="A8899" s="510"/>
      <c r="C8899" s="473"/>
      <c r="D8899" s="473"/>
      <c r="E8899" s="473"/>
      <c r="F8899" s="472"/>
      <c r="G8899" s="473"/>
    </row>
    <row r="8900" spans="1:7" x14ac:dyDescent="0.25">
      <c r="A8900" s="510"/>
      <c r="C8900" s="473"/>
      <c r="D8900" s="473"/>
      <c r="E8900" s="473"/>
      <c r="F8900" s="472"/>
      <c r="G8900" s="473"/>
    </row>
    <row r="8901" spans="1:7" x14ac:dyDescent="0.25">
      <c r="A8901" s="510"/>
      <c r="C8901" s="473"/>
      <c r="D8901" s="473"/>
      <c r="E8901" s="473"/>
      <c r="F8901" s="472"/>
      <c r="G8901" s="473"/>
    </row>
    <row r="8902" spans="1:7" x14ac:dyDescent="0.25">
      <c r="A8902" s="510"/>
      <c r="C8902" s="473"/>
      <c r="D8902" s="473"/>
      <c r="E8902" s="473"/>
      <c r="F8902" s="472"/>
      <c r="G8902" s="473"/>
    </row>
    <row r="8903" spans="1:7" x14ac:dyDescent="0.25">
      <c r="A8903" s="510"/>
      <c r="C8903" s="473"/>
      <c r="D8903" s="473"/>
      <c r="E8903" s="473"/>
      <c r="F8903" s="472"/>
      <c r="G8903" s="473"/>
    </row>
    <row r="8904" spans="1:7" x14ac:dyDescent="0.25">
      <c r="A8904" s="510"/>
      <c r="C8904" s="473"/>
      <c r="D8904" s="473"/>
      <c r="E8904" s="473"/>
      <c r="F8904" s="472"/>
      <c r="G8904" s="473"/>
    </row>
    <row r="8905" spans="1:7" x14ac:dyDescent="0.25">
      <c r="A8905" s="510"/>
      <c r="C8905" s="473"/>
      <c r="D8905" s="473"/>
      <c r="E8905" s="473"/>
      <c r="F8905" s="472"/>
      <c r="G8905" s="473"/>
    </row>
    <row r="8906" spans="1:7" x14ac:dyDescent="0.25">
      <c r="A8906" s="510"/>
      <c r="C8906" s="473"/>
      <c r="D8906" s="473"/>
      <c r="E8906" s="473"/>
      <c r="F8906" s="472"/>
      <c r="G8906" s="473"/>
    </row>
    <row r="8907" spans="1:7" x14ac:dyDescent="0.25">
      <c r="A8907" s="510"/>
      <c r="C8907" s="473"/>
      <c r="D8907" s="473"/>
      <c r="E8907" s="473"/>
      <c r="F8907" s="472"/>
      <c r="G8907" s="473"/>
    </row>
    <row r="8908" spans="1:7" x14ac:dyDescent="0.25">
      <c r="A8908" s="510"/>
      <c r="C8908" s="473"/>
      <c r="D8908" s="473"/>
      <c r="E8908" s="473"/>
      <c r="F8908" s="472"/>
      <c r="G8908" s="473"/>
    </row>
    <row r="8909" spans="1:7" x14ac:dyDescent="0.25">
      <c r="A8909" s="510"/>
      <c r="C8909" s="473"/>
      <c r="D8909" s="473"/>
      <c r="E8909" s="473"/>
      <c r="F8909" s="472"/>
      <c r="G8909" s="473"/>
    </row>
    <row r="8910" spans="1:7" x14ac:dyDescent="0.25">
      <c r="A8910" s="510"/>
      <c r="C8910" s="473"/>
      <c r="D8910" s="473"/>
      <c r="E8910" s="473"/>
      <c r="F8910" s="472"/>
      <c r="G8910" s="473"/>
    </row>
    <row r="8911" spans="1:7" x14ac:dyDescent="0.25">
      <c r="A8911" s="510"/>
      <c r="C8911" s="473"/>
      <c r="D8911" s="473"/>
      <c r="E8911" s="473"/>
      <c r="F8911" s="472"/>
      <c r="G8911" s="473"/>
    </row>
    <row r="8912" spans="1:7" x14ac:dyDescent="0.25">
      <c r="A8912" s="510"/>
      <c r="C8912" s="473"/>
      <c r="D8912" s="473"/>
      <c r="E8912" s="473"/>
      <c r="F8912" s="472"/>
      <c r="G8912" s="473"/>
    </row>
    <row r="8913" spans="1:7" x14ac:dyDescent="0.25">
      <c r="A8913" s="510"/>
      <c r="C8913" s="473"/>
      <c r="D8913" s="473"/>
      <c r="E8913" s="473"/>
      <c r="F8913" s="472"/>
      <c r="G8913" s="473"/>
    </row>
    <row r="8914" spans="1:7" x14ac:dyDescent="0.25">
      <c r="A8914" s="510"/>
      <c r="C8914" s="473"/>
      <c r="D8914" s="473"/>
      <c r="E8914" s="473"/>
      <c r="F8914" s="472"/>
      <c r="G8914" s="473"/>
    </row>
    <row r="8915" spans="1:7" x14ac:dyDescent="0.25">
      <c r="A8915" s="510"/>
      <c r="C8915" s="473"/>
      <c r="D8915" s="473"/>
      <c r="E8915" s="473"/>
      <c r="F8915" s="472"/>
      <c r="G8915" s="473"/>
    </row>
    <row r="8916" spans="1:7" x14ac:dyDescent="0.25">
      <c r="A8916" s="510"/>
      <c r="C8916" s="473"/>
      <c r="D8916" s="473"/>
      <c r="E8916" s="473"/>
      <c r="F8916" s="472"/>
      <c r="G8916" s="473"/>
    </row>
    <row r="8917" spans="1:7" x14ac:dyDescent="0.25">
      <c r="A8917" s="510"/>
      <c r="C8917" s="473"/>
      <c r="D8917" s="473"/>
      <c r="E8917" s="473"/>
      <c r="F8917" s="472"/>
      <c r="G8917" s="473"/>
    </row>
    <row r="8918" spans="1:7" x14ac:dyDescent="0.25">
      <c r="A8918" s="510"/>
      <c r="C8918" s="473"/>
      <c r="D8918" s="473"/>
      <c r="E8918" s="473"/>
      <c r="F8918" s="472"/>
      <c r="G8918" s="473"/>
    </row>
    <row r="8919" spans="1:7" x14ac:dyDescent="0.25">
      <c r="A8919" s="510"/>
      <c r="C8919" s="473"/>
      <c r="D8919" s="473"/>
      <c r="E8919" s="473"/>
      <c r="F8919" s="472"/>
      <c r="G8919" s="473"/>
    </row>
    <row r="8920" spans="1:7" x14ac:dyDescent="0.25">
      <c r="A8920" s="510"/>
      <c r="C8920" s="473"/>
      <c r="D8920" s="473"/>
      <c r="E8920" s="473"/>
      <c r="F8920" s="472"/>
      <c r="G8920" s="473"/>
    </row>
    <row r="8921" spans="1:7" x14ac:dyDescent="0.25">
      <c r="A8921" s="510"/>
      <c r="C8921" s="473"/>
      <c r="D8921" s="473"/>
      <c r="E8921" s="473"/>
      <c r="F8921" s="472"/>
      <c r="G8921" s="473"/>
    </row>
    <row r="8922" spans="1:7" x14ac:dyDescent="0.25">
      <c r="A8922" s="510"/>
      <c r="C8922" s="473"/>
      <c r="D8922" s="473"/>
      <c r="E8922" s="473"/>
      <c r="F8922" s="472"/>
      <c r="G8922" s="473"/>
    </row>
    <row r="8923" spans="1:7" x14ac:dyDescent="0.25">
      <c r="A8923" s="510"/>
      <c r="C8923" s="473"/>
      <c r="D8923" s="473"/>
      <c r="E8923" s="473"/>
      <c r="F8923" s="472"/>
      <c r="G8923" s="473"/>
    </row>
    <row r="8924" spans="1:7" x14ac:dyDescent="0.25">
      <c r="A8924" s="510"/>
      <c r="C8924" s="473"/>
      <c r="D8924" s="473"/>
      <c r="E8924" s="473"/>
      <c r="F8924" s="472"/>
      <c r="G8924" s="473"/>
    </row>
    <row r="8925" spans="1:7" x14ac:dyDescent="0.25">
      <c r="A8925" s="510"/>
      <c r="C8925" s="473"/>
      <c r="D8925" s="473"/>
      <c r="E8925" s="473"/>
      <c r="F8925" s="472"/>
      <c r="G8925" s="473"/>
    </row>
    <row r="8926" spans="1:7" x14ac:dyDescent="0.25">
      <c r="A8926" s="510"/>
      <c r="C8926" s="473"/>
      <c r="D8926" s="473"/>
      <c r="E8926" s="473"/>
      <c r="F8926" s="472"/>
      <c r="G8926" s="473"/>
    </row>
    <row r="8927" spans="1:7" x14ac:dyDescent="0.25">
      <c r="A8927" s="510"/>
      <c r="C8927" s="473"/>
      <c r="D8927" s="473"/>
      <c r="E8927" s="473"/>
      <c r="F8927" s="472"/>
      <c r="G8927" s="473"/>
    </row>
    <row r="8928" spans="1:7" x14ac:dyDescent="0.25">
      <c r="A8928" s="510"/>
      <c r="C8928" s="473"/>
      <c r="D8928" s="473"/>
      <c r="E8928" s="473"/>
      <c r="F8928" s="472"/>
      <c r="G8928" s="473"/>
    </row>
    <row r="8929" spans="1:7" x14ac:dyDescent="0.25">
      <c r="A8929" s="510"/>
      <c r="C8929" s="473"/>
      <c r="D8929" s="473"/>
      <c r="E8929" s="473"/>
      <c r="F8929" s="472"/>
      <c r="G8929" s="473"/>
    </row>
    <row r="8930" spans="1:7" x14ac:dyDescent="0.25">
      <c r="A8930" s="510"/>
      <c r="C8930" s="473"/>
      <c r="D8930" s="473"/>
      <c r="E8930" s="473"/>
      <c r="F8930" s="472"/>
      <c r="G8930" s="473"/>
    </row>
    <row r="8931" spans="1:7" x14ac:dyDescent="0.25">
      <c r="A8931" s="510"/>
      <c r="C8931" s="473"/>
      <c r="D8931" s="473"/>
      <c r="E8931" s="473"/>
      <c r="F8931" s="472"/>
      <c r="G8931" s="473"/>
    </row>
    <row r="8932" spans="1:7" x14ac:dyDescent="0.25">
      <c r="A8932" s="510"/>
      <c r="C8932" s="473"/>
      <c r="D8932" s="473"/>
      <c r="E8932" s="473"/>
      <c r="F8932" s="472"/>
      <c r="G8932" s="473"/>
    </row>
    <row r="8933" spans="1:7" x14ac:dyDescent="0.25">
      <c r="A8933" s="510"/>
      <c r="C8933" s="473"/>
      <c r="D8933" s="473"/>
      <c r="E8933" s="473"/>
      <c r="F8933" s="472"/>
      <c r="G8933" s="473"/>
    </row>
    <row r="8934" spans="1:7" x14ac:dyDescent="0.25">
      <c r="A8934" s="510"/>
      <c r="C8934" s="473"/>
      <c r="D8934" s="473"/>
      <c r="E8934" s="473"/>
      <c r="F8934" s="472"/>
      <c r="G8934" s="473"/>
    </row>
    <row r="8935" spans="1:7" x14ac:dyDescent="0.25">
      <c r="A8935" s="510"/>
      <c r="C8935" s="473"/>
      <c r="D8935" s="473"/>
      <c r="E8935" s="473"/>
      <c r="F8935" s="472"/>
      <c r="G8935" s="473"/>
    </row>
    <row r="8936" spans="1:7" x14ac:dyDescent="0.25">
      <c r="A8936" s="510"/>
      <c r="C8936" s="473"/>
      <c r="D8936" s="473"/>
      <c r="E8936" s="473"/>
      <c r="F8936" s="472"/>
      <c r="G8936" s="473"/>
    </row>
    <row r="8937" spans="1:7" x14ac:dyDescent="0.25">
      <c r="A8937" s="510"/>
      <c r="C8937" s="473"/>
      <c r="D8937" s="473"/>
      <c r="E8937" s="473"/>
      <c r="F8937" s="472"/>
      <c r="G8937" s="473"/>
    </row>
    <row r="8938" spans="1:7" x14ac:dyDescent="0.25">
      <c r="A8938" s="510"/>
      <c r="C8938" s="473"/>
      <c r="D8938" s="473"/>
      <c r="E8938" s="473"/>
      <c r="F8938" s="472"/>
      <c r="G8938" s="473"/>
    </row>
    <row r="8939" spans="1:7" x14ac:dyDescent="0.25">
      <c r="A8939" s="510"/>
      <c r="C8939" s="473"/>
      <c r="D8939" s="473"/>
      <c r="E8939" s="473"/>
      <c r="F8939" s="472"/>
      <c r="G8939" s="473"/>
    </row>
    <row r="8940" spans="1:7" x14ac:dyDescent="0.25">
      <c r="A8940" s="510"/>
      <c r="C8940" s="473"/>
      <c r="D8940" s="473"/>
      <c r="E8940" s="473"/>
      <c r="F8940" s="472"/>
      <c r="G8940" s="473"/>
    </row>
    <row r="8941" spans="1:7" x14ac:dyDescent="0.25">
      <c r="A8941" s="510"/>
      <c r="C8941" s="473"/>
      <c r="D8941" s="473"/>
      <c r="E8941" s="473"/>
      <c r="F8941" s="472"/>
      <c r="G8941" s="473"/>
    </row>
    <row r="8942" spans="1:7" x14ac:dyDescent="0.25">
      <c r="A8942" s="510"/>
      <c r="C8942" s="473"/>
      <c r="D8942" s="473"/>
      <c r="E8942" s="473"/>
      <c r="F8942" s="472"/>
      <c r="G8942" s="473"/>
    </row>
    <row r="8943" spans="1:7" x14ac:dyDescent="0.25">
      <c r="A8943" s="510"/>
      <c r="C8943" s="473"/>
      <c r="D8943" s="473"/>
      <c r="E8943" s="473"/>
      <c r="F8943" s="472"/>
      <c r="G8943" s="473"/>
    </row>
    <row r="8944" spans="1:7" x14ac:dyDescent="0.25">
      <c r="A8944" s="510"/>
      <c r="C8944" s="473"/>
      <c r="D8944" s="473"/>
      <c r="E8944" s="473"/>
      <c r="F8944" s="472"/>
      <c r="G8944" s="473"/>
    </row>
    <row r="8945" spans="1:7" x14ac:dyDescent="0.25">
      <c r="A8945" s="510"/>
      <c r="C8945" s="473"/>
      <c r="D8945" s="473"/>
      <c r="E8945" s="473"/>
      <c r="F8945" s="472"/>
      <c r="G8945" s="473"/>
    </row>
    <row r="8946" spans="1:7" x14ac:dyDescent="0.25">
      <c r="A8946" s="510"/>
      <c r="C8946" s="473"/>
      <c r="D8946" s="473"/>
      <c r="E8946" s="473"/>
      <c r="F8946" s="472"/>
      <c r="G8946" s="473"/>
    </row>
    <row r="8947" spans="1:7" x14ac:dyDescent="0.25">
      <c r="A8947" s="510"/>
      <c r="C8947" s="473"/>
      <c r="D8947" s="473"/>
      <c r="E8947" s="473"/>
      <c r="F8947" s="472"/>
      <c r="G8947" s="473"/>
    </row>
    <row r="8948" spans="1:7" x14ac:dyDescent="0.25">
      <c r="A8948" s="510"/>
      <c r="C8948" s="473"/>
      <c r="D8948" s="473"/>
      <c r="E8948" s="473"/>
      <c r="F8948" s="472"/>
      <c r="G8948" s="473"/>
    </row>
    <row r="8949" spans="1:7" x14ac:dyDescent="0.25">
      <c r="A8949" s="510"/>
      <c r="C8949" s="473"/>
      <c r="D8949" s="473"/>
      <c r="E8949" s="473"/>
      <c r="F8949" s="472"/>
      <c r="G8949" s="473"/>
    </row>
    <row r="8950" spans="1:7" x14ac:dyDescent="0.25">
      <c r="A8950" s="510"/>
      <c r="C8950" s="473"/>
      <c r="D8950" s="473"/>
      <c r="E8950" s="473"/>
      <c r="F8950" s="472"/>
      <c r="G8950" s="473"/>
    </row>
    <row r="8951" spans="1:7" x14ac:dyDescent="0.25">
      <c r="A8951" s="510"/>
      <c r="C8951" s="473"/>
      <c r="D8951" s="473"/>
      <c r="E8951" s="473"/>
      <c r="F8951" s="472"/>
      <c r="G8951" s="473"/>
    </row>
    <row r="8952" spans="1:7" x14ac:dyDescent="0.25">
      <c r="A8952" s="510"/>
      <c r="C8952" s="473"/>
      <c r="D8952" s="473"/>
      <c r="E8952" s="473"/>
      <c r="F8952" s="472"/>
      <c r="G8952" s="473"/>
    </row>
    <row r="8953" spans="1:7" x14ac:dyDescent="0.25">
      <c r="A8953" s="510"/>
      <c r="C8953" s="473"/>
      <c r="D8953" s="473"/>
      <c r="E8953" s="473"/>
      <c r="F8953" s="472"/>
      <c r="G8953" s="473"/>
    </row>
    <row r="8954" spans="1:7" x14ac:dyDescent="0.25">
      <c r="A8954" s="510"/>
      <c r="C8954" s="473"/>
      <c r="D8954" s="473"/>
      <c r="E8954" s="473"/>
      <c r="F8954" s="472"/>
      <c r="G8954" s="473"/>
    </row>
    <row r="8955" spans="1:7" x14ac:dyDescent="0.25">
      <c r="A8955" s="510"/>
      <c r="C8955" s="473"/>
      <c r="D8955" s="473"/>
      <c r="E8955" s="473"/>
      <c r="F8955" s="472"/>
      <c r="G8955" s="473"/>
    </row>
    <row r="8956" spans="1:7" x14ac:dyDescent="0.25">
      <c r="A8956" s="510"/>
      <c r="C8956" s="473"/>
      <c r="D8956" s="473"/>
      <c r="E8956" s="473"/>
      <c r="F8956" s="472"/>
      <c r="G8956" s="473"/>
    </row>
    <row r="8957" spans="1:7" x14ac:dyDescent="0.25">
      <c r="A8957" s="510"/>
      <c r="C8957" s="473"/>
      <c r="D8957" s="473"/>
      <c r="E8957" s="473"/>
      <c r="F8957" s="472"/>
      <c r="G8957" s="473"/>
    </row>
    <row r="8958" spans="1:7" x14ac:dyDescent="0.25">
      <c r="A8958" s="510"/>
      <c r="C8958" s="473"/>
      <c r="D8958" s="473"/>
      <c r="E8958" s="473"/>
      <c r="F8958" s="472"/>
      <c r="G8958" s="473"/>
    </row>
    <row r="8959" spans="1:7" x14ac:dyDescent="0.25">
      <c r="A8959" s="510"/>
      <c r="C8959" s="473"/>
      <c r="D8959" s="473"/>
      <c r="E8959" s="473"/>
      <c r="F8959" s="472"/>
      <c r="G8959" s="473"/>
    </row>
    <row r="8960" spans="1:7" x14ac:dyDescent="0.25">
      <c r="A8960" s="510"/>
      <c r="C8960" s="473"/>
      <c r="D8960" s="473"/>
      <c r="E8960" s="473"/>
      <c r="F8960" s="472"/>
      <c r="G8960" s="473"/>
    </row>
    <row r="8961" spans="1:7" x14ac:dyDescent="0.25">
      <c r="A8961" s="510"/>
      <c r="C8961" s="473"/>
      <c r="D8961" s="473"/>
      <c r="E8961" s="473"/>
      <c r="F8961" s="472"/>
      <c r="G8961" s="473"/>
    </row>
    <row r="8962" spans="1:7" x14ac:dyDescent="0.25">
      <c r="A8962" s="510"/>
      <c r="C8962" s="473"/>
      <c r="D8962" s="473"/>
      <c r="E8962" s="473"/>
      <c r="F8962" s="472"/>
      <c r="G8962" s="473"/>
    </row>
    <row r="8963" spans="1:7" x14ac:dyDescent="0.25">
      <c r="A8963" s="510"/>
      <c r="C8963" s="473"/>
      <c r="D8963" s="473"/>
      <c r="E8963" s="473"/>
      <c r="F8963" s="472"/>
      <c r="G8963" s="473"/>
    </row>
    <row r="8964" spans="1:7" x14ac:dyDescent="0.25">
      <c r="A8964" s="510"/>
      <c r="C8964" s="473"/>
      <c r="D8964" s="473"/>
      <c r="E8964" s="473"/>
      <c r="F8964" s="472"/>
      <c r="G8964" s="473"/>
    </row>
    <row r="8965" spans="1:7" x14ac:dyDescent="0.25">
      <c r="A8965" s="510"/>
      <c r="C8965" s="473"/>
      <c r="D8965" s="473"/>
      <c r="E8965" s="473"/>
      <c r="F8965" s="472"/>
      <c r="G8965" s="473"/>
    </row>
    <row r="8966" spans="1:7" x14ac:dyDescent="0.25">
      <c r="A8966" s="510"/>
      <c r="C8966" s="473"/>
      <c r="D8966" s="473"/>
      <c r="E8966" s="473"/>
      <c r="F8966" s="472"/>
      <c r="G8966" s="473"/>
    </row>
    <row r="8967" spans="1:7" x14ac:dyDescent="0.25">
      <c r="A8967" s="510"/>
      <c r="C8967" s="473"/>
      <c r="D8967" s="473"/>
      <c r="E8967" s="473"/>
      <c r="F8967" s="472"/>
      <c r="G8967" s="473"/>
    </row>
    <row r="8968" spans="1:7" x14ac:dyDescent="0.25">
      <c r="A8968" s="510"/>
      <c r="C8968" s="473"/>
      <c r="D8968" s="473"/>
      <c r="E8968" s="473"/>
      <c r="F8968" s="472"/>
      <c r="G8968" s="473"/>
    </row>
    <row r="8969" spans="1:7" x14ac:dyDescent="0.25">
      <c r="A8969" s="510"/>
      <c r="C8969" s="473"/>
      <c r="D8969" s="473"/>
      <c r="E8969" s="473"/>
      <c r="F8969" s="472"/>
      <c r="G8969" s="473"/>
    </row>
    <row r="8970" spans="1:7" x14ac:dyDescent="0.25">
      <c r="A8970" s="510"/>
      <c r="C8970" s="473"/>
      <c r="D8970" s="473"/>
      <c r="E8970" s="473"/>
      <c r="F8970" s="472"/>
      <c r="G8970" s="473"/>
    </row>
    <row r="8971" spans="1:7" x14ac:dyDescent="0.25">
      <c r="A8971" s="510"/>
      <c r="C8971" s="473"/>
      <c r="D8971" s="473"/>
      <c r="E8971" s="473"/>
      <c r="F8971" s="472"/>
      <c r="G8971" s="473"/>
    </row>
    <row r="8972" spans="1:7" x14ac:dyDescent="0.25">
      <c r="A8972" s="510"/>
      <c r="C8972" s="473"/>
      <c r="D8972" s="473"/>
      <c r="E8972" s="473"/>
      <c r="F8972" s="472"/>
      <c r="G8972" s="473"/>
    </row>
    <row r="8973" spans="1:7" x14ac:dyDescent="0.25">
      <c r="A8973" s="510"/>
      <c r="C8973" s="473"/>
      <c r="D8973" s="473"/>
      <c r="E8973" s="473"/>
      <c r="F8973" s="472"/>
      <c r="G8973" s="473"/>
    </row>
    <row r="8974" spans="1:7" x14ac:dyDescent="0.25">
      <c r="A8974" s="510"/>
      <c r="C8974" s="473"/>
      <c r="D8974" s="473"/>
      <c r="E8974" s="473"/>
      <c r="F8974" s="472"/>
      <c r="G8974" s="473"/>
    </row>
    <row r="8975" spans="1:7" x14ac:dyDescent="0.25">
      <c r="A8975" s="510"/>
      <c r="C8975" s="473"/>
      <c r="D8975" s="473"/>
      <c r="E8975" s="473"/>
      <c r="F8975" s="472"/>
      <c r="G8975" s="473"/>
    </row>
    <row r="8976" spans="1:7" x14ac:dyDescent="0.25">
      <c r="A8976" s="510"/>
      <c r="C8976" s="473"/>
      <c r="D8976" s="473"/>
      <c r="E8976" s="473"/>
      <c r="F8976" s="472"/>
      <c r="G8976" s="473"/>
    </row>
    <row r="8977" spans="1:7" x14ac:dyDescent="0.25">
      <c r="A8977" s="510"/>
      <c r="C8977" s="473"/>
      <c r="D8977" s="473"/>
      <c r="E8977" s="473"/>
      <c r="F8977" s="472"/>
      <c r="G8977" s="473"/>
    </row>
    <row r="8978" spans="1:7" x14ac:dyDescent="0.25">
      <c r="A8978" s="510"/>
      <c r="C8978" s="473"/>
      <c r="D8978" s="473"/>
      <c r="E8978" s="473"/>
      <c r="F8978" s="472"/>
      <c r="G8978" s="473"/>
    </row>
    <row r="8979" spans="1:7" x14ac:dyDescent="0.25">
      <c r="A8979" s="510"/>
      <c r="C8979" s="473"/>
      <c r="D8979" s="473"/>
      <c r="E8979" s="473"/>
      <c r="F8979" s="472"/>
      <c r="G8979" s="473"/>
    </row>
    <row r="8980" spans="1:7" x14ac:dyDescent="0.25">
      <c r="A8980" s="510"/>
      <c r="C8980" s="473"/>
      <c r="D8980" s="473"/>
      <c r="E8980" s="473"/>
      <c r="F8980" s="472"/>
      <c r="G8980" s="473"/>
    </row>
    <row r="8981" spans="1:7" x14ac:dyDescent="0.25">
      <c r="A8981" s="510"/>
      <c r="C8981" s="473"/>
      <c r="D8981" s="473"/>
      <c r="E8981" s="473"/>
      <c r="F8981" s="472"/>
      <c r="G8981" s="473"/>
    </row>
    <row r="8982" spans="1:7" x14ac:dyDescent="0.25">
      <c r="A8982" s="510"/>
      <c r="C8982" s="473"/>
      <c r="D8982" s="473"/>
      <c r="E8982" s="473"/>
      <c r="F8982" s="472"/>
      <c r="G8982" s="473"/>
    </row>
    <row r="8983" spans="1:7" x14ac:dyDescent="0.25">
      <c r="A8983" s="510"/>
      <c r="C8983" s="473"/>
      <c r="D8983" s="473"/>
      <c r="E8983" s="473"/>
      <c r="F8983" s="472"/>
      <c r="G8983" s="473"/>
    </row>
    <row r="8984" spans="1:7" x14ac:dyDescent="0.25">
      <c r="A8984" s="510"/>
      <c r="C8984" s="473"/>
      <c r="D8984" s="473"/>
      <c r="E8984" s="473"/>
      <c r="F8984" s="472"/>
      <c r="G8984" s="473"/>
    </row>
    <row r="8985" spans="1:7" x14ac:dyDescent="0.25">
      <c r="A8985" s="510"/>
      <c r="C8985" s="473"/>
      <c r="D8985" s="473"/>
      <c r="E8985" s="473"/>
      <c r="F8985" s="472"/>
      <c r="G8985" s="473"/>
    </row>
    <row r="8986" spans="1:7" x14ac:dyDescent="0.25">
      <c r="A8986" s="510"/>
      <c r="C8986" s="473"/>
      <c r="D8986" s="473"/>
      <c r="E8986" s="473"/>
      <c r="F8986" s="472"/>
      <c r="G8986" s="473"/>
    </row>
    <row r="8987" spans="1:7" x14ac:dyDescent="0.25">
      <c r="A8987" s="510"/>
      <c r="C8987" s="473"/>
      <c r="D8987" s="473"/>
      <c r="E8987" s="473"/>
      <c r="F8987" s="472"/>
      <c r="G8987" s="473"/>
    </row>
    <row r="8988" spans="1:7" x14ac:dyDescent="0.25">
      <c r="A8988" s="510"/>
      <c r="C8988" s="473"/>
      <c r="D8988" s="473"/>
      <c r="E8988" s="473"/>
      <c r="F8988" s="472"/>
      <c r="G8988" s="473"/>
    </row>
    <row r="8989" spans="1:7" x14ac:dyDescent="0.25">
      <c r="A8989" s="510"/>
      <c r="C8989" s="473"/>
      <c r="D8989" s="473"/>
      <c r="E8989" s="473"/>
      <c r="F8989" s="472"/>
      <c r="G8989" s="473"/>
    </row>
    <row r="8990" spans="1:7" x14ac:dyDescent="0.25">
      <c r="A8990" s="510"/>
      <c r="C8990" s="473"/>
      <c r="D8990" s="473"/>
      <c r="E8990" s="473"/>
      <c r="F8990" s="472"/>
      <c r="G8990" s="473"/>
    </row>
    <row r="8991" spans="1:7" x14ac:dyDescent="0.25">
      <c r="A8991" s="510"/>
      <c r="C8991" s="473"/>
      <c r="D8991" s="473"/>
      <c r="E8991" s="473"/>
      <c r="F8991" s="472"/>
      <c r="G8991" s="473"/>
    </row>
    <row r="8992" spans="1:7" x14ac:dyDescent="0.25">
      <c r="A8992" s="510"/>
      <c r="C8992" s="473"/>
      <c r="D8992" s="473"/>
      <c r="E8992" s="473"/>
      <c r="F8992" s="472"/>
      <c r="G8992" s="473"/>
    </row>
    <row r="8993" spans="1:7" x14ac:dyDescent="0.25">
      <c r="A8993" s="510"/>
      <c r="C8993" s="473"/>
      <c r="D8993" s="473"/>
      <c r="E8993" s="473"/>
      <c r="F8993" s="472"/>
      <c r="G8993" s="473"/>
    </row>
    <row r="8994" spans="1:7" x14ac:dyDescent="0.25">
      <c r="A8994" s="510"/>
      <c r="C8994" s="473"/>
      <c r="D8994" s="473"/>
      <c r="E8994" s="473"/>
      <c r="F8994" s="472"/>
      <c r="G8994" s="473"/>
    </row>
    <row r="8995" spans="1:7" x14ac:dyDescent="0.25">
      <c r="A8995" s="510"/>
      <c r="C8995" s="473"/>
      <c r="D8995" s="473"/>
      <c r="E8995" s="473"/>
      <c r="F8995" s="472"/>
      <c r="G8995" s="473"/>
    </row>
    <row r="8996" spans="1:7" x14ac:dyDescent="0.25">
      <c r="A8996" s="510"/>
      <c r="C8996" s="473"/>
      <c r="D8996" s="473"/>
      <c r="E8996" s="473"/>
      <c r="F8996" s="472"/>
      <c r="G8996" s="473"/>
    </row>
    <row r="8997" spans="1:7" x14ac:dyDescent="0.25">
      <c r="A8997" s="510"/>
      <c r="C8997" s="473"/>
      <c r="D8997" s="473"/>
      <c r="E8997" s="473"/>
      <c r="F8997" s="472"/>
      <c r="G8997" s="473"/>
    </row>
    <row r="8998" spans="1:7" x14ac:dyDescent="0.25">
      <c r="A8998" s="510"/>
      <c r="C8998" s="473"/>
      <c r="D8998" s="473"/>
      <c r="E8998" s="473"/>
      <c r="F8998" s="472"/>
      <c r="G8998" s="473"/>
    </row>
    <row r="8999" spans="1:7" x14ac:dyDescent="0.25">
      <c r="A8999" s="510"/>
      <c r="C8999" s="473"/>
      <c r="D8999" s="473"/>
      <c r="E8999" s="473"/>
      <c r="F8999" s="472"/>
      <c r="G8999" s="473"/>
    </row>
    <row r="9000" spans="1:7" x14ac:dyDescent="0.25">
      <c r="A9000" s="510"/>
      <c r="C9000" s="473"/>
      <c r="D9000" s="473"/>
      <c r="E9000" s="473"/>
      <c r="F9000" s="472"/>
      <c r="G9000" s="473"/>
    </row>
    <row r="9001" spans="1:7" x14ac:dyDescent="0.25">
      <c r="A9001" s="510"/>
      <c r="C9001" s="473"/>
      <c r="D9001" s="473"/>
      <c r="E9001" s="473"/>
      <c r="F9001" s="472"/>
      <c r="G9001" s="473"/>
    </row>
    <row r="9002" spans="1:7" x14ac:dyDescent="0.25">
      <c r="A9002" s="510"/>
      <c r="C9002" s="473"/>
      <c r="D9002" s="473"/>
      <c r="E9002" s="473"/>
      <c r="F9002" s="472"/>
      <c r="G9002" s="473"/>
    </row>
    <row r="9003" spans="1:7" x14ac:dyDescent="0.25">
      <c r="A9003" s="510"/>
      <c r="C9003" s="473"/>
      <c r="D9003" s="473"/>
      <c r="E9003" s="473"/>
      <c r="F9003" s="472"/>
      <c r="G9003" s="473"/>
    </row>
    <row r="9004" spans="1:7" x14ac:dyDescent="0.25">
      <c r="A9004" s="510"/>
      <c r="C9004" s="473"/>
      <c r="D9004" s="473"/>
      <c r="E9004" s="473"/>
      <c r="F9004" s="472"/>
      <c r="G9004" s="473"/>
    </row>
    <row r="9005" spans="1:7" x14ac:dyDescent="0.25">
      <c r="A9005" s="510"/>
      <c r="C9005" s="473"/>
      <c r="D9005" s="473"/>
      <c r="E9005" s="473"/>
      <c r="F9005" s="472"/>
      <c r="G9005" s="473"/>
    </row>
    <row r="9006" spans="1:7" x14ac:dyDescent="0.25">
      <c r="A9006" s="510"/>
      <c r="C9006" s="473"/>
      <c r="D9006" s="473"/>
      <c r="E9006" s="473"/>
      <c r="F9006" s="472"/>
      <c r="G9006" s="473"/>
    </row>
    <row r="9007" spans="1:7" x14ac:dyDescent="0.25">
      <c r="A9007" s="510"/>
      <c r="C9007" s="473"/>
      <c r="D9007" s="473"/>
      <c r="E9007" s="473"/>
      <c r="F9007" s="472"/>
      <c r="G9007" s="473"/>
    </row>
    <row r="9008" spans="1:7" x14ac:dyDescent="0.25">
      <c r="A9008" s="510"/>
      <c r="C9008" s="473"/>
      <c r="D9008" s="473"/>
      <c r="E9008" s="473"/>
      <c r="F9008" s="472"/>
      <c r="G9008" s="473"/>
    </row>
    <row r="9009" spans="1:7" x14ac:dyDescent="0.25">
      <c r="A9009" s="510"/>
      <c r="C9009" s="473"/>
      <c r="D9009" s="473"/>
      <c r="E9009" s="473"/>
      <c r="F9009" s="472"/>
      <c r="G9009" s="473"/>
    </row>
    <row r="9010" spans="1:7" x14ac:dyDescent="0.25">
      <c r="A9010" s="510"/>
      <c r="C9010" s="473"/>
      <c r="D9010" s="473"/>
      <c r="E9010" s="473"/>
      <c r="F9010" s="472"/>
      <c r="G9010" s="473"/>
    </row>
    <row r="9011" spans="1:7" x14ac:dyDescent="0.25">
      <c r="A9011" s="510"/>
      <c r="C9011" s="473"/>
      <c r="D9011" s="473"/>
      <c r="E9011" s="473"/>
      <c r="F9011" s="472"/>
      <c r="G9011" s="473"/>
    </row>
    <row r="9012" spans="1:7" x14ac:dyDescent="0.25">
      <c r="A9012" s="510"/>
      <c r="C9012" s="473"/>
      <c r="D9012" s="473"/>
      <c r="E9012" s="473"/>
      <c r="F9012" s="472"/>
      <c r="G9012" s="473"/>
    </row>
    <row r="9013" spans="1:7" x14ac:dyDescent="0.25">
      <c r="A9013" s="510"/>
      <c r="C9013" s="473"/>
      <c r="D9013" s="473"/>
      <c r="E9013" s="473"/>
      <c r="F9013" s="472"/>
      <c r="G9013" s="473"/>
    </row>
    <row r="9014" spans="1:7" x14ac:dyDescent="0.25">
      <c r="A9014" s="510"/>
      <c r="C9014" s="473"/>
      <c r="D9014" s="473"/>
      <c r="E9014" s="473"/>
      <c r="F9014" s="472"/>
      <c r="G9014" s="473"/>
    </row>
    <row r="9015" spans="1:7" x14ac:dyDescent="0.25">
      <c r="A9015" s="510"/>
      <c r="C9015" s="473"/>
      <c r="D9015" s="473"/>
      <c r="E9015" s="473"/>
      <c r="F9015" s="472"/>
      <c r="G9015" s="473"/>
    </row>
    <row r="9016" spans="1:7" x14ac:dyDescent="0.25">
      <c r="A9016" s="510"/>
      <c r="C9016" s="473"/>
      <c r="D9016" s="473"/>
      <c r="E9016" s="473"/>
      <c r="F9016" s="472"/>
      <c r="G9016" s="473"/>
    </row>
    <row r="9017" spans="1:7" x14ac:dyDescent="0.25">
      <c r="A9017" s="510"/>
      <c r="C9017" s="473"/>
      <c r="D9017" s="473"/>
      <c r="E9017" s="473"/>
      <c r="F9017" s="472"/>
      <c r="G9017" s="473"/>
    </row>
    <row r="9018" spans="1:7" x14ac:dyDescent="0.25">
      <c r="A9018" s="510"/>
      <c r="C9018" s="473"/>
      <c r="D9018" s="473"/>
      <c r="E9018" s="473"/>
      <c r="F9018" s="472"/>
      <c r="G9018" s="473"/>
    </row>
    <row r="9019" spans="1:7" x14ac:dyDescent="0.25">
      <c r="A9019" s="510"/>
      <c r="C9019" s="473"/>
      <c r="D9019" s="473"/>
      <c r="E9019" s="473"/>
      <c r="F9019" s="472"/>
      <c r="G9019" s="473"/>
    </row>
    <row r="9020" spans="1:7" x14ac:dyDescent="0.25">
      <c r="A9020" s="510"/>
      <c r="C9020" s="473"/>
      <c r="D9020" s="473"/>
      <c r="E9020" s="473"/>
      <c r="F9020" s="472"/>
      <c r="G9020" s="473"/>
    </row>
    <row r="9021" spans="1:7" x14ac:dyDescent="0.25">
      <c r="A9021" s="510"/>
      <c r="C9021" s="473"/>
      <c r="D9021" s="473"/>
      <c r="E9021" s="473"/>
      <c r="F9021" s="472"/>
      <c r="G9021" s="473"/>
    </row>
    <row r="9022" spans="1:7" x14ac:dyDescent="0.25">
      <c r="A9022" s="510"/>
      <c r="C9022" s="473"/>
      <c r="D9022" s="473"/>
      <c r="E9022" s="473"/>
      <c r="F9022" s="472"/>
      <c r="G9022" s="473"/>
    </row>
    <row r="9023" spans="1:7" x14ac:dyDescent="0.25">
      <c r="A9023" s="510"/>
      <c r="C9023" s="473"/>
      <c r="D9023" s="473"/>
      <c r="E9023" s="473"/>
      <c r="F9023" s="472"/>
      <c r="G9023" s="473"/>
    </row>
    <row r="9024" spans="1:7" x14ac:dyDescent="0.25">
      <c r="A9024" s="510"/>
      <c r="C9024" s="473"/>
      <c r="D9024" s="473"/>
      <c r="E9024" s="473"/>
      <c r="F9024" s="472"/>
      <c r="G9024" s="473"/>
    </row>
    <row r="9025" spans="1:7" x14ac:dyDescent="0.25">
      <c r="A9025" s="510"/>
      <c r="C9025" s="473"/>
      <c r="D9025" s="473"/>
      <c r="E9025" s="473"/>
      <c r="F9025" s="472"/>
      <c r="G9025" s="473"/>
    </row>
  </sheetData>
  <pageMargins left="0.75" right="0.75" top="1" bottom="1" header="0.5" footer="0.5"/>
  <pageSetup scale="95" orientation="portrait" horizontalDpi="4294967295" r:id="rId1"/>
  <headerFooter alignWithMargins="0"/>
  <rowBreaks count="27" manualBreakCount="27">
    <brk id="42" max="16383" man="1"/>
    <brk id="85" max="16383" man="1"/>
    <brk id="136" max="16383" man="1"/>
    <brk id="182" max="16383" man="1"/>
    <brk id="228" max="16383" man="1"/>
    <brk id="274" max="16383" man="1"/>
    <brk id="320" max="16383" man="1"/>
    <brk id="366" max="16383" man="1"/>
    <brk id="412" max="16383" man="1"/>
    <brk id="457" max="16383" man="1"/>
    <brk id="503" max="16383" man="1"/>
    <brk id="549" max="16383" man="1"/>
    <brk id="595" max="16383" man="1"/>
    <brk id="641" max="16383" man="1"/>
    <brk id="686" max="16383" man="1"/>
    <brk id="732" max="16383" man="1"/>
    <brk id="778" max="16383" man="1"/>
    <brk id="822" max="16383" man="1"/>
    <brk id="867" max="16383" man="1"/>
    <brk id="911" max="16383" man="1"/>
    <brk id="955" max="16383" man="1"/>
    <brk id="1001" max="16383" man="1"/>
    <brk id="1047" max="16383" man="1"/>
    <brk id="1093" max="16383" man="1"/>
    <brk id="1139" max="16383" man="1"/>
    <brk id="1185" max="16383" man="1"/>
    <brk id="127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76DEE-C98D-4659-A31C-1B253D7EA4D1}">
  <dimension ref="A1:I9025"/>
  <sheetViews>
    <sheetView view="pageLayout" topLeftCell="A1312" zoomScaleNormal="100" zoomScaleSheetLayoutView="110" workbookViewId="0">
      <selection activeCell="B1317" sqref="B1317"/>
    </sheetView>
  </sheetViews>
  <sheetFormatPr defaultRowHeight="15" x14ac:dyDescent="0.25"/>
  <cols>
    <col min="1" max="1" width="5.7109375" style="511" customWidth="1"/>
    <col min="2" max="2" width="48.5703125" style="473" customWidth="1"/>
    <col min="3" max="3" width="8" style="512" customWidth="1"/>
    <col min="4" max="4" width="6.5703125" style="512" customWidth="1"/>
    <col min="5" max="5" width="9.85546875" style="512" customWidth="1"/>
    <col min="6" max="6" width="14.140625" style="513" customWidth="1"/>
    <col min="7" max="7" width="13.140625" style="472" customWidth="1"/>
    <col min="8" max="8" width="9.140625" style="473"/>
    <col min="9" max="9" width="19.42578125" style="473" customWidth="1"/>
    <col min="10" max="16384" width="9.140625" style="473"/>
  </cols>
  <sheetData>
    <row r="1" spans="1:7" s="467" customFormat="1" ht="16.5" x14ac:dyDescent="0.3">
      <c r="A1" s="462"/>
      <c r="B1" s="463" t="s">
        <v>646</v>
      </c>
      <c r="C1" s="464"/>
      <c r="D1" s="464"/>
      <c r="E1" s="464"/>
      <c r="F1" s="465"/>
      <c r="G1" s="466"/>
    </row>
    <row r="2" spans="1:7" ht="39" x14ac:dyDescent="0.25">
      <c r="A2" s="468"/>
      <c r="B2" s="469" t="s">
        <v>647</v>
      </c>
      <c r="C2" s="470"/>
      <c r="D2" s="470"/>
      <c r="E2" s="470"/>
      <c r="F2" s="471"/>
    </row>
    <row r="3" spans="1:7" x14ac:dyDescent="0.25">
      <c r="A3" s="468"/>
      <c r="B3" s="474" t="s">
        <v>648</v>
      </c>
      <c r="C3" s="470"/>
      <c r="D3" s="470"/>
      <c r="E3" s="470"/>
      <c r="F3" s="471"/>
    </row>
    <row r="4" spans="1:7" x14ac:dyDescent="0.25">
      <c r="A4" s="468" t="s">
        <v>2</v>
      </c>
      <c r="B4" s="475" t="s">
        <v>649</v>
      </c>
      <c r="C4" s="470"/>
      <c r="D4" s="470"/>
      <c r="E4" s="470"/>
      <c r="F4" s="471"/>
    </row>
    <row r="5" spans="1:7" x14ac:dyDescent="0.25">
      <c r="A5" s="468"/>
      <c r="B5" s="475" t="s">
        <v>650</v>
      </c>
      <c r="C5" s="470"/>
      <c r="D5" s="470"/>
      <c r="E5" s="470"/>
      <c r="F5" s="471"/>
    </row>
    <row r="6" spans="1:7" x14ac:dyDescent="0.25">
      <c r="A6" s="468"/>
      <c r="B6" s="475"/>
      <c r="C6" s="470"/>
      <c r="D6" s="470"/>
      <c r="E6" s="470"/>
      <c r="F6" s="471"/>
    </row>
    <row r="7" spans="1:7" x14ac:dyDescent="0.25">
      <c r="A7" s="468" t="s">
        <v>3</v>
      </c>
      <c r="B7" s="475" t="s">
        <v>651</v>
      </c>
      <c r="C7" s="470"/>
      <c r="D7" s="470"/>
      <c r="E7" s="470"/>
      <c r="F7" s="471"/>
    </row>
    <row r="8" spans="1:7" x14ac:dyDescent="0.25">
      <c r="A8" s="468"/>
      <c r="B8" s="475" t="s">
        <v>652</v>
      </c>
      <c r="C8" s="470"/>
      <c r="D8" s="470"/>
      <c r="E8" s="470"/>
      <c r="F8" s="471"/>
    </row>
    <row r="9" spans="1:7" x14ac:dyDescent="0.25">
      <c r="A9" s="468"/>
      <c r="B9" s="475" t="s">
        <v>653</v>
      </c>
      <c r="C9" s="470"/>
      <c r="D9" s="470"/>
      <c r="E9" s="470"/>
      <c r="F9" s="471"/>
    </row>
    <row r="10" spans="1:7" x14ac:dyDescent="0.25">
      <c r="A10" s="468"/>
      <c r="B10" s="475" t="s">
        <v>654</v>
      </c>
      <c r="C10" s="470"/>
      <c r="D10" s="470"/>
      <c r="E10" s="470"/>
      <c r="F10" s="471"/>
    </row>
    <row r="11" spans="1:7" ht="12.75" x14ac:dyDescent="0.2">
      <c r="A11" s="468"/>
      <c r="B11" s="475"/>
      <c r="C11" s="470"/>
      <c r="D11" s="470"/>
      <c r="E11" s="470"/>
      <c r="F11" s="471"/>
      <c r="G11" s="473"/>
    </row>
    <row r="12" spans="1:7" ht="12.75" x14ac:dyDescent="0.2">
      <c r="A12" s="468" t="s">
        <v>4</v>
      </c>
      <c r="B12" s="475" t="s">
        <v>655</v>
      </c>
      <c r="C12" s="470"/>
      <c r="D12" s="470"/>
      <c r="E12" s="470"/>
      <c r="F12" s="471"/>
      <c r="G12" s="473"/>
    </row>
    <row r="13" spans="1:7" ht="12.75" x14ac:dyDescent="0.2">
      <c r="A13" s="468"/>
      <c r="B13" s="475" t="s">
        <v>656</v>
      </c>
      <c r="C13" s="470"/>
      <c r="D13" s="470"/>
      <c r="E13" s="470"/>
      <c r="F13" s="471"/>
      <c r="G13" s="473"/>
    </row>
    <row r="14" spans="1:7" ht="12.75" x14ac:dyDescent="0.2">
      <c r="A14" s="468"/>
      <c r="B14" s="475" t="s">
        <v>657</v>
      </c>
      <c r="C14" s="470"/>
      <c r="D14" s="470"/>
      <c r="E14" s="470"/>
      <c r="F14" s="471"/>
      <c r="G14" s="473"/>
    </row>
    <row r="15" spans="1:7" ht="12.75" x14ac:dyDescent="0.2">
      <c r="A15" s="468"/>
      <c r="B15" s="475" t="s">
        <v>658</v>
      </c>
      <c r="C15" s="470"/>
      <c r="D15" s="470"/>
      <c r="E15" s="470"/>
      <c r="F15" s="471"/>
      <c r="G15" s="473"/>
    </row>
    <row r="16" spans="1:7" ht="12.75" x14ac:dyDescent="0.2">
      <c r="A16" s="468"/>
      <c r="B16" s="475" t="s">
        <v>659</v>
      </c>
      <c r="C16" s="470"/>
      <c r="D16" s="470"/>
      <c r="E16" s="470"/>
      <c r="F16" s="471"/>
      <c r="G16" s="473"/>
    </row>
    <row r="17" spans="1:7" ht="12.75" x14ac:dyDescent="0.2">
      <c r="A17" s="468"/>
      <c r="B17" s="475" t="s">
        <v>660</v>
      </c>
      <c r="C17" s="470"/>
      <c r="D17" s="470"/>
      <c r="E17" s="470"/>
      <c r="F17" s="471"/>
      <c r="G17" s="473"/>
    </row>
    <row r="18" spans="1:7" ht="12.75" x14ac:dyDescent="0.2">
      <c r="A18" s="468"/>
      <c r="B18" s="475" t="s">
        <v>661</v>
      </c>
      <c r="C18" s="470"/>
      <c r="D18" s="470"/>
      <c r="E18" s="470"/>
      <c r="F18" s="471"/>
      <c r="G18" s="473"/>
    </row>
    <row r="19" spans="1:7" ht="12.75" x14ac:dyDescent="0.2">
      <c r="A19" s="468"/>
      <c r="B19" s="475"/>
      <c r="C19" s="470"/>
      <c r="D19" s="470"/>
      <c r="E19" s="470"/>
      <c r="F19" s="471"/>
      <c r="G19" s="473"/>
    </row>
    <row r="20" spans="1:7" ht="12.75" x14ac:dyDescent="0.2">
      <c r="A20" s="468" t="s">
        <v>5</v>
      </c>
      <c r="B20" s="475" t="s">
        <v>662</v>
      </c>
      <c r="C20" s="470"/>
      <c r="D20" s="470"/>
      <c r="E20" s="470"/>
      <c r="F20" s="471"/>
      <c r="G20" s="473"/>
    </row>
    <row r="21" spans="1:7" ht="12.75" x14ac:dyDescent="0.2">
      <c r="A21" s="468"/>
      <c r="B21" s="475" t="s">
        <v>663</v>
      </c>
      <c r="C21" s="470"/>
      <c r="D21" s="470"/>
      <c r="E21" s="470"/>
      <c r="F21" s="471"/>
      <c r="G21" s="473"/>
    </row>
    <row r="22" spans="1:7" ht="12.75" x14ac:dyDescent="0.2">
      <c r="A22" s="468"/>
      <c r="B22" s="475" t="s">
        <v>664</v>
      </c>
      <c r="C22" s="470"/>
      <c r="D22" s="470"/>
      <c r="E22" s="470"/>
      <c r="F22" s="471"/>
      <c r="G22" s="473"/>
    </row>
    <row r="23" spans="1:7" ht="12.75" x14ac:dyDescent="0.2">
      <c r="A23" s="468"/>
      <c r="B23" s="475" t="s">
        <v>665</v>
      </c>
      <c r="C23" s="470"/>
      <c r="D23" s="470"/>
      <c r="E23" s="470"/>
      <c r="F23" s="471"/>
      <c r="G23" s="473"/>
    </row>
    <row r="24" spans="1:7" ht="12.75" x14ac:dyDescent="0.2">
      <c r="A24" s="468"/>
      <c r="B24" s="475"/>
      <c r="C24" s="470"/>
      <c r="D24" s="470"/>
      <c r="E24" s="470"/>
      <c r="F24" s="471"/>
      <c r="G24" s="473"/>
    </row>
    <row r="25" spans="1:7" ht="12.75" x14ac:dyDescent="0.2">
      <c r="A25" s="468"/>
      <c r="B25" s="475"/>
      <c r="C25" s="470"/>
      <c r="D25" s="470"/>
      <c r="E25" s="470"/>
      <c r="F25" s="471"/>
      <c r="G25" s="473"/>
    </row>
    <row r="26" spans="1:7" ht="12.75" x14ac:dyDescent="0.2">
      <c r="A26" s="468"/>
      <c r="B26" s="475"/>
      <c r="C26" s="470"/>
      <c r="D26" s="470"/>
      <c r="E26" s="470"/>
      <c r="F26" s="471"/>
      <c r="G26" s="473"/>
    </row>
    <row r="27" spans="1:7" ht="12.75" x14ac:dyDescent="0.2">
      <c r="A27" s="468"/>
      <c r="B27" s="475"/>
      <c r="C27" s="470"/>
      <c r="D27" s="470"/>
      <c r="E27" s="470"/>
      <c r="F27" s="471"/>
      <c r="G27" s="473"/>
    </row>
    <row r="28" spans="1:7" x14ac:dyDescent="0.25">
      <c r="A28" s="468"/>
      <c r="B28" s="475"/>
      <c r="C28" s="470"/>
      <c r="D28" s="470"/>
      <c r="E28" s="470"/>
      <c r="F28" s="471"/>
    </row>
    <row r="29" spans="1:7" x14ac:dyDescent="0.25">
      <c r="A29" s="468"/>
      <c r="B29" s="475"/>
      <c r="C29" s="470"/>
      <c r="D29" s="470"/>
      <c r="E29" s="470"/>
      <c r="F29" s="471"/>
    </row>
    <row r="30" spans="1:7" x14ac:dyDescent="0.25">
      <c r="A30" s="468"/>
      <c r="B30" s="475"/>
      <c r="C30" s="470"/>
      <c r="D30" s="470"/>
      <c r="E30" s="470"/>
      <c r="F30" s="471"/>
    </row>
    <row r="31" spans="1:7" x14ac:dyDescent="0.25">
      <c r="A31" s="468"/>
      <c r="B31" s="475"/>
      <c r="C31" s="470"/>
      <c r="D31" s="470"/>
      <c r="E31" s="470"/>
      <c r="F31" s="471"/>
    </row>
    <row r="32" spans="1:7" x14ac:dyDescent="0.25">
      <c r="A32" s="468"/>
      <c r="B32" s="475"/>
      <c r="C32" s="470"/>
      <c r="D32" s="470"/>
      <c r="E32" s="470"/>
      <c r="F32" s="471"/>
    </row>
    <row r="33" spans="1:7" x14ac:dyDescent="0.25">
      <c r="A33" s="468"/>
      <c r="B33" s="475"/>
      <c r="C33" s="470"/>
      <c r="D33" s="470"/>
      <c r="E33" s="470"/>
      <c r="F33" s="471"/>
    </row>
    <row r="34" spans="1:7" x14ac:dyDescent="0.25">
      <c r="A34" s="468"/>
      <c r="B34" s="475"/>
      <c r="C34" s="470"/>
      <c r="D34" s="470"/>
      <c r="E34" s="470"/>
      <c r="F34" s="471"/>
    </row>
    <row r="35" spans="1:7" x14ac:dyDescent="0.25">
      <c r="A35" s="468"/>
      <c r="B35" s="475"/>
      <c r="C35" s="470"/>
      <c r="D35" s="470"/>
      <c r="E35" s="470"/>
      <c r="F35" s="471"/>
    </row>
    <row r="36" spans="1:7" x14ac:dyDescent="0.25">
      <c r="A36" s="468"/>
      <c r="B36" s="475"/>
      <c r="C36" s="470"/>
      <c r="D36" s="470"/>
      <c r="E36" s="470"/>
      <c r="F36" s="471"/>
    </row>
    <row r="37" spans="1:7" x14ac:dyDescent="0.25">
      <c r="A37" s="468"/>
      <c r="B37" s="475"/>
      <c r="C37" s="470"/>
      <c r="D37" s="470"/>
      <c r="E37" s="470"/>
      <c r="F37" s="471"/>
    </row>
    <row r="38" spans="1:7" x14ac:dyDescent="0.25">
      <c r="A38" s="468"/>
      <c r="B38" s="475"/>
      <c r="C38" s="470"/>
      <c r="D38" s="470"/>
      <c r="E38" s="470"/>
      <c r="F38" s="471"/>
    </row>
    <row r="39" spans="1:7" x14ac:dyDescent="0.25">
      <c r="A39" s="468"/>
      <c r="B39" s="475"/>
      <c r="C39" s="470"/>
      <c r="D39" s="470"/>
      <c r="E39" s="470"/>
      <c r="F39" s="471"/>
    </row>
    <row r="40" spans="1:7" x14ac:dyDescent="0.25">
      <c r="A40" s="468"/>
      <c r="B40" s="475"/>
      <c r="C40" s="470"/>
      <c r="D40" s="470"/>
      <c r="E40" s="470"/>
      <c r="F40" s="471"/>
    </row>
    <row r="41" spans="1:7" ht="13.5" thickBot="1" x14ac:dyDescent="0.25">
      <c r="A41" s="468"/>
      <c r="B41" s="476" t="s">
        <v>666</v>
      </c>
      <c r="C41" s="477"/>
      <c r="D41" s="477"/>
      <c r="E41" s="477"/>
      <c r="F41" s="478"/>
      <c r="G41" s="479"/>
    </row>
    <row r="42" spans="1:7" s="485" customFormat="1" ht="15.75" thickTop="1" x14ac:dyDescent="0.25">
      <c r="A42" s="480"/>
      <c r="B42" s="481" t="s">
        <v>667</v>
      </c>
      <c r="C42" s="482"/>
      <c r="D42" s="482"/>
      <c r="E42" s="482"/>
      <c r="F42" s="483"/>
      <c r="G42" s="484"/>
    </row>
    <row r="43" spans="1:7" x14ac:dyDescent="0.25">
      <c r="A43" s="462"/>
      <c r="B43" s="486" t="s">
        <v>668</v>
      </c>
      <c r="C43" s="464"/>
      <c r="D43" s="464"/>
      <c r="E43" s="464"/>
      <c r="F43" s="465"/>
    </row>
    <row r="44" spans="1:7" x14ac:dyDescent="0.25">
      <c r="A44" s="468"/>
      <c r="B44" s="475"/>
      <c r="C44" s="470"/>
      <c r="D44" s="470"/>
      <c r="E44" s="470"/>
      <c r="F44" s="471"/>
    </row>
    <row r="45" spans="1:7" x14ac:dyDescent="0.25">
      <c r="A45" s="468"/>
      <c r="B45" s="474" t="s">
        <v>669</v>
      </c>
      <c r="C45" s="470"/>
      <c r="D45" s="470"/>
      <c r="E45" s="470"/>
      <c r="F45" s="471"/>
    </row>
    <row r="46" spans="1:7" x14ac:dyDescent="0.25">
      <c r="A46" s="468" t="s">
        <v>2</v>
      </c>
      <c r="B46" s="475" t="s">
        <v>670</v>
      </c>
      <c r="C46" s="470"/>
      <c r="D46" s="470"/>
      <c r="E46" s="470"/>
      <c r="F46" s="471"/>
    </row>
    <row r="47" spans="1:7" x14ac:dyDescent="0.25">
      <c r="A47" s="468"/>
      <c r="B47" s="475" t="s">
        <v>671</v>
      </c>
      <c r="C47" s="470"/>
      <c r="D47" s="470"/>
      <c r="E47" s="470"/>
      <c r="F47" s="471"/>
    </row>
    <row r="48" spans="1:7" x14ac:dyDescent="0.25">
      <c r="A48" s="468"/>
      <c r="B48" s="475" t="s">
        <v>672</v>
      </c>
      <c r="C48" s="470"/>
      <c r="D48" s="470"/>
      <c r="E48" s="470"/>
      <c r="F48" s="471"/>
    </row>
    <row r="49" spans="1:7" x14ac:dyDescent="0.25">
      <c r="A49" s="468"/>
      <c r="B49" s="475" t="s">
        <v>673</v>
      </c>
      <c r="C49" s="470"/>
      <c r="D49" s="470"/>
      <c r="E49" s="470"/>
      <c r="F49" s="471"/>
    </row>
    <row r="50" spans="1:7" x14ac:dyDescent="0.25">
      <c r="A50" s="468"/>
      <c r="B50" s="475" t="s">
        <v>674</v>
      </c>
      <c r="C50" s="470"/>
      <c r="D50" s="470"/>
      <c r="E50" s="470"/>
      <c r="F50" s="471"/>
    </row>
    <row r="51" spans="1:7" x14ac:dyDescent="0.25">
      <c r="A51" s="468"/>
      <c r="B51" s="475" t="s">
        <v>675</v>
      </c>
      <c r="C51" s="470"/>
      <c r="D51" s="470"/>
      <c r="E51" s="470"/>
      <c r="F51" s="471"/>
    </row>
    <row r="52" spans="1:7" x14ac:dyDescent="0.25">
      <c r="A52" s="468"/>
      <c r="B52" s="475" t="s">
        <v>676</v>
      </c>
      <c r="C52" s="470"/>
      <c r="D52" s="470"/>
      <c r="E52" s="470"/>
      <c r="F52" s="471"/>
    </row>
    <row r="53" spans="1:7" x14ac:dyDescent="0.25">
      <c r="A53" s="468"/>
      <c r="B53" s="475" t="s">
        <v>677</v>
      </c>
      <c r="C53" s="470"/>
      <c r="D53" s="470"/>
      <c r="E53" s="470"/>
      <c r="F53" s="471"/>
    </row>
    <row r="54" spans="1:7" x14ac:dyDescent="0.25">
      <c r="A54" s="468"/>
      <c r="B54" s="475"/>
      <c r="C54" s="470"/>
      <c r="D54" s="470"/>
      <c r="E54" s="470"/>
      <c r="F54" s="471"/>
    </row>
    <row r="55" spans="1:7" x14ac:dyDescent="0.25">
      <c r="A55" s="468"/>
      <c r="B55" s="475" t="s">
        <v>678</v>
      </c>
      <c r="C55" s="470"/>
      <c r="D55" s="470"/>
      <c r="E55" s="470"/>
      <c r="F55" s="471"/>
    </row>
    <row r="56" spans="1:7" x14ac:dyDescent="0.25">
      <c r="A56" s="468"/>
      <c r="B56" s="475" t="s">
        <v>679</v>
      </c>
      <c r="C56" s="470"/>
      <c r="D56" s="470"/>
      <c r="E56" s="470"/>
      <c r="F56" s="471"/>
    </row>
    <row r="57" spans="1:7" x14ac:dyDescent="0.25">
      <c r="A57" s="468"/>
      <c r="B57" s="475"/>
      <c r="C57" s="470"/>
      <c r="D57" s="470"/>
      <c r="E57" s="470"/>
      <c r="F57" s="471"/>
    </row>
    <row r="58" spans="1:7" ht="12.75" x14ac:dyDescent="0.2">
      <c r="A58" s="468"/>
      <c r="B58" s="475" t="s">
        <v>680</v>
      </c>
      <c r="C58" s="470"/>
      <c r="D58" s="470"/>
      <c r="E58" s="470"/>
      <c r="F58" s="471"/>
      <c r="G58" s="473"/>
    </row>
    <row r="59" spans="1:7" ht="12.75" x14ac:dyDescent="0.2">
      <c r="A59" s="468"/>
      <c r="B59" s="475" t="s">
        <v>681</v>
      </c>
      <c r="C59" s="470"/>
      <c r="D59" s="470"/>
      <c r="E59" s="470"/>
      <c r="F59" s="471"/>
      <c r="G59" s="473"/>
    </row>
    <row r="60" spans="1:7" ht="12.75" x14ac:dyDescent="0.2">
      <c r="A60" s="468"/>
      <c r="B60" s="475" t="s">
        <v>682</v>
      </c>
      <c r="C60" s="470"/>
      <c r="D60" s="470"/>
      <c r="E60" s="470"/>
      <c r="F60" s="471"/>
      <c r="G60" s="473"/>
    </row>
    <row r="61" spans="1:7" ht="12.75" x14ac:dyDescent="0.2">
      <c r="A61" s="468"/>
      <c r="B61" s="475" t="s">
        <v>683</v>
      </c>
      <c r="C61" s="470"/>
      <c r="D61" s="470"/>
      <c r="E61" s="470"/>
      <c r="F61" s="471"/>
      <c r="G61" s="473"/>
    </row>
    <row r="62" spans="1:7" ht="12.75" x14ac:dyDescent="0.2">
      <c r="A62" s="468"/>
      <c r="B62" s="475"/>
      <c r="C62" s="470"/>
      <c r="D62" s="470"/>
      <c r="E62" s="470"/>
      <c r="F62" s="471"/>
      <c r="G62" s="473"/>
    </row>
    <row r="63" spans="1:7" ht="12.75" x14ac:dyDescent="0.2">
      <c r="A63" s="468"/>
      <c r="B63" s="475" t="s">
        <v>684</v>
      </c>
      <c r="C63" s="470"/>
      <c r="D63" s="470"/>
      <c r="E63" s="470"/>
      <c r="F63" s="471"/>
      <c r="G63" s="473"/>
    </row>
    <row r="64" spans="1:7" ht="12.75" x14ac:dyDescent="0.2">
      <c r="A64" s="468"/>
      <c r="B64" s="475"/>
      <c r="C64" s="470"/>
      <c r="D64" s="470"/>
      <c r="E64" s="470"/>
      <c r="F64" s="471"/>
      <c r="G64" s="473"/>
    </row>
    <row r="65" spans="1:7" ht="12.75" x14ac:dyDescent="0.2">
      <c r="A65" s="468"/>
      <c r="B65" s="487" t="s">
        <v>685</v>
      </c>
      <c r="C65" s="470"/>
      <c r="D65" s="470"/>
      <c r="E65" s="470"/>
      <c r="F65" s="471"/>
      <c r="G65" s="473"/>
    </row>
    <row r="66" spans="1:7" ht="12.75" x14ac:dyDescent="0.2">
      <c r="A66" s="468"/>
      <c r="B66" s="487" t="s">
        <v>686</v>
      </c>
      <c r="C66" s="470"/>
      <c r="D66" s="470"/>
      <c r="E66" s="470"/>
      <c r="F66" s="471"/>
      <c r="G66" s="473"/>
    </row>
    <row r="67" spans="1:7" ht="12.75" x14ac:dyDescent="0.2">
      <c r="A67" s="468"/>
      <c r="B67" s="487"/>
      <c r="C67" s="470"/>
      <c r="D67" s="470"/>
      <c r="E67" s="470"/>
      <c r="F67" s="471"/>
      <c r="G67" s="473"/>
    </row>
    <row r="68" spans="1:7" ht="12.75" x14ac:dyDescent="0.2">
      <c r="A68" s="468"/>
      <c r="B68" s="487" t="s">
        <v>1734</v>
      </c>
      <c r="C68" s="470"/>
      <c r="D68" s="470"/>
      <c r="E68" s="470"/>
      <c r="F68" s="471"/>
      <c r="G68" s="473"/>
    </row>
    <row r="69" spans="1:7" ht="12.75" x14ac:dyDescent="0.2">
      <c r="A69" s="468"/>
      <c r="B69" s="415" t="s">
        <v>1761</v>
      </c>
      <c r="C69" s="470"/>
      <c r="D69" s="470"/>
      <c r="E69" s="470"/>
      <c r="F69" s="471"/>
      <c r="G69" s="473"/>
    </row>
    <row r="70" spans="1:7" ht="12.75" x14ac:dyDescent="0.2">
      <c r="A70" s="468"/>
      <c r="B70" s="487" t="s">
        <v>1735</v>
      </c>
      <c r="C70" s="470"/>
      <c r="D70" s="470"/>
      <c r="E70" s="470"/>
      <c r="F70" s="471"/>
      <c r="G70" s="473"/>
    </row>
    <row r="71" spans="1:7" ht="12.75" x14ac:dyDescent="0.2">
      <c r="A71" s="468"/>
      <c r="B71" s="487" t="s">
        <v>687</v>
      </c>
      <c r="C71" s="470"/>
      <c r="D71" s="470"/>
      <c r="E71" s="470"/>
      <c r="F71" s="471"/>
      <c r="G71" s="473"/>
    </row>
    <row r="72" spans="1:7" ht="12.75" x14ac:dyDescent="0.2">
      <c r="A72" s="468"/>
      <c r="B72" s="487" t="s">
        <v>688</v>
      </c>
      <c r="C72" s="470"/>
      <c r="D72" s="470"/>
      <c r="E72" s="470"/>
      <c r="F72" s="471"/>
      <c r="G72" s="473"/>
    </row>
    <row r="73" spans="1:7" ht="12.75" x14ac:dyDescent="0.2">
      <c r="A73" s="468"/>
      <c r="B73" s="415" t="s">
        <v>1767</v>
      </c>
      <c r="C73" s="470"/>
      <c r="D73" s="470"/>
      <c r="E73" s="470"/>
      <c r="F73" s="471"/>
      <c r="G73" s="473"/>
    </row>
    <row r="74" spans="1:7" ht="12.75" x14ac:dyDescent="0.2">
      <c r="A74" s="468"/>
      <c r="B74" s="487" t="s">
        <v>1766</v>
      </c>
      <c r="C74" s="470"/>
      <c r="D74" s="470"/>
      <c r="E74" s="470"/>
      <c r="F74" s="471"/>
      <c r="G74" s="473"/>
    </row>
    <row r="75" spans="1:7" ht="12.75" x14ac:dyDescent="0.2">
      <c r="A75" s="468"/>
      <c r="B75" s="487"/>
      <c r="C75" s="470"/>
      <c r="D75" s="470"/>
      <c r="E75" s="470"/>
      <c r="F75" s="471"/>
      <c r="G75" s="473"/>
    </row>
    <row r="76" spans="1:7" ht="12.75" x14ac:dyDescent="0.2">
      <c r="A76" s="468"/>
      <c r="B76" s="487" t="s">
        <v>689</v>
      </c>
      <c r="C76" s="470"/>
      <c r="D76" s="470"/>
      <c r="E76" s="470"/>
      <c r="F76" s="471"/>
      <c r="G76" s="473"/>
    </row>
    <row r="77" spans="1:7" ht="12.75" x14ac:dyDescent="0.2">
      <c r="A77" s="468"/>
      <c r="B77" s="415" t="s">
        <v>1765</v>
      </c>
      <c r="C77" s="470"/>
      <c r="D77" s="470"/>
      <c r="E77" s="470"/>
      <c r="F77" s="471"/>
      <c r="G77" s="473"/>
    </row>
    <row r="78" spans="1:7" ht="12.75" x14ac:dyDescent="0.2">
      <c r="A78" s="468"/>
      <c r="B78" s="487" t="s">
        <v>1766</v>
      </c>
      <c r="C78" s="470"/>
      <c r="D78" s="470"/>
      <c r="E78" s="470"/>
      <c r="F78" s="471"/>
      <c r="G78" s="473"/>
    </row>
    <row r="79" spans="1:7" ht="12.75" x14ac:dyDescent="0.2">
      <c r="A79" s="468"/>
      <c r="B79" s="487"/>
      <c r="C79" s="470"/>
      <c r="D79" s="470"/>
      <c r="E79" s="470"/>
      <c r="F79" s="471"/>
      <c r="G79" s="473"/>
    </row>
    <row r="80" spans="1:7" ht="12.75" x14ac:dyDescent="0.2">
      <c r="A80" s="468"/>
      <c r="B80" s="487" t="s">
        <v>690</v>
      </c>
      <c r="C80" s="470"/>
      <c r="D80" s="470"/>
      <c r="E80" s="470"/>
      <c r="F80" s="471"/>
      <c r="G80" s="473"/>
    </row>
    <row r="81" spans="1:7" ht="12.75" x14ac:dyDescent="0.2">
      <c r="A81" s="468"/>
      <c r="B81" s="415" t="s">
        <v>1762</v>
      </c>
      <c r="C81" s="470"/>
      <c r="D81" s="470"/>
      <c r="E81" s="470"/>
      <c r="F81" s="471"/>
      <c r="G81" s="473"/>
    </row>
    <row r="82" spans="1:7" ht="12.75" x14ac:dyDescent="0.2">
      <c r="A82" s="468"/>
      <c r="B82" s="487" t="s">
        <v>1763</v>
      </c>
      <c r="C82" s="470"/>
      <c r="D82" s="470"/>
      <c r="E82" s="470"/>
      <c r="F82" s="471"/>
      <c r="G82" s="473"/>
    </row>
    <row r="83" spans="1:7" ht="12.75" x14ac:dyDescent="0.2">
      <c r="A83" s="468"/>
      <c r="B83" s="487" t="s">
        <v>1764</v>
      </c>
      <c r="C83" s="470"/>
      <c r="D83" s="470"/>
      <c r="E83" s="470"/>
      <c r="F83" s="471"/>
      <c r="G83" s="473"/>
    </row>
    <row r="84" spans="1:7" ht="13.5" thickBot="1" x14ac:dyDescent="0.25">
      <c r="A84" s="468"/>
      <c r="B84" s="476" t="s">
        <v>666</v>
      </c>
      <c r="C84" s="477"/>
      <c r="D84" s="477"/>
      <c r="E84" s="477"/>
      <c r="F84" s="478"/>
      <c r="G84" s="473"/>
    </row>
    <row r="85" spans="1:7" ht="13.5" thickTop="1" x14ac:dyDescent="0.2">
      <c r="A85" s="480"/>
      <c r="B85" s="481" t="s">
        <v>691</v>
      </c>
      <c r="C85" s="482"/>
      <c r="D85" s="482"/>
      <c r="E85" s="482"/>
      <c r="F85" s="483"/>
      <c r="G85" s="473"/>
    </row>
    <row r="86" spans="1:7" ht="12.75" x14ac:dyDescent="0.2">
      <c r="A86" s="462"/>
      <c r="B86" s="486" t="s">
        <v>668</v>
      </c>
      <c r="C86" s="464"/>
      <c r="D86" s="464"/>
      <c r="E86" s="464"/>
      <c r="F86" s="465"/>
      <c r="G86" s="473"/>
    </row>
    <row r="87" spans="1:7" ht="12.75" x14ac:dyDescent="0.2">
      <c r="A87" s="468"/>
      <c r="B87" s="475"/>
      <c r="C87" s="470"/>
      <c r="D87" s="470"/>
      <c r="E87" s="470"/>
      <c r="F87" s="471"/>
      <c r="G87" s="473"/>
    </row>
    <row r="88" spans="1:7" ht="12.75" x14ac:dyDescent="0.2">
      <c r="A88" s="468"/>
      <c r="B88" s="488" t="s">
        <v>692</v>
      </c>
      <c r="C88" s="470"/>
      <c r="D88" s="470"/>
      <c r="E88" s="470"/>
      <c r="F88" s="471"/>
      <c r="G88" s="473"/>
    </row>
    <row r="89" spans="1:7" ht="12.75" x14ac:dyDescent="0.2">
      <c r="A89" s="468"/>
      <c r="B89" s="475" t="s">
        <v>693</v>
      </c>
      <c r="C89" s="470"/>
      <c r="D89" s="470"/>
      <c r="E89" s="470"/>
      <c r="F89" s="471"/>
      <c r="G89" s="473"/>
    </row>
    <row r="90" spans="1:7" ht="12.75" x14ac:dyDescent="0.2">
      <c r="A90" s="468"/>
      <c r="B90" s="475" t="s">
        <v>694</v>
      </c>
      <c r="C90" s="470"/>
      <c r="D90" s="470"/>
      <c r="E90" s="470"/>
      <c r="F90" s="471"/>
      <c r="G90" s="473"/>
    </row>
    <row r="91" spans="1:7" ht="12.75" x14ac:dyDescent="0.2">
      <c r="A91" s="468"/>
      <c r="B91" s="475" t="s">
        <v>695</v>
      </c>
      <c r="C91" s="470"/>
      <c r="D91" s="470"/>
      <c r="E91" s="470"/>
      <c r="F91" s="471"/>
      <c r="G91" s="473"/>
    </row>
    <row r="92" spans="1:7" ht="12.75" x14ac:dyDescent="0.2">
      <c r="A92" s="468"/>
      <c r="B92" s="475" t="s">
        <v>696</v>
      </c>
      <c r="C92" s="470"/>
      <c r="D92" s="470"/>
      <c r="E92" s="470"/>
      <c r="F92" s="471"/>
      <c r="G92" s="473"/>
    </row>
    <row r="93" spans="1:7" ht="12.75" x14ac:dyDescent="0.2">
      <c r="A93" s="468"/>
      <c r="B93" s="475" t="s">
        <v>697</v>
      </c>
      <c r="C93" s="470"/>
      <c r="D93" s="470"/>
      <c r="E93" s="470"/>
      <c r="F93" s="471"/>
      <c r="G93" s="473"/>
    </row>
    <row r="94" spans="1:7" ht="12.75" x14ac:dyDescent="0.2">
      <c r="A94" s="468"/>
      <c r="B94" s="475" t="s">
        <v>698</v>
      </c>
      <c r="C94" s="470"/>
      <c r="D94" s="470"/>
      <c r="E94" s="470"/>
      <c r="F94" s="471"/>
      <c r="G94" s="473"/>
    </row>
    <row r="95" spans="1:7" ht="12.75" x14ac:dyDescent="0.2">
      <c r="A95" s="468"/>
      <c r="B95" s="475" t="s">
        <v>699</v>
      </c>
      <c r="C95" s="470"/>
      <c r="D95" s="470"/>
      <c r="E95" s="470"/>
      <c r="F95" s="471"/>
      <c r="G95" s="473"/>
    </row>
    <row r="96" spans="1:7" ht="12.75" x14ac:dyDescent="0.2">
      <c r="A96" s="468"/>
      <c r="B96" s="475" t="s">
        <v>700</v>
      </c>
      <c r="C96" s="470"/>
      <c r="D96" s="470"/>
      <c r="E96" s="470"/>
      <c r="F96" s="471"/>
      <c r="G96" s="473"/>
    </row>
    <row r="97" spans="1:7" ht="12.75" x14ac:dyDescent="0.2">
      <c r="A97" s="468"/>
      <c r="B97" s="475" t="s">
        <v>701</v>
      </c>
      <c r="C97" s="470"/>
      <c r="D97" s="470"/>
      <c r="E97" s="470"/>
      <c r="F97" s="471"/>
      <c r="G97" s="473"/>
    </row>
    <row r="98" spans="1:7" ht="12.75" x14ac:dyDescent="0.2">
      <c r="A98" s="468"/>
      <c r="B98" s="475" t="s">
        <v>702</v>
      </c>
      <c r="C98" s="470"/>
      <c r="D98" s="470"/>
      <c r="E98" s="470"/>
      <c r="F98" s="471"/>
      <c r="G98" s="473"/>
    </row>
    <row r="99" spans="1:7" ht="12.75" x14ac:dyDescent="0.2">
      <c r="A99" s="468"/>
      <c r="B99" s="475" t="s">
        <v>703</v>
      </c>
      <c r="C99" s="470"/>
      <c r="D99" s="470"/>
      <c r="E99" s="470"/>
      <c r="F99" s="471"/>
      <c r="G99" s="473"/>
    </row>
    <row r="100" spans="1:7" ht="12.75" x14ac:dyDescent="0.2">
      <c r="A100" s="468"/>
      <c r="B100" s="475" t="s">
        <v>704</v>
      </c>
      <c r="C100" s="470"/>
      <c r="D100" s="470"/>
      <c r="E100" s="470"/>
      <c r="F100" s="471"/>
      <c r="G100" s="473"/>
    </row>
    <row r="101" spans="1:7" ht="12.75" x14ac:dyDescent="0.2">
      <c r="A101" s="468"/>
      <c r="B101" s="475" t="s">
        <v>705</v>
      </c>
      <c r="C101" s="470"/>
      <c r="D101" s="470"/>
      <c r="E101" s="470"/>
      <c r="F101" s="471"/>
      <c r="G101" s="473"/>
    </row>
    <row r="102" spans="1:7" ht="12.75" x14ac:dyDescent="0.2">
      <c r="A102" s="468"/>
      <c r="B102" s="475" t="s">
        <v>706</v>
      </c>
      <c r="C102" s="470"/>
      <c r="D102" s="470"/>
      <c r="E102" s="470"/>
      <c r="F102" s="471"/>
      <c r="G102" s="473"/>
    </row>
    <row r="103" spans="1:7" ht="12.75" x14ac:dyDescent="0.2">
      <c r="A103" s="468"/>
      <c r="B103" s="475"/>
      <c r="C103" s="470"/>
      <c r="D103" s="470"/>
      <c r="E103" s="470"/>
      <c r="F103" s="471"/>
      <c r="G103" s="473"/>
    </row>
    <row r="104" spans="1:7" ht="12.75" x14ac:dyDescent="0.2">
      <c r="A104" s="468" t="s">
        <v>2</v>
      </c>
      <c r="B104" s="475" t="s">
        <v>707</v>
      </c>
      <c r="C104" s="470"/>
      <c r="D104" s="470"/>
      <c r="E104" s="470"/>
      <c r="F104" s="471"/>
      <c r="G104" s="473"/>
    </row>
    <row r="105" spans="1:7" ht="12.75" x14ac:dyDescent="0.2">
      <c r="A105" s="468"/>
      <c r="B105" s="475" t="s">
        <v>708</v>
      </c>
      <c r="C105" s="470"/>
      <c r="D105" s="470"/>
      <c r="E105" s="470"/>
      <c r="F105" s="471"/>
      <c r="G105" s="473"/>
    </row>
    <row r="106" spans="1:7" ht="12.75" x14ac:dyDescent="0.2">
      <c r="A106" s="468"/>
      <c r="B106" s="475" t="s">
        <v>709</v>
      </c>
      <c r="C106" s="470"/>
      <c r="D106" s="470"/>
      <c r="E106" s="470"/>
      <c r="F106" s="471"/>
      <c r="G106" s="473"/>
    </row>
    <row r="107" spans="1:7" ht="12.75" x14ac:dyDescent="0.2">
      <c r="A107" s="468"/>
      <c r="B107" s="475"/>
      <c r="C107" s="470"/>
      <c r="D107" s="470"/>
      <c r="E107" s="470"/>
      <c r="F107" s="471"/>
      <c r="G107" s="473"/>
    </row>
    <row r="108" spans="1:7" ht="12.75" x14ac:dyDescent="0.2">
      <c r="A108" s="468"/>
      <c r="B108" s="474" t="s">
        <v>710</v>
      </c>
      <c r="C108" s="470"/>
      <c r="D108" s="470"/>
      <c r="E108" s="470"/>
      <c r="F108" s="471"/>
      <c r="G108" s="473"/>
    </row>
    <row r="109" spans="1:7" ht="12.75" x14ac:dyDescent="0.2">
      <c r="A109" s="468"/>
      <c r="B109" s="475"/>
      <c r="C109" s="470"/>
      <c r="D109" s="470"/>
      <c r="E109" s="470"/>
      <c r="F109" s="471"/>
      <c r="G109" s="473"/>
    </row>
    <row r="110" spans="1:7" ht="12.75" x14ac:dyDescent="0.2">
      <c r="A110" s="468" t="s">
        <v>3</v>
      </c>
      <c r="B110" s="475" t="s">
        <v>711</v>
      </c>
      <c r="C110" s="470"/>
      <c r="D110" s="470"/>
      <c r="E110" s="470"/>
      <c r="F110" s="471"/>
      <c r="G110" s="473"/>
    </row>
    <row r="111" spans="1:7" ht="12.75" x14ac:dyDescent="0.2">
      <c r="A111" s="468"/>
      <c r="B111" s="475" t="s">
        <v>712</v>
      </c>
      <c r="C111" s="470"/>
      <c r="D111" s="470"/>
      <c r="E111" s="470"/>
      <c r="F111" s="471"/>
      <c r="G111" s="473"/>
    </row>
    <row r="112" spans="1:7" ht="12.75" x14ac:dyDescent="0.2">
      <c r="A112" s="468"/>
      <c r="B112" s="475" t="s">
        <v>713</v>
      </c>
      <c r="C112" s="470"/>
      <c r="D112" s="470"/>
      <c r="E112" s="470"/>
      <c r="F112" s="471"/>
      <c r="G112" s="473"/>
    </row>
    <row r="113" spans="1:7" ht="12.75" x14ac:dyDescent="0.2">
      <c r="A113" s="468"/>
      <c r="B113" s="475"/>
      <c r="C113" s="470"/>
      <c r="D113" s="470"/>
      <c r="E113" s="470"/>
      <c r="F113" s="471"/>
      <c r="G113" s="473"/>
    </row>
    <row r="114" spans="1:7" ht="12.75" x14ac:dyDescent="0.2">
      <c r="A114" s="468" t="s">
        <v>4</v>
      </c>
      <c r="B114" s="475" t="s">
        <v>714</v>
      </c>
      <c r="C114" s="470"/>
      <c r="D114" s="470"/>
      <c r="E114" s="470"/>
      <c r="F114" s="471"/>
      <c r="G114" s="473"/>
    </row>
    <row r="115" spans="1:7" ht="12.75" x14ac:dyDescent="0.2">
      <c r="A115" s="468"/>
      <c r="B115" s="475" t="s">
        <v>715</v>
      </c>
      <c r="C115" s="470"/>
      <c r="D115" s="470"/>
      <c r="E115" s="470"/>
      <c r="F115" s="471"/>
      <c r="G115" s="473"/>
    </row>
    <row r="116" spans="1:7" ht="12.75" x14ac:dyDescent="0.2">
      <c r="A116" s="468"/>
      <c r="B116" s="475" t="s">
        <v>716</v>
      </c>
      <c r="C116" s="470"/>
      <c r="D116" s="470"/>
      <c r="E116" s="470"/>
      <c r="F116" s="471"/>
      <c r="G116" s="473"/>
    </row>
    <row r="117" spans="1:7" ht="12.75" x14ac:dyDescent="0.2">
      <c r="A117" s="468"/>
      <c r="B117" s="475" t="s">
        <v>717</v>
      </c>
      <c r="C117" s="470"/>
      <c r="D117" s="470"/>
      <c r="E117" s="470"/>
      <c r="F117" s="471"/>
      <c r="G117" s="473"/>
    </row>
    <row r="118" spans="1:7" ht="12.75" x14ac:dyDescent="0.2">
      <c r="A118" s="468"/>
      <c r="B118" s="475" t="s">
        <v>718</v>
      </c>
      <c r="C118" s="470"/>
      <c r="D118" s="470"/>
      <c r="E118" s="470"/>
      <c r="F118" s="471"/>
      <c r="G118" s="473"/>
    </row>
    <row r="119" spans="1:7" ht="12.75" x14ac:dyDescent="0.2">
      <c r="A119" s="468"/>
      <c r="B119" s="475" t="s">
        <v>719</v>
      </c>
      <c r="C119" s="470"/>
      <c r="D119" s="470"/>
      <c r="E119" s="470"/>
      <c r="F119" s="471"/>
      <c r="G119" s="473"/>
    </row>
    <row r="120" spans="1:7" ht="12.75" x14ac:dyDescent="0.2">
      <c r="A120" s="468"/>
      <c r="B120" s="475" t="s">
        <v>720</v>
      </c>
      <c r="C120" s="470"/>
      <c r="D120" s="470"/>
      <c r="E120" s="470"/>
      <c r="F120" s="471"/>
      <c r="G120" s="473"/>
    </row>
    <row r="121" spans="1:7" ht="12.75" x14ac:dyDescent="0.2">
      <c r="A121" s="468"/>
      <c r="B121" s="475"/>
      <c r="C121" s="470"/>
      <c r="D121" s="470"/>
      <c r="E121" s="470"/>
      <c r="F121" s="471"/>
      <c r="G121" s="473"/>
    </row>
    <row r="122" spans="1:7" x14ac:dyDescent="0.25">
      <c r="A122" s="468" t="s">
        <v>5</v>
      </c>
      <c r="B122" s="475" t="s">
        <v>721</v>
      </c>
      <c r="C122" s="470"/>
      <c r="D122" s="470"/>
      <c r="E122" s="470"/>
      <c r="F122" s="471"/>
    </row>
    <row r="123" spans="1:7" x14ac:dyDescent="0.25">
      <c r="A123" s="468"/>
      <c r="B123" s="475" t="s">
        <v>722</v>
      </c>
      <c r="C123" s="470"/>
      <c r="D123" s="470"/>
      <c r="E123" s="470"/>
      <c r="F123" s="471"/>
    </row>
    <row r="124" spans="1:7" x14ac:dyDescent="0.25">
      <c r="A124" s="468"/>
      <c r="B124" s="475" t="s">
        <v>723</v>
      </c>
      <c r="C124" s="470"/>
      <c r="D124" s="470"/>
      <c r="E124" s="470"/>
      <c r="F124" s="471"/>
    </row>
    <row r="125" spans="1:7" x14ac:dyDescent="0.25">
      <c r="A125" s="468"/>
      <c r="B125" s="475" t="s">
        <v>724</v>
      </c>
      <c r="C125" s="470"/>
      <c r="D125" s="470"/>
      <c r="E125" s="470"/>
      <c r="F125" s="471"/>
    </row>
    <row r="126" spans="1:7" x14ac:dyDescent="0.25">
      <c r="A126" s="468"/>
      <c r="B126" s="475"/>
      <c r="C126" s="470"/>
      <c r="D126" s="470"/>
      <c r="E126" s="470"/>
      <c r="F126" s="471"/>
    </row>
    <row r="127" spans="1:7" x14ac:dyDescent="0.25">
      <c r="A127" s="468" t="s">
        <v>6</v>
      </c>
      <c r="B127" s="475" t="s">
        <v>725</v>
      </c>
      <c r="C127" s="470"/>
      <c r="D127" s="470"/>
      <c r="E127" s="470"/>
      <c r="F127" s="471"/>
    </row>
    <row r="128" spans="1:7" x14ac:dyDescent="0.25">
      <c r="A128" s="468"/>
      <c r="B128" s="475" t="s">
        <v>726</v>
      </c>
      <c r="C128" s="470"/>
      <c r="D128" s="470"/>
      <c r="E128" s="470"/>
      <c r="F128" s="471"/>
    </row>
    <row r="129" spans="1:7" x14ac:dyDescent="0.25">
      <c r="A129" s="468"/>
      <c r="B129" s="475" t="s">
        <v>727</v>
      </c>
      <c r="C129" s="470"/>
      <c r="D129" s="470"/>
      <c r="E129" s="470"/>
      <c r="F129" s="471"/>
    </row>
    <row r="130" spans="1:7" x14ac:dyDescent="0.25">
      <c r="A130" s="468"/>
      <c r="B130" s="475" t="s">
        <v>728</v>
      </c>
      <c r="C130" s="470"/>
      <c r="D130" s="470"/>
      <c r="E130" s="470"/>
      <c r="F130" s="471"/>
    </row>
    <row r="131" spans="1:7" x14ac:dyDescent="0.25">
      <c r="A131" s="468"/>
      <c r="B131" s="475" t="s">
        <v>729</v>
      </c>
      <c r="C131" s="470"/>
      <c r="D131" s="470"/>
      <c r="E131" s="470"/>
      <c r="F131" s="471"/>
    </row>
    <row r="132" spans="1:7" x14ac:dyDescent="0.25">
      <c r="A132" s="468"/>
      <c r="B132" s="475" t="s">
        <v>730</v>
      </c>
      <c r="C132" s="470"/>
      <c r="D132" s="470"/>
      <c r="E132" s="470"/>
      <c r="F132" s="471"/>
    </row>
    <row r="133" spans="1:7" x14ac:dyDescent="0.25">
      <c r="A133" s="468"/>
      <c r="B133" s="475"/>
      <c r="C133" s="470"/>
      <c r="D133" s="470"/>
      <c r="E133" s="470"/>
      <c r="F133" s="471"/>
    </row>
    <row r="134" spans="1:7" x14ac:dyDescent="0.25">
      <c r="A134" s="468"/>
      <c r="B134" s="475"/>
      <c r="C134" s="470"/>
      <c r="D134" s="470"/>
      <c r="E134" s="470"/>
      <c r="F134" s="471"/>
    </row>
    <row r="135" spans="1:7" s="491" customFormat="1" ht="13.5" thickBot="1" x14ac:dyDescent="0.25">
      <c r="A135" s="489"/>
      <c r="B135" s="476" t="s">
        <v>666</v>
      </c>
      <c r="C135" s="477"/>
      <c r="D135" s="477"/>
      <c r="E135" s="477"/>
      <c r="F135" s="478"/>
      <c r="G135" s="490"/>
    </row>
    <row r="136" spans="1:7" s="497" customFormat="1" ht="15.75" thickTop="1" x14ac:dyDescent="0.25">
      <c r="A136" s="492"/>
      <c r="B136" s="493" t="s">
        <v>731</v>
      </c>
      <c r="C136" s="494"/>
      <c r="D136" s="494"/>
      <c r="E136" s="494"/>
      <c r="F136" s="495"/>
      <c r="G136" s="496"/>
    </row>
    <row r="137" spans="1:7" s="500" customFormat="1" x14ac:dyDescent="0.25">
      <c r="A137" s="462"/>
      <c r="B137" s="498" t="s">
        <v>668</v>
      </c>
      <c r="C137" s="464"/>
      <c r="D137" s="464"/>
      <c r="E137" s="464"/>
      <c r="F137" s="465"/>
      <c r="G137" s="499"/>
    </row>
    <row r="138" spans="1:7" x14ac:dyDescent="0.25">
      <c r="A138" s="468"/>
      <c r="B138" s="475" t="s">
        <v>732</v>
      </c>
      <c r="C138" s="470"/>
      <c r="D138" s="470"/>
      <c r="E138" s="470"/>
      <c r="F138" s="471"/>
    </row>
    <row r="139" spans="1:7" x14ac:dyDescent="0.25">
      <c r="A139" s="468"/>
      <c r="B139" s="475" t="s">
        <v>733</v>
      </c>
      <c r="C139" s="470"/>
      <c r="D139" s="470"/>
      <c r="E139" s="470"/>
      <c r="F139" s="471"/>
    </row>
    <row r="140" spans="1:7" x14ac:dyDescent="0.25">
      <c r="A140" s="468"/>
      <c r="B140" s="475" t="s">
        <v>734</v>
      </c>
      <c r="C140" s="470"/>
      <c r="D140" s="470"/>
      <c r="E140" s="470"/>
      <c r="F140" s="471"/>
    </row>
    <row r="141" spans="1:7" x14ac:dyDescent="0.25">
      <c r="A141" s="468"/>
      <c r="B141" s="475" t="s">
        <v>735</v>
      </c>
      <c r="C141" s="470"/>
      <c r="D141" s="470"/>
      <c r="E141" s="470"/>
      <c r="F141" s="471"/>
    </row>
    <row r="142" spans="1:7" x14ac:dyDescent="0.25">
      <c r="A142" s="468"/>
      <c r="B142" s="475" t="s">
        <v>736</v>
      </c>
      <c r="C142" s="470"/>
      <c r="D142" s="470"/>
      <c r="E142" s="470"/>
      <c r="F142" s="471"/>
    </row>
    <row r="143" spans="1:7" x14ac:dyDescent="0.25">
      <c r="A143" s="468"/>
      <c r="B143" s="475" t="s">
        <v>737</v>
      </c>
      <c r="C143" s="470"/>
      <c r="D143" s="470"/>
      <c r="E143" s="470"/>
      <c r="F143" s="471"/>
    </row>
    <row r="144" spans="1:7" x14ac:dyDescent="0.25">
      <c r="A144" s="468"/>
      <c r="B144" s="475" t="s">
        <v>738</v>
      </c>
      <c r="C144" s="470"/>
      <c r="D144" s="470"/>
      <c r="E144" s="470"/>
      <c r="F144" s="471"/>
    </row>
    <row r="145" spans="1:6" x14ac:dyDescent="0.25">
      <c r="A145" s="468"/>
      <c r="B145" s="475" t="s">
        <v>739</v>
      </c>
      <c r="C145" s="470"/>
      <c r="D145" s="470"/>
      <c r="E145" s="470"/>
      <c r="F145" s="471"/>
    </row>
    <row r="146" spans="1:6" x14ac:dyDescent="0.25">
      <c r="A146" s="468"/>
      <c r="B146" s="475" t="s">
        <v>740</v>
      </c>
      <c r="C146" s="470"/>
      <c r="D146" s="470"/>
      <c r="E146" s="470"/>
      <c r="F146" s="471"/>
    </row>
    <row r="147" spans="1:6" x14ac:dyDescent="0.25">
      <c r="A147" s="468"/>
      <c r="B147" s="475" t="s">
        <v>741</v>
      </c>
      <c r="C147" s="470"/>
      <c r="D147" s="470"/>
      <c r="E147" s="470"/>
      <c r="F147" s="471"/>
    </row>
    <row r="148" spans="1:6" x14ac:dyDescent="0.25">
      <c r="A148" s="468"/>
      <c r="B148" s="475" t="s">
        <v>742</v>
      </c>
      <c r="C148" s="470"/>
      <c r="D148" s="470"/>
      <c r="E148" s="470"/>
      <c r="F148" s="471"/>
    </row>
    <row r="149" spans="1:6" x14ac:dyDescent="0.25">
      <c r="A149" s="468"/>
      <c r="B149" s="475" t="s">
        <v>743</v>
      </c>
      <c r="C149" s="470"/>
      <c r="D149" s="470"/>
      <c r="E149" s="470"/>
      <c r="F149" s="471"/>
    </row>
    <row r="150" spans="1:6" x14ac:dyDescent="0.25">
      <c r="A150" s="468"/>
      <c r="B150" s="475"/>
      <c r="C150" s="470"/>
      <c r="D150" s="470"/>
      <c r="E150" s="470"/>
      <c r="F150" s="471"/>
    </row>
    <row r="151" spans="1:6" x14ac:dyDescent="0.25">
      <c r="A151" s="468" t="s">
        <v>3</v>
      </c>
      <c r="B151" s="475" t="s">
        <v>744</v>
      </c>
      <c r="C151" s="470"/>
      <c r="D151" s="470"/>
      <c r="E151" s="470"/>
      <c r="F151" s="471"/>
    </row>
    <row r="152" spans="1:6" x14ac:dyDescent="0.25">
      <c r="A152" s="468"/>
      <c r="B152" s="475" t="s">
        <v>745</v>
      </c>
      <c r="C152" s="470"/>
      <c r="D152" s="470"/>
      <c r="E152" s="470"/>
      <c r="F152" s="471"/>
    </row>
    <row r="153" spans="1:6" x14ac:dyDescent="0.25">
      <c r="A153" s="468"/>
      <c r="B153" s="475" t="s">
        <v>746</v>
      </c>
      <c r="C153" s="470"/>
      <c r="D153" s="470"/>
      <c r="E153" s="470"/>
      <c r="F153" s="471"/>
    </row>
    <row r="154" spans="1:6" x14ac:dyDescent="0.25">
      <c r="A154" s="468"/>
      <c r="B154" s="475"/>
      <c r="C154" s="470"/>
      <c r="D154" s="470"/>
      <c r="E154" s="470"/>
      <c r="F154" s="471"/>
    </row>
    <row r="155" spans="1:6" x14ac:dyDescent="0.25">
      <c r="A155" s="468" t="s">
        <v>4</v>
      </c>
      <c r="B155" s="475" t="s">
        <v>747</v>
      </c>
      <c r="C155" s="470"/>
      <c r="D155" s="470"/>
      <c r="E155" s="470"/>
      <c r="F155" s="471"/>
    </row>
    <row r="156" spans="1:6" x14ac:dyDescent="0.25">
      <c r="A156" s="468"/>
      <c r="B156" s="475" t="s">
        <v>748</v>
      </c>
      <c r="C156" s="470"/>
      <c r="D156" s="470"/>
      <c r="E156" s="470"/>
      <c r="F156" s="471"/>
    </row>
    <row r="157" spans="1:6" x14ac:dyDescent="0.25">
      <c r="A157" s="468"/>
      <c r="B157" s="475"/>
      <c r="C157" s="470"/>
      <c r="D157" s="470"/>
      <c r="E157" s="470"/>
      <c r="F157" s="471"/>
    </row>
    <row r="158" spans="1:6" x14ac:dyDescent="0.25">
      <c r="A158" s="468" t="s">
        <v>5</v>
      </c>
      <c r="B158" s="475" t="s">
        <v>749</v>
      </c>
      <c r="C158" s="470"/>
      <c r="D158" s="470"/>
      <c r="E158" s="470"/>
      <c r="F158" s="471"/>
    </row>
    <row r="159" spans="1:6" x14ac:dyDescent="0.25">
      <c r="A159" s="468"/>
      <c r="B159" s="475" t="s">
        <v>750</v>
      </c>
      <c r="C159" s="470"/>
      <c r="D159" s="470"/>
      <c r="E159" s="470"/>
      <c r="F159" s="471"/>
    </row>
    <row r="160" spans="1:6" x14ac:dyDescent="0.25">
      <c r="A160" s="468"/>
      <c r="B160" s="475" t="s">
        <v>751</v>
      </c>
      <c r="C160" s="470"/>
      <c r="D160" s="470"/>
      <c r="E160" s="470"/>
      <c r="F160" s="471"/>
    </row>
    <row r="161" spans="1:6" x14ac:dyDescent="0.25">
      <c r="A161" s="468"/>
      <c r="B161" s="475" t="s">
        <v>752</v>
      </c>
      <c r="C161" s="470"/>
      <c r="D161" s="470"/>
      <c r="E161" s="470"/>
      <c r="F161" s="471"/>
    </row>
    <row r="162" spans="1:6" x14ac:dyDescent="0.25">
      <c r="A162" s="468"/>
      <c r="B162" s="475" t="s">
        <v>753</v>
      </c>
      <c r="C162" s="470"/>
      <c r="D162" s="470"/>
      <c r="E162" s="470"/>
      <c r="F162" s="471"/>
    </row>
    <row r="163" spans="1:6" x14ac:dyDescent="0.25">
      <c r="A163" s="468"/>
      <c r="B163" s="475" t="s">
        <v>754</v>
      </c>
      <c r="C163" s="470"/>
      <c r="D163" s="470"/>
      <c r="E163" s="470"/>
      <c r="F163" s="471"/>
    </row>
    <row r="164" spans="1:6" x14ac:dyDescent="0.25">
      <c r="A164" s="468"/>
      <c r="B164" s="475" t="s">
        <v>755</v>
      </c>
      <c r="C164" s="470"/>
      <c r="D164" s="470"/>
      <c r="E164" s="470"/>
      <c r="F164" s="471"/>
    </row>
    <row r="165" spans="1:6" x14ac:dyDescent="0.25">
      <c r="A165" s="468"/>
      <c r="B165" s="475"/>
      <c r="C165" s="470"/>
      <c r="D165" s="470"/>
      <c r="E165" s="470"/>
      <c r="F165" s="471"/>
    </row>
    <row r="166" spans="1:6" x14ac:dyDescent="0.25">
      <c r="A166" s="468" t="s">
        <v>6</v>
      </c>
      <c r="B166" s="475" t="s">
        <v>756</v>
      </c>
      <c r="C166" s="470"/>
      <c r="D166" s="470"/>
      <c r="E166" s="470"/>
      <c r="F166" s="471"/>
    </row>
    <row r="167" spans="1:6" x14ac:dyDescent="0.25">
      <c r="A167" s="468"/>
      <c r="B167" s="475" t="s">
        <v>757</v>
      </c>
      <c r="C167" s="470"/>
      <c r="D167" s="470"/>
      <c r="E167" s="470"/>
      <c r="F167" s="471"/>
    </row>
    <row r="168" spans="1:6" x14ac:dyDescent="0.25">
      <c r="A168" s="468"/>
      <c r="B168" s="475" t="s">
        <v>758</v>
      </c>
      <c r="C168" s="470"/>
      <c r="D168" s="470"/>
      <c r="E168" s="470"/>
      <c r="F168" s="471"/>
    </row>
    <row r="169" spans="1:6" x14ac:dyDescent="0.25">
      <c r="A169" s="468"/>
      <c r="B169" s="475" t="s">
        <v>759</v>
      </c>
      <c r="C169" s="470"/>
      <c r="D169" s="470"/>
      <c r="E169" s="470"/>
      <c r="F169" s="471"/>
    </row>
    <row r="170" spans="1:6" x14ac:dyDescent="0.25">
      <c r="A170" s="468"/>
      <c r="B170" s="475" t="s">
        <v>760</v>
      </c>
      <c r="C170" s="470"/>
      <c r="D170" s="470"/>
      <c r="E170" s="470"/>
      <c r="F170" s="471"/>
    </row>
    <row r="171" spans="1:6" x14ac:dyDescent="0.25">
      <c r="A171" s="468"/>
      <c r="B171" s="475" t="s">
        <v>761</v>
      </c>
      <c r="C171" s="470"/>
      <c r="D171" s="470"/>
      <c r="E171" s="470"/>
      <c r="F171" s="471"/>
    </row>
    <row r="172" spans="1:6" x14ac:dyDescent="0.25">
      <c r="A172" s="468"/>
      <c r="B172" s="475" t="s">
        <v>762</v>
      </c>
      <c r="C172" s="470"/>
      <c r="D172" s="470"/>
      <c r="E172" s="470"/>
      <c r="F172" s="471"/>
    </row>
    <row r="173" spans="1:6" x14ac:dyDescent="0.25">
      <c r="A173" s="468"/>
      <c r="B173" s="475" t="s">
        <v>763</v>
      </c>
      <c r="C173" s="470"/>
      <c r="D173" s="470"/>
      <c r="E173" s="470"/>
      <c r="F173" s="471"/>
    </row>
    <row r="174" spans="1:6" x14ac:dyDescent="0.25">
      <c r="A174" s="468"/>
      <c r="B174" s="475" t="s">
        <v>764</v>
      </c>
      <c r="C174" s="470"/>
      <c r="D174" s="470"/>
      <c r="E174" s="470"/>
      <c r="F174" s="471"/>
    </row>
    <row r="175" spans="1:6" x14ac:dyDescent="0.25">
      <c r="A175" s="468"/>
      <c r="B175" s="474" t="s">
        <v>765</v>
      </c>
      <c r="C175" s="470"/>
      <c r="D175" s="470"/>
      <c r="E175" s="470"/>
      <c r="F175" s="471"/>
    </row>
    <row r="176" spans="1:6" x14ac:dyDescent="0.25">
      <c r="A176" s="468" t="s">
        <v>7</v>
      </c>
      <c r="B176" s="475" t="s">
        <v>766</v>
      </c>
      <c r="C176" s="470"/>
      <c r="D176" s="470"/>
      <c r="E176" s="470"/>
      <c r="F176" s="471"/>
    </row>
    <row r="177" spans="1:7" x14ac:dyDescent="0.25">
      <c r="A177" s="468"/>
      <c r="B177" s="475" t="s">
        <v>767</v>
      </c>
      <c r="C177" s="470"/>
      <c r="D177" s="470"/>
      <c r="E177" s="470"/>
      <c r="F177" s="471"/>
    </row>
    <row r="178" spans="1:7" x14ac:dyDescent="0.25">
      <c r="A178" s="468"/>
      <c r="B178" s="475" t="s">
        <v>768</v>
      </c>
      <c r="C178" s="470"/>
      <c r="D178" s="470"/>
      <c r="E178" s="470"/>
      <c r="F178" s="471"/>
    </row>
    <row r="179" spans="1:7" x14ac:dyDescent="0.25">
      <c r="A179" s="468"/>
      <c r="B179" s="475" t="s">
        <v>769</v>
      </c>
      <c r="C179" s="470"/>
      <c r="D179" s="470"/>
      <c r="E179" s="470"/>
      <c r="F179" s="471"/>
    </row>
    <row r="180" spans="1:7" x14ac:dyDescent="0.25">
      <c r="A180" s="468"/>
      <c r="B180" s="475" t="s">
        <v>770</v>
      </c>
      <c r="C180" s="470"/>
      <c r="D180" s="470"/>
      <c r="E180" s="470"/>
      <c r="F180" s="471"/>
    </row>
    <row r="181" spans="1:7" ht="13.5" thickBot="1" x14ac:dyDescent="0.25">
      <c r="A181" s="468"/>
      <c r="B181" s="476" t="s">
        <v>666</v>
      </c>
      <c r="C181" s="477"/>
      <c r="D181" s="477"/>
      <c r="E181" s="477"/>
      <c r="F181" s="478"/>
      <c r="G181" s="479"/>
    </row>
    <row r="182" spans="1:7" s="485" customFormat="1" ht="15.75" thickTop="1" x14ac:dyDescent="0.25">
      <c r="A182" s="480"/>
      <c r="B182" s="481" t="s">
        <v>771</v>
      </c>
      <c r="C182" s="482"/>
      <c r="D182" s="482"/>
      <c r="E182" s="482"/>
      <c r="F182" s="483"/>
      <c r="G182" s="484"/>
    </row>
    <row r="183" spans="1:7" s="467" customFormat="1" x14ac:dyDescent="0.25">
      <c r="A183" s="462"/>
      <c r="B183" s="486" t="s">
        <v>668</v>
      </c>
      <c r="C183" s="464"/>
      <c r="D183" s="464"/>
      <c r="E183" s="464"/>
      <c r="F183" s="465"/>
      <c r="G183" s="466"/>
    </row>
    <row r="184" spans="1:7" x14ac:dyDescent="0.25">
      <c r="A184" s="468"/>
      <c r="B184" s="475"/>
      <c r="C184" s="470"/>
      <c r="D184" s="470"/>
      <c r="E184" s="470"/>
      <c r="F184" s="471"/>
    </row>
    <row r="185" spans="1:7" x14ac:dyDescent="0.25">
      <c r="A185" s="468"/>
      <c r="B185" s="475" t="s">
        <v>772</v>
      </c>
      <c r="C185" s="470"/>
      <c r="D185" s="470"/>
      <c r="E185" s="470"/>
      <c r="F185" s="471"/>
    </row>
    <row r="186" spans="1:7" x14ac:dyDescent="0.25">
      <c r="A186" s="468"/>
      <c r="B186" s="475" t="s">
        <v>773</v>
      </c>
      <c r="C186" s="470"/>
      <c r="D186" s="470"/>
      <c r="E186" s="470"/>
      <c r="F186" s="471"/>
    </row>
    <row r="187" spans="1:7" x14ac:dyDescent="0.25">
      <c r="A187" s="468"/>
      <c r="B187" s="475" t="s">
        <v>774</v>
      </c>
      <c r="C187" s="470"/>
      <c r="D187" s="470"/>
      <c r="E187" s="470"/>
      <c r="F187" s="471"/>
    </row>
    <row r="188" spans="1:7" x14ac:dyDescent="0.25">
      <c r="A188" s="468"/>
      <c r="B188" s="475" t="s">
        <v>775</v>
      </c>
      <c r="C188" s="470"/>
      <c r="D188" s="470"/>
      <c r="E188" s="470"/>
      <c r="F188" s="471"/>
    </row>
    <row r="189" spans="1:7" x14ac:dyDescent="0.25">
      <c r="A189" s="468"/>
      <c r="B189" s="475"/>
      <c r="C189" s="470"/>
      <c r="D189" s="470"/>
      <c r="E189" s="470"/>
      <c r="F189" s="471"/>
    </row>
    <row r="190" spans="1:7" x14ac:dyDescent="0.25">
      <c r="A190" s="468"/>
      <c r="B190" s="475" t="s">
        <v>776</v>
      </c>
      <c r="C190" s="470"/>
      <c r="D190" s="470"/>
      <c r="E190" s="470"/>
      <c r="F190" s="471"/>
    </row>
    <row r="191" spans="1:7" x14ac:dyDescent="0.25">
      <c r="A191" s="468"/>
      <c r="B191" s="475" t="s">
        <v>777</v>
      </c>
      <c r="C191" s="470"/>
      <c r="D191" s="470"/>
      <c r="E191" s="470"/>
      <c r="F191" s="471"/>
    </row>
    <row r="192" spans="1:7" x14ac:dyDescent="0.25">
      <c r="A192" s="468"/>
      <c r="B192" s="475"/>
      <c r="C192" s="470"/>
      <c r="D192" s="470"/>
      <c r="E192" s="470"/>
      <c r="F192" s="471"/>
    </row>
    <row r="193" spans="1:6" x14ac:dyDescent="0.25">
      <c r="A193" s="468"/>
      <c r="B193" s="475" t="s">
        <v>778</v>
      </c>
      <c r="C193" s="470"/>
      <c r="D193" s="470"/>
      <c r="E193" s="470"/>
      <c r="F193" s="471"/>
    </row>
    <row r="194" spans="1:6" x14ac:dyDescent="0.25">
      <c r="A194" s="468"/>
      <c r="B194" s="475"/>
      <c r="C194" s="470"/>
      <c r="D194" s="470"/>
      <c r="E194" s="470"/>
      <c r="F194" s="471"/>
    </row>
    <row r="195" spans="1:6" x14ac:dyDescent="0.25">
      <c r="A195" s="468"/>
      <c r="B195" s="475" t="s">
        <v>779</v>
      </c>
      <c r="C195" s="470"/>
      <c r="D195" s="470"/>
      <c r="E195" s="470"/>
      <c r="F195" s="471"/>
    </row>
    <row r="196" spans="1:6" x14ac:dyDescent="0.25">
      <c r="A196" s="468"/>
      <c r="B196" s="475" t="s">
        <v>780</v>
      </c>
      <c r="C196" s="470"/>
      <c r="D196" s="470"/>
      <c r="E196" s="470"/>
      <c r="F196" s="471"/>
    </row>
    <row r="197" spans="1:6" x14ac:dyDescent="0.25">
      <c r="A197" s="468"/>
      <c r="B197" s="475" t="s">
        <v>781</v>
      </c>
      <c r="C197" s="470"/>
      <c r="D197" s="470"/>
      <c r="E197" s="470"/>
      <c r="F197" s="471"/>
    </row>
    <row r="198" spans="1:6" x14ac:dyDescent="0.25">
      <c r="A198" s="468"/>
      <c r="B198" s="475" t="s">
        <v>782</v>
      </c>
      <c r="C198" s="470"/>
      <c r="D198" s="470"/>
      <c r="E198" s="470"/>
      <c r="F198" s="471"/>
    </row>
    <row r="199" spans="1:6" x14ac:dyDescent="0.25">
      <c r="A199" s="468"/>
      <c r="B199" s="475"/>
      <c r="C199" s="470"/>
      <c r="D199" s="470"/>
      <c r="E199" s="470"/>
      <c r="F199" s="471"/>
    </row>
    <row r="200" spans="1:6" x14ac:dyDescent="0.25">
      <c r="A200" s="468"/>
      <c r="B200" s="475" t="s">
        <v>783</v>
      </c>
      <c r="C200" s="470"/>
      <c r="D200" s="470"/>
      <c r="E200" s="470"/>
      <c r="F200" s="471"/>
    </row>
    <row r="201" spans="1:6" x14ac:dyDescent="0.25">
      <c r="A201" s="468"/>
      <c r="B201" s="475" t="s">
        <v>784</v>
      </c>
      <c r="C201" s="470"/>
      <c r="D201" s="470"/>
      <c r="E201" s="470"/>
      <c r="F201" s="471"/>
    </row>
    <row r="202" spans="1:6" x14ac:dyDescent="0.25">
      <c r="A202" s="468"/>
      <c r="B202" s="475" t="s">
        <v>785</v>
      </c>
      <c r="C202" s="470"/>
      <c r="D202" s="470"/>
      <c r="E202" s="470"/>
      <c r="F202" s="471"/>
    </row>
    <row r="203" spans="1:6" x14ac:dyDescent="0.25">
      <c r="A203" s="468"/>
      <c r="B203" s="475"/>
      <c r="C203" s="470"/>
      <c r="D203" s="470"/>
      <c r="E203" s="470"/>
      <c r="F203" s="471"/>
    </row>
    <row r="204" spans="1:6" x14ac:dyDescent="0.25">
      <c r="A204" s="468"/>
      <c r="B204" s="475" t="s">
        <v>786</v>
      </c>
      <c r="C204" s="470"/>
      <c r="D204" s="470"/>
      <c r="E204" s="470"/>
      <c r="F204" s="471"/>
    </row>
    <row r="205" spans="1:6" x14ac:dyDescent="0.25">
      <c r="A205" s="468"/>
      <c r="B205" s="475" t="s">
        <v>787</v>
      </c>
      <c r="C205" s="470"/>
      <c r="D205" s="470"/>
      <c r="E205" s="470"/>
      <c r="F205" s="471"/>
    </row>
    <row r="206" spans="1:6" x14ac:dyDescent="0.25">
      <c r="A206" s="468"/>
      <c r="B206" s="475" t="s">
        <v>788</v>
      </c>
      <c r="C206" s="470"/>
      <c r="D206" s="470"/>
      <c r="E206" s="470"/>
      <c r="F206" s="471"/>
    </row>
    <row r="207" spans="1:6" x14ac:dyDescent="0.25">
      <c r="A207" s="468"/>
      <c r="B207" s="475" t="s">
        <v>789</v>
      </c>
      <c r="C207" s="470"/>
      <c r="D207" s="470"/>
      <c r="E207" s="470"/>
      <c r="F207" s="471"/>
    </row>
    <row r="208" spans="1:6" x14ac:dyDescent="0.25">
      <c r="A208" s="468"/>
      <c r="B208" s="475"/>
      <c r="C208" s="470"/>
      <c r="D208" s="470"/>
      <c r="E208" s="470"/>
      <c r="F208" s="471"/>
    </row>
    <row r="209" spans="1:6" x14ac:dyDescent="0.25">
      <c r="A209" s="468"/>
      <c r="B209" s="475" t="s">
        <v>790</v>
      </c>
      <c r="C209" s="470"/>
      <c r="D209" s="470"/>
      <c r="E209" s="470"/>
      <c r="F209" s="471"/>
    </row>
    <row r="210" spans="1:6" x14ac:dyDescent="0.25">
      <c r="A210" s="468"/>
      <c r="B210" s="475" t="s">
        <v>791</v>
      </c>
      <c r="C210" s="470"/>
      <c r="D210" s="470"/>
      <c r="E210" s="470"/>
      <c r="F210" s="471"/>
    </row>
    <row r="211" spans="1:6" x14ac:dyDescent="0.25">
      <c r="A211" s="468"/>
      <c r="B211" s="475" t="s">
        <v>792</v>
      </c>
      <c r="C211" s="470"/>
      <c r="D211" s="470"/>
      <c r="E211" s="470"/>
      <c r="F211" s="471"/>
    </row>
    <row r="212" spans="1:6" x14ac:dyDescent="0.25">
      <c r="A212" s="468"/>
      <c r="B212" s="475"/>
      <c r="C212" s="470"/>
      <c r="D212" s="470"/>
      <c r="E212" s="470"/>
      <c r="F212" s="471"/>
    </row>
    <row r="213" spans="1:6" x14ac:dyDescent="0.25">
      <c r="A213" s="468"/>
      <c r="B213" s="475" t="s">
        <v>793</v>
      </c>
      <c r="C213" s="470"/>
      <c r="D213" s="470"/>
      <c r="E213" s="470"/>
      <c r="F213" s="471"/>
    </row>
    <row r="214" spans="1:6" x14ac:dyDescent="0.25">
      <c r="A214" s="468"/>
      <c r="B214" s="475" t="s">
        <v>794</v>
      </c>
      <c r="C214" s="470"/>
      <c r="D214" s="470"/>
      <c r="E214" s="470"/>
      <c r="F214" s="471"/>
    </row>
    <row r="215" spans="1:6" x14ac:dyDescent="0.25">
      <c r="A215" s="468"/>
      <c r="B215" s="475" t="s">
        <v>795</v>
      </c>
      <c r="C215" s="470"/>
      <c r="D215" s="470"/>
      <c r="E215" s="470"/>
      <c r="F215" s="471"/>
    </row>
    <row r="216" spans="1:6" x14ac:dyDescent="0.25">
      <c r="A216" s="468"/>
      <c r="B216" s="475"/>
      <c r="C216" s="470"/>
      <c r="D216" s="470"/>
      <c r="E216" s="470"/>
      <c r="F216" s="471"/>
    </row>
    <row r="217" spans="1:6" x14ac:dyDescent="0.25">
      <c r="A217" s="468"/>
      <c r="B217" s="475" t="s">
        <v>796</v>
      </c>
      <c r="C217" s="470"/>
      <c r="D217" s="470"/>
      <c r="E217" s="470"/>
      <c r="F217" s="471"/>
    </row>
    <row r="218" spans="1:6" x14ac:dyDescent="0.25">
      <c r="A218" s="468"/>
      <c r="B218" s="475" t="s">
        <v>797</v>
      </c>
      <c r="C218" s="470"/>
      <c r="D218" s="470"/>
      <c r="E218" s="470"/>
      <c r="F218" s="471"/>
    </row>
    <row r="219" spans="1:6" x14ac:dyDescent="0.25">
      <c r="A219" s="468"/>
      <c r="B219" s="475"/>
      <c r="C219" s="470"/>
      <c r="D219" s="470"/>
      <c r="E219" s="470"/>
      <c r="F219" s="471"/>
    </row>
    <row r="220" spans="1:6" x14ac:dyDescent="0.25">
      <c r="A220" s="468" t="s">
        <v>2</v>
      </c>
      <c r="B220" s="475" t="s">
        <v>798</v>
      </c>
      <c r="C220" s="470"/>
      <c r="D220" s="470"/>
      <c r="E220" s="470"/>
      <c r="F220" s="471"/>
    </row>
    <row r="221" spans="1:6" x14ac:dyDescent="0.25">
      <c r="A221" s="468"/>
      <c r="B221" s="475" t="s">
        <v>799</v>
      </c>
      <c r="C221" s="470"/>
      <c r="D221" s="470"/>
      <c r="E221" s="470"/>
      <c r="F221" s="471"/>
    </row>
    <row r="222" spans="1:6" x14ac:dyDescent="0.25">
      <c r="A222" s="468"/>
      <c r="B222" s="475"/>
      <c r="C222" s="470"/>
      <c r="D222" s="470"/>
      <c r="E222" s="470"/>
      <c r="F222" s="471"/>
    </row>
    <row r="223" spans="1:6" x14ac:dyDescent="0.25">
      <c r="A223" s="468"/>
      <c r="B223" s="475"/>
      <c r="C223" s="470"/>
      <c r="D223" s="470"/>
      <c r="E223" s="470"/>
      <c r="F223" s="471"/>
    </row>
    <row r="224" spans="1:6" x14ac:dyDescent="0.25">
      <c r="A224" s="468"/>
      <c r="B224" s="475"/>
      <c r="C224" s="470"/>
      <c r="D224" s="470"/>
      <c r="E224" s="470"/>
      <c r="F224" s="471"/>
    </row>
    <row r="225" spans="1:7" x14ac:dyDescent="0.25">
      <c r="A225" s="468"/>
      <c r="B225" s="475"/>
      <c r="C225" s="470"/>
      <c r="D225" s="470"/>
      <c r="E225" s="470"/>
      <c r="F225" s="471"/>
    </row>
    <row r="226" spans="1:7" x14ac:dyDescent="0.25">
      <c r="A226" s="468"/>
      <c r="B226" s="475"/>
      <c r="C226" s="470"/>
      <c r="D226" s="470"/>
      <c r="E226" s="470"/>
      <c r="F226" s="471"/>
    </row>
    <row r="227" spans="1:7" ht="13.5" thickBot="1" x14ac:dyDescent="0.25">
      <c r="A227" s="468"/>
      <c r="B227" s="476" t="s">
        <v>666</v>
      </c>
      <c r="C227" s="477"/>
      <c r="D227" s="477"/>
      <c r="E227" s="477"/>
      <c r="F227" s="478"/>
      <c r="G227" s="479"/>
    </row>
    <row r="228" spans="1:7" s="485" customFormat="1" ht="15.75" thickTop="1" x14ac:dyDescent="0.25">
      <c r="A228" s="480"/>
      <c r="B228" s="481" t="s">
        <v>800</v>
      </c>
      <c r="C228" s="482"/>
      <c r="D228" s="482"/>
      <c r="E228" s="482"/>
      <c r="F228" s="483"/>
      <c r="G228" s="484"/>
    </row>
    <row r="229" spans="1:7" s="467" customFormat="1" x14ac:dyDescent="0.25">
      <c r="A229" s="462"/>
      <c r="B229" s="486" t="s">
        <v>668</v>
      </c>
      <c r="C229" s="464"/>
      <c r="D229" s="464"/>
      <c r="E229" s="464"/>
      <c r="F229" s="465"/>
      <c r="G229" s="466"/>
    </row>
    <row r="230" spans="1:7" x14ac:dyDescent="0.25">
      <c r="A230" s="468" t="s">
        <v>2</v>
      </c>
      <c r="B230" s="474" t="s">
        <v>801</v>
      </c>
      <c r="C230" s="470"/>
      <c r="D230" s="470"/>
      <c r="E230" s="470"/>
      <c r="F230" s="471"/>
    </row>
    <row r="231" spans="1:7" x14ac:dyDescent="0.25">
      <c r="A231" s="468"/>
      <c r="B231" s="475" t="s">
        <v>802</v>
      </c>
      <c r="C231" s="470"/>
      <c r="D231" s="470"/>
      <c r="E231" s="470"/>
      <c r="F231" s="471"/>
    </row>
    <row r="232" spans="1:7" x14ac:dyDescent="0.25">
      <c r="A232" s="468"/>
      <c r="B232" s="475" t="s">
        <v>803</v>
      </c>
      <c r="C232" s="470"/>
      <c r="D232" s="470"/>
      <c r="E232" s="470"/>
      <c r="F232" s="471"/>
    </row>
    <row r="233" spans="1:7" x14ac:dyDescent="0.25">
      <c r="A233" s="468"/>
      <c r="B233" s="475" t="s">
        <v>804</v>
      </c>
      <c r="C233" s="470"/>
      <c r="D233" s="470"/>
      <c r="E233" s="470"/>
      <c r="F233" s="471"/>
    </row>
    <row r="234" spans="1:7" x14ac:dyDescent="0.25">
      <c r="A234" s="468"/>
      <c r="B234" s="475" t="s">
        <v>805</v>
      </c>
      <c r="C234" s="470"/>
      <c r="D234" s="470"/>
      <c r="E234" s="470"/>
      <c r="F234" s="471"/>
    </row>
    <row r="235" spans="1:7" x14ac:dyDescent="0.25">
      <c r="A235" s="468"/>
      <c r="B235" s="475" t="s">
        <v>806</v>
      </c>
      <c r="C235" s="470"/>
      <c r="D235" s="470"/>
      <c r="E235" s="470"/>
      <c r="F235" s="471"/>
    </row>
    <row r="236" spans="1:7" x14ac:dyDescent="0.25">
      <c r="A236" s="468"/>
      <c r="B236" s="475" t="s">
        <v>807</v>
      </c>
      <c r="C236" s="470"/>
      <c r="D236" s="470"/>
      <c r="E236" s="470"/>
      <c r="F236" s="471"/>
    </row>
    <row r="237" spans="1:7" x14ac:dyDescent="0.25">
      <c r="A237" s="468"/>
      <c r="B237" s="475" t="s">
        <v>808</v>
      </c>
      <c r="C237" s="470"/>
      <c r="D237" s="470"/>
      <c r="E237" s="470"/>
      <c r="F237" s="471"/>
    </row>
    <row r="238" spans="1:7" x14ac:dyDescent="0.25">
      <c r="A238" s="468"/>
      <c r="B238" s="475" t="s">
        <v>809</v>
      </c>
      <c r="C238" s="470"/>
      <c r="D238" s="470"/>
      <c r="E238" s="470"/>
      <c r="F238" s="471"/>
    </row>
    <row r="239" spans="1:7" x14ac:dyDescent="0.25">
      <c r="A239" s="468"/>
      <c r="B239" s="475" t="s">
        <v>810</v>
      </c>
      <c r="C239" s="470"/>
      <c r="D239" s="470"/>
      <c r="E239" s="470"/>
      <c r="F239" s="471"/>
    </row>
    <row r="240" spans="1:7" x14ac:dyDescent="0.25">
      <c r="A240" s="468"/>
      <c r="B240" s="475"/>
      <c r="C240" s="470"/>
      <c r="D240" s="470"/>
      <c r="E240" s="470"/>
      <c r="F240" s="471"/>
      <c r="G240" s="472">
        <f t="shared" ref="G240:G303" si="0">F240*0.13</f>
        <v>0</v>
      </c>
    </row>
    <row r="241" spans="1:7" x14ac:dyDescent="0.25">
      <c r="A241" s="468" t="s">
        <v>3</v>
      </c>
      <c r="B241" s="474" t="s">
        <v>811</v>
      </c>
      <c r="C241" s="470"/>
      <c r="D241" s="470"/>
      <c r="E241" s="470"/>
      <c r="F241" s="471"/>
      <c r="G241" s="472">
        <f t="shared" si="0"/>
        <v>0</v>
      </c>
    </row>
    <row r="242" spans="1:7" x14ac:dyDescent="0.25">
      <c r="A242" s="468"/>
      <c r="B242" s="475" t="s">
        <v>812</v>
      </c>
      <c r="C242" s="470"/>
      <c r="D242" s="470"/>
      <c r="E242" s="470"/>
      <c r="F242" s="471"/>
      <c r="G242" s="472">
        <f t="shared" si="0"/>
        <v>0</v>
      </c>
    </row>
    <row r="243" spans="1:7" x14ac:dyDescent="0.25">
      <c r="A243" s="468"/>
      <c r="B243" s="475" t="s">
        <v>813</v>
      </c>
      <c r="C243" s="470"/>
      <c r="D243" s="470"/>
      <c r="E243" s="470"/>
      <c r="F243" s="471"/>
      <c r="G243" s="472">
        <f t="shared" si="0"/>
        <v>0</v>
      </c>
    </row>
    <row r="244" spans="1:7" x14ac:dyDescent="0.25">
      <c r="A244" s="468"/>
      <c r="B244" s="475" t="s">
        <v>814</v>
      </c>
      <c r="C244" s="470"/>
      <c r="D244" s="470"/>
      <c r="E244" s="470"/>
      <c r="F244" s="471"/>
      <c r="G244" s="472">
        <f t="shared" si="0"/>
        <v>0</v>
      </c>
    </row>
    <row r="245" spans="1:7" x14ac:dyDescent="0.25">
      <c r="A245" s="468"/>
      <c r="B245" s="475" t="s">
        <v>815</v>
      </c>
      <c r="C245" s="470"/>
      <c r="D245" s="470"/>
      <c r="E245" s="470"/>
      <c r="F245" s="471"/>
      <c r="G245" s="472">
        <f t="shared" si="0"/>
        <v>0</v>
      </c>
    </row>
    <row r="246" spans="1:7" x14ac:dyDescent="0.25">
      <c r="A246" s="468"/>
      <c r="B246" s="475" t="s">
        <v>816</v>
      </c>
      <c r="C246" s="470"/>
      <c r="D246" s="470"/>
      <c r="E246" s="470"/>
      <c r="F246" s="471"/>
      <c r="G246" s="472">
        <f t="shared" si="0"/>
        <v>0</v>
      </c>
    </row>
    <row r="247" spans="1:7" x14ac:dyDescent="0.25">
      <c r="A247" s="468"/>
      <c r="B247" s="475"/>
      <c r="C247" s="470"/>
      <c r="D247" s="470"/>
      <c r="E247" s="470"/>
      <c r="F247" s="471"/>
      <c r="G247" s="472">
        <f t="shared" si="0"/>
        <v>0</v>
      </c>
    </row>
    <row r="248" spans="1:7" x14ac:dyDescent="0.25">
      <c r="A248" s="468" t="s">
        <v>4</v>
      </c>
      <c r="B248" s="475" t="s">
        <v>817</v>
      </c>
      <c r="C248" s="470"/>
      <c r="D248" s="470"/>
      <c r="E248" s="470"/>
      <c r="F248" s="471"/>
      <c r="G248" s="472">
        <f t="shared" si="0"/>
        <v>0</v>
      </c>
    </row>
    <row r="249" spans="1:7" x14ac:dyDescent="0.25">
      <c r="A249" s="468"/>
      <c r="B249" s="475" t="s">
        <v>818</v>
      </c>
      <c r="C249" s="470"/>
      <c r="D249" s="470"/>
      <c r="E249" s="470"/>
      <c r="F249" s="471"/>
      <c r="G249" s="472">
        <f t="shared" si="0"/>
        <v>0</v>
      </c>
    </row>
    <row r="250" spans="1:7" x14ac:dyDescent="0.25">
      <c r="A250" s="468"/>
      <c r="B250" s="475" t="s">
        <v>819</v>
      </c>
      <c r="C250" s="470"/>
      <c r="D250" s="470"/>
      <c r="E250" s="470"/>
      <c r="F250" s="471"/>
      <c r="G250" s="472">
        <f t="shared" si="0"/>
        <v>0</v>
      </c>
    </row>
    <row r="251" spans="1:7" x14ac:dyDescent="0.25">
      <c r="A251" s="468"/>
      <c r="B251" s="475" t="s">
        <v>820</v>
      </c>
      <c r="C251" s="470"/>
      <c r="D251" s="470"/>
      <c r="E251" s="470"/>
      <c r="F251" s="471"/>
      <c r="G251" s="472">
        <f t="shared" si="0"/>
        <v>0</v>
      </c>
    </row>
    <row r="252" spans="1:7" x14ac:dyDescent="0.25">
      <c r="A252" s="468"/>
      <c r="B252" s="475" t="s">
        <v>821</v>
      </c>
      <c r="C252" s="470"/>
      <c r="D252" s="470"/>
      <c r="E252" s="470"/>
      <c r="F252" s="471"/>
      <c r="G252" s="472">
        <f t="shared" si="0"/>
        <v>0</v>
      </c>
    </row>
    <row r="253" spans="1:7" x14ac:dyDescent="0.25">
      <c r="A253" s="468"/>
      <c r="B253" s="475" t="s">
        <v>822</v>
      </c>
      <c r="C253" s="470"/>
      <c r="D253" s="470"/>
      <c r="E253" s="470"/>
      <c r="F253" s="471"/>
      <c r="G253" s="472">
        <f t="shared" si="0"/>
        <v>0</v>
      </c>
    </row>
    <row r="254" spans="1:7" x14ac:dyDescent="0.25">
      <c r="A254" s="468" t="s">
        <v>5</v>
      </c>
      <c r="B254" s="474" t="s">
        <v>823</v>
      </c>
      <c r="C254" s="470"/>
      <c r="D254" s="470"/>
      <c r="E254" s="470"/>
      <c r="F254" s="471"/>
      <c r="G254" s="472">
        <f t="shared" si="0"/>
        <v>0</v>
      </c>
    </row>
    <row r="255" spans="1:7" x14ac:dyDescent="0.25">
      <c r="A255" s="468"/>
      <c r="B255" s="475" t="s">
        <v>824</v>
      </c>
      <c r="C255" s="470"/>
      <c r="D255" s="470"/>
      <c r="E255" s="470"/>
      <c r="F255" s="471"/>
      <c r="G255" s="472">
        <f t="shared" si="0"/>
        <v>0</v>
      </c>
    </row>
    <row r="256" spans="1:7" x14ac:dyDescent="0.25">
      <c r="A256" s="468"/>
      <c r="B256" s="475" t="s">
        <v>825</v>
      </c>
      <c r="C256" s="470"/>
      <c r="D256" s="470"/>
      <c r="E256" s="470"/>
      <c r="F256" s="471"/>
      <c r="G256" s="472">
        <f t="shared" si="0"/>
        <v>0</v>
      </c>
    </row>
    <row r="257" spans="1:7" x14ac:dyDescent="0.25">
      <c r="A257" s="468"/>
      <c r="B257" s="475" t="s">
        <v>826</v>
      </c>
      <c r="C257" s="470"/>
      <c r="D257" s="470"/>
      <c r="E257" s="470"/>
      <c r="F257" s="471"/>
      <c r="G257" s="472">
        <f t="shared" si="0"/>
        <v>0</v>
      </c>
    </row>
    <row r="258" spans="1:7" x14ac:dyDescent="0.25">
      <c r="A258" s="468" t="s">
        <v>6</v>
      </c>
      <c r="B258" s="475" t="s">
        <v>827</v>
      </c>
      <c r="C258" s="470"/>
      <c r="D258" s="470"/>
      <c r="E258" s="470"/>
      <c r="F258" s="471"/>
      <c r="G258" s="472">
        <f t="shared" si="0"/>
        <v>0</v>
      </c>
    </row>
    <row r="259" spans="1:7" x14ac:dyDescent="0.25">
      <c r="A259" s="468"/>
      <c r="B259" s="475" t="s">
        <v>828</v>
      </c>
      <c r="C259" s="470"/>
      <c r="D259" s="470"/>
      <c r="E259" s="470"/>
      <c r="F259" s="471"/>
      <c r="G259" s="472">
        <f t="shared" si="0"/>
        <v>0</v>
      </c>
    </row>
    <row r="260" spans="1:7" x14ac:dyDescent="0.25">
      <c r="A260" s="468"/>
      <c r="B260" s="475" t="s">
        <v>829</v>
      </c>
      <c r="C260" s="470"/>
      <c r="D260" s="470"/>
      <c r="E260" s="470"/>
      <c r="F260" s="471"/>
      <c r="G260" s="472">
        <f t="shared" si="0"/>
        <v>0</v>
      </c>
    </row>
    <row r="261" spans="1:7" x14ac:dyDescent="0.25">
      <c r="A261" s="468"/>
      <c r="B261" s="475" t="s">
        <v>830</v>
      </c>
      <c r="C261" s="470"/>
      <c r="D261" s="470"/>
      <c r="E261" s="470"/>
      <c r="F261" s="471"/>
      <c r="G261" s="472">
        <f t="shared" si="0"/>
        <v>0</v>
      </c>
    </row>
    <row r="262" spans="1:7" x14ac:dyDescent="0.25">
      <c r="A262" s="468"/>
      <c r="B262" s="475" t="s">
        <v>831</v>
      </c>
      <c r="C262" s="470"/>
      <c r="D262" s="470"/>
      <c r="E262" s="470"/>
      <c r="F262" s="471"/>
      <c r="G262" s="472">
        <f t="shared" si="0"/>
        <v>0</v>
      </c>
    </row>
    <row r="263" spans="1:7" x14ac:dyDescent="0.25">
      <c r="A263" s="468"/>
      <c r="B263" s="475" t="s">
        <v>832</v>
      </c>
      <c r="C263" s="470"/>
      <c r="D263" s="470"/>
      <c r="E263" s="470"/>
      <c r="F263" s="471"/>
      <c r="G263" s="472">
        <f t="shared" si="0"/>
        <v>0</v>
      </c>
    </row>
    <row r="264" spans="1:7" x14ac:dyDescent="0.25">
      <c r="A264" s="468"/>
      <c r="B264" s="475" t="s">
        <v>833</v>
      </c>
      <c r="C264" s="470"/>
      <c r="D264" s="470"/>
      <c r="E264" s="470"/>
      <c r="F264" s="471"/>
      <c r="G264" s="472">
        <f t="shared" si="0"/>
        <v>0</v>
      </c>
    </row>
    <row r="265" spans="1:7" x14ac:dyDescent="0.25">
      <c r="A265" s="468"/>
      <c r="B265" s="475" t="s">
        <v>834</v>
      </c>
      <c r="C265" s="470"/>
      <c r="D265" s="470"/>
      <c r="E265" s="470"/>
      <c r="F265" s="471"/>
      <c r="G265" s="472">
        <f t="shared" si="0"/>
        <v>0</v>
      </c>
    </row>
    <row r="266" spans="1:7" x14ac:dyDescent="0.25">
      <c r="A266" s="468"/>
      <c r="B266" s="475"/>
      <c r="C266" s="470"/>
      <c r="D266" s="470"/>
      <c r="E266" s="470"/>
      <c r="F266" s="471"/>
      <c r="G266" s="472">
        <f t="shared" si="0"/>
        <v>0</v>
      </c>
    </row>
    <row r="267" spans="1:7" x14ac:dyDescent="0.25">
      <c r="A267" s="468" t="s">
        <v>7</v>
      </c>
      <c r="B267" s="475" t="s">
        <v>835</v>
      </c>
      <c r="C267" s="470"/>
      <c r="D267" s="470"/>
      <c r="E267" s="470"/>
      <c r="F267" s="471"/>
      <c r="G267" s="472">
        <f t="shared" si="0"/>
        <v>0</v>
      </c>
    </row>
    <row r="268" spans="1:7" x14ac:dyDescent="0.25">
      <c r="A268" s="468"/>
      <c r="B268" s="475" t="s">
        <v>836</v>
      </c>
      <c r="C268" s="470"/>
      <c r="D268" s="470"/>
      <c r="E268" s="470"/>
      <c r="F268" s="471"/>
      <c r="G268" s="472">
        <f t="shared" si="0"/>
        <v>0</v>
      </c>
    </row>
    <row r="269" spans="1:7" x14ac:dyDescent="0.25">
      <c r="A269" s="468"/>
      <c r="B269" s="475" t="s">
        <v>837</v>
      </c>
      <c r="C269" s="470"/>
      <c r="D269" s="470"/>
      <c r="E269" s="470"/>
      <c r="F269" s="471"/>
      <c r="G269" s="472">
        <f t="shared" si="0"/>
        <v>0</v>
      </c>
    </row>
    <row r="270" spans="1:7" x14ac:dyDescent="0.25">
      <c r="A270" s="468"/>
      <c r="B270" s="475" t="s">
        <v>838</v>
      </c>
      <c r="C270" s="470"/>
      <c r="D270" s="470"/>
      <c r="E270" s="470"/>
      <c r="F270" s="471"/>
      <c r="G270" s="472">
        <f t="shared" si="0"/>
        <v>0</v>
      </c>
    </row>
    <row r="271" spans="1:7" x14ac:dyDescent="0.25">
      <c r="A271" s="468"/>
      <c r="B271" s="475" t="s">
        <v>839</v>
      </c>
      <c r="C271" s="470"/>
      <c r="D271" s="470"/>
      <c r="E271" s="470"/>
      <c r="F271" s="471">
        <v>20000</v>
      </c>
      <c r="G271" s="472">
        <f t="shared" si="0"/>
        <v>2600</v>
      </c>
    </row>
    <row r="272" spans="1:7" x14ac:dyDescent="0.25">
      <c r="A272" s="468"/>
      <c r="B272" s="475" t="s">
        <v>840</v>
      </c>
      <c r="C272" s="470"/>
      <c r="D272" s="470"/>
      <c r="E272" s="470"/>
      <c r="F272" s="471"/>
      <c r="G272" s="472">
        <f t="shared" si="0"/>
        <v>0</v>
      </c>
    </row>
    <row r="273" spans="1:7" ht="15.75" thickBot="1" x14ac:dyDescent="0.3">
      <c r="A273" s="468"/>
      <c r="B273" s="501" t="s">
        <v>666</v>
      </c>
      <c r="C273" s="502"/>
      <c r="D273" s="502"/>
      <c r="E273" s="502"/>
      <c r="F273" s="503">
        <f>SUM(F270:F272)</f>
        <v>20000</v>
      </c>
      <c r="G273" s="472">
        <f t="shared" si="0"/>
        <v>2600</v>
      </c>
    </row>
    <row r="274" spans="1:7" s="485" customFormat="1" ht="15.75" thickTop="1" x14ac:dyDescent="0.25">
      <c r="A274" s="480"/>
      <c r="B274" s="481" t="s">
        <v>841</v>
      </c>
      <c r="C274" s="482"/>
      <c r="D274" s="482"/>
      <c r="E274" s="482"/>
      <c r="F274" s="483"/>
      <c r="G274" s="472">
        <f t="shared" si="0"/>
        <v>0</v>
      </c>
    </row>
    <row r="275" spans="1:7" s="467" customFormat="1" x14ac:dyDescent="0.25">
      <c r="A275" s="462"/>
      <c r="B275" s="486" t="s">
        <v>668</v>
      </c>
      <c r="C275" s="464"/>
      <c r="D275" s="464"/>
      <c r="E275" s="464"/>
      <c r="F275" s="465"/>
      <c r="G275" s="472">
        <f t="shared" si="0"/>
        <v>0</v>
      </c>
    </row>
    <row r="276" spans="1:7" x14ac:dyDescent="0.25">
      <c r="A276" s="468" t="s">
        <v>2</v>
      </c>
      <c r="B276" s="475" t="s">
        <v>842</v>
      </c>
      <c r="C276" s="470"/>
      <c r="D276" s="470"/>
      <c r="E276" s="470"/>
      <c r="F276" s="471"/>
      <c r="G276" s="472">
        <f t="shared" si="0"/>
        <v>0</v>
      </c>
    </row>
    <row r="277" spans="1:7" x14ac:dyDescent="0.25">
      <c r="A277" s="468"/>
      <c r="B277" s="475" t="s">
        <v>843</v>
      </c>
      <c r="C277" s="470"/>
      <c r="D277" s="470"/>
      <c r="E277" s="470"/>
      <c r="F277" s="471"/>
      <c r="G277" s="472">
        <f t="shared" si="0"/>
        <v>0</v>
      </c>
    </row>
    <row r="278" spans="1:7" x14ac:dyDescent="0.25">
      <c r="A278" s="468"/>
      <c r="B278" s="475" t="s">
        <v>844</v>
      </c>
      <c r="C278" s="470"/>
      <c r="D278" s="470"/>
      <c r="E278" s="470"/>
      <c r="F278" s="471"/>
      <c r="G278" s="472">
        <f t="shared" si="0"/>
        <v>0</v>
      </c>
    </row>
    <row r="279" spans="1:7" x14ac:dyDescent="0.25">
      <c r="A279" s="468" t="s">
        <v>3</v>
      </c>
      <c r="B279" s="475" t="s">
        <v>845</v>
      </c>
      <c r="C279" s="470"/>
      <c r="D279" s="470"/>
      <c r="E279" s="470"/>
      <c r="F279" s="471"/>
      <c r="G279" s="472">
        <f t="shared" si="0"/>
        <v>0</v>
      </c>
    </row>
    <row r="280" spans="1:7" x14ac:dyDescent="0.25">
      <c r="A280" s="468"/>
      <c r="B280" s="475" t="s">
        <v>846</v>
      </c>
      <c r="C280" s="470"/>
      <c r="D280" s="470"/>
      <c r="E280" s="470"/>
      <c r="F280" s="471"/>
      <c r="G280" s="472">
        <f t="shared" si="0"/>
        <v>0</v>
      </c>
    </row>
    <row r="281" spans="1:7" x14ac:dyDescent="0.25">
      <c r="A281" s="468"/>
      <c r="B281" s="475" t="s">
        <v>847</v>
      </c>
      <c r="C281" s="470"/>
      <c r="D281" s="470"/>
      <c r="E281" s="470"/>
      <c r="F281" s="471"/>
      <c r="G281" s="472">
        <f t="shared" si="0"/>
        <v>0</v>
      </c>
    </row>
    <row r="282" spans="1:7" x14ac:dyDescent="0.25">
      <c r="A282" s="468"/>
      <c r="B282" s="475" t="s">
        <v>848</v>
      </c>
      <c r="C282" s="470"/>
      <c r="D282" s="470"/>
      <c r="E282" s="470"/>
      <c r="F282" s="471"/>
      <c r="G282" s="472">
        <f t="shared" si="0"/>
        <v>0</v>
      </c>
    </row>
    <row r="283" spans="1:7" x14ac:dyDescent="0.25">
      <c r="A283" s="468"/>
      <c r="B283" s="475" t="s">
        <v>849</v>
      </c>
      <c r="C283" s="470"/>
      <c r="D283" s="470"/>
      <c r="E283" s="470"/>
      <c r="F283" s="471"/>
      <c r="G283" s="472">
        <f t="shared" si="0"/>
        <v>0</v>
      </c>
    </row>
    <row r="284" spans="1:7" x14ac:dyDescent="0.25">
      <c r="A284" s="468"/>
      <c r="B284" s="475" t="s">
        <v>850</v>
      </c>
      <c r="C284" s="470"/>
      <c r="D284" s="470"/>
      <c r="E284" s="470"/>
      <c r="F284" s="471"/>
      <c r="G284" s="472">
        <f t="shared" si="0"/>
        <v>0</v>
      </c>
    </row>
    <row r="285" spans="1:7" x14ac:dyDescent="0.25">
      <c r="A285" s="468"/>
      <c r="B285" s="475" t="s">
        <v>851</v>
      </c>
      <c r="C285" s="470"/>
      <c r="D285" s="470"/>
      <c r="E285" s="470"/>
      <c r="F285" s="471"/>
      <c r="G285" s="472">
        <f t="shared" si="0"/>
        <v>0</v>
      </c>
    </row>
    <row r="286" spans="1:7" x14ac:dyDescent="0.25">
      <c r="A286" s="468"/>
      <c r="B286" s="475" t="s">
        <v>852</v>
      </c>
      <c r="C286" s="470"/>
      <c r="D286" s="470"/>
      <c r="E286" s="470"/>
      <c r="F286" s="471"/>
      <c r="G286" s="472">
        <f t="shared" si="0"/>
        <v>0</v>
      </c>
    </row>
    <row r="287" spans="1:7" x14ac:dyDescent="0.25">
      <c r="A287" s="468"/>
      <c r="B287" s="475" t="s">
        <v>853</v>
      </c>
      <c r="C287" s="470"/>
      <c r="D287" s="470"/>
      <c r="E287" s="470"/>
      <c r="F287" s="471"/>
      <c r="G287" s="472">
        <f t="shared" si="0"/>
        <v>0</v>
      </c>
    </row>
    <row r="288" spans="1:7" x14ac:dyDescent="0.25">
      <c r="A288" s="468"/>
      <c r="B288" s="475" t="s">
        <v>854</v>
      </c>
      <c r="C288" s="470"/>
      <c r="D288" s="470"/>
      <c r="E288" s="470"/>
      <c r="F288" s="471"/>
      <c r="G288" s="472">
        <f t="shared" si="0"/>
        <v>0</v>
      </c>
    </row>
    <row r="289" spans="1:7" x14ac:dyDescent="0.25">
      <c r="A289" s="468"/>
      <c r="B289" s="475" t="s">
        <v>855</v>
      </c>
      <c r="C289" s="470"/>
      <c r="D289" s="470"/>
      <c r="E289" s="470"/>
      <c r="F289" s="471"/>
      <c r="G289" s="472">
        <f t="shared" si="0"/>
        <v>0</v>
      </c>
    </row>
    <row r="290" spans="1:7" x14ac:dyDescent="0.25">
      <c r="A290" s="468" t="s">
        <v>4</v>
      </c>
      <c r="B290" s="475" t="s">
        <v>856</v>
      </c>
      <c r="C290" s="470"/>
      <c r="D290" s="470"/>
      <c r="E290" s="470"/>
      <c r="F290" s="471"/>
      <c r="G290" s="472">
        <f t="shared" si="0"/>
        <v>0</v>
      </c>
    </row>
    <row r="291" spans="1:7" x14ac:dyDescent="0.25">
      <c r="A291" s="468"/>
      <c r="B291" s="475" t="s">
        <v>857</v>
      </c>
      <c r="C291" s="470"/>
      <c r="D291" s="470"/>
      <c r="E291" s="470"/>
      <c r="F291" s="471"/>
      <c r="G291" s="472">
        <f t="shared" si="0"/>
        <v>0</v>
      </c>
    </row>
    <row r="292" spans="1:7" x14ac:dyDescent="0.25">
      <c r="A292" s="468"/>
      <c r="B292" s="475" t="s">
        <v>858</v>
      </c>
      <c r="C292" s="470"/>
      <c r="D292" s="470"/>
      <c r="E292" s="470"/>
      <c r="F292" s="471"/>
      <c r="G292" s="472">
        <f t="shared" si="0"/>
        <v>0</v>
      </c>
    </row>
    <row r="293" spans="1:7" x14ac:dyDescent="0.25">
      <c r="A293" s="468" t="s">
        <v>5</v>
      </c>
      <c r="B293" s="475" t="s">
        <v>859</v>
      </c>
      <c r="C293" s="470"/>
      <c r="D293" s="470"/>
      <c r="E293" s="470"/>
      <c r="F293" s="471"/>
      <c r="G293" s="472">
        <f t="shared" si="0"/>
        <v>0</v>
      </c>
    </row>
    <row r="294" spans="1:7" x14ac:dyDescent="0.25">
      <c r="A294" s="468"/>
      <c r="B294" s="475" t="s">
        <v>860</v>
      </c>
      <c r="C294" s="470"/>
      <c r="D294" s="470"/>
      <c r="E294" s="470"/>
      <c r="F294" s="471"/>
      <c r="G294" s="472">
        <f t="shared" si="0"/>
        <v>0</v>
      </c>
    </row>
    <row r="295" spans="1:7" x14ac:dyDescent="0.25">
      <c r="A295" s="468" t="s">
        <v>6</v>
      </c>
      <c r="B295" s="474" t="s">
        <v>861</v>
      </c>
      <c r="C295" s="470"/>
      <c r="D295" s="470"/>
      <c r="E295" s="470"/>
      <c r="F295" s="471"/>
      <c r="G295" s="472">
        <f t="shared" si="0"/>
        <v>0</v>
      </c>
    </row>
    <row r="296" spans="1:7" x14ac:dyDescent="0.25">
      <c r="A296" s="468"/>
      <c r="B296" s="475" t="s">
        <v>862</v>
      </c>
      <c r="C296" s="470"/>
      <c r="D296" s="470"/>
      <c r="E296" s="470"/>
      <c r="F296" s="471"/>
      <c r="G296" s="472">
        <f t="shared" si="0"/>
        <v>0</v>
      </c>
    </row>
    <row r="297" spans="1:7" x14ac:dyDescent="0.25">
      <c r="A297" s="468"/>
      <c r="B297" s="475" t="s">
        <v>863</v>
      </c>
      <c r="C297" s="470"/>
      <c r="D297" s="470"/>
      <c r="E297" s="470"/>
      <c r="F297" s="471"/>
      <c r="G297" s="472">
        <f t="shared" si="0"/>
        <v>0</v>
      </c>
    </row>
    <row r="298" spans="1:7" x14ac:dyDescent="0.25">
      <c r="A298" s="468"/>
      <c r="B298" s="475" t="s">
        <v>864</v>
      </c>
      <c r="C298" s="470"/>
      <c r="D298" s="470"/>
      <c r="E298" s="470"/>
      <c r="F298" s="471"/>
      <c r="G298" s="472">
        <f t="shared" si="0"/>
        <v>0</v>
      </c>
    </row>
    <row r="299" spans="1:7" x14ac:dyDescent="0.25">
      <c r="A299" s="468"/>
      <c r="B299" s="475" t="s">
        <v>865</v>
      </c>
      <c r="C299" s="470"/>
      <c r="D299" s="470"/>
      <c r="E299" s="470"/>
      <c r="F299" s="471"/>
      <c r="G299" s="472">
        <f t="shared" si="0"/>
        <v>0</v>
      </c>
    </row>
    <row r="300" spans="1:7" x14ac:dyDescent="0.25">
      <c r="A300" s="468"/>
      <c r="B300" s="475"/>
      <c r="C300" s="470"/>
      <c r="D300" s="470"/>
      <c r="E300" s="470"/>
      <c r="F300" s="471"/>
      <c r="G300" s="472">
        <f t="shared" si="0"/>
        <v>0</v>
      </c>
    </row>
    <row r="301" spans="1:7" x14ac:dyDescent="0.25">
      <c r="A301" s="468" t="s">
        <v>7</v>
      </c>
      <c r="B301" s="475" t="s">
        <v>866</v>
      </c>
      <c r="C301" s="470"/>
      <c r="D301" s="470"/>
      <c r="E301" s="470"/>
      <c r="F301" s="471"/>
      <c r="G301" s="472">
        <f t="shared" si="0"/>
        <v>0</v>
      </c>
    </row>
    <row r="302" spans="1:7" x14ac:dyDescent="0.25">
      <c r="A302" s="468"/>
      <c r="B302" s="475" t="s">
        <v>867</v>
      </c>
      <c r="C302" s="470"/>
      <c r="D302" s="470"/>
      <c r="E302" s="470"/>
      <c r="F302" s="471"/>
      <c r="G302" s="472">
        <f t="shared" si="0"/>
        <v>0</v>
      </c>
    </row>
    <row r="303" spans="1:7" x14ac:dyDescent="0.25">
      <c r="A303" s="468"/>
      <c r="B303" s="475" t="s">
        <v>868</v>
      </c>
      <c r="C303" s="470"/>
      <c r="D303" s="470"/>
      <c r="E303" s="470"/>
      <c r="F303" s="471"/>
      <c r="G303" s="472">
        <f t="shared" si="0"/>
        <v>0</v>
      </c>
    </row>
    <row r="304" spans="1:7" x14ac:dyDescent="0.25">
      <c r="A304" s="468"/>
      <c r="B304" s="475" t="s">
        <v>869</v>
      </c>
      <c r="C304" s="470"/>
      <c r="D304" s="470"/>
      <c r="E304" s="470"/>
      <c r="F304" s="471"/>
      <c r="G304" s="472">
        <f t="shared" ref="G304:G367" si="1">F304*0.13</f>
        <v>0</v>
      </c>
    </row>
    <row r="305" spans="1:7" x14ac:dyDescent="0.25">
      <c r="A305" s="468"/>
      <c r="B305" s="475" t="s">
        <v>870</v>
      </c>
      <c r="C305" s="470"/>
      <c r="D305" s="470"/>
      <c r="E305" s="470"/>
      <c r="F305" s="471"/>
      <c r="G305" s="472">
        <f t="shared" si="1"/>
        <v>0</v>
      </c>
    </row>
    <row r="306" spans="1:7" x14ac:dyDescent="0.25">
      <c r="A306" s="468"/>
      <c r="B306" s="475"/>
      <c r="C306" s="470"/>
      <c r="D306" s="470"/>
      <c r="E306" s="470"/>
      <c r="F306" s="471"/>
      <c r="G306" s="472">
        <f t="shared" si="1"/>
        <v>0</v>
      </c>
    </row>
    <row r="307" spans="1:7" x14ac:dyDescent="0.25">
      <c r="A307" s="468" t="s">
        <v>8</v>
      </c>
      <c r="B307" s="475" t="s">
        <v>871</v>
      </c>
      <c r="C307" s="470"/>
      <c r="D307" s="470"/>
      <c r="E307" s="470"/>
      <c r="F307" s="471"/>
      <c r="G307" s="472">
        <f t="shared" si="1"/>
        <v>0</v>
      </c>
    </row>
    <row r="308" spans="1:7" x14ac:dyDescent="0.25">
      <c r="A308" s="468"/>
      <c r="B308" s="475" t="s">
        <v>872</v>
      </c>
      <c r="C308" s="470"/>
      <c r="D308" s="470"/>
      <c r="E308" s="470"/>
      <c r="F308" s="471"/>
      <c r="G308" s="472">
        <f t="shared" si="1"/>
        <v>0</v>
      </c>
    </row>
    <row r="309" spans="1:7" x14ac:dyDescent="0.25">
      <c r="A309" s="468"/>
      <c r="B309" s="475" t="s">
        <v>873</v>
      </c>
      <c r="C309" s="470"/>
      <c r="D309" s="470"/>
      <c r="E309" s="470"/>
      <c r="F309" s="471"/>
      <c r="G309" s="472">
        <f t="shared" si="1"/>
        <v>0</v>
      </c>
    </row>
    <row r="310" spans="1:7" x14ac:dyDescent="0.25">
      <c r="A310" s="468"/>
      <c r="B310" s="475" t="s">
        <v>874</v>
      </c>
      <c r="C310" s="470"/>
      <c r="D310" s="470"/>
      <c r="E310" s="470"/>
      <c r="F310" s="471"/>
      <c r="G310" s="472">
        <f t="shared" si="1"/>
        <v>0</v>
      </c>
    </row>
    <row r="311" spans="1:7" x14ac:dyDescent="0.25">
      <c r="A311" s="468"/>
      <c r="B311" s="475"/>
      <c r="C311" s="470"/>
      <c r="D311" s="470"/>
      <c r="E311" s="470"/>
      <c r="F311" s="471"/>
      <c r="G311" s="472">
        <f t="shared" si="1"/>
        <v>0</v>
      </c>
    </row>
    <row r="312" spans="1:7" x14ac:dyDescent="0.25">
      <c r="A312" s="468" t="s">
        <v>9</v>
      </c>
      <c r="B312" s="475" t="s">
        <v>875</v>
      </c>
      <c r="C312" s="470"/>
      <c r="D312" s="470"/>
      <c r="E312" s="470"/>
      <c r="F312" s="471"/>
      <c r="G312" s="472">
        <f t="shared" si="1"/>
        <v>0</v>
      </c>
    </row>
    <row r="313" spans="1:7" x14ac:dyDescent="0.25">
      <c r="A313" s="468"/>
      <c r="B313" s="475" t="s">
        <v>876</v>
      </c>
      <c r="C313" s="470"/>
      <c r="D313" s="470"/>
      <c r="E313" s="470"/>
      <c r="F313" s="471"/>
      <c r="G313" s="472">
        <f t="shared" si="1"/>
        <v>0</v>
      </c>
    </row>
    <row r="314" spans="1:7" x14ac:dyDescent="0.25">
      <c r="A314" s="468"/>
      <c r="B314" s="475" t="s">
        <v>877</v>
      </c>
      <c r="C314" s="470"/>
      <c r="D314" s="470"/>
      <c r="E314" s="470"/>
      <c r="F314" s="471"/>
      <c r="G314" s="472">
        <f t="shared" si="1"/>
        <v>0</v>
      </c>
    </row>
    <row r="315" spans="1:7" x14ac:dyDescent="0.25">
      <c r="A315" s="468"/>
      <c r="B315" s="475" t="s">
        <v>878</v>
      </c>
      <c r="C315" s="470"/>
      <c r="D315" s="470"/>
      <c r="E315" s="470"/>
      <c r="F315" s="471"/>
      <c r="G315" s="472">
        <f t="shared" si="1"/>
        <v>0</v>
      </c>
    </row>
    <row r="316" spans="1:7" x14ac:dyDescent="0.25">
      <c r="A316" s="468"/>
      <c r="B316" s="475" t="s">
        <v>879</v>
      </c>
      <c r="C316" s="470"/>
      <c r="D316" s="470"/>
      <c r="E316" s="470"/>
      <c r="F316" s="471"/>
      <c r="G316" s="472">
        <f t="shared" si="1"/>
        <v>0</v>
      </c>
    </row>
    <row r="317" spans="1:7" x14ac:dyDescent="0.25">
      <c r="A317" s="468"/>
      <c r="B317" s="475" t="s">
        <v>880</v>
      </c>
      <c r="C317" s="470"/>
      <c r="D317" s="470"/>
      <c r="E317" s="470"/>
      <c r="F317" s="471"/>
      <c r="G317" s="472">
        <f t="shared" si="1"/>
        <v>0</v>
      </c>
    </row>
    <row r="318" spans="1:7" x14ac:dyDescent="0.25">
      <c r="A318" s="468"/>
      <c r="B318" s="475" t="s">
        <v>881</v>
      </c>
      <c r="C318" s="470"/>
      <c r="D318" s="470"/>
      <c r="E318" s="470"/>
      <c r="F318" s="471"/>
      <c r="G318" s="472">
        <f t="shared" si="1"/>
        <v>0</v>
      </c>
    </row>
    <row r="319" spans="1:7" ht="15.75" thickBot="1" x14ac:dyDescent="0.3">
      <c r="A319" s="468"/>
      <c r="B319" s="504" t="s">
        <v>666</v>
      </c>
      <c r="C319" s="502"/>
      <c r="D319" s="502"/>
      <c r="E319" s="502"/>
      <c r="F319" s="503"/>
      <c r="G319" s="472">
        <f t="shared" si="1"/>
        <v>0</v>
      </c>
    </row>
    <row r="320" spans="1:7" s="485" customFormat="1" ht="15.75" thickTop="1" x14ac:dyDescent="0.25">
      <c r="A320" s="480"/>
      <c r="B320" s="481" t="s">
        <v>882</v>
      </c>
      <c r="C320" s="505"/>
      <c r="D320" s="505"/>
      <c r="E320" s="505"/>
      <c r="F320" s="506"/>
      <c r="G320" s="472">
        <f t="shared" si="1"/>
        <v>0</v>
      </c>
    </row>
    <row r="321" spans="1:7" s="467" customFormat="1" x14ac:dyDescent="0.25">
      <c r="A321" s="462"/>
      <c r="B321" s="486" t="s">
        <v>668</v>
      </c>
      <c r="C321" s="464"/>
      <c r="D321" s="464"/>
      <c r="E321" s="464"/>
      <c r="F321" s="465"/>
      <c r="G321" s="472">
        <f t="shared" si="1"/>
        <v>0</v>
      </c>
    </row>
    <row r="322" spans="1:7" x14ac:dyDescent="0.25">
      <c r="A322" s="468"/>
      <c r="B322" s="474" t="s">
        <v>883</v>
      </c>
      <c r="C322" s="470"/>
      <c r="D322" s="470"/>
      <c r="E322" s="470"/>
      <c r="F322" s="471"/>
      <c r="G322" s="472">
        <f t="shared" si="1"/>
        <v>0</v>
      </c>
    </row>
    <row r="323" spans="1:7" x14ac:dyDescent="0.25">
      <c r="A323" s="468" t="s">
        <v>2</v>
      </c>
      <c r="B323" s="475" t="s">
        <v>884</v>
      </c>
      <c r="C323" s="470"/>
      <c r="D323" s="470"/>
      <c r="E323" s="470"/>
      <c r="F323" s="471"/>
      <c r="G323" s="472">
        <f t="shared" si="1"/>
        <v>0</v>
      </c>
    </row>
    <row r="324" spans="1:7" x14ac:dyDescent="0.25">
      <c r="A324" s="468"/>
      <c r="B324" s="475" t="s">
        <v>885</v>
      </c>
      <c r="C324" s="470"/>
      <c r="D324" s="470"/>
      <c r="E324" s="470"/>
      <c r="F324" s="471"/>
      <c r="G324" s="472">
        <f t="shared" si="1"/>
        <v>0</v>
      </c>
    </row>
    <row r="325" spans="1:7" x14ac:dyDescent="0.25">
      <c r="A325" s="468"/>
      <c r="B325" s="475" t="s">
        <v>886</v>
      </c>
      <c r="C325" s="470"/>
      <c r="D325" s="470"/>
      <c r="E325" s="470"/>
      <c r="F325" s="471"/>
      <c r="G325" s="472">
        <f t="shared" si="1"/>
        <v>0</v>
      </c>
    </row>
    <row r="326" spans="1:7" x14ac:dyDescent="0.25">
      <c r="A326" s="468"/>
      <c r="B326" s="475" t="s">
        <v>887</v>
      </c>
      <c r="C326" s="470"/>
      <c r="D326" s="470"/>
      <c r="E326" s="470"/>
      <c r="F326" s="471"/>
      <c r="G326" s="472">
        <f t="shared" si="1"/>
        <v>0</v>
      </c>
    </row>
    <row r="327" spans="1:7" x14ac:dyDescent="0.25">
      <c r="A327" s="468"/>
      <c r="B327" s="475" t="s">
        <v>888</v>
      </c>
      <c r="C327" s="470"/>
      <c r="D327" s="470"/>
      <c r="E327" s="470"/>
      <c r="F327" s="471"/>
      <c r="G327" s="472">
        <f t="shared" si="1"/>
        <v>0</v>
      </c>
    </row>
    <row r="328" spans="1:7" x14ac:dyDescent="0.25">
      <c r="A328" s="468"/>
      <c r="B328" s="475" t="s">
        <v>889</v>
      </c>
      <c r="C328" s="470"/>
      <c r="D328" s="470"/>
      <c r="E328" s="470"/>
      <c r="F328" s="471"/>
      <c r="G328" s="472">
        <f t="shared" si="1"/>
        <v>0</v>
      </c>
    </row>
    <row r="329" spans="1:7" x14ac:dyDescent="0.25">
      <c r="A329" s="468"/>
      <c r="B329" s="475" t="s">
        <v>890</v>
      </c>
      <c r="C329" s="470"/>
      <c r="D329" s="470"/>
      <c r="E329" s="475"/>
      <c r="F329" s="471">
        <v>80000</v>
      </c>
      <c r="G329" s="472">
        <f t="shared" si="1"/>
        <v>10400</v>
      </c>
    </row>
    <row r="330" spans="1:7" x14ac:dyDescent="0.25">
      <c r="A330" s="468"/>
      <c r="B330" s="475"/>
      <c r="C330" s="470"/>
      <c r="D330" s="470"/>
      <c r="E330" s="470"/>
      <c r="F330" s="471"/>
      <c r="G330" s="472">
        <f t="shared" si="1"/>
        <v>0</v>
      </c>
    </row>
    <row r="331" spans="1:7" x14ac:dyDescent="0.25">
      <c r="A331" s="468"/>
      <c r="B331" s="474" t="s">
        <v>891</v>
      </c>
      <c r="C331" s="470"/>
      <c r="D331" s="470"/>
      <c r="E331" s="470"/>
      <c r="F331" s="471"/>
      <c r="G331" s="472">
        <f t="shared" si="1"/>
        <v>0</v>
      </c>
    </row>
    <row r="332" spans="1:7" x14ac:dyDescent="0.25">
      <c r="A332" s="468"/>
      <c r="B332" s="474" t="s">
        <v>892</v>
      </c>
      <c r="C332" s="470"/>
      <c r="D332" s="470"/>
      <c r="E332" s="470"/>
      <c r="F332" s="471"/>
      <c r="G332" s="472">
        <f t="shared" si="1"/>
        <v>0</v>
      </c>
    </row>
    <row r="333" spans="1:7" x14ac:dyDescent="0.25">
      <c r="A333" s="468"/>
      <c r="B333" s="474" t="s">
        <v>893</v>
      </c>
      <c r="C333" s="470"/>
      <c r="D333" s="470"/>
      <c r="E333" s="470"/>
      <c r="F333" s="471"/>
      <c r="G333" s="472">
        <f t="shared" si="1"/>
        <v>0</v>
      </c>
    </row>
    <row r="334" spans="1:7" x14ac:dyDescent="0.25">
      <c r="A334" s="468" t="s">
        <v>3</v>
      </c>
      <c r="B334" s="475" t="s">
        <v>894</v>
      </c>
      <c r="C334" s="470"/>
      <c r="D334" s="470"/>
      <c r="E334" s="470"/>
      <c r="F334" s="471"/>
      <c r="G334" s="472">
        <f t="shared" si="1"/>
        <v>0</v>
      </c>
    </row>
    <row r="335" spans="1:7" x14ac:dyDescent="0.25">
      <c r="A335" s="468"/>
      <c r="B335" s="475" t="s">
        <v>895</v>
      </c>
      <c r="C335" s="470"/>
      <c r="D335" s="470"/>
      <c r="E335" s="470"/>
      <c r="F335" s="471"/>
      <c r="G335" s="472">
        <f t="shared" si="1"/>
        <v>0</v>
      </c>
    </row>
    <row r="336" spans="1:7" x14ac:dyDescent="0.25">
      <c r="A336" s="468"/>
      <c r="B336" s="475" t="s">
        <v>896</v>
      </c>
      <c r="C336" s="470"/>
      <c r="D336" s="470"/>
      <c r="E336" s="470"/>
      <c r="F336" s="471"/>
      <c r="G336" s="472">
        <f t="shared" si="1"/>
        <v>0</v>
      </c>
    </row>
    <row r="337" spans="1:7" x14ac:dyDescent="0.25">
      <c r="A337" s="468"/>
      <c r="B337" s="475" t="s">
        <v>897</v>
      </c>
      <c r="C337" s="470"/>
      <c r="D337" s="470"/>
      <c r="E337" s="470"/>
      <c r="F337" s="471"/>
      <c r="G337" s="472">
        <f t="shared" si="1"/>
        <v>0</v>
      </c>
    </row>
    <row r="338" spans="1:7" x14ac:dyDescent="0.25">
      <c r="A338" s="468" t="s">
        <v>4</v>
      </c>
      <c r="B338" s="475" t="s">
        <v>898</v>
      </c>
      <c r="C338" s="470"/>
      <c r="D338" s="470"/>
      <c r="E338" s="470"/>
      <c r="F338" s="471"/>
      <c r="G338" s="472">
        <f t="shared" si="1"/>
        <v>0</v>
      </c>
    </row>
    <row r="339" spans="1:7" x14ac:dyDescent="0.25">
      <c r="A339" s="468"/>
      <c r="B339" s="475" t="s">
        <v>899</v>
      </c>
      <c r="C339" s="470"/>
      <c r="D339" s="470"/>
      <c r="E339" s="470"/>
      <c r="F339" s="471"/>
      <c r="G339" s="472">
        <f t="shared" si="1"/>
        <v>0</v>
      </c>
    </row>
    <row r="340" spans="1:7" x14ac:dyDescent="0.25">
      <c r="A340" s="468"/>
      <c r="B340" s="475"/>
      <c r="C340" s="470"/>
      <c r="D340" s="470"/>
      <c r="E340" s="470"/>
      <c r="F340" s="471"/>
      <c r="G340" s="472">
        <f t="shared" si="1"/>
        <v>0</v>
      </c>
    </row>
    <row r="341" spans="1:7" x14ac:dyDescent="0.25">
      <c r="A341" s="468" t="s">
        <v>5</v>
      </c>
      <c r="B341" s="475" t="s">
        <v>900</v>
      </c>
      <c r="C341" s="470"/>
      <c r="D341" s="470"/>
      <c r="E341" s="470"/>
      <c r="F341" s="471"/>
      <c r="G341" s="472">
        <f t="shared" si="1"/>
        <v>0</v>
      </c>
    </row>
    <row r="342" spans="1:7" x14ac:dyDescent="0.25">
      <c r="A342" s="468"/>
      <c r="B342" s="475" t="s">
        <v>901</v>
      </c>
      <c r="C342" s="470"/>
      <c r="D342" s="470"/>
      <c r="E342" s="470"/>
      <c r="F342" s="471"/>
      <c r="G342" s="472">
        <f t="shared" si="1"/>
        <v>0</v>
      </c>
    </row>
    <row r="343" spans="1:7" x14ac:dyDescent="0.25">
      <c r="A343" s="468"/>
      <c r="B343" s="475" t="s">
        <v>902</v>
      </c>
      <c r="C343" s="470"/>
      <c r="D343" s="470"/>
      <c r="E343" s="470"/>
      <c r="F343" s="471"/>
      <c r="G343" s="472">
        <f t="shared" si="1"/>
        <v>0</v>
      </c>
    </row>
    <row r="344" spans="1:7" x14ac:dyDescent="0.25">
      <c r="A344" s="468"/>
      <c r="B344" s="475"/>
      <c r="C344" s="470"/>
      <c r="D344" s="470"/>
      <c r="E344" s="470"/>
      <c r="F344" s="471"/>
      <c r="G344" s="472">
        <f t="shared" si="1"/>
        <v>0</v>
      </c>
    </row>
    <row r="345" spans="1:7" x14ac:dyDescent="0.25">
      <c r="A345" s="468" t="s">
        <v>6</v>
      </c>
      <c r="B345" s="475" t="s">
        <v>903</v>
      </c>
      <c r="C345" s="470"/>
      <c r="D345" s="470"/>
      <c r="E345" s="470"/>
      <c r="F345" s="471"/>
      <c r="G345" s="472">
        <f t="shared" si="1"/>
        <v>0</v>
      </c>
    </row>
    <row r="346" spans="1:7" x14ac:dyDescent="0.25">
      <c r="A346" s="468"/>
      <c r="B346" s="475" t="s">
        <v>904</v>
      </c>
      <c r="C346" s="470"/>
      <c r="D346" s="470"/>
      <c r="E346" s="470"/>
      <c r="F346" s="471"/>
      <c r="G346" s="472">
        <f t="shared" si="1"/>
        <v>0</v>
      </c>
    </row>
    <row r="347" spans="1:7" x14ac:dyDescent="0.25">
      <c r="A347" s="468"/>
      <c r="B347" s="475" t="s">
        <v>905</v>
      </c>
      <c r="C347" s="470"/>
      <c r="D347" s="470"/>
      <c r="E347" s="470"/>
      <c r="F347" s="471"/>
      <c r="G347" s="472">
        <f t="shared" si="1"/>
        <v>0</v>
      </c>
    </row>
    <row r="348" spans="1:7" x14ac:dyDescent="0.25">
      <c r="A348" s="468"/>
      <c r="B348" s="475" t="s">
        <v>906</v>
      </c>
      <c r="C348" s="470"/>
      <c r="D348" s="470"/>
      <c r="E348" s="470"/>
      <c r="F348" s="471"/>
      <c r="G348" s="472">
        <f t="shared" si="1"/>
        <v>0</v>
      </c>
    </row>
    <row r="349" spans="1:7" x14ac:dyDescent="0.25">
      <c r="A349" s="468"/>
      <c r="B349" s="475" t="s">
        <v>907</v>
      </c>
      <c r="C349" s="470"/>
      <c r="D349" s="470"/>
      <c r="E349" s="470"/>
      <c r="F349" s="471"/>
      <c r="G349" s="472">
        <f t="shared" si="1"/>
        <v>0</v>
      </c>
    </row>
    <row r="350" spans="1:7" x14ac:dyDescent="0.25">
      <c r="A350" s="468"/>
      <c r="B350" s="475"/>
      <c r="C350" s="470"/>
      <c r="D350" s="470"/>
      <c r="E350" s="470"/>
      <c r="F350" s="471"/>
      <c r="G350" s="472">
        <f t="shared" si="1"/>
        <v>0</v>
      </c>
    </row>
    <row r="351" spans="1:7" x14ac:dyDescent="0.25">
      <c r="A351" s="468" t="s">
        <v>7</v>
      </c>
      <c r="B351" s="475" t="s">
        <v>908</v>
      </c>
      <c r="C351" s="470"/>
      <c r="D351" s="470"/>
      <c r="E351" s="470"/>
      <c r="F351" s="471"/>
      <c r="G351" s="472">
        <f t="shared" si="1"/>
        <v>0</v>
      </c>
    </row>
    <row r="352" spans="1:7" x14ac:dyDescent="0.25">
      <c r="A352" s="468"/>
      <c r="B352" s="475" t="s">
        <v>909</v>
      </c>
      <c r="C352" s="470"/>
      <c r="D352" s="470"/>
      <c r="E352" s="470"/>
      <c r="F352" s="471"/>
      <c r="G352" s="472">
        <f t="shared" si="1"/>
        <v>0</v>
      </c>
    </row>
    <row r="353" spans="1:7" x14ac:dyDescent="0.25">
      <c r="A353" s="468"/>
      <c r="B353" s="475" t="s">
        <v>910</v>
      </c>
      <c r="C353" s="470"/>
      <c r="D353" s="470"/>
      <c r="E353" s="470"/>
      <c r="F353" s="471"/>
      <c r="G353" s="472">
        <f t="shared" si="1"/>
        <v>0</v>
      </c>
    </row>
    <row r="354" spans="1:7" x14ac:dyDescent="0.25">
      <c r="A354" s="468"/>
      <c r="B354" s="475" t="s">
        <v>911</v>
      </c>
      <c r="C354" s="470"/>
      <c r="D354" s="470"/>
      <c r="E354" s="470"/>
      <c r="F354" s="471"/>
      <c r="G354" s="472">
        <f t="shared" si="1"/>
        <v>0</v>
      </c>
    </row>
    <row r="355" spans="1:7" x14ac:dyDescent="0.25">
      <c r="A355" s="468"/>
      <c r="B355" s="475" t="s">
        <v>912</v>
      </c>
      <c r="C355" s="470"/>
      <c r="D355" s="470"/>
      <c r="E355" s="470"/>
      <c r="F355" s="471"/>
      <c r="G355" s="472">
        <f t="shared" si="1"/>
        <v>0</v>
      </c>
    </row>
    <row r="356" spans="1:7" x14ac:dyDescent="0.25">
      <c r="A356" s="468"/>
      <c r="B356" s="475" t="s">
        <v>913</v>
      </c>
      <c r="C356" s="470"/>
      <c r="D356" s="470"/>
      <c r="E356" s="470"/>
      <c r="F356" s="471"/>
      <c r="G356" s="472">
        <f t="shared" si="1"/>
        <v>0</v>
      </c>
    </row>
    <row r="357" spans="1:7" x14ac:dyDescent="0.25">
      <c r="A357" s="468"/>
      <c r="B357" s="475"/>
      <c r="C357" s="470"/>
      <c r="D357" s="470"/>
      <c r="E357" s="470"/>
      <c r="F357" s="471"/>
      <c r="G357" s="472">
        <f t="shared" si="1"/>
        <v>0</v>
      </c>
    </row>
    <row r="358" spans="1:7" x14ac:dyDescent="0.25">
      <c r="A358" s="468" t="s">
        <v>8</v>
      </c>
      <c r="B358" s="475" t="s">
        <v>914</v>
      </c>
      <c r="C358" s="470"/>
      <c r="D358" s="470"/>
      <c r="E358" s="470"/>
      <c r="F358" s="471"/>
      <c r="G358" s="472">
        <f t="shared" si="1"/>
        <v>0</v>
      </c>
    </row>
    <row r="359" spans="1:7" x14ac:dyDescent="0.25">
      <c r="A359" s="468"/>
      <c r="B359" s="475" t="s">
        <v>915</v>
      </c>
      <c r="C359" s="470"/>
      <c r="D359" s="470"/>
      <c r="E359" s="470"/>
      <c r="F359" s="471"/>
      <c r="G359" s="472">
        <f t="shared" si="1"/>
        <v>0</v>
      </c>
    </row>
    <row r="360" spans="1:7" x14ac:dyDescent="0.25">
      <c r="A360" s="468"/>
      <c r="B360" s="475" t="s">
        <v>916</v>
      </c>
      <c r="C360" s="470"/>
      <c r="D360" s="470"/>
      <c r="E360" s="470"/>
      <c r="F360" s="471"/>
      <c r="G360" s="472">
        <f t="shared" si="1"/>
        <v>0</v>
      </c>
    </row>
    <row r="361" spans="1:7" x14ac:dyDescent="0.25">
      <c r="A361" s="468"/>
      <c r="B361" s="475" t="s">
        <v>917</v>
      </c>
      <c r="C361" s="470"/>
      <c r="D361" s="470"/>
      <c r="E361" s="470"/>
      <c r="F361" s="471"/>
      <c r="G361" s="472">
        <f t="shared" si="1"/>
        <v>0</v>
      </c>
    </row>
    <row r="362" spans="1:7" x14ac:dyDescent="0.25">
      <c r="A362" s="468"/>
      <c r="B362" s="475"/>
      <c r="C362" s="470"/>
      <c r="D362" s="470"/>
      <c r="E362" s="470"/>
      <c r="F362" s="471"/>
      <c r="G362" s="472">
        <f t="shared" si="1"/>
        <v>0</v>
      </c>
    </row>
    <row r="363" spans="1:7" x14ac:dyDescent="0.25">
      <c r="A363" s="468" t="s">
        <v>9</v>
      </c>
      <c r="B363" s="475" t="s">
        <v>918</v>
      </c>
      <c r="C363" s="470"/>
      <c r="D363" s="470"/>
      <c r="E363" s="470"/>
      <c r="F363" s="471"/>
      <c r="G363" s="472">
        <f t="shared" si="1"/>
        <v>0</v>
      </c>
    </row>
    <row r="364" spans="1:7" x14ac:dyDescent="0.25">
      <c r="A364" s="468"/>
      <c r="B364" s="475" t="s">
        <v>919</v>
      </c>
      <c r="C364" s="470"/>
      <c r="D364" s="470"/>
      <c r="E364" s="470"/>
      <c r="F364" s="471">
        <v>50000</v>
      </c>
      <c r="G364" s="472">
        <f t="shared" si="1"/>
        <v>6500</v>
      </c>
    </row>
    <row r="365" spans="1:7" ht="15.75" thickBot="1" x14ac:dyDescent="0.3">
      <c r="A365" s="468"/>
      <c r="B365" s="476" t="s">
        <v>666</v>
      </c>
      <c r="C365" s="477"/>
      <c r="D365" s="477"/>
      <c r="E365" s="477"/>
      <c r="F365" s="478">
        <f>SUM(F328:F364)</f>
        <v>130000</v>
      </c>
      <c r="G365" s="472">
        <f t="shared" si="1"/>
        <v>16900</v>
      </c>
    </row>
    <row r="366" spans="1:7" s="485" customFormat="1" ht="15.75" thickTop="1" x14ac:dyDescent="0.25">
      <c r="A366" s="480"/>
      <c r="B366" s="481" t="s">
        <v>920</v>
      </c>
      <c r="C366" s="482"/>
      <c r="D366" s="482"/>
      <c r="E366" s="482"/>
      <c r="F366" s="483"/>
      <c r="G366" s="472">
        <f t="shared" si="1"/>
        <v>0</v>
      </c>
    </row>
    <row r="367" spans="1:7" s="467" customFormat="1" x14ac:dyDescent="0.25">
      <c r="A367" s="462"/>
      <c r="B367" s="486" t="s">
        <v>668</v>
      </c>
      <c r="C367" s="464"/>
      <c r="D367" s="464"/>
      <c r="E367" s="464"/>
      <c r="F367" s="465"/>
      <c r="G367" s="472">
        <f t="shared" si="1"/>
        <v>0</v>
      </c>
    </row>
    <row r="368" spans="1:7" x14ac:dyDescent="0.25">
      <c r="A368" s="468" t="s">
        <v>2</v>
      </c>
      <c r="B368" s="475" t="s">
        <v>921</v>
      </c>
      <c r="C368" s="470"/>
      <c r="D368" s="470"/>
      <c r="E368" s="470"/>
      <c r="F368" s="471"/>
      <c r="G368" s="472">
        <f t="shared" ref="G368:G431" si="2">F368*0.13</f>
        <v>0</v>
      </c>
    </row>
    <row r="369" spans="1:7" x14ac:dyDescent="0.25">
      <c r="A369" s="468"/>
      <c r="B369" s="475" t="s">
        <v>922</v>
      </c>
      <c r="C369" s="470"/>
      <c r="D369" s="470"/>
      <c r="E369" s="470"/>
      <c r="F369" s="471"/>
      <c r="G369" s="472">
        <f t="shared" si="2"/>
        <v>0</v>
      </c>
    </row>
    <row r="370" spans="1:7" x14ac:dyDescent="0.25">
      <c r="A370" s="468" t="s">
        <v>3</v>
      </c>
      <c r="B370" s="475" t="s">
        <v>923</v>
      </c>
      <c r="C370" s="470"/>
      <c r="D370" s="470"/>
      <c r="E370" s="470"/>
      <c r="F370" s="471"/>
      <c r="G370" s="472">
        <f t="shared" si="2"/>
        <v>0</v>
      </c>
    </row>
    <row r="371" spans="1:7" x14ac:dyDescent="0.25">
      <c r="A371" s="468"/>
      <c r="B371" s="475" t="s">
        <v>924</v>
      </c>
      <c r="C371" s="470"/>
      <c r="D371" s="470"/>
      <c r="E371" s="470"/>
      <c r="F371" s="471"/>
      <c r="G371" s="472">
        <f t="shared" si="2"/>
        <v>0</v>
      </c>
    </row>
    <row r="372" spans="1:7" x14ac:dyDescent="0.25">
      <c r="A372" s="468"/>
      <c r="B372" s="475" t="s">
        <v>925</v>
      </c>
      <c r="C372" s="470"/>
      <c r="D372" s="470"/>
      <c r="E372" s="470"/>
      <c r="F372" s="471"/>
      <c r="G372" s="472">
        <f t="shared" si="2"/>
        <v>0</v>
      </c>
    </row>
    <row r="373" spans="1:7" x14ac:dyDescent="0.25">
      <c r="A373" s="468"/>
      <c r="B373" s="475"/>
      <c r="C373" s="470"/>
      <c r="D373" s="470"/>
      <c r="E373" s="470"/>
      <c r="F373" s="471"/>
      <c r="G373" s="472">
        <f t="shared" si="2"/>
        <v>0</v>
      </c>
    </row>
    <row r="374" spans="1:7" x14ac:dyDescent="0.25">
      <c r="A374" s="468" t="s">
        <v>4</v>
      </c>
      <c r="B374" s="475" t="s">
        <v>926</v>
      </c>
      <c r="C374" s="470"/>
      <c r="D374" s="470"/>
      <c r="E374" s="470"/>
      <c r="F374" s="471"/>
      <c r="G374" s="472">
        <f t="shared" si="2"/>
        <v>0</v>
      </c>
    </row>
    <row r="375" spans="1:7" x14ac:dyDescent="0.25">
      <c r="A375" s="468"/>
      <c r="B375" s="475" t="s">
        <v>927</v>
      </c>
      <c r="C375" s="470"/>
      <c r="D375" s="470"/>
      <c r="E375" s="470"/>
      <c r="F375" s="471"/>
      <c r="G375" s="472">
        <f t="shared" si="2"/>
        <v>0</v>
      </c>
    </row>
    <row r="376" spans="1:7" x14ac:dyDescent="0.25">
      <c r="A376" s="468"/>
      <c r="B376" s="475"/>
      <c r="C376" s="470"/>
      <c r="D376" s="470"/>
      <c r="E376" s="470"/>
      <c r="F376" s="471"/>
      <c r="G376" s="472">
        <f t="shared" si="2"/>
        <v>0</v>
      </c>
    </row>
    <row r="377" spans="1:7" x14ac:dyDescent="0.25">
      <c r="A377" s="468" t="s">
        <v>5</v>
      </c>
      <c r="B377" s="475" t="s">
        <v>928</v>
      </c>
      <c r="C377" s="470"/>
      <c r="D377" s="470"/>
      <c r="E377" s="470"/>
      <c r="F377" s="471"/>
      <c r="G377" s="472">
        <f t="shared" si="2"/>
        <v>0</v>
      </c>
    </row>
    <row r="378" spans="1:7" x14ac:dyDescent="0.25">
      <c r="A378" s="468"/>
      <c r="B378" s="475" t="s">
        <v>929</v>
      </c>
      <c r="C378" s="470"/>
      <c r="D378" s="470"/>
      <c r="E378" s="470"/>
      <c r="F378" s="471"/>
      <c r="G378" s="472">
        <f t="shared" si="2"/>
        <v>0</v>
      </c>
    </row>
    <row r="379" spans="1:7" x14ac:dyDescent="0.25">
      <c r="A379" s="468"/>
      <c r="B379" s="475" t="s">
        <v>930</v>
      </c>
      <c r="C379" s="470"/>
      <c r="D379" s="470"/>
      <c r="E379" s="470"/>
      <c r="F379" s="471"/>
      <c r="G379" s="472">
        <f t="shared" si="2"/>
        <v>0</v>
      </c>
    </row>
    <row r="380" spans="1:7" x14ac:dyDescent="0.25">
      <c r="A380" s="468"/>
      <c r="B380" s="475" t="s">
        <v>931</v>
      </c>
      <c r="C380" s="470"/>
      <c r="D380" s="470"/>
      <c r="E380" s="470"/>
      <c r="F380" s="471"/>
      <c r="G380" s="472">
        <f t="shared" si="2"/>
        <v>0</v>
      </c>
    </row>
    <row r="381" spans="1:7" x14ac:dyDescent="0.25">
      <c r="A381" s="468"/>
      <c r="B381" s="475" t="s">
        <v>932</v>
      </c>
      <c r="C381" s="470"/>
      <c r="D381" s="470"/>
      <c r="E381" s="470"/>
      <c r="F381" s="471"/>
      <c r="G381" s="472">
        <f t="shared" si="2"/>
        <v>0</v>
      </c>
    </row>
    <row r="382" spans="1:7" x14ac:dyDescent="0.25">
      <c r="A382" s="468"/>
      <c r="B382" s="474" t="s">
        <v>933</v>
      </c>
      <c r="C382" s="470"/>
      <c r="D382" s="470"/>
      <c r="E382" s="470"/>
      <c r="F382" s="471"/>
      <c r="G382" s="472">
        <f t="shared" si="2"/>
        <v>0</v>
      </c>
    </row>
    <row r="383" spans="1:7" x14ac:dyDescent="0.25">
      <c r="A383" s="468" t="s">
        <v>6</v>
      </c>
      <c r="B383" s="475" t="s">
        <v>934</v>
      </c>
      <c r="C383" s="470"/>
      <c r="D383" s="470"/>
      <c r="E383" s="470"/>
      <c r="F383" s="471"/>
      <c r="G383" s="472">
        <f t="shared" si="2"/>
        <v>0</v>
      </c>
    </row>
    <row r="384" spans="1:7" x14ac:dyDescent="0.25">
      <c r="A384" s="468"/>
      <c r="B384" s="475" t="s">
        <v>935</v>
      </c>
      <c r="C384" s="470"/>
      <c r="D384" s="470"/>
      <c r="E384" s="470"/>
      <c r="F384" s="471"/>
      <c r="G384" s="472">
        <f t="shared" si="2"/>
        <v>0</v>
      </c>
    </row>
    <row r="385" spans="1:7" x14ac:dyDescent="0.25">
      <c r="A385" s="468"/>
      <c r="B385" s="475" t="s">
        <v>936</v>
      </c>
      <c r="C385" s="470"/>
      <c r="D385" s="470"/>
      <c r="E385" s="470"/>
      <c r="F385" s="471"/>
      <c r="G385" s="472">
        <f t="shared" si="2"/>
        <v>0</v>
      </c>
    </row>
    <row r="386" spans="1:7" x14ac:dyDescent="0.25">
      <c r="A386" s="468"/>
      <c r="B386" s="475" t="s">
        <v>937</v>
      </c>
      <c r="C386" s="470"/>
      <c r="D386" s="470"/>
      <c r="E386" s="470"/>
      <c r="F386" s="471"/>
      <c r="G386" s="472">
        <f t="shared" si="2"/>
        <v>0</v>
      </c>
    </row>
    <row r="387" spans="1:7" x14ac:dyDescent="0.25">
      <c r="A387" s="468"/>
      <c r="B387" s="475" t="s">
        <v>938</v>
      </c>
      <c r="C387" s="470"/>
      <c r="D387" s="470"/>
      <c r="E387" s="470"/>
      <c r="F387" s="471"/>
      <c r="G387" s="472">
        <f t="shared" si="2"/>
        <v>0</v>
      </c>
    </row>
    <row r="388" spans="1:7" x14ac:dyDescent="0.25">
      <c r="A388" s="468" t="s">
        <v>7</v>
      </c>
      <c r="B388" s="475" t="s">
        <v>939</v>
      </c>
      <c r="C388" s="470"/>
      <c r="D388" s="470"/>
      <c r="E388" s="470"/>
      <c r="F388" s="471"/>
      <c r="G388" s="472">
        <f t="shared" si="2"/>
        <v>0</v>
      </c>
    </row>
    <row r="389" spans="1:7" x14ac:dyDescent="0.25">
      <c r="A389" s="468"/>
      <c r="B389" s="475" t="s">
        <v>940</v>
      </c>
      <c r="C389" s="470"/>
      <c r="D389" s="470"/>
      <c r="E389" s="470"/>
      <c r="F389" s="471"/>
      <c r="G389" s="472">
        <f t="shared" si="2"/>
        <v>0</v>
      </c>
    </row>
    <row r="390" spans="1:7" x14ac:dyDescent="0.25">
      <c r="A390" s="468"/>
      <c r="B390" s="475" t="s">
        <v>941</v>
      </c>
      <c r="C390" s="470"/>
      <c r="D390" s="470"/>
      <c r="E390" s="470"/>
      <c r="F390" s="471"/>
      <c r="G390" s="472">
        <f t="shared" si="2"/>
        <v>0</v>
      </c>
    </row>
    <row r="391" spans="1:7" x14ac:dyDescent="0.25">
      <c r="A391" s="468"/>
      <c r="B391" s="475" t="s">
        <v>942</v>
      </c>
      <c r="C391" s="470"/>
      <c r="D391" s="470"/>
      <c r="E391" s="470"/>
      <c r="F391" s="471"/>
      <c r="G391" s="472">
        <f t="shared" si="2"/>
        <v>0</v>
      </c>
    </row>
    <row r="392" spans="1:7" x14ac:dyDescent="0.25">
      <c r="A392" s="468" t="s">
        <v>8</v>
      </c>
      <c r="B392" s="475" t="s">
        <v>943</v>
      </c>
      <c r="C392" s="470"/>
      <c r="D392" s="470"/>
      <c r="E392" s="470"/>
      <c r="F392" s="471"/>
      <c r="G392" s="472">
        <f t="shared" si="2"/>
        <v>0</v>
      </c>
    </row>
    <row r="393" spans="1:7" x14ac:dyDescent="0.25">
      <c r="A393" s="468"/>
      <c r="B393" s="475" t="s">
        <v>944</v>
      </c>
      <c r="C393" s="470"/>
      <c r="D393" s="470"/>
      <c r="E393" s="470"/>
      <c r="F393" s="471"/>
      <c r="G393" s="472">
        <f t="shared" si="2"/>
        <v>0</v>
      </c>
    </row>
    <row r="394" spans="1:7" x14ac:dyDescent="0.25">
      <c r="A394" s="468"/>
      <c r="B394" s="475" t="s">
        <v>945</v>
      </c>
      <c r="C394" s="470"/>
      <c r="D394" s="470"/>
      <c r="E394" s="470"/>
      <c r="F394" s="471"/>
      <c r="G394" s="472">
        <f t="shared" si="2"/>
        <v>0</v>
      </c>
    </row>
    <row r="395" spans="1:7" x14ac:dyDescent="0.25">
      <c r="A395" s="468"/>
      <c r="B395" s="475" t="s">
        <v>946</v>
      </c>
      <c r="C395" s="470"/>
      <c r="D395" s="470"/>
      <c r="E395" s="470"/>
      <c r="F395" s="471"/>
      <c r="G395" s="472">
        <f t="shared" si="2"/>
        <v>0</v>
      </c>
    </row>
    <row r="396" spans="1:7" x14ac:dyDescent="0.25">
      <c r="A396" s="468"/>
      <c r="B396" s="475"/>
      <c r="C396" s="470"/>
      <c r="D396" s="470"/>
      <c r="E396" s="470"/>
      <c r="F396" s="471"/>
      <c r="G396" s="472">
        <f t="shared" si="2"/>
        <v>0</v>
      </c>
    </row>
    <row r="397" spans="1:7" x14ac:dyDescent="0.25">
      <c r="A397" s="468" t="s">
        <v>9</v>
      </c>
      <c r="B397" s="475" t="s">
        <v>947</v>
      </c>
      <c r="C397" s="470"/>
      <c r="D397" s="470"/>
      <c r="E397" s="470"/>
      <c r="F397" s="471"/>
      <c r="G397" s="472">
        <f t="shared" si="2"/>
        <v>0</v>
      </c>
    </row>
    <row r="398" spans="1:7" x14ac:dyDescent="0.25">
      <c r="A398" s="468"/>
      <c r="B398" s="475" t="s">
        <v>948</v>
      </c>
      <c r="C398" s="470"/>
      <c r="D398" s="470"/>
      <c r="E398" s="470"/>
      <c r="F398" s="471"/>
      <c r="G398" s="472">
        <f t="shared" si="2"/>
        <v>0</v>
      </c>
    </row>
    <row r="399" spans="1:7" x14ac:dyDescent="0.25">
      <c r="A399" s="468"/>
      <c r="B399" s="475" t="s">
        <v>949</v>
      </c>
      <c r="C399" s="470"/>
      <c r="D399" s="470"/>
      <c r="E399" s="470"/>
      <c r="F399" s="471"/>
      <c r="G399" s="472">
        <f t="shared" si="2"/>
        <v>0</v>
      </c>
    </row>
    <row r="400" spans="1:7" x14ac:dyDescent="0.25">
      <c r="A400" s="468"/>
      <c r="B400" s="475"/>
      <c r="C400" s="470"/>
      <c r="D400" s="470"/>
      <c r="E400" s="470"/>
      <c r="F400" s="471"/>
      <c r="G400" s="472">
        <f t="shared" si="2"/>
        <v>0</v>
      </c>
    </row>
    <row r="401" spans="1:7" x14ac:dyDescent="0.25">
      <c r="A401" s="468"/>
      <c r="B401" s="474" t="s">
        <v>950</v>
      </c>
      <c r="C401" s="470"/>
      <c r="D401" s="470"/>
      <c r="E401" s="470"/>
      <c r="F401" s="471"/>
      <c r="G401" s="472">
        <f t="shared" si="2"/>
        <v>0</v>
      </c>
    </row>
    <row r="402" spans="1:7" x14ac:dyDescent="0.25">
      <c r="A402" s="468"/>
      <c r="B402" s="475"/>
      <c r="C402" s="470"/>
      <c r="D402" s="470"/>
      <c r="E402" s="470"/>
      <c r="F402" s="471"/>
      <c r="G402" s="472">
        <f t="shared" si="2"/>
        <v>0</v>
      </c>
    </row>
    <row r="403" spans="1:7" x14ac:dyDescent="0.25">
      <c r="A403" s="468" t="s">
        <v>10</v>
      </c>
      <c r="B403" s="475" t="s">
        <v>951</v>
      </c>
      <c r="C403" s="470"/>
      <c r="D403" s="470"/>
      <c r="E403" s="470"/>
      <c r="F403" s="471"/>
      <c r="G403" s="472">
        <f t="shared" si="2"/>
        <v>0</v>
      </c>
    </row>
    <row r="404" spans="1:7" x14ac:dyDescent="0.25">
      <c r="A404" s="468"/>
      <c r="B404" s="475" t="s">
        <v>952</v>
      </c>
      <c r="C404" s="470"/>
      <c r="D404" s="470"/>
      <c r="E404" s="470"/>
      <c r="F404" s="471"/>
      <c r="G404" s="472">
        <f t="shared" si="2"/>
        <v>0</v>
      </c>
    </row>
    <row r="405" spans="1:7" x14ac:dyDescent="0.25">
      <c r="A405" s="468"/>
      <c r="B405" s="475" t="s">
        <v>953</v>
      </c>
      <c r="C405" s="470"/>
      <c r="D405" s="470"/>
      <c r="E405" s="470"/>
      <c r="F405" s="471"/>
      <c r="G405" s="472">
        <f t="shared" si="2"/>
        <v>0</v>
      </c>
    </row>
    <row r="406" spans="1:7" x14ac:dyDescent="0.25">
      <c r="A406" s="468"/>
      <c r="B406" s="475" t="s">
        <v>954</v>
      </c>
      <c r="C406" s="470"/>
      <c r="D406" s="470"/>
      <c r="E406" s="470"/>
      <c r="F406" s="471"/>
      <c r="G406" s="472">
        <f t="shared" si="2"/>
        <v>0</v>
      </c>
    </row>
    <row r="407" spans="1:7" x14ac:dyDescent="0.25">
      <c r="A407" s="468"/>
      <c r="B407" s="475" t="s">
        <v>955</v>
      </c>
      <c r="C407" s="470"/>
      <c r="D407" s="470"/>
      <c r="E407" s="470"/>
      <c r="F407" s="471"/>
      <c r="G407" s="472">
        <f t="shared" si="2"/>
        <v>0</v>
      </c>
    </row>
    <row r="408" spans="1:7" x14ac:dyDescent="0.25">
      <c r="A408" s="468"/>
      <c r="B408" s="475" t="s">
        <v>956</v>
      </c>
      <c r="C408" s="470"/>
      <c r="D408" s="470"/>
      <c r="E408" s="470"/>
      <c r="F408" s="471">
        <v>100000</v>
      </c>
      <c r="G408" s="472">
        <f t="shared" si="2"/>
        <v>13000</v>
      </c>
    </row>
    <row r="409" spans="1:7" x14ac:dyDescent="0.25">
      <c r="A409" s="468"/>
      <c r="B409" s="475"/>
      <c r="C409" s="470"/>
      <c r="D409" s="470"/>
      <c r="E409" s="470"/>
      <c r="F409" s="471"/>
      <c r="G409" s="472">
        <f t="shared" si="2"/>
        <v>0</v>
      </c>
    </row>
    <row r="410" spans="1:7" x14ac:dyDescent="0.25">
      <c r="A410" s="468"/>
      <c r="B410" s="475"/>
      <c r="C410" s="470"/>
      <c r="D410" s="470"/>
      <c r="E410" s="470"/>
      <c r="F410" s="471"/>
      <c r="G410" s="472">
        <f t="shared" si="2"/>
        <v>0</v>
      </c>
    </row>
    <row r="411" spans="1:7" ht="15.75" thickBot="1" x14ac:dyDescent="0.3">
      <c r="A411" s="468"/>
      <c r="B411" s="476" t="s">
        <v>666</v>
      </c>
      <c r="C411" s="477"/>
      <c r="D411" s="477"/>
      <c r="E411" s="477"/>
      <c r="F411" s="478">
        <f>SUM(F408:F410)</f>
        <v>100000</v>
      </c>
      <c r="G411" s="472">
        <f t="shared" si="2"/>
        <v>13000</v>
      </c>
    </row>
    <row r="412" spans="1:7" s="485" customFormat="1" ht="15.75" thickTop="1" x14ac:dyDescent="0.25">
      <c r="A412" s="480"/>
      <c r="B412" s="481" t="s">
        <v>957</v>
      </c>
      <c r="C412" s="482"/>
      <c r="D412" s="482"/>
      <c r="E412" s="482"/>
      <c r="F412" s="483"/>
      <c r="G412" s="472">
        <f t="shared" si="2"/>
        <v>0</v>
      </c>
    </row>
    <row r="413" spans="1:7" x14ac:dyDescent="0.25">
      <c r="A413" s="462"/>
      <c r="B413" s="486" t="s">
        <v>668</v>
      </c>
      <c r="C413" s="464"/>
      <c r="D413" s="464"/>
      <c r="E413" s="464"/>
      <c r="F413" s="465"/>
      <c r="G413" s="472">
        <f t="shared" si="2"/>
        <v>0</v>
      </c>
    </row>
    <row r="414" spans="1:7" x14ac:dyDescent="0.25">
      <c r="A414" s="468"/>
      <c r="B414" s="474" t="s">
        <v>958</v>
      </c>
      <c r="C414" s="470"/>
      <c r="D414" s="470"/>
      <c r="E414" s="470"/>
      <c r="F414" s="471"/>
      <c r="G414" s="472">
        <f t="shared" si="2"/>
        <v>0</v>
      </c>
    </row>
    <row r="415" spans="1:7" x14ac:dyDescent="0.25">
      <c r="A415" s="468"/>
      <c r="B415" s="475"/>
      <c r="C415" s="470"/>
      <c r="D415" s="470"/>
      <c r="E415" s="470"/>
      <c r="F415" s="471"/>
      <c r="G415" s="472">
        <f t="shared" si="2"/>
        <v>0</v>
      </c>
    </row>
    <row r="416" spans="1:7" x14ac:dyDescent="0.25">
      <c r="A416" s="468" t="s">
        <v>2</v>
      </c>
      <c r="B416" s="475" t="s">
        <v>959</v>
      </c>
      <c r="C416" s="470"/>
      <c r="D416" s="470"/>
      <c r="E416" s="470"/>
      <c r="F416" s="471"/>
      <c r="G416" s="472">
        <f t="shared" si="2"/>
        <v>0</v>
      </c>
    </row>
    <row r="417" spans="1:7" x14ac:dyDescent="0.25">
      <c r="A417" s="468"/>
      <c r="B417" s="475" t="s">
        <v>960</v>
      </c>
      <c r="C417" s="470"/>
      <c r="D417" s="470"/>
      <c r="E417" s="470"/>
      <c r="F417" s="471"/>
      <c r="G417" s="472">
        <f t="shared" si="2"/>
        <v>0</v>
      </c>
    </row>
    <row r="418" spans="1:7" x14ac:dyDescent="0.25">
      <c r="A418" s="468"/>
      <c r="B418" s="475" t="s">
        <v>961</v>
      </c>
      <c r="C418" s="470"/>
      <c r="D418" s="470"/>
      <c r="E418" s="470"/>
      <c r="F418" s="471"/>
      <c r="G418" s="472">
        <f t="shared" si="2"/>
        <v>0</v>
      </c>
    </row>
    <row r="419" spans="1:7" x14ac:dyDescent="0.25">
      <c r="A419" s="468"/>
      <c r="B419" s="474" t="s">
        <v>962</v>
      </c>
      <c r="C419" s="470"/>
      <c r="D419" s="470"/>
      <c r="E419" s="470"/>
      <c r="F419" s="471"/>
      <c r="G419" s="472">
        <f t="shared" si="2"/>
        <v>0</v>
      </c>
    </row>
    <row r="420" spans="1:7" x14ac:dyDescent="0.25">
      <c r="A420" s="468"/>
      <c r="B420" s="475"/>
      <c r="C420" s="470"/>
      <c r="D420" s="470"/>
      <c r="E420" s="470"/>
      <c r="F420" s="471"/>
      <c r="G420" s="472">
        <f t="shared" si="2"/>
        <v>0</v>
      </c>
    </row>
    <row r="421" spans="1:7" x14ac:dyDescent="0.25">
      <c r="A421" s="468" t="s">
        <v>3</v>
      </c>
      <c r="B421" s="475" t="s">
        <v>963</v>
      </c>
      <c r="C421" s="470"/>
      <c r="D421" s="470"/>
      <c r="E421" s="470"/>
      <c r="F421" s="471"/>
      <c r="G421" s="472">
        <f t="shared" si="2"/>
        <v>0</v>
      </c>
    </row>
    <row r="422" spans="1:7" x14ac:dyDescent="0.25">
      <c r="A422" s="468"/>
      <c r="B422" s="475" t="s">
        <v>964</v>
      </c>
      <c r="C422" s="470"/>
      <c r="D422" s="470"/>
      <c r="E422" s="470"/>
      <c r="F422" s="471"/>
      <c r="G422" s="472">
        <f t="shared" si="2"/>
        <v>0</v>
      </c>
    </row>
    <row r="423" spans="1:7" x14ac:dyDescent="0.25">
      <c r="A423" s="468"/>
      <c r="B423" s="475" t="s">
        <v>965</v>
      </c>
      <c r="C423" s="470"/>
      <c r="D423" s="470"/>
      <c r="E423" s="470"/>
      <c r="F423" s="471"/>
      <c r="G423" s="472">
        <f t="shared" si="2"/>
        <v>0</v>
      </c>
    </row>
    <row r="424" spans="1:7" x14ac:dyDescent="0.25">
      <c r="A424" s="468"/>
      <c r="B424" s="475" t="s">
        <v>966</v>
      </c>
      <c r="C424" s="470"/>
      <c r="D424" s="470"/>
      <c r="E424" s="470"/>
      <c r="F424" s="471"/>
      <c r="G424" s="472">
        <f t="shared" si="2"/>
        <v>0</v>
      </c>
    </row>
    <row r="425" spans="1:7" x14ac:dyDescent="0.25">
      <c r="A425" s="468"/>
      <c r="B425" s="475" t="s">
        <v>967</v>
      </c>
      <c r="C425" s="470"/>
      <c r="D425" s="470"/>
      <c r="E425" s="470"/>
      <c r="F425" s="471"/>
      <c r="G425" s="472">
        <f t="shared" si="2"/>
        <v>0</v>
      </c>
    </row>
    <row r="426" spans="1:7" x14ac:dyDescent="0.25">
      <c r="A426" s="468"/>
      <c r="B426" s="475" t="s">
        <v>968</v>
      </c>
      <c r="C426" s="470"/>
      <c r="D426" s="470"/>
      <c r="E426" s="470"/>
      <c r="F426" s="471"/>
      <c r="G426" s="472">
        <f t="shared" si="2"/>
        <v>0</v>
      </c>
    </row>
    <row r="427" spans="1:7" x14ac:dyDescent="0.25">
      <c r="A427" s="468"/>
      <c r="B427" s="475" t="s">
        <v>969</v>
      </c>
      <c r="C427" s="470"/>
      <c r="D427" s="470"/>
      <c r="E427" s="470"/>
      <c r="F427" s="471"/>
      <c r="G427" s="472">
        <f t="shared" si="2"/>
        <v>0</v>
      </c>
    </row>
    <row r="428" spans="1:7" x14ac:dyDescent="0.25">
      <c r="A428" s="468"/>
      <c r="B428" s="475" t="s">
        <v>970</v>
      </c>
      <c r="C428" s="470"/>
      <c r="D428" s="470"/>
      <c r="E428" s="470"/>
      <c r="F428" s="471"/>
      <c r="G428" s="472">
        <f t="shared" si="2"/>
        <v>0</v>
      </c>
    </row>
    <row r="429" spans="1:7" x14ac:dyDescent="0.25">
      <c r="A429" s="468"/>
      <c r="B429" s="475"/>
      <c r="C429" s="470"/>
      <c r="D429" s="470"/>
      <c r="E429" s="470"/>
      <c r="F429" s="471"/>
      <c r="G429" s="472">
        <f t="shared" si="2"/>
        <v>0</v>
      </c>
    </row>
    <row r="430" spans="1:7" x14ac:dyDescent="0.25">
      <c r="A430" s="468" t="s">
        <v>4</v>
      </c>
      <c r="B430" s="475" t="s">
        <v>971</v>
      </c>
      <c r="C430" s="470"/>
      <c r="D430" s="470"/>
      <c r="E430" s="470"/>
      <c r="F430" s="471"/>
      <c r="G430" s="472">
        <f t="shared" si="2"/>
        <v>0</v>
      </c>
    </row>
    <row r="431" spans="1:7" x14ac:dyDescent="0.25">
      <c r="A431" s="468"/>
      <c r="B431" s="475" t="s">
        <v>972</v>
      </c>
      <c r="C431" s="470"/>
      <c r="D431" s="470"/>
      <c r="E431" s="470"/>
      <c r="F431" s="471"/>
      <c r="G431" s="472">
        <f t="shared" si="2"/>
        <v>0</v>
      </c>
    </row>
    <row r="432" spans="1:7" x14ac:dyDescent="0.25">
      <c r="A432" s="468"/>
      <c r="B432" s="475" t="s">
        <v>973</v>
      </c>
      <c r="C432" s="470"/>
      <c r="D432" s="470"/>
      <c r="E432" s="470"/>
      <c r="F432" s="471"/>
      <c r="G432" s="472">
        <f t="shared" ref="G432:G495" si="3">F432*0.13</f>
        <v>0</v>
      </c>
    </row>
    <row r="433" spans="1:7" x14ac:dyDescent="0.25">
      <c r="A433" s="468"/>
      <c r="B433" s="475"/>
      <c r="C433" s="470"/>
      <c r="D433" s="470"/>
      <c r="E433" s="470"/>
      <c r="F433" s="471"/>
      <c r="G433" s="472">
        <f t="shared" si="3"/>
        <v>0</v>
      </c>
    </row>
    <row r="434" spans="1:7" x14ac:dyDescent="0.25">
      <c r="A434" s="468"/>
      <c r="B434" s="474" t="s">
        <v>974</v>
      </c>
      <c r="C434" s="470"/>
      <c r="D434" s="470"/>
      <c r="E434" s="470"/>
      <c r="F434" s="471"/>
      <c r="G434" s="472">
        <f t="shared" si="3"/>
        <v>0</v>
      </c>
    </row>
    <row r="435" spans="1:7" x14ac:dyDescent="0.25">
      <c r="A435" s="468"/>
      <c r="B435" s="474" t="s">
        <v>975</v>
      </c>
      <c r="C435" s="470"/>
      <c r="D435" s="470"/>
      <c r="E435" s="470"/>
      <c r="F435" s="471"/>
      <c r="G435" s="472">
        <f t="shared" si="3"/>
        <v>0</v>
      </c>
    </row>
    <row r="436" spans="1:7" x14ac:dyDescent="0.25">
      <c r="A436" s="468"/>
      <c r="B436" s="475"/>
      <c r="C436" s="470"/>
      <c r="D436" s="470"/>
      <c r="E436" s="470"/>
      <c r="F436" s="471"/>
      <c r="G436" s="472">
        <f t="shared" si="3"/>
        <v>0</v>
      </c>
    </row>
    <row r="437" spans="1:7" x14ac:dyDescent="0.25">
      <c r="A437" s="468" t="s">
        <v>5</v>
      </c>
      <c r="B437" s="475" t="s">
        <v>976</v>
      </c>
      <c r="C437" s="470"/>
      <c r="D437" s="470"/>
      <c r="E437" s="470"/>
      <c r="F437" s="471"/>
      <c r="G437" s="472">
        <f t="shared" si="3"/>
        <v>0</v>
      </c>
    </row>
    <row r="438" spans="1:7" x14ac:dyDescent="0.25">
      <c r="A438" s="468"/>
      <c r="B438" s="475" t="s">
        <v>977</v>
      </c>
      <c r="C438" s="470"/>
      <c r="D438" s="470"/>
      <c r="E438" s="470"/>
      <c r="F438" s="471"/>
      <c r="G438" s="472">
        <f t="shared" si="3"/>
        <v>0</v>
      </c>
    </row>
    <row r="439" spans="1:7" x14ac:dyDescent="0.25">
      <c r="A439" s="468"/>
      <c r="B439" s="475" t="s">
        <v>978</v>
      </c>
      <c r="C439" s="470"/>
      <c r="D439" s="470"/>
      <c r="E439" s="470"/>
      <c r="F439" s="471"/>
      <c r="G439" s="472">
        <f t="shared" si="3"/>
        <v>0</v>
      </c>
    </row>
    <row r="440" spans="1:7" x14ac:dyDescent="0.25">
      <c r="A440" s="468"/>
      <c r="B440" s="475" t="s">
        <v>979</v>
      </c>
      <c r="C440" s="470"/>
      <c r="D440" s="470"/>
      <c r="E440" s="470"/>
      <c r="F440" s="471"/>
      <c r="G440" s="472">
        <f t="shared" si="3"/>
        <v>0</v>
      </c>
    </row>
    <row r="441" spans="1:7" x14ac:dyDescent="0.25">
      <c r="A441" s="468"/>
      <c r="B441" s="475"/>
      <c r="C441" s="470"/>
      <c r="D441" s="470"/>
      <c r="E441" s="470"/>
      <c r="F441" s="471"/>
      <c r="G441" s="472">
        <f t="shared" si="3"/>
        <v>0</v>
      </c>
    </row>
    <row r="442" spans="1:7" x14ac:dyDescent="0.25">
      <c r="A442" s="468"/>
      <c r="B442" s="474" t="s">
        <v>980</v>
      </c>
      <c r="C442" s="470"/>
      <c r="D442" s="470"/>
      <c r="E442" s="470"/>
      <c r="F442" s="471"/>
      <c r="G442" s="472">
        <f t="shared" si="3"/>
        <v>0</v>
      </c>
    </row>
    <row r="443" spans="1:7" x14ac:dyDescent="0.25">
      <c r="A443" s="468" t="s">
        <v>6</v>
      </c>
      <c r="B443" s="475" t="s">
        <v>981</v>
      </c>
      <c r="C443" s="470"/>
      <c r="D443" s="470"/>
      <c r="E443" s="470"/>
      <c r="F443" s="471"/>
      <c r="G443" s="472">
        <f t="shared" si="3"/>
        <v>0</v>
      </c>
    </row>
    <row r="444" spans="1:7" x14ac:dyDescent="0.25">
      <c r="A444" s="468"/>
      <c r="B444" s="475" t="s">
        <v>982</v>
      </c>
      <c r="C444" s="470"/>
      <c r="D444" s="470"/>
      <c r="E444" s="470"/>
      <c r="F444" s="471"/>
      <c r="G444" s="472">
        <f t="shared" si="3"/>
        <v>0</v>
      </c>
    </row>
    <row r="445" spans="1:7" x14ac:dyDescent="0.25">
      <c r="A445" s="468"/>
      <c r="B445" s="475" t="s">
        <v>983</v>
      </c>
      <c r="C445" s="470"/>
      <c r="D445" s="470"/>
      <c r="E445" s="470"/>
      <c r="F445" s="471"/>
      <c r="G445" s="472">
        <f t="shared" si="3"/>
        <v>0</v>
      </c>
    </row>
    <row r="446" spans="1:7" x14ac:dyDescent="0.25">
      <c r="A446" s="468"/>
      <c r="B446" s="475" t="s">
        <v>979</v>
      </c>
      <c r="C446" s="470"/>
      <c r="D446" s="470"/>
      <c r="E446" s="470"/>
      <c r="F446" s="471"/>
      <c r="G446" s="472">
        <f t="shared" si="3"/>
        <v>0</v>
      </c>
    </row>
    <row r="447" spans="1:7" x14ac:dyDescent="0.25">
      <c r="A447" s="468"/>
      <c r="B447" s="475"/>
      <c r="C447" s="470"/>
      <c r="D447" s="470"/>
      <c r="E447" s="470"/>
      <c r="F447" s="471"/>
      <c r="G447" s="472">
        <f t="shared" si="3"/>
        <v>0</v>
      </c>
    </row>
    <row r="448" spans="1:7" x14ac:dyDescent="0.25">
      <c r="A448" s="468" t="s">
        <v>7</v>
      </c>
      <c r="B448" s="475" t="s">
        <v>984</v>
      </c>
      <c r="C448" s="470"/>
      <c r="D448" s="470"/>
      <c r="E448" s="470"/>
      <c r="F448" s="471"/>
      <c r="G448" s="472">
        <f t="shared" si="3"/>
        <v>0</v>
      </c>
    </row>
    <row r="449" spans="1:7" x14ac:dyDescent="0.25">
      <c r="A449" s="468"/>
      <c r="B449" s="475" t="s">
        <v>985</v>
      </c>
      <c r="C449" s="470"/>
      <c r="D449" s="470"/>
      <c r="E449" s="470"/>
      <c r="F449" s="471"/>
      <c r="G449" s="472">
        <f t="shared" si="3"/>
        <v>0</v>
      </c>
    </row>
    <row r="450" spans="1:7" x14ac:dyDescent="0.25">
      <c r="A450" s="468"/>
      <c r="B450" s="475" t="s">
        <v>986</v>
      </c>
      <c r="C450" s="470"/>
      <c r="D450" s="470"/>
      <c r="E450" s="470"/>
      <c r="F450" s="471"/>
      <c r="G450" s="472">
        <f t="shared" si="3"/>
        <v>0</v>
      </c>
    </row>
    <row r="451" spans="1:7" x14ac:dyDescent="0.25">
      <c r="A451" s="468"/>
      <c r="B451" s="475" t="s">
        <v>987</v>
      </c>
      <c r="C451" s="470"/>
      <c r="D451" s="470"/>
      <c r="E451" s="470"/>
      <c r="F451" s="471"/>
      <c r="G451" s="472">
        <f t="shared" si="3"/>
        <v>0</v>
      </c>
    </row>
    <row r="452" spans="1:7" x14ac:dyDescent="0.25">
      <c r="A452" s="468"/>
      <c r="B452" s="475"/>
      <c r="C452" s="470"/>
      <c r="D452" s="470"/>
      <c r="E452" s="470"/>
      <c r="F452" s="471"/>
      <c r="G452" s="472">
        <f t="shared" si="3"/>
        <v>0</v>
      </c>
    </row>
    <row r="453" spans="1:7" x14ac:dyDescent="0.25">
      <c r="A453" s="468"/>
      <c r="B453" s="474" t="s">
        <v>988</v>
      </c>
      <c r="C453" s="470"/>
      <c r="D453" s="470"/>
      <c r="E453" s="470"/>
      <c r="F453" s="471"/>
      <c r="G453" s="472">
        <f t="shared" si="3"/>
        <v>0</v>
      </c>
    </row>
    <row r="454" spans="1:7" x14ac:dyDescent="0.25">
      <c r="A454" s="468"/>
      <c r="B454" s="475"/>
      <c r="C454" s="470"/>
      <c r="D454" s="470"/>
      <c r="E454" s="470"/>
      <c r="F454" s="471"/>
      <c r="G454" s="472">
        <f t="shared" si="3"/>
        <v>0</v>
      </c>
    </row>
    <row r="455" spans="1:7" x14ac:dyDescent="0.25">
      <c r="A455" s="468"/>
      <c r="B455" s="475" t="s">
        <v>989</v>
      </c>
      <c r="C455" s="470"/>
      <c r="D455" s="470"/>
      <c r="E455" s="470"/>
      <c r="F455" s="471"/>
      <c r="G455" s="472">
        <f t="shared" si="3"/>
        <v>0</v>
      </c>
    </row>
    <row r="456" spans="1:7" ht="15.75" thickBot="1" x14ac:dyDescent="0.3">
      <c r="A456" s="468"/>
      <c r="B456" s="476" t="s">
        <v>666</v>
      </c>
      <c r="C456" s="477"/>
      <c r="D456" s="477"/>
      <c r="E456" s="477"/>
      <c r="F456" s="478"/>
      <c r="G456" s="472">
        <f t="shared" si="3"/>
        <v>0</v>
      </c>
    </row>
    <row r="457" spans="1:7" ht="15.75" thickTop="1" x14ac:dyDescent="0.25">
      <c r="A457" s="480"/>
      <c r="B457" s="481" t="s">
        <v>990</v>
      </c>
      <c r="C457" s="482"/>
      <c r="D457" s="482"/>
      <c r="E457" s="482"/>
      <c r="F457" s="483"/>
      <c r="G457" s="472">
        <f t="shared" si="3"/>
        <v>0</v>
      </c>
    </row>
    <row r="458" spans="1:7" s="467" customFormat="1" x14ac:dyDescent="0.25">
      <c r="A458" s="462"/>
      <c r="B458" s="486" t="s">
        <v>668</v>
      </c>
      <c r="C458" s="464"/>
      <c r="D458" s="464"/>
      <c r="E458" s="464"/>
      <c r="F458" s="465"/>
      <c r="G458" s="472">
        <f t="shared" si="3"/>
        <v>0</v>
      </c>
    </row>
    <row r="459" spans="1:7" x14ac:dyDescent="0.25">
      <c r="A459" s="468"/>
      <c r="B459" s="474" t="s">
        <v>991</v>
      </c>
      <c r="C459" s="470"/>
      <c r="D459" s="470"/>
      <c r="E459" s="470"/>
      <c r="F459" s="471"/>
      <c r="G459" s="472">
        <f t="shared" si="3"/>
        <v>0</v>
      </c>
    </row>
    <row r="460" spans="1:7" x14ac:dyDescent="0.25">
      <c r="A460" s="468" t="s">
        <v>2</v>
      </c>
      <c r="B460" s="475" t="s">
        <v>992</v>
      </c>
      <c r="C460" s="470"/>
      <c r="D460" s="470"/>
      <c r="E460" s="470"/>
      <c r="F460" s="471"/>
      <c r="G460" s="472">
        <f t="shared" si="3"/>
        <v>0</v>
      </c>
    </row>
    <row r="461" spans="1:7" x14ac:dyDescent="0.25">
      <c r="A461" s="468"/>
      <c r="B461" s="475" t="s">
        <v>993</v>
      </c>
      <c r="C461" s="470"/>
      <c r="D461" s="470"/>
      <c r="E461" s="470"/>
      <c r="F461" s="471"/>
      <c r="G461" s="472">
        <f t="shared" si="3"/>
        <v>0</v>
      </c>
    </row>
    <row r="462" spans="1:7" x14ac:dyDescent="0.25">
      <c r="A462" s="468"/>
      <c r="B462" s="475" t="s">
        <v>994</v>
      </c>
      <c r="C462" s="470"/>
      <c r="D462" s="470"/>
      <c r="E462" s="470"/>
      <c r="F462" s="471"/>
      <c r="G462" s="472">
        <f t="shared" si="3"/>
        <v>0</v>
      </c>
    </row>
    <row r="463" spans="1:7" x14ac:dyDescent="0.25">
      <c r="A463" s="468"/>
      <c r="B463" s="475" t="s">
        <v>995</v>
      </c>
      <c r="C463" s="470"/>
      <c r="D463" s="470"/>
      <c r="E463" s="470"/>
      <c r="F463" s="471">
        <v>30000</v>
      </c>
      <c r="G463" s="472">
        <f t="shared" si="3"/>
        <v>3900</v>
      </c>
    </row>
    <row r="464" spans="1:7" x14ac:dyDescent="0.25">
      <c r="A464" s="468" t="s">
        <v>3</v>
      </c>
      <c r="B464" s="475" t="s">
        <v>996</v>
      </c>
      <c r="C464" s="470"/>
      <c r="D464" s="470"/>
      <c r="E464" s="470"/>
      <c r="F464" s="471"/>
      <c r="G464" s="472">
        <f t="shared" si="3"/>
        <v>0</v>
      </c>
    </row>
    <row r="465" spans="1:7" x14ac:dyDescent="0.25">
      <c r="A465" s="468"/>
      <c r="B465" s="475" t="s">
        <v>997</v>
      </c>
      <c r="C465" s="470"/>
      <c r="D465" s="470"/>
      <c r="E465" s="470"/>
      <c r="F465" s="471"/>
      <c r="G465" s="472">
        <f t="shared" si="3"/>
        <v>0</v>
      </c>
    </row>
    <row r="466" spans="1:7" x14ac:dyDescent="0.25">
      <c r="A466" s="468"/>
      <c r="B466" s="475" t="s">
        <v>998</v>
      </c>
      <c r="C466" s="470"/>
      <c r="D466" s="470"/>
      <c r="E466" s="470"/>
      <c r="F466" s="471"/>
      <c r="G466" s="472">
        <f t="shared" si="3"/>
        <v>0</v>
      </c>
    </row>
    <row r="467" spans="1:7" x14ac:dyDescent="0.25">
      <c r="A467" s="468"/>
      <c r="B467" s="475" t="s">
        <v>999</v>
      </c>
      <c r="C467" s="470"/>
      <c r="D467" s="470"/>
      <c r="E467" s="470"/>
      <c r="F467" s="471"/>
      <c r="G467" s="472">
        <f t="shared" si="3"/>
        <v>0</v>
      </c>
    </row>
    <row r="468" spans="1:7" x14ac:dyDescent="0.25">
      <c r="A468" s="468"/>
      <c r="B468" s="475" t="s">
        <v>1000</v>
      </c>
      <c r="C468" s="470"/>
      <c r="D468" s="470"/>
      <c r="E468" s="470"/>
      <c r="F468" s="471"/>
      <c r="G468" s="472">
        <f t="shared" si="3"/>
        <v>0</v>
      </c>
    </row>
    <row r="469" spans="1:7" x14ac:dyDescent="0.25">
      <c r="A469" s="468"/>
      <c r="B469" s="475" t="s">
        <v>1001</v>
      </c>
      <c r="C469" s="470"/>
      <c r="D469" s="470"/>
      <c r="E469" s="470"/>
      <c r="F469" s="471"/>
      <c r="G469" s="472">
        <f t="shared" si="3"/>
        <v>0</v>
      </c>
    </row>
    <row r="470" spans="1:7" x14ac:dyDescent="0.25">
      <c r="A470" s="468"/>
      <c r="B470" s="475" t="s">
        <v>1002</v>
      </c>
      <c r="C470" s="470"/>
      <c r="D470" s="470"/>
      <c r="E470" s="470"/>
      <c r="F470" s="471"/>
      <c r="G470" s="472">
        <f t="shared" si="3"/>
        <v>0</v>
      </c>
    </row>
    <row r="471" spans="1:7" x14ac:dyDescent="0.25">
      <c r="A471" s="468"/>
      <c r="B471" s="475" t="s">
        <v>1003</v>
      </c>
      <c r="C471" s="470"/>
      <c r="D471" s="470"/>
      <c r="E471" s="470"/>
      <c r="F471" s="471"/>
      <c r="G471" s="472">
        <f t="shared" si="3"/>
        <v>0</v>
      </c>
    </row>
    <row r="472" spans="1:7" x14ac:dyDescent="0.25">
      <c r="A472" s="468"/>
      <c r="B472" s="475" t="s">
        <v>1004</v>
      </c>
      <c r="C472" s="470"/>
      <c r="D472" s="470"/>
      <c r="E472" s="470"/>
      <c r="F472" s="471"/>
      <c r="G472" s="472">
        <f t="shared" si="3"/>
        <v>0</v>
      </c>
    </row>
    <row r="473" spans="1:7" x14ac:dyDescent="0.25">
      <c r="A473" s="468"/>
      <c r="B473" s="475" t="s">
        <v>1005</v>
      </c>
      <c r="C473" s="470"/>
      <c r="D473" s="470"/>
      <c r="E473" s="470"/>
      <c r="F473" s="471"/>
      <c r="G473" s="472">
        <f t="shared" si="3"/>
        <v>0</v>
      </c>
    </row>
    <row r="474" spans="1:7" x14ac:dyDescent="0.25">
      <c r="A474" s="468"/>
      <c r="B474" s="475" t="s">
        <v>1006</v>
      </c>
      <c r="C474" s="470"/>
      <c r="D474" s="470"/>
      <c r="E474" s="470"/>
      <c r="F474" s="471"/>
      <c r="G474" s="472">
        <f t="shared" si="3"/>
        <v>0</v>
      </c>
    </row>
    <row r="475" spans="1:7" x14ac:dyDescent="0.25">
      <c r="A475" s="468" t="s">
        <v>4</v>
      </c>
      <c r="B475" s="475" t="s">
        <v>1007</v>
      </c>
      <c r="C475" s="470"/>
      <c r="D475" s="470"/>
      <c r="E475" s="470"/>
      <c r="F475" s="471"/>
      <c r="G475" s="472">
        <f t="shared" si="3"/>
        <v>0</v>
      </c>
    </row>
    <row r="476" spans="1:7" x14ac:dyDescent="0.25">
      <c r="A476" s="468"/>
      <c r="B476" s="475" t="s">
        <v>1008</v>
      </c>
      <c r="C476" s="470"/>
      <c r="D476" s="470"/>
      <c r="E476" s="470"/>
      <c r="F476" s="471"/>
      <c r="G476" s="472">
        <f t="shared" si="3"/>
        <v>0</v>
      </c>
    </row>
    <row r="477" spans="1:7" x14ac:dyDescent="0.25">
      <c r="A477" s="468"/>
      <c r="B477" s="475" t="s">
        <v>1009</v>
      </c>
      <c r="C477" s="470"/>
      <c r="D477" s="470"/>
      <c r="E477" s="470"/>
      <c r="F477" s="471"/>
      <c r="G477" s="472">
        <f t="shared" si="3"/>
        <v>0</v>
      </c>
    </row>
    <row r="478" spans="1:7" x14ac:dyDescent="0.25">
      <c r="A478" s="468"/>
      <c r="B478" s="475" t="s">
        <v>1010</v>
      </c>
      <c r="C478" s="470"/>
      <c r="D478" s="470"/>
      <c r="E478" s="470"/>
      <c r="F478" s="471"/>
      <c r="G478" s="472">
        <f t="shared" si="3"/>
        <v>0</v>
      </c>
    </row>
    <row r="479" spans="1:7" x14ac:dyDescent="0.25">
      <c r="A479" s="468"/>
      <c r="B479" s="475" t="s">
        <v>1011</v>
      </c>
      <c r="C479" s="470"/>
      <c r="D479" s="470"/>
      <c r="E479" s="470"/>
      <c r="F479" s="471"/>
      <c r="G479" s="472">
        <f t="shared" si="3"/>
        <v>0</v>
      </c>
    </row>
    <row r="480" spans="1:7" x14ac:dyDescent="0.25">
      <c r="A480" s="468"/>
      <c r="B480" s="475" t="s">
        <v>1012</v>
      </c>
      <c r="C480" s="470"/>
      <c r="D480" s="470"/>
      <c r="E480" s="470"/>
      <c r="F480" s="471"/>
      <c r="G480" s="472">
        <f t="shared" si="3"/>
        <v>0</v>
      </c>
    </row>
    <row r="481" spans="1:7" x14ac:dyDescent="0.25">
      <c r="A481" s="468"/>
      <c r="B481" s="475" t="s">
        <v>1013</v>
      </c>
      <c r="C481" s="470"/>
      <c r="D481" s="470"/>
      <c r="E481" s="470"/>
      <c r="F481" s="471"/>
      <c r="G481" s="472">
        <f t="shared" si="3"/>
        <v>0</v>
      </c>
    </row>
    <row r="482" spans="1:7" x14ac:dyDescent="0.25">
      <c r="A482" s="468"/>
      <c r="B482" s="475" t="s">
        <v>1014</v>
      </c>
      <c r="C482" s="470"/>
      <c r="D482" s="470"/>
      <c r="E482" s="470"/>
      <c r="F482" s="471"/>
      <c r="G482" s="472">
        <f t="shared" si="3"/>
        <v>0</v>
      </c>
    </row>
    <row r="483" spans="1:7" x14ac:dyDescent="0.25">
      <c r="A483" s="468"/>
      <c r="B483" s="475" t="s">
        <v>1015</v>
      </c>
      <c r="C483" s="470"/>
      <c r="D483" s="470"/>
      <c r="E483" s="470"/>
      <c r="F483" s="471"/>
      <c r="G483" s="472">
        <f t="shared" si="3"/>
        <v>0</v>
      </c>
    </row>
    <row r="484" spans="1:7" x14ac:dyDescent="0.25">
      <c r="A484" s="468"/>
      <c r="B484" s="475" t="s">
        <v>1016</v>
      </c>
      <c r="C484" s="470"/>
      <c r="D484" s="470"/>
      <c r="E484" s="470"/>
      <c r="F484" s="471"/>
      <c r="G484" s="472">
        <f t="shared" si="3"/>
        <v>0</v>
      </c>
    </row>
    <row r="485" spans="1:7" x14ac:dyDescent="0.25">
      <c r="A485" s="468"/>
      <c r="B485" s="475" t="s">
        <v>1017</v>
      </c>
      <c r="C485" s="470"/>
      <c r="D485" s="470"/>
      <c r="E485" s="470"/>
      <c r="F485" s="471"/>
      <c r="G485" s="472">
        <f t="shared" si="3"/>
        <v>0</v>
      </c>
    </row>
    <row r="486" spans="1:7" x14ac:dyDescent="0.25">
      <c r="A486" s="468"/>
      <c r="B486" s="475" t="s">
        <v>1018</v>
      </c>
      <c r="C486" s="470"/>
      <c r="D486" s="470"/>
      <c r="E486" s="470"/>
      <c r="F486" s="471"/>
      <c r="G486" s="472">
        <f t="shared" si="3"/>
        <v>0</v>
      </c>
    </row>
    <row r="487" spans="1:7" x14ac:dyDescent="0.25">
      <c r="A487" s="468"/>
      <c r="B487" s="474" t="s">
        <v>1019</v>
      </c>
      <c r="C487" s="470"/>
      <c r="D487" s="470"/>
      <c r="E487" s="470"/>
      <c r="F487" s="471"/>
      <c r="G487" s="472">
        <f t="shared" si="3"/>
        <v>0</v>
      </c>
    </row>
    <row r="488" spans="1:7" x14ac:dyDescent="0.25">
      <c r="A488" s="468"/>
      <c r="B488" s="475"/>
      <c r="C488" s="470"/>
      <c r="D488" s="470"/>
      <c r="E488" s="470"/>
      <c r="F488" s="471"/>
      <c r="G488" s="472">
        <f t="shared" si="3"/>
        <v>0</v>
      </c>
    </row>
    <row r="489" spans="1:7" x14ac:dyDescent="0.25">
      <c r="A489" s="468" t="s">
        <v>5</v>
      </c>
      <c r="B489" s="475" t="s">
        <v>1020</v>
      </c>
      <c r="C489" s="470"/>
      <c r="D489" s="470"/>
      <c r="E489" s="470"/>
      <c r="F489" s="471"/>
      <c r="G489" s="472">
        <f t="shared" si="3"/>
        <v>0</v>
      </c>
    </row>
    <row r="490" spans="1:7" x14ac:dyDescent="0.25">
      <c r="A490" s="468"/>
      <c r="B490" s="475" t="s">
        <v>1021</v>
      </c>
      <c r="C490" s="470"/>
      <c r="D490" s="470"/>
      <c r="E490" s="470"/>
      <c r="F490" s="471"/>
      <c r="G490" s="472">
        <f t="shared" si="3"/>
        <v>0</v>
      </c>
    </row>
    <row r="491" spans="1:7" x14ac:dyDescent="0.25">
      <c r="A491" s="468"/>
      <c r="B491" s="475" t="s">
        <v>1022</v>
      </c>
      <c r="C491" s="470"/>
      <c r="D491" s="470"/>
      <c r="E491" s="470"/>
      <c r="F491" s="471"/>
      <c r="G491" s="472">
        <f t="shared" si="3"/>
        <v>0</v>
      </c>
    </row>
    <row r="492" spans="1:7" x14ac:dyDescent="0.25">
      <c r="A492" s="468"/>
      <c r="B492" s="475" t="s">
        <v>1023</v>
      </c>
      <c r="C492" s="470"/>
      <c r="D492" s="470"/>
      <c r="E492" s="470"/>
      <c r="F492" s="471"/>
      <c r="G492" s="472">
        <f t="shared" si="3"/>
        <v>0</v>
      </c>
    </row>
    <row r="493" spans="1:7" x14ac:dyDescent="0.25">
      <c r="A493" s="468"/>
      <c r="B493" s="475" t="s">
        <v>1024</v>
      </c>
      <c r="C493" s="470"/>
      <c r="D493" s="470"/>
      <c r="E493" s="470"/>
      <c r="F493" s="471"/>
      <c r="G493" s="472">
        <f t="shared" si="3"/>
        <v>0</v>
      </c>
    </row>
    <row r="494" spans="1:7" x14ac:dyDescent="0.25">
      <c r="A494" s="468"/>
      <c r="B494" s="475" t="s">
        <v>1025</v>
      </c>
      <c r="C494" s="470"/>
      <c r="D494" s="470"/>
      <c r="E494" s="470"/>
      <c r="F494" s="471"/>
      <c r="G494" s="472">
        <f t="shared" si="3"/>
        <v>0</v>
      </c>
    </row>
    <row r="495" spans="1:7" x14ac:dyDescent="0.25">
      <c r="A495" s="468"/>
      <c r="B495" s="475" t="s">
        <v>1026</v>
      </c>
      <c r="C495" s="470"/>
      <c r="D495" s="470"/>
      <c r="E495" s="470"/>
      <c r="F495" s="471"/>
      <c r="G495" s="472">
        <f t="shared" si="3"/>
        <v>0</v>
      </c>
    </row>
    <row r="496" spans="1:7" x14ac:dyDescent="0.25">
      <c r="A496" s="468"/>
      <c r="B496" s="475"/>
      <c r="C496" s="470"/>
      <c r="D496" s="470"/>
      <c r="E496" s="470"/>
      <c r="F496" s="471"/>
      <c r="G496" s="472">
        <f t="shared" ref="G496:G559" si="4">F496*0.13</f>
        <v>0</v>
      </c>
    </row>
    <row r="497" spans="1:7" x14ac:dyDescent="0.25">
      <c r="A497" s="468" t="s">
        <v>6</v>
      </c>
      <c r="B497" s="475" t="s">
        <v>1027</v>
      </c>
      <c r="C497" s="470"/>
      <c r="D497" s="470"/>
      <c r="E497" s="470"/>
      <c r="F497" s="471"/>
      <c r="G497" s="472">
        <f t="shared" si="4"/>
        <v>0</v>
      </c>
    </row>
    <row r="498" spans="1:7" x14ac:dyDescent="0.25">
      <c r="A498" s="468"/>
      <c r="B498" s="475" t="s">
        <v>1028</v>
      </c>
      <c r="C498" s="470"/>
      <c r="D498" s="470"/>
      <c r="E498" s="470"/>
      <c r="F498" s="471"/>
      <c r="G498" s="472">
        <f t="shared" si="4"/>
        <v>0</v>
      </c>
    </row>
    <row r="499" spans="1:7" x14ac:dyDescent="0.25">
      <c r="A499" s="468"/>
      <c r="B499" s="475" t="s">
        <v>1029</v>
      </c>
      <c r="C499" s="470"/>
      <c r="D499" s="470"/>
      <c r="E499" s="470"/>
      <c r="F499" s="471"/>
      <c r="G499" s="472">
        <f t="shared" si="4"/>
        <v>0</v>
      </c>
    </row>
    <row r="500" spans="1:7" x14ac:dyDescent="0.25">
      <c r="A500" s="468"/>
      <c r="B500" s="475" t="s">
        <v>1030</v>
      </c>
      <c r="C500" s="470"/>
      <c r="D500" s="470"/>
      <c r="E500" s="470"/>
      <c r="F500" s="471"/>
      <c r="G500" s="472">
        <f t="shared" si="4"/>
        <v>0</v>
      </c>
    </row>
    <row r="501" spans="1:7" x14ac:dyDescent="0.25">
      <c r="A501" s="468"/>
      <c r="B501" s="475" t="s">
        <v>1031</v>
      </c>
      <c r="C501" s="470"/>
      <c r="D501" s="470"/>
      <c r="E501" s="470"/>
      <c r="F501" s="471"/>
      <c r="G501" s="472">
        <f t="shared" si="4"/>
        <v>0</v>
      </c>
    </row>
    <row r="502" spans="1:7" ht="15.75" thickBot="1" x14ac:dyDescent="0.3">
      <c r="A502" s="468"/>
      <c r="B502" s="476" t="s">
        <v>666</v>
      </c>
      <c r="C502" s="477"/>
      <c r="D502" s="477"/>
      <c r="E502" s="477"/>
      <c r="F502" s="478">
        <f>SUM(F463:F501)</f>
        <v>30000</v>
      </c>
      <c r="G502" s="472">
        <f t="shared" si="4"/>
        <v>3900</v>
      </c>
    </row>
    <row r="503" spans="1:7" s="485" customFormat="1" ht="15.75" thickTop="1" x14ac:dyDescent="0.25">
      <c r="A503" s="480"/>
      <c r="B503" s="481" t="s">
        <v>1032</v>
      </c>
      <c r="C503" s="482"/>
      <c r="D503" s="482"/>
      <c r="E503" s="482"/>
      <c r="F503" s="483"/>
      <c r="G503" s="472">
        <f t="shared" si="4"/>
        <v>0</v>
      </c>
    </row>
    <row r="504" spans="1:7" s="467" customFormat="1" x14ac:dyDescent="0.25">
      <c r="A504" s="462"/>
      <c r="B504" s="486" t="s">
        <v>668</v>
      </c>
      <c r="C504" s="464"/>
      <c r="D504" s="464"/>
      <c r="E504" s="464"/>
      <c r="F504" s="465"/>
      <c r="G504" s="472">
        <f t="shared" si="4"/>
        <v>0</v>
      </c>
    </row>
    <row r="505" spans="1:7" x14ac:dyDescent="0.25">
      <c r="A505" s="468"/>
      <c r="B505" s="475"/>
      <c r="C505" s="470"/>
      <c r="D505" s="470"/>
      <c r="E505" s="470"/>
      <c r="F505" s="471"/>
      <c r="G505" s="472">
        <f t="shared" si="4"/>
        <v>0</v>
      </c>
    </row>
    <row r="506" spans="1:7" x14ac:dyDescent="0.25">
      <c r="A506" s="468" t="s">
        <v>2</v>
      </c>
      <c r="B506" s="475" t="s">
        <v>1033</v>
      </c>
      <c r="C506" s="470"/>
      <c r="D506" s="470"/>
      <c r="E506" s="470"/>
      <c r="F506" s="471"/>
      <c r="G506" s="472">
        <f t="shared" si="4"/>
        <v>0</v>
      </c>
    </row>
    <row r="507" spans="1:7" x14ac:dyDescent="0.25">
      <c r="A507" s="468"/>
      <c r="B507" s="475" t="s">
        <v>1034</v>
      </c>
      <c r="C507" s="470"/>
      <c r="D507" s="470"/>
      <c r="E507" s="470"/>
      <c r="F507" s="471"/>
      <c r="G507" s="472">
        <f t="shared" si="4"/>
        <v>0</v>
      </c>
    </row>
    <row r="508" spans="1:7" x14ac:dyDescent="0.25">
      <c r="A508" s="468"/>
      <c r="B508" s="475" t="s">
        <v>1035</v>
      </c>
      <c r="C508" s="470"/>
      <c r="D508" s="470"/>
      <c r="E508" s="470"/>
      <c r="F508" s="471"/>
      <c r="G508" s="472">
        <f t="shared" si="4"/>
        <v>0</v>
      </c>
    </row>
    <row r="509" spans="1:7" x14ac:dyDescent="0.25">
      <c r="A509" s="468"/>
      <c r="B509" s="475" t="s">
        <v>1036</v>
      </c>
      <c r="C509" s="470"/>
      <c r="D509" s="470"/>
      <c r="E509" s="470"/>
      <c r="F509" s="471"/>
      <c r="G509" s="472">
        <f t="shared" si="4"/>
        <v>0</v>
      </c>
    </row>
    <row r="510" spans="1:7" x14ac:dyDescent="0.25">
      <c r="A510" s="468"/>
      <c r="B510" s="475"/>
      <c r="C510" s="470"/>
      <c r="D510" s="470"/>
      <c r="E510" s="470"/>
      <c r="F510" s="471"/>
      <c r="G510" s="472">
        <f t="shared" si="4"/>
        <v>0</v>
      </c>
    </row>
    <row r="511" spans="1:7" x14ac:dyDescent="0.25">
      <c r="A511" s="468" t="s">
        <v>3</v>
      </c>
      <c r="B511" s="475" t="s">
        <v>1037</v>
      </c>
      <c r="C511" s="470"/>
      <c r="D511" s="470"/>
      <c r="E511" s="470"/>
      <c r="F511" s="471"/>
      <c r="G511" s="472">
        <f t="shared" si="4"/>
        <v>0</v>
      </c>
    </row>
    <row r="512" spans="1:7" x14ac:dyDescent="0.25">
      <c r="A512" s="468"/>
      <c r="B512" s="475" t="s">
        <v>1038</v>
      </c>
      <c r="C512" s="470"/>
      <c r="D512" s="470"/>
      <c r="E512" s="470"/>
      <c r="F512" s="471"/>
      <c r="G512" s="472">
        <f t="shared" si="4"/>
        <v>0</v>
      </c>
    </row>
    <row r="513" spans="1:7" x14ac:dyDescent="0.25">
      <c r="A513" s="468"/>
      <c r="B513" s="475" t="s">
        <v>1039</v>
      </c>
      <c r="C513" s="470"/>
      <c r="D513" s="470"/>
      <c r="E513" s="470"/>
      <c r="F513" s="471"/>
      <c r="G513" s="472">
        <f t="shared" si="4"/>
        <v>0</v>
      </c>
    </row>
    <row r="514" spans="1:7" x14ac:dyDescent="0.25">
      <c r="A514" s="468"/>
      <c r="B514" s="475" t="s">
        <v>1040</v>
      </c>
      <c r="C514" s="470"/>
      <c r="D514" s="470"/>
      <c r="E514" s="470"/>
      <c r="F514" s="471"/>
      <c r="G514" s="472">
        <f t="shared" si="4"/>
        <v>0</v>
      </c>
    </row>
    <row r="515" spans="1:7" x14ac:dyDescent="0.25">
      <c r="A515" s="468"/>
      <c r="B515" s="475"/>
      <c r="C515" s="470"/>
      <c r="D515" s="470"/>
      <c r="E515" s="470"/>
      <c r="F515" s="471"/>
      <c r="G515" s="472">
        <f t="shared" si="4"/>
        <v>0</v>
      </c>
    </row>
    <row r="516" spans="1:7" x14ac:dyDescent="0.25">
      <c r="A516" s="468" t="s">
        <v>4</v>
      </c>
      <c r="B516" s="475" t="s">
        <v>1041</v>
      </c>
      <c r="C516" s="470"/>
      <c r="D516" s="470"/>
      <c r="E516" s="470"/>
      <c r="F516" s="471"/>
      <c r="G516" s="472">
        <f t="shared" si="4"/>
        <v>0</v>
      </c>
    </row>
    <row r="517" spans="1:7" x14ac:dyDescent="0.25">
      <c r="A517" s="468"/>
      <c r="B517" s="475" t="s">
        <v>1042</v>
      </c>
      <c r="C517" s="470"/>
      <c r="D517" s="470"/>
      <c r="E517" s="470"/>
      <c r="F517" s="471"/>
      <c r="G517" s="472">
        <f t="shared" si="4"/>
        <v>0</v>
      </c>
    </row>
    <row r="518" spans="1:7" x14ac:dyDescent="0.25">
      <c r="A518" s="468"/>
      <c r="B518" s="475" t="s">
        <v>1043</v>
      </c>
      <c r="C518" s="470"/>
      <c r="D518" s="470"/>
      <c r="E518" s="470"/>
      <c r="F518" s="471"/>
      <c r="G518" s="472">
        <f t="shared" si="4"/>
        <v>0</v>
      </c>
    </row>
    <row r="519" spans="1:7" x14ac:dyDescent="0.25">
      <c r="A519" s="468"/>
      <c r="B519" s="475" t="s">
        <v>1044</v>
      </c>
      <c r="C519" s="470"/>
      <c r="D519" s="470"/>
      <c r="E519" s="470"/>
      <c r="F519" s="471"/>
      <c r="G519" s="472">
        <f t="shared" si="4"/>
        <v>0</v>
      </c>
    </row>
    <row r="520" spans="1:7" x14ac:dyDescent="0.25">
      <c r="A520" s="468"/>
      <c r="B520" s="475"/>
      <c r="C520" s="470"/>
      <c r="D520" s="470"/>
      <c r="E520" s="470"/>
      <c r="F520" s="471"/>
      <c r="G520" s="472">
        <f t="shared" si="4"/>
        <v>0</v>
      </c>
    </row>
    <row r="521" spans="1:7" x14ac:dyDescent="0.25">
      <c r="A521" s="468" t="s">
        <v>5</v>
      </c>
      <c r="B521" s="475" t="s">
        <v>1045</v>
      </c>
      <c r="C521" s="470"/>
      <c r="D521" s="470"/>
      <c r="E521" s="470"/>
      <c r="F521" s="471"/>
      <c r="G521" s="472">
        <f t="shared" si="4"/>
        <v>0</v>
      </c>
    </row>
    <row r="522" spans="1:7" x14ac:dyDescent="0.25">
      <c r="A522" s="468"/>
      <c r="B522" s="475" t="s">
        <v>1046</v>
      </c>
      <c r="C522" s="470"/>
      <c r="D522" s="470"/>
      <c r="E522" s="470"/>
      <c r="F522" s="471"/>
      <c r="G522" s="472">
        <f t="shared" si="4"/>
        <v>0</v>
      </c>
    </row>
    <row r="523" spans="1:7" x14ac:dyDescent="0.25">
      <c r="A523" s="468"/>
      <c r="B523" s="475" t="s">
        <v>1047</v>
      </c>
      <c r="C523" s="470"/>
      <c r="D523" s="470"/>
      <c r="E523" s="470"/>
      <c r="F523" s="471"/>
      <c r="G523" s="472">
        <f t="shared" si="4"/>
        <v>0</v>
      </c>
    </row>
    <row r="524" spans="1:7" x14ac:dyDescent="0.25">
      <c r="A524" s="468"/>
      <c r="B524" s="475" t="s">
        <v>1048</v>
      </c>
      <c r="C524" s="470"/>
      <c r="D524" s="470"/>
      <c r="E524" s="470"/>
      <c r="F524" s="471"/>
      <c r="G524" s="472">
        <f t="shared" si="4"/>
        <v>0</v>
      </c>
    </row>
    <row r="525" spans="1:7" x14ac:dyDescent="0.25">
      <c r="A525" s="468"/>
      <c r="B525" s="475" t="s">
        <v>1049</v>
      </c>
      <c r="C525" s="470"/>
      <c r="D525" s="470"/>
      <c r="E525" s="470"/>
      <c r="F525" s="471"/>
      <c r="G525" s="472">
        <f t="shared" si="4"/>
        <v>0</v>
      </c>
    </row>
    <row r="526" spans="1:7" x14ac:dyDescent="0.25">
      <c r="A526" s="468"/>
      <c r="B526" s="475" t="s">
        <v>1050</v>
      </c>
      <c r="C526" s="470"/>
      <c r="D526" s="470"/>
      <c r="E526" s="470"/>
      <c r="F526" s="471"/>
      <c r="G526" s="472">
        <f t="shared" si="4"/>
        <v>0</v>
      </c>
    </row>
    <row r="527" spans="1:7" x14ac:dyDescent="0.25">
      <c r="A527" s="468"/>
      <c r="B527" s="475" t="s">
        <v>1051</v>
      </c>
      <c r="C527" s="470"/>
      <c r="D527" s="470"/>
      <c r="E527" s="470"/>
      <c r="F527" s="471"/>
      <c r="G527" s="472">
        <f t="shared" si="4"/>
        <v>0</v>
      </c>
    </row>
    <row r="528" spans="1:7" x14ac:dyDescent="0.25">
      <c r="A528" s="468"/>
      <c r="B528" s="475" t="s">
        <v>1052</v>
      </c>
      <c r="C528" s="470"/>
      <c r="D528" s="470"/>
      <c r="E528" s="470"/>
      <c r="F528" s="471"/>
      <c r="G528" s="472">
        <f t="shared" si="4"/>
        <v>0</v>
      </c>
    </row>
    <row r="529" spans="1:7" x14ac:dyDescent="0.25">
      <c r="A529" s="468"/>
      <c r="B529" s="475"/>
      <c r="C529" s="470"/>
      <c r="D529" s="470"/>
      <c r="E529" s="470"/>
      <c r="F529" s="471"/>
      <c r="G529" s="472">
        <f t="shared" si="4"/>
        <v>0</v>
      </c>
    </row>
    <row r="530" spans="1:7" x14ac:dyDescent="0.25">
      <c r="A530" s="468"/>
      <c r="B530" s="474" t="s">
        <v>1053</v>
      </c>
      <c r="C530" s="470"/>
      <c r="D530" s="470"/>
      <c r="E530" s="470"/>
      <c r="F530" s="471"/>
      <c r="G530" s="472">
        <f t="shared" si="4"/>
        <v>0</v>
      </c>
    </row>
    <row r="531" spans="1:7" x14ac:dyDescent="0.25">
      <c r="A531" s="468"/>
      <c r="B531" s="475"/>
      <c r="C531" s="470"/>
      <c r="D531" s="470"/>
      <c r="E531" s="470"/>
      <c r="F531" s="471"/>
      <c r="G531" s="472">
        <f t="shared" si="4"/>
        <v>0</v>
      </c>
    </row>
    <row r="532" spans="1:7" x14ac:dyDescent="0.25">
      <c r="A532" s="468" t="s">
        <v>6</v>
      </c>
      <c r="B532" s="475" t="s">
        <v>1054</v>
      </c>
      <c r="C532" s="470"/>
      <c r="D532" s="470"/>
      <c r="E532" s="470"/>
      <c r="F532" s="471"/>
      <c r="G532" s="472">
        <f t="shared" si="4"/>
        <v>0</v>
      </c>
    </row>
    <row r="533" spans="1:7" x14ac:dyDescent="0.25">
      <c r="A533" s="468"/>
      <c r="B533" s="475" t="s">
        <v>1055</v>
      </c>
      <c r="C533" s="470"/>
      <c r="D533" s="470"/>
      <c r="E533" s="470"/>
      <c r="F533" s="471"/>
      <c r="G533" s="472">
        <f t="shared" si="4"/>
        <v>0</v>
      </c>
    </row>
    <row r="534" spans="1:7" x14ac:dyDescent="0.25">
      <c r="A534" s="468"/>
      <c r="B534" s="475" t="s">
        <v>1056</v>
      </c>
      <c r="C534" s="470"/>
      <c r="D534" s="470"/>
      <c r="E534" s="470"/>
      <c r="F534" s="471"/>
      <c r="G534" s="472">
        <f t="shared" si="4"/>
        <v>0</v>
      </c>
    </row>
    <row r="535" spans="1:7" x14ac:dyDescent="0.25">
      <c r="A535" s="468"/>
      <c r="B535" s="475" t="s">
        <v>1057</v>
      </c>
      <c r="C535" s="470"/>
      <c r="D535" s="470"/>
      <c r="E535" s="470"/>
      <c r="F535" s="471"/>
      <c r="G535" s="472">
        <f t="shared" si="4"/>
        <v>0</v>
      </c>
    </row>
    <row r="536" spans="1:7" x14ac:dyDescent="0.25">
      <c r="A536" s="468"/>
      <c r="B536" s="475" t="s">
        <v>1058</v>
      </c>
      <c r="C536" s="470"/>
      <c r="D536" s="470"/>
      <c r="E536" s="470"/>
      <c r="F536" s="471"/>
      <c r="G536" s="472">
        <f t="shared" si="4"/>
        <v>0</v>
      </c>
    </row>
    <row r="537" spans="1:7" x14ac:dyDescent="0.25">
      <c r="A537" s="468"/>
      <c r="B537" s="475" t="s">
        <v>1059</v>
      </c>
      <c r="C537" s="470"/>
      <c r="D537" s="470"/>
      <c r="E537" s="470"/>
      <c r="F537" s="471"/>
      <c r="G537" s="472">
        <f t="shared" si="4"/>
        <v>0</v>
      </c>
    </row>
    <row r="538" spans="1:7" x14ac:dyDescent="0.25">
      <c r="A538" s="468"/>
      <c r="B538" s="475" t="s">
        <v>1060</v>
      </c>
      <c r="C538" s="470"/>
      <c r="D538" s="470"/>
      <c r="E538" s="470"/>
      <c r="F538" s="471"/>
      <c r="G538" s="472">
        <f t="shared" si="4"/>
        <v>0</v>
      </c>
    </row>
    <row r="539" spans="1:7" x14ac:dyDescent="0.25">
      <c r="A539" s="468"/>
      <c r="B539" s="475"/>
      <c r="C539" s="470"/>
      <c r="D539" s="470"/>
      <c r="E539" s="470"/>
      <c r="F539" s="471"/>
      <c r="G539" s="472">
        <f t="shared" si="4"/>
        <v>0</v>
      </c>
    </row>
    <row r="540" spans="1:7" x14ac:dyDescent="0.25">
      <c r="A540" s="468"/>
      <c r="B540" s="474" t="s">
        <v>1061</v>
      </c>
      <c r="C540" s="470"/>
      <c r="D540" s="470"/>
      <c r="E540" s="470"/>
      <c r="F540" s="471"/>
      <c r="G540" s="472">
        <f t="shared" si="4"/>
        <v>0</v>
      </c>
    </row>
    <row r="541" spans="1:7" x14ac:dyDescent="0.25">
      <c r="A541" s="468"/>
      <c r="B541" s="475"/>
      <c r="C541" s="470"/>
      <c r="D541" s="470"/>
      <c r="E541" s="470"/>
      <c r="F541" s="471"/>
      <c r="G541" s="472">
        <f t="shared" si="4"/>
        <v>0</v>
      </c>
    </row>
    <row r="542" spans="1:7" x14ac:dyDescent="0.25">
      <c r="A542" s="468" t="s">
        <v>7</v>
      </c>
      <c r="B542" s="475" t="s">
        <v>1062</v>
      </c>
      <c r="C542" s="470"/>
      <c r="D542" s="470"/>
      <c r="E542" s="470"/>
      <c r="F542" s="471"/>
      <c r="G542" s="472">
        <f t="shared" si="4"/>
        <v>0</v>
      </c>
    </row>
    <row r="543" spans="1:7" x14ac:dyDescent="0.25">
      <c r="A543" s="468"/>
      <c r="B543" s="475" t="s">
        <v>1063</v>
      </c>
      <c r="C543" s="470"/>
      <c r="D543" s="470"/>
      <c r="E543" s="470"/>
      <c r="F543" s="471"/>
      <c r="G543" s="472">
        <f t="shared" si="4"/>
        <v>0</v>
      </c>
    </row>
    <row r="544" spans="1:7" x14ac:dyDescent="0.25">
      <c r="A544" s="468"/>
      <c r="B544" s="475" t="s">
        <v>1064</v>
      </c>
      <c r="C544" s="470"/>
      <c r="D544" s="470"/>
      <c r="E544" s="470"/>
      <c r="F544" s="471"/>
      <c r="G544" s="472">
        <f t="shared" si="4"/>
        <v>0</v>
      </c>
    </row>
    <row r="545" spans="1:7" x14ac:dyDescent="0.25">
      <c r="A545" s="468"/>
      <c r="B545" s="475" t="s">
        <v>1065</v>
      </c>
      <c r="C545" s="470"/>
      <c r="D545" s="470"/>
      <c r="E545" s="470"/>
      <c r="F545" s="471"/>
      <c r="G545" s="472">
        <f t="shared" si="4"/>
        <v>0</v>
      </c>
    </row>
    <row r="546" spans="1:7" x14ac:dyDescent="0.25">
      <c r="A546" s="468"/>
      <c r="B546" s="475" t="s">
        <v>1066</v>
      </c>
      <c r="C546" s="470"/>
      <c r="D546" s="470"/>
      <c r="E546" s="470"/>
      <c r="F546" s="471"/>
      <c r="G546" s="472">
        <f t="shared" si="4"/>
        <v>0</v>
      </c>
    </row>
    <row r="547" spans="1:7" x14ac:dyDescent="0.25">
      <c r="A547" s="468"/>
      <c r="B547" s="475"/>
      <c r="C547" s="470"/>
      <c r="D547" s="470"/>
      <c r="E547" s="470"/>
      <c r="F547" s="471"/>
      <c r="G547" s="472">
        <f t="shared" si="4"/>
        <v>0</v>
      </c>
    </row>
    <row r="548" spans="1:7" ht="15.75" thickBot="1" x14ac:dyDescent="0.3">
      <c r="A548" s="468"/>
      <c r="B548" s="476" t="s">
        <v>666</v>
      </c>
      <c r="C548" s="477"/>
      <c r="D548" s="477"/>
      <c r="E548" s="477"/>
      <c r="F548" s="478"/>
      <c r="G548" s="472">
        <f t="shared" si="4"/>
        <v>0</v>
      </c>
    </row>
    <row r="549" spans="1:7" s="485" customFormat="1" ht="15.75" thickTop="1" x14ac:dyDescent="0.25">
      <c r="A549" s="480"/>
      <c r="B549" s="481" t="s">
        <v>1067</v>
      </c>
      <c r="C549" s="482"/>
      <c r="D549" s="482"/>
      <c r="E549" s="482"/>
      <c r="F549" s="483"/>
      <c r="G549" s="472">
        <f t="shared" si="4"/>
        <v>0</v>
      </c>
    </row>
    <row r="550" spans="1:7" s="467" customFormat="1" x14ac:dyDescent="0.25">
      <c r="A550" s="462"/>
      <c r="B550" s="486" t="s">
        <v>668</v>
      </c>
      <c r="C550" s="464"/>
      <c r="D550" s="464"/>
      <c r="E550" s="464"/>
      <c r="F550" s="465"/>
      <c r="G550" s="472">
        <f t="shared" si="4"/>
        <v>0</v>
      </c>
    </row>
    <row r="551" spans="1:7" x14ac:dyDescent="0.25">
      <c r="A551" s="468"/>
      <c r="B551" s="474" t="s">
        <v>1068</v>
      </c>
      <c r="C551" s="470"/>
      <c r="D551" s="470"/>
      <c r="E551" s="470"/>
      <c r="F551" s="471"/>
      <c r="G551" s="472">
        <f t="shared" si="4"/>
        <v>0</v>
      </c>
    </row>
    <row r="552" spans="1:7" x14ac:dyDescent="0.25">
      <c r="A552" s="468" t="s">
        <v>2</v>
      </c>
      <c r="B552" s="475" t="s">
        <v>1069</v>
      </c>
      <c r="C552" s="470"/>
      <c r="D552" s="470"/>
      <c r="E552" s="470"/>
      <c r="F552" s="471"/>
      <c r="G552" s="472">
        <f t="shared" si="4"/>
        <v>0</v>
      </c>
    </row>
    <row r="553" spans="1:7" x14ac:dyDescent="0.25">
      <c r="A553" s="468"/>
      <c r="B553" s="475" t="s">
        <v>1070</v>
      </c>
      <c r="C553" s="470"/>
      <c r="D553" s="470"/>
      <c r="E553" s="470"/>
      <c r="F553" s="471"/>
      <c r="G553" s="472">
        <f t="shared" si="4"/>
        <v>0</v>
      </c>
    </row>
    <row r="554" spans="1:7" x14ac:dyDescent="0.25">
      <c r="A554" s="468"/>
      <c r="B554" s="475" t="s">
        <v>1071</v>
      </c>
      <c r="C554" s="470"/>
      <c r="D554" s="470"/>
      <c r="E554" s="470"/>
      <c r="F554" s="471"/>
      <c r="G554" s="472">
        <f t="shared" si="4"/>
        <v>0</v>
      </c>
    </row>
    <row r="555" spans="1:7" x14ac:dyDescent="0.25">
      <c r="A555" s="468"/>
      <c r="B555" s="475" t="s">
        <v>1072</v>
      </c>
      <c r="C555" s="470"/>
      <c r="D555" s="470"/>
      <c r="E555" s="470"/>
      <c r="F555" s="471"/>
      <c r="G555" s="472">
        <f t="shared" si="4"/>
        <v>0</v>
      </c>
    </row>
    <row r="556" spans="1:7" x14ac:dyDescent="0.25">
      <c r="A556" s="468"/>
      <c r="B556" s="475" t="s">
        <v>1073</v>
      </c>
      <c r="C556" s="470"/>
      <c r="D556" s="470"/>
      <c r="E556" s="470"/>
      <c r="F556" s="471"/>
      <c r="G556" s="472">
        <f t="shared" si="4"/>
        <v>0</v>
      </c>
    </row>
    <row r="557" spans="1:7" x14ac:dyDescent="0.25">
      <c r="A557" s="468"/>
      <c r="B557" s="475" t="s">
        <v>1074</v>
      </c>
      <c r="C557" s="470"/>
      <c r="D557" s="470"/>
      <c r="E557" s="470"/>
      <c r="F557" s="471"/>
      <c r="G557" s="472">
        <f t="shared" si="4"/>
        <v>0</v>
      </c>
    </row>
    <row r="558" spans="1:7" x14ac:dyDescent="0.25">
      <c r="A558" s="468"/>
      <c r="B558" s="475" t="s">
        <v>1075</v>
      </c>
      <c r="C558" s="470"/>
      <c r="D558" s="470"/>
      <c r="E558" s="470"/>
      <c r="F558" s="471"/>
      <c r="G558" s="472">
        <f t="shared" si="4"/>
        <v>0</v>
      </c>
    </row>
    <row r="559" spans="1:7" x14ac:dyDescent="0.25">
      <c r="A559" s="468"/>
      <c r="B559" s="475" t="s">
        <v>1076</v>
      </c>
      <c r="C559" s="470"/>
      <c r="D559" s="470"/>
      <c r="E559" s="470"/>
      <c r="F559" s="471"/>
      <c r="G559" s="472">
        <f t="shared" si="4"/>
        <v>0</v>
      </c>
    </row>
    <row r="560" spans="1:7" x14ac:dyDescent="0.25">
      <c r="A560" s="468"/>
      <c r="B560" s="475" t="s">
        <v>1077</v>
      </c>
      <c r="C560" s="470"/>
      <c r="D560" s="470"/>
      <c r="E560" s="470"/>
      <c r="F560" s="471"/>
      <c r="G560" s="472">
        <f t="shared" ref="G560:G623" si="5">F560*0.13</f>
        <v>0</v>
      </c>
    </row>
    <row r="561" spans="1:7" x14ac:dyDescent="0.25">
      <c r="A561" s="468"/>
      <c r="B561" s="475" t="s">
        <v>1078</v>
      </c>
      <c r="C561" s="470"/>
      <c r="D561" s="470"/>
      <c r="E561" s="470"/>
      <c r="F561" s="471"/>
      <c r="G561" s="472">
        <f t="shared" si="5"/>
        <v>0</v>
      </c>
    </row>
    <row r="562" spans="1:7" x14ac:dyDescent="0.25">
      <c r="A562" s="468"/>
      <c r="B562" s="475" t="s">
        <v>1079</v>
      </c>
      <c r="C562" s="470"/>
      <c r="D562" s="470"/>
      <c r="E562" s="470"/>
      <c r="F562" s="471"/>
      <c r="G562" s="472">
        <f t="shared" si="5"/>
        <v>0</v>
      </c>
    </row>
    <row r="563" spans="1:7" x14ac:dyDescent="0.25">
      <c r="A563" s="468"/>
      <c r="B563" s="475" t="s">
        <v>1080</v>
      </c>
      <c r="C563" s="470"/>
      <c r="D563" s="470"/>
      <c r="E563" s="470"/>
      <c r="F563" s="471"/>
      <c r="G563" s="472">
        <f t="shared" si="5"/>
        <v>0</v>
      </c>
    </row>
    <row r="564" spans="1:7" x14ac:dyDescent="0.25">
      <c r="A564" s="468"/>
      <c r="B564" s="475" t="s">
        <v>1081</v>
      </c>
      <c r="C564" s="470"/>
      <c r="D564" s="470"/>
      <c r="E564" s="470"/>
      <c r="F564" s="471"/>
      <c r="G564" s="472">
        <f t="shared" si="5"/>
        <v>0</v>
      </c>
    </row>
    <row r="565" spans="1:7" x14ac:dyDescent="0.25">
      <c r="A565" s="468"/>
      <c r="B565" s="475" t="s">
        <v>1082</v>
      </c>
      <c r="C565" s="470"/>
      <c r="D565" s="470"/>
      <c r="E565" s="470"/>
      <c r="F565" s="471"/>
      <c r="G565" s="472">
        <f t="shared" si="5"/>
        <v>0</v>
      </c>
    </row>
    <row r="566" spans="1:7" x14ac:dyDescent="0.25">
      <c r="A566" s="468"/>
      <c r="B566" s="475" t="s">
        <v>1083</v>
      </c>
      <c r="C566" s="470"/>
      <c r="D566" s="470"/>
      <c r="E566" s="470"/>
      <c r="F566" s="471"/>
      <c r="G566" s="472">
        <f t="shared" si="5"/>
        <v>0</v>
      </c>
    </row>
    <row r="567" spans="1:7" x14ac:dyDescent="0.25">
      <c r="A567" s="468"/>
      <c r="B567" s="475" t="s">
        <v>1084</v>
      </c>
      <c r="C567" s="470"/>
      <c r="D567" s="470"/>
      <c r="E567" s="470"/>
      <c r="F567" s="471"/>
      <c r="G567" s="472">
        <f t="shared" si="5"/>
        <v>0</v>
      </c>
    </row>
    <row r="568" spans="1:7" x14ac:dyDescent="0.25">
      <c r="A568" s="468"/>
      <c r="B568" s="475"/>
      <c r="C568" s="470"/>
      <c r="D568" s="470"/>
      <c r="E568" s="470"/>
      <c r="F568" s="471"/>
      <c r="G568" s="472">
        <f t="shared" si="5"/>
        <v>0</v>
      </c>
    </row>
    <row r="569" spans="1:7" x14ac:dyDescent="0.25">
      <c r="A569" s="468"/>
      <c r="B569" s="474" t="s">
        <v>1085</v>
      </c>
      <c r="C569" s="470"/>
      <c r="D569" s="470"/>
      <c r="E569" s="470"/>
      <c r="F569" s="471"/>
      <c r="G569" s="472">
        <f t="shared" si="5"/>
        <v>0</v>
      </c>
    </row>
    <row r="570" spans="1:7" x14ac:dyDescent="0.25">
      <c r="A570" s="468"/>
      <c r="B570" s="475"/>
      <c r="C570" s="470"/>
      <c r="D570" s="470"/>
      <c r="E570" s="470"/>
      <c r="F570" s="471"/>
      <c r="G570" s="472">
        <f t="shared" si="5"/>
        <v>0</v>
      </c>
    </row>
    <row r="571" spans="1:7" x14ac:dyDescent="0.25">
      <c r="A571" s="468" t="s">
        <v>3</v>
      </c>
      <c r="B571" s="475" t="s">
        <v>1086</v>
      </c>
      <c r="C571" s="470"/>
      <c r="D571" s="470"/>
      <c r="E571" s="470"/>
      <c r="F571" s="471"/>
      <c r="G571" s="472">
        <f t="shared" si="5"/>
        <v>0</v>
      </c>
    </row>
    <row r="572" spans="1:7" x14ac:dyDescent="0.25">
      <c r="A572" s="468"/>
      <c r="B572" s="475" t="s">
        <v>1087</v>
      </c>
      <c r="C572" s="470"/>
      <c r="D572" s="470"/>
      <c r="E572" s="470"/>
      <c r="F572" s="471"/>
      <c r="G572" s="472">
        <f t="shared" si="5"/>
        <v>0</v>
      </c>
    </row>
    <row r="573" spans="1:7" x14ac:dyDescent="0.25">
      <c r="A573" s="468"/>
      <c r="B573" s="475" t="s">
        <v>1088</v>
      </c>
      <c r="C573" s="470"/>
      <c r="D573" s="470"/>
      <c r="E573" s="470"/>
      <c r="F573" s="471"/>
      <c r="G573" s="472">
        <f t="shared" si="5"/>
        <v>0</v>
      </c>
    </row>
    <row r="574" spans="1:7" x14ac:dyDescent="0.25">
      <c r="A574" s="468"/>
      <c r="B574" s="475" t="s">
        <v>1089</v>
      </c>
      <c r="C574" s="470"/>
      <c r="D574" s="470"/>
      <c r="E574" s="470"/>
      <c r="F574" s="471"/>
      <c r="G574" s="472">
        <f t="shared" si="5"/>
        <v>0</v>
      </c>
    </row>
    <row r="575" spans="1:7" x14ac:dyDescent="0.25">
      <c r="A575" s="468"/>
      <c r="B575" s="475" t="s">
        <v>1090</v>
      </c>
      <c r="C575" s="470"/>
      <c r="D575" s="470"/>
      <c r="E575" s="470"/>
      <c r="F575" s="471"/>
      <c r="G575" s="472">
        <f t="shared" si="5"/>
        <v>0</v>
      </c>
    </row>
    <row r="576" spans="1:7" x14ac:dyDescent="0.25">
      <c r="A576" s="468"/>
      <c r="B576" s="475" t="s">
        <v>1091</v>
      </c>
      <c r="C576" s="470"/>
      <c r="D576" s="470"/>
      <c r="E576" s="470"/>
      <c r="F576" s="471"/>
      <c r="G576" s="472">
        <f t="shared" si="5"/>
        <v>0</v>
      </c>
    </row>
    <row r="577" spans="1:7" x14ac:dyDescent="0.25">
      <c r="A577" s="468"/>
      <c r="B577" s="475" t="s">
        <v>1092</v>
      </c>
      <c r="C577" s="470"/>
      <c r="D577" s="470"/>
      <c r="E577" s="470"/>
      <c r="F577" s="471">
        <v>40000</v>
      </c>
      <c r="G577" s="472">
        <f t="shared" si="5"/>
        <v>5200</v>
      </c>
    </row>
    <row r="578" spans="1:7" x14ac:dyDescent="0.25">
      <c r="A578" s="468"/>
      <c r="B578" s="475"/>
      <c r="C578" s="470"/>
      <c r="D578" s="470"/>
      <c r="E578" s="470"/>
      <c r="F578" s="471"/>
      <c r="G578" s="472">
        <f t="shared" si="5"/>
        <v>0</v>
      </c>
    </row>
    <row r="579" spans="1:7" x14ac:dyDescent="0.25">
      <c r="A579" s="468"/>
      <c r="B579" s="474" t="s">
        <v>1093</v>
      </c>
      <c r="C579" s="470"/>
      <c r="D579" s="470"/>
      <c r="E579" s="470"/>
      <c r="F579" s="471"/>
      <c r="G579" s="472">
        <f t="shared" si="5"/>
        <v>0</v>
      </c>
    </row>
    <row r="580" spans="1:7" x14ac:dyDescent="0.25">
      <c r="A580" s="468"/>
      <c r="B580" s="475"/>
      <c r="C580" s="470"/>
      <c r="D580" s="470"/>
      <c r="E580" s="470"/>
      <c r="F580" s="471"/>
      <c r="G580" s="472">
        <f t="shared" si="5"/>
        <v>0</v>
      </c>
    </row>
    <row r="581" spans="1:7" x14ac:dyDescent="0.25">
      <c r="A581" s="468" t="s">
        <v>4</v>
      </c>
      <c r="B581" s="475" t="s">
        <v>1094</v>
      </c>
      <c r="C581" s="470"/>
      <c r="D581" s="470"/>
      <c r="E581" s="470"/>
      <c r="F581" s="471"/>
      <c r="G581" s="472">
        <f t="shared" si="5"/>
        <v>0</v>
      </c>
    </row>
    <row r="582" spans="1:7" x14ac:dyDescent="0.25">
      <c r="A582" s="468"/>
      <c r="B582" s="475" t="s">
        <v>1095</v>
      </c>
      <c r="C582" s="470"/>
      <c r="D582" s="470"/>
      <c r="E582" s="470"/>
      <c r="F582" s="471"/>
      <c r="G582" s="472">
        <f t="shared" si="5"/>
        <v>0</v>
      </c>
    </row>
    <row r="583" spans="1:7" x14ac:dyDescent="0.25">
      <c r="A583" s="468"/>
      <c r="B583" s="475" t="s">
        <v>1096</v>
      </c>
      <c r="C583" s="470"/>
      <c r="D583" s="470"/>
      <c r="E583" s="470"/>
      <c r="F583" s="471"/>
      <c r="G583" s="472">
        <f t="shared" si="5"/>
        <v>0</v>
      </c>
    </row>
    <row r="584" spans="1:7" x14ac:dyDescent="0.25">
      <c r="A584" s="468"/>
      <c r="B584" s="475" t="s">
        <v>1097</v>
      </c>
      <c r="C584" s="470"/>
      <c r="D584" s="470"/>
      <c r="E584" s="470"/>
      <c r="F584" s="471"/>
      <c r="G584" s="472">
        <f t="shared" si="5"/>
        <v>0</v>
      </c>
    </row>
    <row r="585" spans="1:7" x14ac:dyDescent="0.25">
      <c r="A585" s="468"/>
      <c r="B585" s="475" t="s">
        <v>1098</v>
      </c>
      <c r="C585" s="470"/>
      <c r="D585" s="470"/>
      <c r="E585" s="470"/>
      <c r="F585" s="471"/>
      <c r="G585" s="472">
        <f t="shared" si="5"/>
        <v>0</v>
      </c>
    </row>
    <row r="586" spans="1:7" x14ac:dyDescent="0.25">
      <c r="A586" s="468"/>
      <c r="B586" s="475" t="s">
        <v>1099</v>
      </c>
      <c r="C586" s="470"/>
      <c r="D586" s="470"/>
      <c r="E586" s="470"/>
      <c r="F586" s="471">
        <v>100000</v>
      </c>
      <c r="G586" s="472">
        <f t="shared" si="5"/>
        <v>13000</v>
      </c>
    </row>
    <row r="587" spans="1:7" x14ac:dyDescent="0.25">
      <c r="A587" s="468"/>
      <c r="B587" s="475"/>
      <c r="C587" s="470"/>
      <c r="D587" s="470"/>
      <c r="E587" s="470"/>
      <c r="F587" s="471"/>
      <c r="G587" s="472">
        <f t="shared" si="5"/>
        <v>0</v>
      </c>
    </row>
    <row r="588" spans="1:7" x14ac:dyDescent="0.25">
      <c r="A588" s="468"/>
      <c r="B588" s="474" t="s">
        <v>1100</v>
      </c>
      <c r="C588" s="470"/>
      <c r="D588" s="470"/>
      <c r="E588" s="470"/>
      <c r="F588" s="471"/>
      <c r="G588" s="472">
        <f t="shared" si="5"/>
        <v>0</v>
      </c>
    </row>
    <row r="589" spans="1:7" x14ac:dyDescent="0.25">
      <c r="A589" s="468"/>
      <c r="B589" s="475"/>
      <c r="C589" s="470"/>
      <c r="D589" s="470"/>
      <c r="E589" s="470"/>
      <c r="F589" s="471"/>
      <c r="G589" s="472">
        <f t="shared" si="5"/>
        <v>0</v>
      </c>
    </row>
    <row r="590" spans="1:7" x14ac:dyDescent="0.25">
      <c r="A590" s="468" t="s">
        <v>5</v>
      </c>
      <c r="B590" s="475" t="s">
        <v>1101</v>
      </c>
      <c r="C590" s="470"/>
      <c r="D590" s="470"/>
      <c r="E590" s="470"/>
      <c r="F590" s="471"/>
      <c r="G590" s="472">
        <f t="shared" si="5"/>
        <v>0</v>
      </c>
    </row>
    <row r="591" spans="1:7" x14ac:dyDescent="0.25">
      <c r="A591" s="468"/>
      <c r="B591" s="475" t="s">
        <v>1102</v>
      </c>
      <c r="C591" s="470"/>
      <c r="D591" s="470"/>
      <c r="E591" s="470"/>
      <c r="F591" s="471"/>
      <c r="G591" s="472">
        <f t="shared" si="5"/>
        <v>0</v>
      </c>
    </row>
    <row r="592" spans="1:7" x14ac:dyDescent="0.25">
      <c r="A592" s="468"/>
      <c r="B592" s="475" t="s">
        <v>1103</v>
      </c>
      <c r="C592" s="470"/>
      <c r="D592" s="470"/>
      <c r="E592" s="470"/>
      <c r="F592" s="471"/>
      <c r="G592" s="472">
        <f t="shared" si="5"/>
        <v>0</v>
      </c>
    </row>
    <row r="593" spans="1:7" x14ac:dyDescent="0.25">
      <c r="A593" s="468"/>
      <c r="B593" s="475" t="s">
        <v>1104</v>
      </c>
      <c r="C593" s="470"/>
      <c r="D593" s="470"/>
      <c r="E593" s="470"/>
      <c r="F593" s="471"/>
      <c r="G593" s="472">
        <f t="shared" si="5"/>
        <v>0</v>
      </c>
    </row>
    <row r="594" spans="1:7" ht="15.75" thickBot="1" x14ac:dyDescent="0.3">
      <c r="A594" s="468"/>
      <c r="B594" s="476" t="s">
        <v>666</v>
      </c>
      <c r="C594" s="477"/>
      <c r="D594" s="477"/>
      <c r="E594" s="477"/>
      <c r="F594" s="478">
        <f>SUM(F577:F593)</f>
        <v>140000</v>
      </c>
      <c r="G594" s="472">
        <f t="shared" si="5"/>
        <v>18200</v>
      </c>
    </row>
    <row r="595" spans="1:7" s="485" customFormat="1" ht="15.75" thickTop="1" x14ac:dyDescent="0.25">
      <c r="A595" s="480"/>
      <c r="B595" s="481" t="s">
        <v>1105</v>
      </c>
      <c r="C595" s="482"/>
      <c r="D595" s="482"/>
      <c r="E595" s="482"/>
      <c r="F595" s="483"/>
      <c r="G595" s="472">
        <f t="shared" si="5"/>
        <v>0</v>
      </c>
    </row>
    <row r="596" spans="1:7" s="467" customFormat="1" x14ac:dyDescent="0.25">
      <c r="A596" s="462"/>
      <c r="B596" s="486" t="s">
        <v>668</v>
      </c>
      <c r="C596" s="464"/>
      <c r="D596" s="464"/>
      <c r="E596" s="464"/>
      <c r="F596" s="465"/>
      <c r="G596" s="472">
        <f t="shared" si="5"/>
        <v>0</v>
      </c>
    </row>
    <row r="597" spans="1:7" x14ac:dyDescent="0.25">
      <c r="A597" s="468" t="s">
        <v>2</v>
      </c>
      <c r="B597" s="475" t="s">
        <v>1106</v>
      </c>
      <c r="C597" s="470"/>
      <c r="D597" s="470"/>
      <c r="E597" s="470"/>
      <c r="F597" s="471"/>
      <c r="G597" s="472">
        <f t="shared" si="5"/>
        <v>0</v>
      </c>
    </row>
    <row r="598" spans="1:7" x14ac:dyDescent="0.25">
      <c r="A598" s="468"/>
      <c r="B598" s="475" t="s">
        <v>1107</v>
      </c>
      <c r="C598" s="470"/>
      <c r="D598" s="470"/>
      <c r="E598" s="470"/>
      <c r="F598" s="471"/>
      <c r="G598" s="472">
        <f t="shared" si="5"/>
        <v>0</v>
      </c>
    </row>
    <row r="599" spans="1:7" x14ac:dyDescent="0.25">
      <c r="A599" s="468"/>
      <c r="B599" s="475" t="s">
        <v>1108</v>
      </c>
      <c r="C599" s="470"/>
      <c r="D599" s="470"/>
      <c r="E599" s="470"/>
      <c r="F599" s="471"/>
      <c r="G599" s="472">
        <f t="shared" si="5"/>
        <v>0</v>
      </c>
    </row>
    <row r="600" spans="1:7" x14ac:dyDescent="0.25">
      <c r="A600" s="468"/>
      <c r="B600" s="475" t="s">
        <v>1109</v>
      </c>
      <c r="C600" s="470"/>
      <c r="D600" s="470"/>
      <c r="E600" s="470"/>
      <c r="F600" s="471"/>
      <c r="G600" s="472">
        <f t="shared" si="5"/>
        <v>0</v>
      </c>
    </row>
    <row r="601" spans="1:7" x14ac:dyDescent="0.25">
      <c r="A601" s="468"/>
      <c r="B601" s="475" t="s">
        <v>1110</v>
      </c>
      <c r="C601" s="470"/>
      <c r="D601" s="470"/>
      <c r="E601" s="470"/>
      <c r="F601" s="471"/>
      <c r="G601" s="472">
        <f t="shared" si="5"/>
        <v>0</v>
      </c>
    </row>
    <row r="602" spans="1:7" x14ac:dyDescent="0.25">
      <c r="A602" s="468"/>
      <c r="B602" s="475" t="s">
        <v>1111</v>
      </c>
      <c r="C602" s="470"/>
      <c r="D602" s="470"/>
      <c r="E602" s="470"/>
      <c r="F602" s="471"/>
      <c r="G602" s="472">
        <f t="shared" si="5"/>
        <v>0</v>
      </c>
    </row>
    <row r="603" spans="1:7" x14ac:dyDescent="0.25">
      <c r="A603" s="468"/>
      <c r="B603" s="475" t="s">
        <v>1112</v>
      </c>
      <c r="C603" s="470"/>
      <c r="D603" s="470"/>
      <c r="E603" s="470"/>
      <c r="F603" s="471"/>
      <c r="G603" s="472">
        <f t="shared" si="5"/>
        <v>0</v>
      </c>
    </row>
    <row r="604" spans="1:7" x14ac:dyDescent="0.25">
      <c r="A604" s="468"/>
      <c r="B604" s="475" t="s">
        <v>1113</v>
      </c>
      <c r="C604" s="470"/>
      <c r="D604" s="470"/>
      <c r="E604" s="470"/>
      <c r="F604" s="471"/>
      <c r="G604" s="472">
        <f t="shared" si="5"/>
        <v>0</v>
      </c>
    </row>
    <row r="605" spans="1:7" x14ac:dyDescent="0.25">
      <c r="A605" s="468"/>
      <c r="B605" s="475" t="s">
        <v>1114</v>
      </c>
      <c r="C605" s="470"/>
      <c r="D605" s="470"/>
      <c r="E605" s="470"/>
      <c r="F605" s="471"/>
      <c r="G605" s="472">
        <f t="shared" si="5"/>
        <v>0</v>
      </c>
    </row>
    <row r="606" spans="1:7" x14ac:dyDescent="0.25">
      <c r="A606" s="468" t="s">
        <v>3</v>
      </c>
      <c r="B606" s="475" t="s">
        <v>1115</v>
      </c>
      <c r="C606" s="470"/>
      <c r="D606" s="470"/>
      <c r="E606" s="470"/>
      <c r="F606" s="471"/>
      <c r="G606" s="472">
        <f t="shared" si="5"/>
        <v>0</v>
      </c>
    </row>
    <row r="607" spans="1:7" x14ac:dyDescent="0.25">
      <c r="A607" s="468"/>
      <c r="B607" s="475" t="s">
        <v>1116</v>
      </c>
      <c r="C607" s="470"/>
      <c r="D607" s="470"/>
      <c r="E607" s="470"/>
      <c r="F607" s="471"/>
      <c r="G607" s="472">
        <f t="shared" si="5"/>
        <v>0</v>
      </c>
    </row>
    <row r="608" spans="1:7" x14ac:dyDescent="0.25">
      <c r="A608" s="468"/>
      <c r="B608" s="475" t="s">
        <v>1117</v>
      </c>
      <c r="C608" s="470"/>
      <c r="D608" s="470"/>
      <c r="E608" s="470"/>
      <c r="F608" s="471"/>
      <c r="G608" s="472">
        <f t="shared" si="5"/>
        <v>0</v>
      </c>
    </row>
    <row r="609" spans="1:7" x14ac:dyDescent="0.25">
      <c r="A609" s="468"/>
      <c r="B609" s="474" t="s">
        <v>1118</v>
      </c>
      <c r="C609" s="470"/>
      <c r="D609" s="470"/>
      <c r="E609" s="470"/>
      <c r="F609" s="471"/>
      <c r="G609" s="472">
        <f t="shared" si="5"/>
        <v>0</v>
      </c>
    </row>
    <row r="610" spans="1:7" x14ac:dyDescent="0.25">
      <c r="A610" s="468" t="s">
        <v>4</v>
      </c>
      <c r="B610" s="475" t="s">
        <v>1119</v>
      </c>
      <c r="C610" s="470"/>
      <c r="D610" s="470"/>
      <c r="E610" s="470"/>
      <c r="F610" s="471"/>
      <c r="G610" s="472">
        <f t="shared" si="5"/>
        <v>0</v>
      </c>
    </row>
    <row r="611" spans="1:7" x14ac:dyDescent="0.25">
      <c r="A611" s="468"/>
      <c r="B611" s="475" t="s">
        <v>1120</v>
      </c>
      <c r="C611" s="470"/>
      <c r="D611" s="470"/>
      <c r="E611" s="470"/>
      <c r="F611" s="471"/>
      <c r="G611" s="472">
        <f t="shared" si="5"/>
        <v>0</v>
      </c>
    </row>
    <row r="612" spans="1:7" x14ac:dyDescent="0.25">
      <c r="A612" s="468"/>
      <c r="B612" s="475" t="s">
        <v>1121</v>
      </c>
      <c r="C612" s="470"/>
      <c r="D612" s="470"/>
      <c r="E612" s="470"/>
      <c r="F612" s="471"/>
      <c r="G612" s="472">
        <f t="shared" si="5"/>
        <v>0</v>
      </c>
    </row>
    <row r="613" spans="1:7" x14ac:dyDescent="0.25">
      <c r="A613" s="468"/>
      <c r="B613" s="475" t="s">
        <v>1122</v>
      </c>
      <c r="C613" s="470"/>
      <c r="D613" s="470"/>
      <c r="E613" s="470"/>
      <c r="F613" s="471"/>
      <c r="G613" s="472">
        <f t="shared" si="5"/>
        <v>0</v>
      </c>
    </row>
    <row r="614" spans="1:7" x14ac:dyDescent="0.25">
      <c r="A614" s="468"/>
      <c r="B614" s="474" t="s">
        <v>1123</v>
      </c>
      <c r="C614" s="470"/>
      <c r="D614" s="470"/>
      <c r="E614" s="470"/>
      <c r="F614" s="471"/>
      <c r="G614" s="472">
        <f t="shared" si="5"/>
        <v>0</v>
      </c>
    </row>
    <row r="615" spans="1:7" x14ac:dyDescent="0.25">
      <c r="A615" s="468" t="s">
        <v>5</v>
      </c>
      <c r="B615" s="475" t="s">
        <v>1124</v>
      </c>
      <c r="C615" s="470"/>
      <c r="D615" s="470"/>
      <c r="E615" s="470"/>
      <c r="F615" s="471"/>
      <c r="G615" s="472">
        <f t="shared" si="5"/>
        <v>0</v>
      </c>
    </row>
    <row r="616" spans="1:7" x14ac:dyDescent="0.25">
      <c r="A616" s="468"/>
      <c r="B616" s="475" t="s">
        <v>1125</v>
      </c>
      <c r="C616" s="470"/>
      <c r="D616" s="470"/>
      <c r="E616" s="470"/>
      <c r="F616" s="471"/>
      <c r="G616" s="472">
        <f t="shared" si="5"/>
        <v>0</v>
      </c>
    </row>
    <row r="617" spans="1:7" x14ac:dyDescent="0.25">
      <c r="A617" s="468"/>
      <c r="B617" s="475" t="s">
        <v>1126</v>
      </c>
      <c r="C617" s="470"/>
      <c r="D617" s="470"/>
      <c r="E617" s="470"/>
      <c r="F617" s="471"/>
      <c r="G617" s="472">
        <f t="shared" si="5"/>
        <v>0</v>
      </c>
    </row>
    <row r="618" spans="1:7" x14ac:dyDescent="0.25">
      <c r="A618" s="468"/>
      <c r="B618" s="475" t="s">
        <v>1127</v>
      </c>
      <c r="C618" s="470"/>
      <c r="D618" s="470"/>
      <c r="E618" s="470"/>
      <c r="F618" s="471"/>
      <c r="G618" s="472">
        <f t="shared" si="5"/>
        <v>0</v>
      </c>
    </row>
    <row r="619" spans="1:7" x14ac:dyDescent="0.25">
      <c r="A619" s="468"/>
      <c r="B619" s="475" t="s">
        <v>1128</v>
      </c>
      <c r="C619" s="470"/>
      <c r="D619" s="470"/>
      <c r="E619" s="470"/>
      <c r="F619" s="471"/>
      <c r="G619" s="472">
        <f t="shared" si="5"/>
        <v>0</v>
      </c>
    </row>
    <row r="620" spans="1:7" x14ac:dyDescent="0.25">
      <c r="A620" s="468"/>
      <c r="B620" s="475" t="s">
        <v>1129</v>
      </c>
      <c r="C620" s="470"/>
      <c r="D620" s="470"/>
      <c r="E620" s="470"/>
      <c r="F620" s="471"/>
      <c r="G620" s="472">
        <f t="shared" si="5"/>
        <v>0</v>
      </c>
    </row>
    <row r="621" spans="1:7" x14ac:dyDescent="0.25">
      <c r="A621" s="468"/>
      <c r="B621" s="475" t="s">
        <v>1130</v>
      </c>
      <c r="C621" s="470"/>
      <c r="D621" s="470"/>
      <c r="E621" s="470"/>
      <c r="F621" s="471"/>
      <c r="G621" s="472">
        <f t="shared" si="5"/>
        <v>0</v>
      </c>
    </row>
    <row r="622" spans="1:7" x14ac:dyDescent="0.25">
      <c r="A622" s="468"/>
      <c r="B622" s="475" t="s">
        <v>1131</v>
      </c>
      <c r="C622" s="470"/>
      <c r="D622" s="470"/>
      <c r="E622" s="470"/>
      <c r="F622" s="471"/>
      <c r="G622" s="472">
        <f t="shared" si="5"/>
        <v>0</v>
      </c>
    </row>
    <row r="623" spans="1:7" x14ac:dyDescent="0.25">
      <c r="A623" s="468"/>
      <c r="B623" s="475" t="s">
        <v>1132</v>
      </c>
      <c r="C623" s="470"/>
      <c r="D623" s="470"/>
      <c r="E623" s="470"/>
      <c r="F623" s="471">
        <v>50000</v>
      </c>
      <c r="G623" s="472">
        <f t="shared" si="5"/>
        <v>6500</v>
      </c>
    </row>
    <row r="624" spans="1:7" x14ac:dyDescent="0.25">
      <c r="A624" s="468"/>
      <c r="B624" s="475"/>
      <c r="C624" s="470"/>
      <c r="D624" s="470"/>
      <c r="E624" s="470"/>
      <c r="F624" s="471"/>
      <c r="G624" s="472">
        <f t="shared" ref="G624:G687" si="6">F624*0.13</f>
        <v>0</v>
      </c>
    </row>
    <row r="625" spans="1:7" x14ac:dyDescent="0.25">
      <c r="A625" s="468"/>
      <c r="B625" s="474" t="s">
        <v>1133</v>
      </c>
      <c r="C625" s="470"/>
      <c r="D625" s="470"/>
      <c r="E625" s="470"/>
      <c r="F625" s="471"/>
      <c r="G625" s="472">
        <f t="shared" si="6"/>
        <v>0</v>
      </c>
    </row>
    <row r="626" spans="1:7" x14ac:dyDescent="0.25">
      <c r="A626" s="468"/>
      <c r="B626" s="475"/>
      <c r="C626" s="470"/>
      <c r="D626" s="470"/>
      <c r="E626" s="470"/>
      <c r="F626" s="471"/>
      <c r="G626" s="472">
        <f t="shared" si="6"/>
        <v>0</v>
      </c>
    </row>
    <row r="627" spans="1:7" x14ac:dyDescent="0.25">
      <c r="A627" s="468" t="s">
        <v>6</v>
      </c>
      <c r="B627" s="475" t="s">
        <v>1134</v>
      </c>
      <c r="C627" s="470"/>
      <c r="D627" s="470"/>
      <c r="E627" s="470"/>
      <c r="F627" s="471"/>
      <c r="G627" s="472">
        <f t="shared" si="6"/>
        <v>0</v>
      </c>
    </row>
    <row r="628" spans="1:7" x14ac:dyDescent="0.25">
      <c r="A628" s="468"/>
      <c r="B628" s="475" t="s">
        <v>1135</v>
      </c>
      <c r="C628" s="470"/>
      <c r="D628" s="470"/>
      <c r="E628" s="470"/>
      <c r="F628" s="471"/>
      <c r="G628" s="472">
        <f t="shared" si="6"/>
        <v>0</v>
      </c>
    </row>
    <row r="629" spans="1:7" x14ac:dyDescent="0.25">
      <c r="A629" s="468"/>
      <c r="B629" s="475" t="s">
        <v>1136</v>
      </c>
      <c r="C629" s="470"/>
      <c r="D629" s="470"/>
      <c r="E629" s="470"/>
      <c r="F629" s="471"/>
      <c r="G629" s="472">
        <f t="shared" si="6"/>
        <v>0</v>
      </c>
    </row>
    <row r="630" spans="1:7" x14ac:dyDescent="0.25">
      <c r="A630" s="468"/>
      <c r="B630" s="475"/>
      <c r="C630" s="470"/>
      <c r="D630" s="470"/>
      <c r="E630" s="470"/>
      <c r="F630" s="471"/>
      <c r="G630" s="472">
        <f t="shared" si="6"/>
        <v>0</v>
      </c>
    </row>
    <row r="631" spans="1:7" x14ac:dyDescent="0.25">
      <c r="A631" s="468"/>
      <c r="B631" s="474" t="s">
        <v>1137</v>
      </c>
      <c r="C631" s="470"/>
      <c r="D631" s="470"/>
      <c r="E631" s="470"/>
      <c r="F631" s="471"/>
      <c r="G631" s="472">
        <f t="shared" si="6"/>
        <v>0</v>
      </c>
    </row>
    <row r="632" spans="1:7" x14ac:dyDescent="0.25">
      <c r="A632" s="468"/>
      <c r="B632" s="475"/>
      <c r="C632" s="470"/>
      <c r="D632" s="470"/>
      <c r="E632" s="470"/>
      <c r="F632" s="471"/>
      <c r="G632" s="472">
        <f t="shared" si="6"/>
        <v>0</v>
      </c>
    </row>
    <row r="633" spans="1:7" x14ac:dyDescent="0.25">
      <c r="A633" s="468" t="s">
        <v>7</v>
      </c>
      <c r="B633" s="475" t="s">
        <v>1138</v>
      </c>
      <c r="C633" s="470"/>
      <c r="D633" s="470"/>
      <c r="E633" s="470"/>
      <c r="F633" s="471"/>
      <c r="G633" s="472">
        <f t="shared" si="6"/>
        <v>0</v>
      </c>
    </row>
    <row r="634" spans="1:7" x14ac:dyDescent="0.25">
      <c r="A634" s="468"/>
      <c r="B634" s="475" t="s">
        <v>1139</v>
      </c>
      <c r="C634" s="470"/>
      <c r="D634" s="470"/>
      <c r="E634" s="470"/>
      <c r="F634" s="471"/>
      <c r="G634" s="472">
        <f t="shared" si="6"/>
        <v>0</v>
      </c>
    </row>
    <row r="635" spans="1:7" x14ac:dyDescent="0.25">
      <c r="A635" s="468"/>
      <c r="B635" s="475"/>
      <c r="C635" s="470"/>
      <c r="D635" s="470"/>
      <c r="E635" s="470"/>
      <c r="F635" s="471"/>
      <c r="G635" s="472">
        <f t="shared" si="6"/>
        <v>0</v>
      </c>
    </row>
    <row r="636" spans="1:7" x14ac:dyDescent="0.25">
      <c r="A636" s="468"/>
      <c r="B636" s="474" t="s">
        <v>236</v>
      </c>
      <c r="C636" s="470"/>
      <c r="D636" s="470"/>
      <c r="E636" s="470"/>
      <c r="F636" s="471"/>
      <c r="G636" s="472">
        <f t="shared" si="6"/>
        <v>0</v>
      </c>
    </row>
    <row r="637" spans="1:7" x14ac:dyDescent="0.25">
      <c r="A637" s="468" t="s">
        <v>8</v>
      </c>
      <c r="B637" s="475" t="s">
        <v>1140</v>
      </c>
      <c r="C637" s="470"/>
      <c r="D637" s="470"/>
      <c r="E637" s="470"/>
      <c r="F637" s="471"/>
      <c r="G637" s="472">
        <f t="shared" si="6"/>
        <v>0</v>
      </c>
    </row>
    <row r="638" spans="1:7" x14ac:dyDescent="0.25">
      <c r="A638" s="468"/>
      <c r="B638" s="475" t="s">
        <v>1141</v>
      </c>
      <c r="C638" s="470"/>
      <c r="D638" s="470"/>
      <c r="E638" s="470"/>
      <c r="F638" s="471"/>
      <c r="G638" s="472">
        <f t="shared" si="6"/>
        <v>0</v>
      </c>
    </row>
    <row r="639" spans="1:7" x14ac:dyDescent="0.25">
      <c r="A639" s="468"/>
      <c r="B639" s="475"/>
      <c r="C639" s="470"/>
      <c r="D639" s="470"/>
      <c r="E639" s="470"/>
      <c r="F639" s="471"/>
      <c r="G639" s="472">
        <f t="shared" si="6"/>
        <v>0</v>
      </c>
    </row>
    <row r="640" spans="1:7" ht="15.75" thickBot="1" x14ac:dyDescent="0.3">
      <c r="A640" s="468"/>
      <c r="B640" s="476" t="s">
        <v>666</v>
      </c>
      <c r="C640" s="477"/>
      <c r="D640" s="477"/>
      <c r="E640" s="477"/>
      <c r="F640" s="478">
        <f>SUM(F623:F639)</f>
        <v>50000</v>
      </c>
      <c r="G640" s="472">
        <f t="shared" si="6"/>
        <v>6500</v>
      </c>
    </row>
    <row r="641" spans="1:7" s="485" customFormat="1" ht="15.75" thickTop="1" x14ac:dyDescent="0.25">
      <c r="A641" s="480"/>
      <c r="B641" s="481" t="s">
        <v>1142</v>
      </c>
      <c r="C641" s="482"/>
      <c r="D641" s="482"/>
      <c r="E641" s="482"/>
      <c r="F641" s="483"/>
      <c r="G641" s="472">
        <f t="shared" si="6"/>
        <v>0</v>
      </c>
    </row>
    <row r="642" spans="1:7" s="467" customFormat="1" x14ac:dyDescent="0.25">
      <c r="A642" s="462"/>
      <c r="B642" s="486" t="s">
        <v>668</v>
      </c>
      <c r="C642" s="464"/>
      <c r="D642" s="464"/>
      <c r="E642" s="464"/>
      <c r="F642" s="465"/>
      <c r="G642" s="472">
        <f t="shared" si="6"/>
        <v>0</v>
      </c>
    </row>
    <row r="643" spans="1:7" x14ac:dyDescent="0.25">
      <c r="A643" s="468"/>
      <c r="B643" s="474" t="s">
        <v>1143</v>
      </c>
      <c r="C643" s="470"/>
      <c r="D643" s="470"/>
      <c r="E643" s="470"/>
      <c r="F643" s="471"/>
      <c r="G643" s="472">
        <f t="shared" si="6"/>
        <v>0</v>
      </c>
    </row>
    <row r="644" spans="1:7" x14ac:dyDescent="0.25">
      <c r="A644" s="468"/>
      <c r="B644" s="474" t="s">
        <v>1144</v>
      </c>
      <c r="C644" s="470"/>
      <c r="D644" s="470"/>
      <c r="E644" s="470"/>
      <c r="F644" s="471"/>
      <c r="G644" s="472">
        <f t="shared" si="6"/>
        <v>0</v>
      </c>
    </row>
    <row r="645" spans="1:7" x14ac:dyDescent="0.25">
      <c r="A645" s="468" t="s">
        <v>2</v>
      </c>
      <c r="B645" s="475" t="s">
        <v>1145</v>
      </c>
      <c r="C645" s="470"/>
      <c r="D645" s="470"/>
      <c r="E645" s="470"/>
      <c r="F645" s="471"/>
      <c r="G645" s="472">
        <f t="shared" si="6"/>
        <v>0</v>
      </c>
    </row>
    <row r="646" spans="1:7" x14ac:dyDescent="0.25">
      <c r="A646" s="468"/>
      <c r="B646" s="475" t="s">
        <v>1146</v>
      </c>
      <c r="C646" s="470"/>
      <c r="D646" s="470"/>
      <c r="E646" s="470"/>
      <c r="F646" s="471"/>
      <c r="G646" s="472">
        <f t="shared" si="6"/>
        <v>0</v>
      </c>
    </row>
    <row r="647" spans="1:7" x14ac:dyDescent="0.25">
      <c r="A647" s="468"/>
      <c r="B647" s="475" t="s">
        <v>1147</v>
      </c>
      <c r="C647" s="470"/>
      <c r="D647" s="470"/>
      <c r="E647" s="470"/>
      <c r="F647" s="471"/>
      <c r="G647" s="472">
        <f t="shared" si="6"/>
        <v>0</v>
      </c>
    </row>
    <row r="648" spans="1:7" x14ac:dyDescent="0.25">
      <c r="A648" s="468"/>
      <c r="B648" s="475" t="s">
        <v>1148</v>
      </c>
      <c r="C648" s="470"/>
      <c r="D648" s="470"/>
      <c r="E648" s="470"/>
      <c r="F648" s="471"/>
      <c r="G648" s="472">
        <f t="shared" si="6"/>
        <v>0</v>
      </c>
    </row>
    <row r="649" spans="1:7" x14ac:dyDescent="0.25">
      <c r="A649" s="468"/>
      <c r="B649" s="475" t="s">
        <v>1149</v>
      </c>
      <c r="C649" s="470"/>
      <c r="D649" s="470"/>
      <c r="E649" s="470"/>
      <c r="F649" s="471"/>
      <c r="G649" s="472">
        <f t="shared" si="6"/>
        <v>0</v>
      </c>
    </row>
    <row r="650" spans="1:7" x14ac:dyDescent="0.25">
      <c r="A650" s="468"/>
      <c r="B650" s="475" t="s">
        <v>1150</v>
      </c>
      <c r="C650" s="470"/>
      <c r="D650" s="470"/>
      <c r="E650" s="470"/>
      <c r="F650" s="471">
        <v>100000</v>
      </c>
      <c r="G650" s="472">
        <f t="shared" si="6"/>
        <v>13000</v>
      </c>
    </row>
    <row r="651" spans="1:7" x14ac:dyDescent="0.25">
      <c r="A651" s="468"/>
      <c r="B651" s="474" t="s">
        <v>1151</v>
      </c>
      <c r="C651" s="470"/>
      <c r="D651" s="470"/>
      <c r="E651" s="470"/>
      <c r="F651" s="471"/>
      <c r="G651" s="472">
        <f t="shared" si="6"/>
        <v>0</v>
      </c>
    </row>
    <row r="652" spans="1:7" x14ac:dyDescent="0.25">
      <c r="A652" s="468"/>
      <c r="B652" s="474" t="s">
        <v>1152</v>
      </c>
      <c r="C652" s="470"/>
      <c r="D652" s="470"/>
      <c r="E652" s="470"/>
      <c r="F652" s="471"/>
      <c r="G652" s="472">
        <f t="shared" si="6"/>
        <v>0</v>
      </c>
    </row>
    <row r="653" spans="1:7" x14ac:dyDescent="0.25">
      <c r="A653" s="468" t="s">
        <v>3</v>
      </c>
      <c r="B653" s="475" t="s">
        <v>1153</v>
      </c>
      <c r="C653" s="470"/>
      <c r="D653" s="470"/>
      <c r="E653" s="470"/>
      <c r="F653" s="471"/>
      <c r="G653" s="472">
        <f t="shared" si="6"/>
        <v>0</v>
      </c>
    </row>
    <row r="654" spans="1:7" x14ac:dyDescent="0.25">
      <c r="A654" s="468"/>
      <c r="B654" s="475" t="s">
        <v>1154</v>
      </c>
      <c r="C654" s="470"/>
      <c r="D654" s="470"/>
      <c r="E654" s="470"/>
      <c r="F654" s="471"/>
      <c r="G654" s="472">
        <f t="shared" si="6"/>
        <v>0</v>
      </c>
    </row>
    <row r="655" spans="1:7" x14ac:dyDescent="0.25">
      <c r="A655" s="468"/>
      <c r="B655" s="475" t="s">
        <v>1155</v>
      </c>
      <c r="C655" s="470"/>
      <c r="D655" s="470"/>
      <c r="E655" s="470"/>
      <c r="F655" s="471"/>
      <c r="G655" s="472">
        <f t="shared" si="6"/>
        <v>0</v>
      </c>
    </row>
    <row r="656" spans="1:7" x14ac:dyDescent="0.25">
      <c r="A656" s="468"/>
      <c r="B656" s="475" t="s">
        <v>1156</v>
      </c>
      <c r="C656" s="470"/>
      <c r="D656" s="470"/>
      <c r="E656" s="470"/>
      <c r="F656" s="471"/>
      <c r="G656" s="472">
        <f t="shared" si="6"/>
        <v>0</v>
      </c>
    </row>
    <row r="657" spans="1:7" x14ac:dyDescent="0.25">
      <c r="A657" s="468"/>
      <c r="B657" s="475" t="s">
        <v>1157</v>
      </c>
      <c r="C657" s="470"/>
      <c r="D657" s="470"/>
      <c r="E657" s="470"/>
      <c r="F657" s="471"/>
      <c r="G657" s="472">
        <f t="shared" si="6"/>
        <v>0</v>
      </c>
    </row>
    <row r="658" spans="1:7" x14ac:dyDescent="0.25">
      <c r="A658" s="468" t="s">
        <v>4</v>
      </c>
      <c r="B658" s="475" t="s">
        <v>1158</v>
      </c>
      <c r="C658" s="470"/>
      <c r="D658" s="470"/>
      <c r="E658" s="470"/>
      <c r="F658" s="471"/>
      <c r="G658" s="472">
        <f t="shared" si="6"/>
        <v>0</v>
      </c>
    </row>
    <row r="659" spans="1:7" x14ac:dyDescent="0.25">
      <c r="A659" s="468"/>
      <c r="B659" s="475" t="s">
        <v>1159</v>
      </c>
      <c r="C659" s="470"/>
      <c r="D659" s="470"/>
      <c r="E659" s="470"/>
      <c r="F659" s="471"/>
      <c r="G659" s="472">
        <f t="shared" si="6"/>
        <v>0</v>
      </c>
    </row>
    <row r="660" spans="1:7" x14ac:dyDescent="0.25">
      <c r="A660" s="468"/>
      <c r="B660" s="475" t="s">
        <v>1160</v>
      </c>
      <c r="C660" s="470"/>
      <c r="D660" s="470"/>
      <c r="E660" s="470"/>
      <c r="F660" s="471"/>
      <c r="G660" s="472">
        <f t="shared" si="6"/>
        <v>0</v>
      </c>
    </row>
    <row r="661" spans="1:7" x14ac:dyDescent="0.25">
      <c r="A661" s="468"/>
      <c r="B661" s="474" t="s">
        <v>1161</v>
      </c>
      <c r="C661" s="470"/>
      <c r="D661" s="470"/>
      <c r="E661" s="470"/>
      <c r="F661" s="471"/>
      <c r="G661" s="472">
        <f t="shared" si="6"/>
        <v>0</v>
      </c>
    </row>
    <row r="662" spans="1:7" x14ac:dyDescent="0.25">
      <c r="A662" s="468" t="s">
        <v>5</v>
      </c>
      <c r="B662" s="475" t="s">
        <v>1162</v>
      </c>
      <c r="C662" s="470"/>
      <c r="D662" s="470"/>
      <c r="E662" s="470"/>
      <c r="F662" s="471"/>
      <c r="G662" s="472">
        <f t="shared" si="6"/>
        <v>0</v>
      </c>
    </row>
    <row r="663" spans="1:7" x14ac:dyDescent="0.25">
      <c r="A663" s="468"/>
      <c r="B663" s="475" t="s">
        <v>1163</v>
      </c>
      <c r="C663" s="470"/>
      <c r="D663" s="470"/>
      <c r="E663" s="470"/>
      <c r="F663" s="471"/>
      <c r="G663" s="472">
        <f t="shared" si="6"/>
        <v>0</v>
      </c>
    </row>
    <row r="664" spans="1:7" x14ac:dyDescent="0.25">
      <c r="A664" s="468"/>
      <c r="B664" s="475" t="s">
        <v>1164</v>
      </c>
      <c r="C664" s="470"/>
      <c r="D664" s="470"/>
      <c r="E664" s="470"/>
      <c r="F664" s="471"/>
      <c r="G664" s="472">
        <f t="shared" si="6"/>
        <v>0</v>
      </c>
    </row>
    <row r="665" spans="1:7" x14ac:dyDescent="0.25">
      <c r="A665" s="468"/>
      <c r="B665" s="475" t="s">
        <v>1165</v>
      </c>
      <c r="C665" s="470"/>
      <c r="D665" s="470"/>
      <c r="E665" s="470"/>
      <c r="F665" s="471"/>
      <c r="G665" s="472">
        <f t="shared" si="6"/>
        <v>0</v>
      </c>
    </row>
    <row r="666" spans="1:7" x14ac:dyDescent="0.25">
      <c r="A666" s="468"/>
      <c r="B666" s="475" t="s">
        <v>1166</v>
      </c>
      <c r="C666" s="470"/>
      <c r="D666" s="470"/>
      <c r="E666" s="470"/>
      <c r="F666" s="471"/>
      <c r="G666" s="472">
        <f t="shared" si="6"/>
        <v>0</v>
      </c>
    </row>
    <row r="667" spans="1:7" x14ac:dyDescent="0.25">
      <c r="A667" s="468"/>
      <c r="B667" s="474" t="s">
        <v>1167</v>
      </c>
      <c r="C667" s="470"/>
      <c r="D667" s="470"/>
      <c r="E667" s="470"/>
      <c r="F667" s="471"/>
      <c r="G667" s="472">
        <f t="shared" si="6"/>
        <v>0</v>
      </c>
    </row>
    <row r="668" spans="1:7" x14ac:dyDescent="0.25">
      <c r="A668" s="468"/>
      <c r="B668" s="475"/>
      <c r="C668" s="470"/>
      <c r="D668" s="470"/>
      <c r="E668" s="470"/>
      <c r="F668" s="471"/>
      <c r="G668" s="472">
        <f t="shared" si="6"/>
        <v>0</v>
      </c>
    </row>
    <row r="669" spans="1:7" x14ac:dyDescent="0.25">
      <c r="A669" s="468" t="s">
        <v>6</v>
      </c>
      <c r="B669" s="475" t="s">
        <v>1168</v>
      </c>
      <c r="C669" s="470"/>
      <c r="D669" s="470"/>
      <c r="E669" s="470"/>
      <c r="F669" s="471"/>
      <c r="G669" s="472">
        <f t="shared" si="6"/>
        <v>0</v>
      </c>
    </row>
    <row r="670" spans="1:7" x14ac:dyDescent="0.25">
      <c r="A670" s="468"/>
      <c r="B670" s="475" t="s">
        <v>1169</v>
      </c>
      <c r="C670" s="470"/>
      <c r="D670" s="470"/>
      <c r="E670" s="470"/>
      <c r="F670" s="471"/>
      <c r="G670" s="472">
        <f t="shared" si="6"/>
        <v>0</v>
      </c>
    </row>
    <row r="671" spans="1:7" x14ac:dyDescent="0.25">
      <c r="A671" s="468"/>
      <c r="B671" s="475" t="s">
        <v>1170</v>
      </c>
      <c r="C671" s="470"/>
      <c r="D671" s="470"/>
      <c r="E671" s="470"/>
      <c r="F671" s="471"/>
      <c r="G671" s="472">
        <f t="shared" si="6"/>
        <v>0</v>
      </c>
    </row>
    <row r="672" spans="1:7" x14ac:dyDescent="0.25">
      <c r="A672" s="468"/>
      <c r="B672" s="475" t="s">
        <v>1171</v>
      </c>
      <c r="C672" s="470"/>
      <c r="D672" s="470"/>
      <c r="E672" s="470"/>
      <c r="F672" s="471"/>
      <c r="G672" s="472">
        <f t="shared" si="6"/>
        <v>0</v>
      </c>
    </row>
    <row r="673" spans="1:7" x14ac:dyDescent="0.25">
      <c r="A673" s="468"/>
      <c r="B673" s="475" t="s">
        <v>1172</v>
      </c>
      <c r="C673" s="470"/>
      <c r="D673" s="470"/>
      <c r="E673" s="470"/>
      <c r="F673" s="471"/>
      <c r="G673" s="472">
        <f t="shared" si="6"/>
        <v>0</v>
      </c>
    </row>
    <row r="674" spans="1:7" x14ac:dyDescent="0.25">
      <c r="A674" s="468"/>
      <c r="B674" s="475" t="s">
        <v>1173</v>
      </c>
      <c r="C674" s="470"/>
      <c r="D674" s="470"/>
      <c r="E674" s="470"/>
      <c r="F674" s="471"/>
      <c r="G674" s="472">
        <f t="shared" si="6"/>
        <v>0</v>
      </c>
    </row>
    <row r="675" spans="1:7" x14ac:dyDescent="0.25">
      <c r="A675" s="468"/>
      <c r="B675" s="475" t="s">
        <v>1174</v>
      </c>
      <c r="C675" s="470"/>
      <c r="D675" s="470"/>
      <c r="E675" s="470"/>
      <c r="F675" s="471">
        <v>300000</v>
      </c>
      <c r="G675" s="472">
        <f t="shared" si="6"/>
        <v>39000</v>
      </c>
    </row>
    <row r="676" spans="1:7" x14ac:dyDescent="0.25">
      <c r="A676" s="468"/>
      <c r="B676" s="475"/>
      <c r="C676" s="470"/>
      <c r="D676" s="470"/>
      <c r="E676" s="470"/>
      <c r="F676" s="471"/>
      <c r="G676" s="472">
        <f t="shared" si="6"/>
        <v>0</v>
      </c>
    </row>
    <row r="677" spans="1:7" x14ac:dyDescent="0.25">
      <c r="A677" s="468"/>
      <c r="B677" s="474" t="s">
        <v>1175</v>
      </c>
      <c r="C677" s="470"/>
      <c r="D677" s="470"/>
      <c r="E677" s="470"/>
      <c r="F677" s="471"/>
      <c r="G677" s="472">
        <f t="shared" si="6"/>
        <v>0</v>
      </c>
    </row>
    <row r="678" spans="1:7" x14ac:dyDescent="0.25">
      <c r="A678" s="468" t="s">
        <v>7</v>
      </c>
      <c r="B678" s="475" t="s">
        <v>1176</v>
      </c>
      <c r="C678" s="470"/>
      <c r="D678" s="470"/>
      <c r="E678" s="470"/>
      <c r="F678" s="471"/>
      <c r="G678" s="472">
        <f t="shared" si="6"/>
        <v>0</v>
      </c>
    </row>
    <row r="679" spans="1:7" x14ac:dyDescent="0.25">
      <c r="A679" s="468"/>
      <c r="B679" s="475" t="s">
        <v>1177</v>
      </c>
      <c r="C679" s="470"/>
      <c r="D679" s="470"/>
      <c r="E679" s="470"/>
      <c r="F679" s="471"/>
      <c r="G679" s="472">
        <f t="shared" si="6"/>
        <v>0</v>
      </c>
    </row>
    <row r="680" spans="1:7" x14ac:dyDescent="0.25">
      <c r="A680" s="468"/>
      <c r="B680" s="475" t="s">
        <v>1178</v>
      </c>
      <c r="C680" s="470"/>
      <c r="D680" s="470"/>
      <c r="E680" s="470"/>
      <c r="F680" s="471"/>
      <c r="G680" s="472">
        <f t="shared" si="6"/>
        <v>0</v>
      </c>
    </row>
    <row r="681" spans="1:7" x14ac:dyDescent="0.25">
      <c r="A681" s="468"/>
      <c r="B681" s="475" t="s">
        <v>1179</v>
      </c>
      <c r="C681" s="470"/>
      <c r="D681" s="470"/>
      <c r="E681" s="470"/>
      <c r="F681" s="471"/>
      <c r="G681" s="472">
        <f t="shared" si="6"/>
        <v>0</v>
      </c>
    </row>
    <row r="682" spans="1:7" x14ac:dyDescent="0.25">
      <c r="A682" s="468"/>
      <c r="B682" s="475" t="s">
        <v>1180</v>
      </c>
      <c r="C682" s="470"/>
      <c r="D682" s="470"/>
      <c r="E682" s="470"/>
      <c r="F682" s="471"/>
      <c r="G682" s="472">
        <f t="shared" si="6"/>
        <v>0</v>
      </c>
    </row>
    <row r="683" spans="1:7" x14ac:dyDescent="0.25">
      <c r="A683" s="468"/>
      <c r="B683" s="475" t="s">
        <v>1181</v>
      </c>
      <c r="C683" s="470"/>
      <c r="D683" s="470"/>
      <c r="E683" s="470"/>
      <c r="F683" s="471">
        <v>100000</v>
      </c>
      <c r="G683" s="472">
        <f t="shared" si="6"/>
        <v>13000</v>
      </c>
    </row>
    <row r="684" spans="1:7" x14ac:dyDescent="0.25">
      <c r="A684" s="468"/>
      <c r="B684" s="475" t="s">
        <v>1152</v>
      </c>
      <c r="C684" s="470"/>
      <c r="D684" s="470"/>
      <c r="E684" s="470"/>
      <c r="F684" s="471"/>
      <c r="G684" s="472">
        <f t="shared" si="6"/>
        <v>0</v>
      </c>
    </row>
    <row r="685" spans="1:7" ht="15.75" thickBot="1" x14ac:dyDescent="0.3">
      <c r="A685" s="468"/>
      <c r="B685" s="476" t="s">
        <v>666</v>
      </c>
      <c r="C685" s="477"/>
      <c r="D685" s="477"/>
      <c r="E685" s="477"/>
      <c r="F685" s="478">
        <f>SUM(F650:F684)</f>
        <v>500000</v>
      </c>
      <c r="G685" s="472">
        <f t="shared" si="6"/>
        <v>65000</v>
      </c>
    </row>
    <row r="686" spans="1:7" s="485" customFormat="1" ht="15.75" thickTop="1" x14ac:dyDescent="0.25">
      <c r="A686" s="480"/>
      <c r="B686" s="481" t="s">
        <v>1182</v>
      </c>
      <c r="C686" s="482"/>
      <c r="D686" s="482"/>
      <c r="E686" s="482"/>
      <c r="F686" s="483"/>
      <c r="G686" s="472">
        <f t="shared" si="6"/>
        <v>0</v>
      </c>
    </row>
    <row r="687" spans="1:7" s="467" customFormat="1" x14ac:dyDescent="0.25">
      <c r="A687" s="462"/>
      <c r="B687" s="486" t="s">
        <v>668</v>
      </c>
      <c r="C687" s="464"/>
      <c r="D687" s="464"/>
      <c r="E687" s="464"/>
      <c r="F687" s="465"/>
      <c r="G687" s="472">
        <f t="shared" si="6"/>
        <v>0</v>
      </c>
    </row>
    <row r="688" spans="1:7" x14ac:dyDescent="0.25">
      <c r="A688" s="468" t="s">
        <v>2</v>
      </c>
      <c r="B688" s="475" t="s">
        <v>1183</v>
      </c>
      <c r="C688" s="470"/>
      <c r="D688" s="470"/>
      <c r="E688" s="470"/>
      <c r="F688" s="471"/>
      <c r="G688" s="472">
        <f t="shared" ref="G688:G751" si="7">F688*0.13</f>
        <v>0</v>
      </c>
    </row>
    <row r="689" spans="1:7" x14ac:dyDescent="0.25">
      <c r="A689" s="468"/>
      <c r="B689" s="475" t="s">
        <v>1184</v>
      </c>
      <c r="C689" s="470"/>
      <c r="D689" s="470"/>
      <c r="E689" s="470"/>
      <c r="F689" s="471"/>
      <c r="G689" s="472">
        <f t="shared" si="7"/>
        <v>0</v>
      </c>
    </row>
    <row r="690" spans="1:7" x14ac:dyDescent="0.25">
      <c r="A690" s="468"/>
      <c r="B690" s="475" t="s">
        <v>1185</v>
      </c>
      <c r="C690" s="470"/>
      <c r="D690" s="470"/>
      <c r="E690" s="470"/>
      <c r="F690" s="471"/>
      <c r="G690" s="472">
        <f t="shared" si="7"/>
        <v>0</v>
      </c>
    </row>
    <row r="691" spans="1:7" x14ac:dyDescent="0.25">
      <c r="A691" s="468"/>
      <c r="B691" s="475" t="s">
        <v>1186</v>
      </c>
      <c r="C691" s="470"/>
      <c r="D691" s="470"/>
      <c r="E691" s="470"/>
      <c r="F691" s="471"/>
      <c r="G691" s="472">
        <f t="shared" si="7"/>
        <v>0</v>
      </c>
    </row>
    <row r="692" spans="1:7" x14ac:dyDescent="0.25">
      <c r="A692" s="468"/>
      <c r="B692" s="475" t="s">
        <v>1187</v>
      </c>
      <c r="C692" s="470"/>
      <c r="D692" s="470"/>
      <c r="E692" s="470"/>
      <c r="F692" s="471"/>
      <c r="G692" s="472">
        <f t="shared" si="7"/>
        <v>0</v>
      </c>
    </row>
    <row r="693" spans="1:7" x14ac:dyDescent="0.25">
      <c r="A693" s="468"/>
      <c r="B693" s="475"/>
      <c r="C693" s="470"/>
      <c r="D693" s="470"/>
      <c r="E693" s="470"/>
      <c r="F693" s="471"/>
      <c r="G693" s="472">
        <f t="shared" si="7"/>
        <v>0</v>
      </c>
    </row>
    <row r="694" spans="1:7" x14ac:dyDescent="0.25">
      <c r="A694" s="468"/>
      <c r="B694" s="474" t="s">
        <v>1188</v>
      </c>
      <c r="C694" s="470"/>
      <c r="D694" s="470"/>
      <c r="E694" s="470"/>
      <c r="F694" s="471"/>
      <c r="G694" s="472">
        <f t="shared" si="7"/>
        <v>0</v>
      </c>
    </row>
    <row r="695" spans="1:7" x14ac:dyDescent="0.25">
      <c r="A695" s="468"/>
      <c r="B695" s="475"/>
      <c r="C695" s="470"/>
      <c r="D695" s="470"/>
      <c r="E695" s="470"/>
      <c r="F695" s="471"/>
      <c r="G695" s="472">
        <f t="shared" si="7"/>
        <v>0</v>
      </c>
    </row>
    <row r="696" spans="1:7" x14ac:dyDescent="0.25">
      <c r="A696" s="468" t="s">
        <v>3</v>
      </c>
      <c r="B696" s="475" t="s">
        <v>1189</v>
      </c>
      <c r="C696" s="470"/>
      <c r="D696" s="470"/>
      <c r="E696" s="470"/>
      <c r="F696" s="471"/>
      <c r="G696" s="472">
        <f t="shared" si="7"/>
        <v>0</v>
      </c>
    </row>
    <row r="697" spans="1:7" x14ac:dyDescent="0.25">
      <c r="A697" s="468"/>
      <c r="B697" s="475" t="s">
        <v>1190</v>
      </c>
      <c r="C697" s="470"/>
      <c r="D697" s="470"/>
      <c r="E697" s="470"/>
      <c r="F697" s="471"/>
      <c r="G697" s="472">
        <f t="shared" si="7"/>
        <v>0</v>
      </c>
    </row>
    <row r="698" spans="1:7" x14ac:dyDescent="0.25">
      <c r="A698" s="468"/>
      <c r="B698" s="475" t="s">
        <v>917</v>
      </c>
      <c r="C698" s="470"/>
      <c r="D698" s="470"/>
      <c r="E698" s="470"/>
      <c r="F698" s="471"/>
      <c r="G698" s="472">
        <f t="shared" si="7"/>
        <v>0</v>
      </c>
    </row>
    <row r="699" spans="1:7" x14ac:dyDescent="0.25">
      <c r="A699" s="468"/>
      <c r="B699" s="474" t="s">
        <v>1191</v>
      </c>
      <c r="C699" s="470"/>
      <c r="D699" s="470"/>
      <c r="E699" s="470"/>
      <c r="F699" s="471"/>
      <c r="G699" s="472">
        <f t="shared" si="7"/>
        <v>0</v>
      </c>
    </row>
    <row r="700" spans="1:7" x14ac:dyDescent="0.25">
      <c r="A700" s="468" t="s">
        <v>4</v>
      </c>
      <c r="B700" s="475" t="s">
        <v>1192</v>
      </c>
      <c r="C700" s="470"/>
      <c r="D700" s="470"/>
      <c r="E700" s="470"/>
      <c r="F700" s="471"/>
      <c r="G700" s="472">
        <f t="shared" si="7"/>
        <v>0</v>
      </c>
    </row>
    <row r="701" spans="1:7" x14ac:dyDescent="0.25">
      <c r="A701" s="468"/>
      <c r="B701" s="475" t="s">
        <v>1193</v>
      </c>
      <c r="C701" s="470"/>
      <c r="D701" s="470"/>
      <c r="E701" s="470"/>
      <c r="F701" s="471"/>
      <c r="G701" s="472">
        <f t="shared" si="7"/>
        <v>0</v>
      </c>
    </row>
    <row r="702" spans="1:7" x14ac:dyDescent="0.25">
      <c r="A702" s="468"/>
      <c r="B702" s="475" t="s">
        <v>1194</v>
      </c>
      <c r="C702" s="470"/>
      <c r="D702" s="470"/>
      <c r="E702" s="470"/>
      <c r="F702" s="471"/>
      <c r="G702" s="472">
        <f t="shared" si="7"/>
        <v>0</v>
      </c>
    </row>
    <row r="703" spans="1:7" x14ac:dyDescent="0.25">
      <c r="A703" s="468"/>
      <c r="B703" s="475" t="s">
        <v>1195</v>
      </c>
      <c r="C703" s="470"/>
      <c r="D703" s="470"/>
      <c r="E703" s="470"/>
      <c r="F703" s="471"/>
      <c r="G703" s="472">
        <f t="shared" si="7"/>
        <v>0</v>
      </c>
    </row>
    <row r="704" spans="1:7" x14ac:dyDescent="0.25">
      <c r="A704" s="468"/>
      <c r="B704" s="475" t="s">
        <v>1196</v>
      </c>
      <c r="C704" s="470"/>
      <c r="D704" s="470"/>
      <c r="E704" s="470"/>
      <c r="F704" s="471"/>
      <c r="G704" s="472">
        <f t="shared" si="7"/>
        <v>0</v>
      </c>
    </row>
    <row r="705" spans="1:7" x14ac:dyDescent="0.25">
      <c r="A705" s="468"/>
      <c r="B705" s="474" t="s">
        <v>1197</v>
      </c>
      <c r="C705" s="470"/>
      <c r="D705" s="470"/>
      <c r="E705" s="470"/>
      <c r="F705" s="471"/>
      <c r="G705" s="472">
        <f t="shared" si="7"/>
        <v>0</v>
      </c>
    </row>
    <row r="706" spans="1:7" x14ac:dyDescent="0.25">
      <c r="A706" s="468" t="s">
        <v>5</v>
      </c>
      <c r="B706" s="475" t="s">
        <v>1198</v>
      </c>
      <c r="C706" s="470"/>
      <c r="D706" s="470"/>
      <c r="E706" s="470"/>
      <c r="F706" s="471"/>
      <c r="G706" s="472">
        <f t="shared" si="7"/>
        <v>0</v>
      </c>
    </row>
    <row r="707" spans="1:7" x14ac:dyDescent="0.25">
      <c r="A707" s="468"/>
      <c r="B707" s="475" t="s">
        <v>1199</v>
      </c>
      <c r="C707" s="470"/>
      <c r="D707" s="470"/>
      <c r="E707" s="470"/>
      <c r="F707" s="471"/>
      <c r="G707" s="472">
        <f t="shared" si="7"/>
        <v>0</v>
      </c>
    </row>
    <row r="708" spans="1:7" x14ac:dyDescent="0.25">
      <c r="A708" s="468"/>
      <c r="B708" s="475" t="s">
        <v>1200</v>
      </c>
      <c r="C708" s="470"/>
      <c r="D708" s="470"/>
      <c r="E708" s="470"/>
      <c r="F708" s="471"/>
      <c r="G708" s="472">
        <f t="shared" si="7"/>
        <v>0</v>
      </c>
    </row>
    <row r="709" spans="1:7" x14ac:dyDescent="0.25">
      <c r="A709" s="468" t="s">
        <v>6</v>
      </c>
      <c r="B709" s="475" t="s">
        <v>1201</v>
      </c>
      <c r="C709" s="470"/>
      <c r="D709" s="470"/>
      <c r="E709" s="470"/>
      <c r="F709" s="471"/>
      <c r="G709" s="472">
        <f t="shared" si="7"/>
        <v>0</v>
      </c>
    </row>
    <row r="710" spans="1:7" x14ac:dyDescent="0.25">
      <c r="A710" s="468"/>
      <c r="B710" s="475" t="s">
        <v>1202</v>
      </c>
      <c r="C710" s="470"/>
      <c r="D710" s="470"/>
      <c r="E710" s="470"/>
      <c r="F710" s="471"/>
      <c r="G710" s="472">
        <f t="shared" si="7"/>
        <v>0</v>
      </c>
    </row>
    <row r="711" spans="1:7" x14ac:dyDescent="0.25">
      <c r="A711" s="468"/>
      <c r="B711" s="475" t="s">
        <v>1203</v>
      </c>
      <c r="C711" s="470"/>
      <c r="D711" s="470"/>
      <c r="E711" s="470"/>
      <c r="F711" s="471"/>
      <c r="G711" s="472">
        <f t="shared" si="7"/>
        <v>0</v>
      </c>
    </row>
    <row r="712" spans="1:7" x14ac:dyDescent="0.25">
      <c r="A712" s="468"/>
      <c r="B712" s="475" t="s">
        <v>1204</v>
      </c>
      <c r="C712" s="470"/>
      <c r="D712" s="470"/>
      <c r="E712" s="470"/>
      <c r="F712" s="471"/>
      <c r="G712" s="472">
        <f t="shared" si="7"/>
        <v>0</v>
      </c>
    </row>
    <row r="713" spans="1:7" x14ac:dyDescent="0.25">
      <c r="A713" s="468"/>
      <c r="B713" s="475" t="s">
        <v>1205</v>
      </c>
      <c r="C713" s="470"/>
      <c r="D713" s="470"/>
      <c r="E713" s="470"/>
      <c r="F713" s="471"/>
      <c r="G713" s="472">
        <f t="shared" si="7"/>
        <v>0</v>
      </c>
    </row>
    <row r="714" spans="1:7" x14ac:dyDescent="0.25">
      <c r="A714" s="468"/>
      <c r="B714" s="475" t="s">
        <v>1206</v>
      </c>
      <c r="C714" s="470"/>
      <c r="D714" s="470"/>
      <c r="E714" s="470"/>
      <c r="F714" s="471"/>
      <c r="G714" s="472">
        <f t="shared" si="7"/>
        <v>0</v>
      </c>
    </row>
    <row r="715" spans="1:7" x14ac:dyDescent="0.25">
      <c r="A715" s="468"/>
      <c r="B715" s="475" t="s">
        <v>1207</v>
      </c>
      <c r="C715" s="470"/>
      <c r="D715" s="470"/>
      <c r="E715" s="470"/>
      <c r="F715" s="471"/>
      <c r="G715" s="472">
        <f t="shared" si="7"/>
        <v>0</v>
      </c>
    </row>
    <row r="716" spans="1:7" x14ac:dyDescent="0.25">
      <c r="A716" s="468"/>
      <c r="B716" s="475"/>
      <c r="C716" s="470"/>
      <c r="D716" s="470"/>
      <c r="E716" s="470"/>
      <c r="F716" s="471"/>
      <c r="G716" s="472">
        <f t="shared" si="7"/>
        <v>0</v>
      </c>
    </row>
    <row r="717" spans="1:7" x14ac:dyDescent="0.25">
      <c r="A717" s="468" t="s">
        <v>7</v>
      </c>
      <c r="B717" s="475" t="s">
        <v>1208</v>
      </c>
      <c r="C717" s="470"/>
      <c r="D717" s="470"/>
      <c r="E717" s="470"/>
      <c r="F717" s="471"/>
      <c r="G717" s="472">
        <f t="shared" si="7"/>
        <v>0</v>
      </c>
    </row>
    <row r="718" spans="1:7" x14ac:dyDescent="0.25">
      <c r="A718" s="468"/>
      <c r="B718" s="475" t="s">
        <v>1209</v>
      </c>
      <c r="C718" s="470"/>
      <c r="D718" s="470"/>
      <c r="E718" s="470"/>
      <c r="F718" s="471"/>
      <c r="G718" s="472">
        <f t="shared" si="7"/>
        <v>0</v>
      </c>
    </row>
    <row r="719" spans="1:7" x14ac:dyDescent="0.25">
      <c r="A719" s="468"/>
      <c r="B719" s="475" t="s">
        <v>1210</v>
      </c>
      <c r="C719" s="470"/>
      <c r="D719" s="470"/>
      <c r="E719" s="470"/>
      <c r="F719" s="471"/>
      <c r="G719" s="472">
        <f t="shared" si="7"/>
        <v>0</v>
      </c>
    </row>
    <row r="720" spans="1:7" x14ac:dyDescent="0.25">
      <c r="A720" s="468"/>
      <c r="B720" s="475" t="s">
        <v>1211</v>
      </c>
      <c r="C720" s="470"/>
      <c r="D720" s="470"/>
      <c r="E720" s="470"/>
      <c r="F720" s="471"/>
      <c r="G720" s="472">
        <f t="shared" si="7"/>
        <v>0</v>
      </c>
    </row>
    <row r="721" spans="1:7" x14ac:dyDescent="0.25">
      <c r="A721" s="468"/>
      <c r="B721" s="475" t="s">
        <v>1212</v>
      </c>
      <c r="C721" s="470"/>
      <c r="D721" s="470"/>
      <c r="E721" s="470"/>
      <c r="F721" s="471"/>
      <c r="G721" s="472">
        <f t="shared" si="7"/>
        <v>0</v>
      </c>
    </row>
    <row r="722" spans="1:7" x14ac:dyDescent="0.25">
      <c r="A722" s="468"/>
      <c r="B722" s="475"/>
      <c r="C722" s="470"/>
      <c r="D722" s="470"/>
      <c r="E722" s="470"/>
      <c r="F722" s="471"/>
      <c r="G722" s="472">
        <f t="shared" si="7"/>
        <v>0</v>
      </c>
    </row>
    <row r="723" spans="1:7" x14ac:dyDescent="0.25">
      <c r="A723" s="468"/>
      <c r="B723" s="474" t="s">
        <v>1213</v>
      </c>
      <c r="C723" s="470"/>
      <c r="D723" s="470"/>
      <c r="E723" s="470"/>
      <c r="F723" s="471"/>
      <c r="G723" s="472">
        <f t="shared" si="7"/>
        <v>0</v>
      </c>
    </row>
    <row r="724" spans="1:7" x14ac:dyDescent="0.25">
      <c r="A724" s="468"/>
      <c r="B724" s="475"/>
      <c r="C724" s="470"/>
      <c r="D724" s="470"/>
      <c r="E724" s="470"/>
      <c r="F724" s="471"/>
      <c r="G724" s="472">
        <f t="shared" si="7"/>
        <v>0</v>
      </c>
    </row>
    <row r="725" spans="1:7" x14ac:dyDescent="0.25">
      <c r="A725" s="468" t="s">
        <v>8</v>
      </c>
      <c r="B725" s="475" t="s">
        <v>1214</v>
      </c>
      <c r="C725" s="470"/>
      <c r="D725" s="470"/>
      <c r="E725" s="470"/>
      <c r="F725" s="471"/>
      <c r="G725" s="472">
        <f t="shared" si="7"/>
        <v>0</v>
      </c>
    </row>
    <row r="726" spans="1:7" x14ac:dyDescent="0.25">
      <c r="A726" s="468"/>
      <c r="B726" s="475" t="s">
        <v>1215</v>
      </c>
      <c r="C726" s="470"/>
      <c r="D726" s="470"/>
      <c r="E726" s="470"/>
      <c r="F726" s="471"/>
      <c r="G726" s="472">
        <f t="shared" si="7"/>
        <v>0</v>
      </c>
    </row>
    <row r="727" spans="1:7" x14ac:dyDescent="0.25">
      <c r="A727" s="468"/>
      <c r="B727" s="475" t="s">
        <v>1216</v>
      </c>
      <c r="C727" s="470"/>
      <c r="D727" s="470"/>
      <c r="E727" s="470"/>
      <c r="F727" s="471"/>
      <c r="G727" s="472">
        <f t="shared" si="7"/>
        <v>0</v>
      </c>
    </row>
    <row r="728" spans="1:7" x14ac:dyDescent="0.25">
      <c r="A728" s="468"/>
      <c r="B728" s="475" t="s">
        <v>1217</v>
      </c>
      <c r="C728" s="470"/>
      <c r="D728" s="470"/>
      <c r="E728" s="470"/>
      <c r="F728" s="471"/>
      <c r="G728" s="472">
        <f t="shared" si="7"/>
        <v>0</v>
      </c>
    </row>
    <row r="729" spans="1:7" x14ac:dyDescent="0.25">
      <c r="A729" s="468"/>
      <c r="B729" s="475" t="s">
        <v>1218</v>
      </c>
      <c r="C729" s="470"/>
      <c r="D729" s="470"/>
      <c r="E729" s="470"/>
      <c r="F729" s="471">
        <v>30000</v>
      </c>
      <c r="G729" s="472">
        <f t="shared" si="7"/>
        <v>3900</v>
      </c>
    </row>
    <row r="730" spans="1:7" x14ac:dyDescent="0.25">
      <c r="A730" s="468"/>
      <c r="B730" s="475"/>
      <c r="C730" s="470"/>
      <c r="D730" s="470"/>
      <c r="E730" s="470"/>
      <c r="F730" s="471"/>
      <c r="G730" s="472">
        <f t="shared" si="7"/>
        <v>0</v>
      </c>
    </row>
    <row r="731" spans="1:7" ht="15.75" thickBot="1" x14ac:dyDescent="0.3">
      <c r="A731" s="468"/>
      <c r="B731" s="476" t="s">
        <v>666</v>
      </c>
      <c r="C731" s="477"/>
      <c r="D731" s="477"/>
      <c r="E731" s="477"/>
      <c r="F731" s="478">
        <f>SUM(F729:F730)</f>
        <v>30000</v>
      </c>
      <c r="G731" s="472">
        <f t="shared" si="7"/>
        <v>3900</v>
      </c>
    </row>
    <row r="732" spans="1:7" s="485" customFormat="1" ht="15.75" thickTop="1" x14ac:dyDescent="0.25">
      <c r="A732" s="480"/>
      <c r="B732" s="481" t="s">
        <v>1219</v>
      </c>
      <c r="C732" s="482"/>
      <c r="D732" s="482"/>
      <c r="E732" s="482"/>
      <c r="F732" s="483"/>
      <c r="G732" s="472">
        <f t="shared" si="7"/>
        <v>0</v>
      </c>
    </row>
    <row r="733" spans="1:7" s="467" customFormat="1" x14ac:dyDescent="0.25">
      <c r="A733" s="462"/>
      <c r="B733" s="486" t="s">
        <v>668</v>
      </c>
      <c r="C733" s="464"/>
      <c r="D733" s="464"/>
      <c r="E733" s="464"/>
      <c r="F733" s="465"/>
      <c r="G733" s="472">
        <f t="shared" si="7"/>
        <v>0</v>
      </c>
    </row>
    <row r="734" spans="1:7" x14ac:dyDescent="0.25">
      <c r="A734" s="468"/>
      <c r="B734" s="475" t="s">
        <v>1220</v>
      </c>
      <c r="C734" s="470"/>
      <c r="D734" s="470"/>
      <c r="E734" s="470"/>
      <c r="F734" s="471"/>
      <c r="G734" s="472">
        <f t="shared" si="7"/>
        <v>0</v>
      </c>
    </row>
    <row r="735" spans="1:7" x14ac:dyDescent="0.25">
      <c r="A735" s="468"/>
      <c r="B735" s="475" t="s">
        <v>1221</v>
      </c>
      <c r="C735" s="470"/>
      <c r="D735" s="470"/>
      <c r="E735" s="470"/>
      <c r="F735" s="471"/>
      <c r="G735" s="472">
        <f t="shared" si="7"/>
        <v>0</v>
      </c>
    </row>
    <row r="736" spans="1:7" x14ac:dyDescent="0.25">
      <c r="A736" s="468"/>
      <c r="B736" s="475" t="s">
        <v>1222</v>
      </c>
      <c r="C736" s="470"/>
      <c r="D736" s="470"/>
      <c r="E736" s="470"/>
      <c r="F736" s="471"/>
      <c r="G736" s="472">
        <f t="shared" si="7"/>
        <v>0</v>
      </c>
    </row>
    <row r="737" spans="1:7" x14ac:dyDescent="0.25">
      <c r="A737" s="468"/>
      <c r="B737" s="475" t="s">
        <v>1223</v>
      </c>
      <c r="C737" s="470"/>
      <c r="D737" s="470"/>
      <c r="E737" s="470"/>
      <c r="F737" s="471"/>
      <c r="G737" s="472">
        <f t="shared" si="7"/>
        <v>0</v>
      </c>
    </row>
    <row r="738" spans="1:7" x14ac:dyDescent="0.25">
      <c r="A738" s="468"/>
      <c r="B738" s="475" t="s">
        <v>1224</v>
      </c>
      <c r="C738" s="470"/>
      <c r="D738" s="470"/>
      <c r="E738" s="470"/>
      <c r="F738" s="471"/>
      <c r="G738" s="472">
        <f t="shared" si="7"/>
        <v>0</v>
      </c>
    </row>
    <row r="739" spans="1:7" x14ac:dyDescent="0.25">
      <c r="A739" s="468"/>
      <c r="B739" s="475"/>
      <c r="C739" s="470"/>
      <c r="D739" s="470"/>
      <c r="E739" s="470"/>
      <c r="F739" s="471"/>
      <c r="G739" s="472">
        <f t="shared" si="7"/>
        <v>0</v>
      </c>
    </row>
    <row r="740" spans="1:7" x14ac:dyDescent="0.25">
      <c r="A740" s="468"/>
      <c r="B740" s="475" t="s">
        <v>1225</v>
      </c>
      <c r="C740" s="470"/>
      <c r="D740" s="470"/>
      <c r="E740" s="470"/>
      <c r="F740" s="471"/>
      <c r="G740" s="472">
        <f t="shared" si="7"/>
        <v>0</v>
      </c>
    </row>
    <row r="741" spans="1:7" x14ac:dyDescent="0.25">
      <c r="A741" s="468"/>
      <c r="B741" s="475" t="s">
        <v>1226</v>
      </c>
      <c r="C741" s="470"/>
      <c r="D741" s="470"/>
      <c r="E741" s="470"/>
      <c r="F741" s="471"/>
      <c r="G741" s="472">
        <f t="shared" si="7"/>
        <v>0</v>
      </c>
    </row>
    <row r="742" spans="1:7" x14ac:dyDescent="0.25">
      <c r="A742" s="468"/>
      <c r="B742" s="475" t="s">
        <v>1227</v>
      </c>
      <c r="C742" s="470"/>
      <c r="D742" s="470"/>
      <c r="E742" s="470"/>
      <c r="F742" s="471"/>
      <c r="G742" s="472">
        <f t="shared" si="7"/>
        <v>0</v>
      </c>
    </row>
    <row r="743" spans="1:7" x14ac:dyDescent="0.25">
      <c r="A743" s="468"/>
      <c r="B743" s="475" t="s">
        <v>1228</v>
      </c>
      <c r="C743" s="470"/>
      <c r="D743" s="470"/>
      <c r="E743" s="470"/>
      <c r="F743" s="471"/>
      <c r="G743" s="472">
        <f t="shared" si="7"/>
        <v>0</v>
      </c>
    </row>
    <row r="744" spans="1:7" x14ac:dyDescent="0.25">
      <c r="A744" s="468"/>
      <c r="B744" s="475" t="s">
        <v>1229</v>
      </c>
      <c r="C744" s="470"/>
      <c r="D744" s="470"/>
      <c r="E744" s="470"/>
      <c r="F744" s="471"/>
      <c r="G744" s="472">
        <f t="shared" si="7"/>
        <v>0</v>
      </c>
    </row>
    <row r="745" spans="1:7" x14ac:dyDescent="0.25">
      <c r="A745" s="468"/>
      <c r="B745" s="475" t="s">
        <v>1230</v>
      </c>
      <c r="C745" s="470"/>
      <c r="D745" s="470"/>
      <c r="E745" s="470"/>
      <c r="F745" s="471"/>
      <c r="G745" s="472">
        <f t="shared" si="7"/>
        <v>0</v>
      </c>
    </row>
    <row r="746" spans="1:7" x14ac:dyDescent="0.25">
      <c r="A746" s="468"/>
      <c r="B746" s="475" t="s">
        <v>1231</v>
      </c>
      <c r="C746" s="470"/>
      <c r="D746" s="470"/>
      <c r="E746" s="470"/>
      <c r="F746" s="471"/>
      <c r="G746" s="472">
        <f t="shared" si="7"/>
        <v>0</v>
      </c>
    </row>
    <row r="747" spans="1:7" x14ac:dyDescent="0.25">
      <c r="A747" s="468"/>
      <c r="B747" s="475" t="s">
        <v>1232</v>
      </c>
      <c r="C747" s="470"/>
      <c r="D747" s="470"/>
      <c r="E747" s="470"/>
      <c r="F747" s="471"/>
      <c r="G747" s="472">
        <f t="shared" si="7"/>
        <v>0</v>
      </c>
    </row>
    <row r="748" spans="1:7" x14ac:dyDescent="0.25">
      <c r="A748" s="468"/>
      <c r="B748" s="475" t="s">
        <v>1233</v>
      </c>
      <c r="C748" s="470"/>
      <c r="D748" s="470"/>
      <c r="E748" s="470"/>
      <c r="F748" s="471"/>
      <c r="G748" s="472">
        <f t="shared" si="7"/>
        <v>0</v>
      </c>
    </row>
    <row r="749" spans="1:7" x14ac:dyDescent="0.25">
      <c r="A749" s="468"/>
      <c r="B749" s="475" t="s">
        <v>1234</v>
      </c>
      <c r="C749" s="470"/>
      <c r="D749" s="470"/>
      <c r="E749" s="470"/>
      <c r="F749" s="471"/>
      <c r="G749" s="472">
        <f t="shared" si="7"/>
        <v>0</v>
      </c>
    </row>
    <row r="750" spans="1:7" x14ac:dyDescent="0.25">
      <c r="A750" s="468"/>
      <c r="B750" s="475" t="s">
        <v>1235</v>
      </c>
      <c r="C750" s="470"/>
      <c r="D750" s="470"/>
      <c r="E750" s="470"/>
      <c r="F750" s="471"/>
      <c r="G750" s="472">
        <f t="shared" si="7"/>
        <v>0</v>
      </c>
    </row>
    <row r="751" spans="1:7" x14ac:dyDescent="0.25">
      <c r="A751" s="468"/>
      <c r="B751" s="475" t="s">
        <v>1236</v>
      </c>
      <c r="C751" s="470"/>
      <c r="D751" s="470"/>
      <c r="E751" s="470"/>
      <c r="F751" s="471"/>
      <c r="G751" s="472">
        <f t="shared" si="7"/>
        <v>0</v>
      </c>
    </row>
    <row r="752" spans="1:7" x14ac:dyDescent="0.25">
      <c r="A752" s="468"/>
      <c r="B752" s="475"/>
      <c r="C752" s="470"/>
      <c r="D752" s="470"/>
      <c r="E752" s="470"/>
      <c r="F752" s="471"/>
      <c r="G752" s="472">
        <f t="shared" ref="G752:G815" si="8">F752*0.13</f>
        <v>0</v>
      </c>
    </row>
    <row r="753" spans="1:7" x14ac:dyDescent="0.25">
      <c r="A753" s="468"/>
      <c r="B753" s="475" t="s">
        <v>1237</v>
      </c>
      <c r="C753" s="470"/>
      <c r="D753" s="470"/>
      <c r="E753" s="470"/>
      <c r="F753" s="471"/>
      <c r="G753" s="472">
        <f t="shared" si="8"/>
        <v>0</v>
      </c>
    </row>
    <row r="754" spans="1:7" x14ac:dyDescent="0.25">
      <c r="A754" s="468"/>
      <c r="B754" s="475"/>
      <c r="C754" s="470"/>
      <c r="D754" s="470"/>
      <c r="E754" s="470"/>
      <c r="F754" s="471"/>
      <c r="G754" s="472">
        <f t="shared" si="8"/>
        <v>0</v>
      </c>
    </row>
    <row r="755" spans="1:7" x14ac:dyDescent="0.25">
      <c r="A755" s="468"/>
      <c r="B755" s="475" t="s">
        <v>1238</v>
      </c>
      <c r="C755" s="470"/>
      <c r="D755" s="470"/>
      <c r="E755" s="470"/>
      <c r="F755" s="471"/>
      <c r="G755" s="472">
        <f t="shared" si="8"/>
        <v>0</v>
      </c>
    </row>
    <row r="756" spans="1:7" x14ac:dyDescent="0.25">
      <c r="A756" s="468"/>
      <c r="B756" s="475" t="s">
        <v>1239</v>
      </c>
      <c r="C756" s="470"/>
      <c r="D756" s="470"/>
      <c r="E756" s="470"/>
      <c r="F756" s="471"/>
      <c r="G756" s="472">
        <f t="shared" si="8"/>
        <v>0</v>
      </c>
    </row>
    <row r="757" spans="1:7" x14ac:dyDescent="0.25">
      <c r="A757" s="468"/>
      <c r="B757" s="475"/>
      <c r="C757" s="470"/>
      <c r="D757" s="470"/>
      <c r="E757" s="470"/>
      <c r="F757" s="471"/>
      <c r="G757" s="472">
        <f t="shared" si="8"/>
        <v>0</v>
      </c>
    </row>
    <row r="758" spans="1:7" x14ac:dyDescent="0.25">
      <c r="A758" s="468"/>
      <c r="B758" s="475" t="s">
        <v>1240</v>
      </c>
      <c r="C758" s="470"/>
      <c r="D758" s="470"/>
      <c r="E758" s="470"/>
      <c r="F758" s="471"/>
      <c r="G758" s="472">
        <f t="shared" si="8"/>
        <v>0</v>
      </c>
    </row>
    <row r="759" spans="1:7" x14ac:dyDescent="0.25">
      <c r="A759" s="468"/>
      <c r="B759" s="475"/>
      <c r="C759" s="470"/>
      <c r="D759" s="470"/>
      <c r="E759" s="470"/>
      <c r="F759" s="471"/>
      <c r="G759" s="472">
        <f t="shared" si="8"/>
        <v>0</v>
      </c>
    </row>
    <row r="760" spans="1:7" x14ac:dyDescent="0.25">
      <c r="A760" s="468" t="s">
        <v>2</v>
      </c>
      <c r="B760" s="475" t="s">
        <v>1241</v>
      </c>
      <c r="C760" s="470"/>
      <c r="D760" s="470"/>
      <c r="E760" s="470"/>
      <c r="F760" s="471"/>
      <c r="G760" s="472">
        <f t="shared" si="8"/>
        <v>0</v>
      </c>
    </row>
    <row r="761" spans="1:7" x14ac:dyDescent="0.25">
      <c r="A761" s="468"/>
      <c r="B761" s="475" t="s">
        <v>1242</v>
      </c>
      <c r="C761" s="470"/>
      <c r="D761" s="470"/>
      <c r="E761" s="470"/>
      <c r="F761" s="471"/>
      <c r="G761" s="472">
        <f t="shared" si="8"/>
        <v>0</v>
      </c>
    </row>
    <row r="762" spans="1:7" x14ac:dyDescent="0.25">
      <c r="A762" s="468"/>
      <c r="B762" s="475" t="s">
        <v>1243</v>
      </c>
      <c r="C762" s="470"/>
      <c r="D762" s="470"/>
      <c r="E762" s="470"/>
      <c r="F762" s="471"/>
      <c r="G762" s="472">
        <f t="shared" si="8"/>
        <v>0</v>
      </c>
    </row>
    <row r="763" spans="1:7" x14ac:dyDescent="0.25">
      <c r="A763" s="468"/>
      <c r="B763" s="475" t="s">
        <v>1244</v>
      </c>
      <c r="C763" s="470"/>
      <c r="D763" s="470"/>
      <c r="E763" s="470"/>
      <c r="F763" s="471"/>
      <c r="G763" s="472">
        <f t="shared" si="8"/>
        <v>0</v>
      </c>
    </row>
    <row r="764" spans="1:7" x14ac:dyDescent="0.25">
      <c r="A764" s="468"/>
      <c r="B764" s="475" t="s">
        <v>1245</v>
      </c>
      <c r="C764" s="470"/>
      <c r="D764" s="470"/>
      <c r="E764" s="470"/>
      <c r="F764" s="471"/>
      <c r="G764" s="472">
        <f t="shared" si="8"/>
        <v>0</v>
      </c>
    </row>
    <row r="765" spans="1:7" x14ac:dyDescent="0.25">
      <c r="A765" s="468"/>
      <c r="B765" s="475" t="s">
        <v>1246</v>
      </c>
      <c r="C765" s="470"/>
      <c r="D765" s="470"/>
      <c r="E765" s="470"/>
      <c r="F765" s="471"/>
      <c r="G765" s="472">
        <f t="shared" si="8"/>
        <v>0</v>
      </c>
    </row>
    <row r="766" spans="1:7" x14ac:dyDescent="0.25">
      <c r="A766" s="468"/>
      <c r="B766" s="475" t="s">
        <v>1247</v>
      </c>
      <c r="C766" s="470"/>
      <c r="D766" s="470"/>
      <c r="E766" s="470"/>
      <c r="F766" s="471"/>
      <c r="G766" s="472">
        <f t="shared" si="8"/>
        <v>0</v>
      </c>
    </row>
    <row r="767" spans="1:7" x14ac:dyDescent="0.25">
      <c r="A767" s="468"/>
      <c r="B767" s="475" t="s">
        <v>1248</v>
      </c>
      <c r="C767" s="470"/>
      <c r="D767" s="470"/>
      <c r="E767" s="470"/>
      <c r="F767" s="471"/>
      <c r="G767" s="472">
        <f t="shared" si="8"/>
        <v>0</v>
      </c>
    </row>
    <row r="768" spans="1:7" x14ac:dyDescent="0.25">
      <c r="A768" s="468"/>
      <c r="B768" s="475" t="s">
        <v>1249</v>
      </c>
      <c r="C768" s="470"/>
      <c r="D768" s="470"/>
      <c r="E768" s="470"/>
      <c r="F768" s="471"/>
      <c r="G768" s="472">
        <f t="shared" si="8"/>
        <v>0</v>
      </c>
    </row>
    <row r="769" spans="1:7" x14ac:dyDescent="0.25">
      <c r="A769" s="468"/>
      <c r="B769" s="475" t="s">
        <v>1250</v>
      </c>
      <c r="C769" s="470"/>
      <c r="D769" s="470"/>
      <c r="E769" s="470"/>
      <c r="F769" s="471"/>
      <c r="G769" s="472">
        <f t="shared" si="8"/>
        <v>0</v>
      </c>
    </row>
    <row r="770" spans="1:7" x14ac:dyDescent="0.25">
      <c r="A770" s="468"/>
      <c r="B770" s="475" t="s">
        <v>1251</v>
      </c>
      <c r="C770" s="470"/>
      <c r="D770" s="470"/>
      <c r="E770" s="470"/>
      <c r="F770" s="471"/>
      <c r="G770" s="472">
        <f t="shared" si="8"/>
        <v>0</v>
      </c>
    </row>
    <row r="771" spans="1:7" x14ac:dyDescent="0.25">
      <c r="A771" s="468"/>
      <c r="B771" s="474" t="s">
        <v>1252</v>
      </c>
      <c r="C771" s="470"/>
      <c r="D771" s="470"/>
      <c r="E771" s="470"/>
      <c r="F771" s="471"/>
      <c r="G771" s="472">
        <f t="shared" si="8"/>
        <v>0</v>
      </c>
    </row>
    <row r="772" spans="1:7" x14ac:dyDescent="0.25">
      <c r="A772" s="468" t="s">
        <v>3</v>
      </c>
      <c r="B772" s="475" t="s">
        <v>1253</v>
      </c>
      <c r="C772" s="470"/>
      <c r="D772" s="470"/>
      <c r="E772" s="470"/>
      <c r="F772" s="471"/>
      <c r="G772" s="472">
        <f t="shared" si="8"/>
        <v>0</v>
      </c>
    </row>
    <row r="773" spans="1:7" x14ac:dyDescent="0.25">
      <c r="A773" s="468"/>
      <c r="B773" s="475" t="s">
        <v>1254</v>
      </c>
      <c r="C773" s="470"/>
      <c r="D773" s="470"/>
      <c r="E773" s="470"/>
      <c r="F773" s="471"/>
      <c r="G773" s="472">
        <f t="shared" si="8"/>
        <v>0</v>
      </c>
    </row>
    <row r="774" spans="1:7" x14ac:dyDescent="0.25">
      <c r="A774" s="468"/>
      <c r="B774" s="475" t="s">
        <v>1255</v>
      </c>
      <c r="C774" s="470"/>
      <c r="D774" s="470"/>
      <c r="E774" s="470"/>
      <c r="F774" s="471"/>
      <c r="G774" s="472">
        <f t="shared" si="8"/>
        <v>0</v>
      </c>
    </row>
    <row r="775" spans="1:7" x14ac:dyDescent="0.25">
      <c r="A775" s="468"/>
      <c r="B775" s="475" t="s">
        <v>1256</v>
      </c>
      <c r="C775" s="470"/>
      <c r="D775" s="470"/>
      <c r="E775" s="470"/>
      <c r="F775" s="471"/>
      <c r="G775" s="472">
        <f t="shared" si="8"/>
        <v>0</v>
      </c>
    </row>
    <row r="776" spans="1:7" x14ac:dyDescent="0.25">
      <c r="A776" s="468"/>
      <c r="B776" s="475" t="s">
        <v>1257</v>
      </c>
      <c r="C776" s="470"/>
      <c r="D776" s="470"/>
      <c r="E776" s="470"/>
      <c r="F776" s="471"/>
      <c r="G776" s="472">
        <f t="shared" si="8"/>
        <v>0</v>
      </c>
    </row>
    <row r="777" spans="1:7" ht="15.75" thickBot="1" x14ac:dyDescent="0.3">
      <c r="A777" s="468"/>
      <c r="B777" s="476" t="s">
        <v>666</v>
      </c>
      <c r="C777" s="477"/>
      <c r="D777" s="477"/>
      <c r="E777" s="477"/>
      <c r="F777" s="478"/>
      <c r="G777" s="472">
        <f t="shared" si="8"/>
        <v>0</v>
      </c>
    </row>
    <row r="778" spans="1:7" s="485" customFormat="1" ht="15.75" thickTop="1" x14ac:dyDescent="0.25">
      <c r="A778" s="480"/>
      <c r="B778" s="481" t="s">
        <v>1258</v>
      </c>
      <c r="C778" s="482"/>
      <c r="D778" s="482"/>
      <c r="E778" s="482"/>
      <c r="F778" s="483"/>
      <c r="G778" s="472">
        <f t="shared" si="8"/>
        <v>0</v>
      </c>
    </row>
    <row r="779" spans="1:7" s="467" customFormat="1" x14ac:dyDescent="0.25">
      <c r="A779" s="462"/>
      <c r="B779" s="486" t="s">
        <v>668</v>
      </c>
      <c r="C779" s="464"/>
      <c r="D779" s="464"/>
      <c r="E779" s="464"/>
      <c r="F779" s="465"/>
      <c r="G779" s="472">
        <f t="shared" si="8"/>
        <v>0</v>
      </c>
    </row>
    <row r="780" spans="1:7" x14ac:dyDescent="0.25">
      <c r="A780" s="468"/>
      <c r="B780" s="474" t="s">
        <v>1259</v>
      </c>
      <c r="C780" s="470"/>
      <c r="D780" s="470"/>
      <c r="E780" s="470"/>
      <c r="F780" s="471"/>
      <c r="G780" s="472">
        <f t="shared" si="8"/>
        <v>0</v>
      </c>
    </row>
    <row r="781" spans="1:7" x14ac:dyDescent="0.25">
      <c r="A781" s="468" t="s">
        <v>2</v>
      </c>
      <c r="B781" s="475" t="s">
        <v>1260</v>
      </c>
      <c r="C781" s="470"/>
      <c r="D781" s="470"/>
      <c r="E781" s="470"/>
      <c r="F781" s="471"/>
      <c r="G781" s="472">
        <f t="shared" si="8"/>
        <v>0</v>
      </c>
    </row>
    <row r="782" spans="1:7" x14ac:dyDescent="0.25">
      <c r="A782" s="468"/>
      <c r="B782" s="475" t="s">
        <v>1261</v>
      </c>
      <c r="C782" s="470"/>
      <c r="D782" s="470"/>
      <c r="E782" s="470"/>
      <c r="F782" s="471"/>
      <c r="G782" s="472">
        <f t="shared" si="8"/>
        <v>0</v>
      </c>
    </row>
    <row r="783" spans="1:7" x14ac:dyDescent="0.25">
      <c r="A783" s="468"/>
      <c r="B783" s="475" t="s">
        <v>1262</v>
      </c>
      <c r="C783" s="470"/>
      <c r="D783" s="470"/>
      <c r="E783" s="470"/>
      <c r="F783" s="471"/>
      <c r="G783" s="472">
        <f t="shared" si="8"/>
        <v>0</v>
      </c>
    </row>
    <row r="784" spans="1:7" x14ac:dyDescent="0.25">
      <c r="A784" s="468"/>
      <c r="B784" s="475" t="s">
        <v>1263</v>
      </c>
      <c r="C784" s="470"/>
      <c r="D784" s="470"/>
      <c r="E784" s="475"/>
      <c r="F784" s="471"/>
      <c r="G784" s="472">
        <f t="shared" si="8"/>
        <v>0</v>
      </c>
    </row>
    <row r="785" spans="1:7" x14ac:dyDescent="0.25">
      <c r="A785" s="468"/>
      <c r="B785" s="475" t="s">
        <v>1264</v>
      </c>
      <c r="C785" s="470"/>
      <c r="D785" s="470"/>
      <c r="E785" s="470"/>
      <c r="F785" s="471"/>
      <c r="G785" s="472">
        <f t="shared" si="8"/>
        <v>0</v>
      </c>
    </row>
    <row r="786" spans="1:7" x14ac:dyDescent="0.25">
      <c r="A786" s="468" t="s">
        <v>3</v>
      </c>
      <c r="B786" s="475" t="s">
        <v>1265</v>
      </c>
      <c r="C786" s="470"/>
      <c r="D786" s="470"/>
      <c r="E786" s="470"/>
      <c r="F786" s="471"/>
      <c r="G786" s="472">
        <f t="shared" si="8"/>
        <v>0</v>
      </c>
    </row>
    <row r="787" spans="1:7" x14ac:dyDescent="0.25">
      <c r="A787" s="468"/>
      <c r="B787" s="475" t="s">
        <v>1266</v>
      </c>
      <c r="C787" s="470"/>
      <c r="D787" s="470"/>
      <c r="E787" s="470"/>
      <c r="F787" s="471"/>
      <c r="G787" s="472">
        <f t="shared" si="8"/>
        <v>0</v>
      </c>
    </row>
    <row r="788" spans="1:7" x14ac:dyDescent="0.25">
      <c r="A788" s="468"/>
      <c r="B788" s="475" t="s">
        <v>1267</v>
      </c>
      <c r="C788" s="470"/>
      <c r="D788" s="470"/>
      <c r="E788" s="470"/>
      <c r="F788" s="471"/>
      <c r="G788" s="472">
        <f t="shared" si="8"/>
        <v>0</v>
      </c>
    </row>
    <row r="789" spans="1:7" x14ac:dyDescent="0.25">
      <c r="A789" s="468"/>
      <c r="B789" s="475" t="s">
        <v>1268</v>
      </c>
      <c r="C789" s="470"/>
      <c r="D789" s="470"/>
      <c r="E789" s="470"/>
      <c r="F789" s="471"/>
      <c r="G789" s="472">
        <f t="shared" si="8"/>
        <v>0</v>
      </c>
    </row>
    <row r="790" spans="1:7" x14ac:dyDescent="0.25">
      <c r="A790" s="468"/>
      <c r="B790" s="475" t="s">
        <v>1269</v>
      </c>
      <c r="C790" s="470"/>
      <c r="D790" s="470"/>
      <c r="E790" s="470"/>
      <c r="F790" s="471"/>
      <c r="G790" s="472">
        <f t="shared" si="8"/>
        <v>0</v>
      </c>
    </row>
    <row r="791" spans="1:7" x14ac:dyDescent="0.25">
      <c r="A791" s="468"/>
      <c r="B791" s="475" t="s">
        <v>1270</v>
      </c>
      <c r="C791" s="470"/>
      <c r="D791" s="470"/>
      <c r="E791" s="470"/>
      <c r="F791" s="471"/>
      <c r="G791" s="472">
        <f t="shared" si="8"/>
        <v>0</v>
      </c>
    </row>
    <row r="792" spans="1:7" x14ac:dyDescent="0.25">
      <c r="A792" s="468"/>
      <c r="B792" s="475" t="s">
        <v>1271</v>
      </c>
      <c r="C792" s="470"/>
      <c r="D792" s="470"/>
      <c r="E792" s="470"/>
      <c r="F792" s="471"/>
      <c r="G792" s="472">
        <f t="shared" si="8"/>
        <v>0</v>
      </c>
    </row>
    <row r="793" spans="1:7" x14ac:dyDescent="0.25">
      <c r="A793" s="468"/>
      <c r="B793" s="475" t="s">
        <v>1272</v>
      </c>
      <c r="C793" s="470"/>
      <c r="D793" s="470"/>
      <c r="E793" s="470"/>
      <c r="F793" s="471"/>
      <c r="G793" s="472">
        <f t="shared" si="8"/>
        <v>0</v>
      </c>
    </row>
    <row r="794" spans="1:7" x14ac:dyDescent="0.25">
      <c r="A794" s="468"/>
      <c r="B794" s="475" t="s">
        <v>1273</v>
      </c>
      <c r="C794" s="470"/>
      <c r="D794" s="470"/>
      <c r="E794" s="470"/>
      <c r="F794" s="471"/>
      <c r="G794" s="472">
        <f t="shared" si="8"/>
        <v>0</v>
      </c>
    </row>
    <row r="795" spans="1:7" x14ac:dyDescent="0.25">
      <c r="A795" s="468"/>
      <c r="B795" s="475" t="s">
        <v>1274</v>
      </c>
      <c r="C795" s="470"/>
      <c r="D795" s="470"/>
      <c r="E795" s="470"/>
      <c r="F795" s="471"/>
      <c r="G795" s="472">
        <f t="shared" si="8"/>
        <v>0</v>
      </c>
    </row>
    <row r="796" spans="1:7" x14ac:dyDescent="0.25">
      <c r="A796" s="468"/>
      <c r="B796" s="475" t="s">
        <v>1275</v>
      </c>
      <c r="C796" s="470"/>
      <c r="D796" s="470"/>
      <c r="E796" s="470"/>
      <c r="F796" s="471"/>
      <c r="G796" s="472">
        <f t="shared" si="8"/>
        <v>0</v>
      </c>
    </row>
    <row r="797" spans="1:7" x14ac:dyDescent="0.25">
      <c r="A797" s="468"/>
      <c r="B797" s="475" t="s">
        <v>1276</v>
      </c>
      <c r="C797" s="470"/>
      <c r="D797" s="470"/>
      <c r="E797" s="470"/>
      <c r="F797" s="471"/>
      <c r="G797" s="472">
        <f t="shared" si="8"/>
        <v>0</v>
      </c>
    </row>
    <row r="798" spans="1:7" x14ac:dyDescent="0.25">
      <c r="A798" s="468"/>
      <c r="B798" s="475" t="s">
        <v>1277</v>
      </c>
      <c r="C798" s="470"/>
      <c r="D798" s="470"/>
      <c r="E798" s="470"/>
      <c r="F798" s="471"/>
      <c r="G798" s="472">
        <f t="shared" si="8"/>
        <v>0</v>
      </c>
    </row>
    <row r="799" spans="1:7" x14ac:dyDescent="0.25">
      <c r="A799" s="468"/>
      <c r="B799" s="475" t="s">
        <v>1278</v>
      </c>
      <c r="C799" s="470"/>
      <c r="D799" s="470"/>
      <c r="E799" s="470"/>
      <c r="F799" s="471"/>
      <c r="G799" s="472">
        <f t="shared" si="8"/>
        <v>0</v>
      </c>
    </row>
    <row r="800" spans="1:7" x14ac:dyDescent="0.25">
      <c r="A800" s="468"/>
      <c r="B800" s="475" t="s">
        <v>1279</v>
      </c>
      <c r="C800" s="470"/>
      <c r="D800" s="470"/>
      <c r="E800" s="470"/>
      <c r="F800" s="471"/>
      <c r="G800" s="472">
        <f t="shared" si="8"/>
        <v>0</v>
      </c>
    </row>
    <row r="801" spans="1:7" x14ac:dyDescent="0.25">
      <c r="A801" s="468"/>
      <c r="B801" s="475"/>
      <c r="C801" s="470"/>
      <c r="D801" s="470"/>
      <c r="E801" s="470"/>
      <c r="F801" s="471"/>
      <c r="G801" s="472">
        <f t="shared" si="8"/>
        <v>0</v>
      </c>
    </row>
    <row r="802" spans="1:7" x14ac:dyDescent="0.25">
      <c r="A802" s="468"/>
      <c r="B802" s="474" t="s">
        <v>1280</v>
      </c>
      <c r="C802" s="470"/>
      <c r="D802" s="470"/>
      <c r="E802" s="470"/>
      <c r="F802" s="471"/>
      <c r="G802" s="472">
        <f t="shared" si="8"/>
        <v>0</v>
      </c>
    </row>
    <row r="803" spans="1:7" x14ac:dyDescent="0.25">
      <c r="A803" s="468"/>
      <c r="B803" s="475"/>
      <c r="C803" s="470"/>
      <c r="D803" s="470"/>
      <c r="E803" s="470"/>
      <c r="F803" s="471"/>
      <c r="G803" s="472">
        <f t="shared" si="8"/>
        <v>0</v>
      </c>
    </row>
    <row r="804" spans="1:7" x14ac:dyDescent="0.25">
      <c r="A804" s="468" t="s">
        <v>4</v>
      </c>
      <c r="B804" s="475" t="s">
        <v>1281</v>
      </c>
      <c r="C804" s="470"/>
      <c r="D804" s="470"/>
      <c r="E804" s="470"/>
      <c r="F804" s="471"/>
      <c r="G804" s="472">
        <f t="shared" si="8"/>
        <v>0</v>
      </c>
    </row>
    <row r="805" spans="1:7" x14ac:dyDescent="0.25">
      <c r="A805" s="468"/>
      <c r="B805" s="475" t="s">
        <v>1282</v>
      </c>
      <c r="C805" s="470"/>
      <c r="D805" s="470"/>
      <c r="E805" s="470"/>
      <c r="F805" s="471"/>
      <c r="G805" s="472">
        <f t="shared" si="8"/>
        <v>0</v>
      </c>
    </row>
    <row r="806" spans="1:7" x14ac:dyDescent="0.25">
      <c r="A806" s="468"/>
      <c r="B806" s="475" t="s">
        <v>1283</v>
      </c>
      <c r="C806" s="470"/>
      <c r="D806" s="470"/>
      <c r="E806" s="470"/>
      <c r="F806" s="471"/>
      <c r="G806" s="472">
        <f t="shared" si="8"/>
        <v>0</v>
      </c>
    </row>
    <row r="807" spans="1:7" x14ac:dyDescent="0.25">
      <c r="A807" s="468"/>
      <c r="B807" s="475" t="s">
        <v>1284</v>
      </c>
      <c r="C807" s="470"/>
      <c r="D807" s="470"/>
      <c r="E807" s="470"/>
      <c r="F807" s="471"/>
      <c r="G807" s="472">
        <f t="shared" si="8"/>
        <v>0</v>
      </c>
    </row>
    <row r="808" spans="1:7" x14ac:dyDescent="0.25">
      <c r="A808" s="468"/>
      <c r="B808" s="475" t="s">
        <v>1285</v>
      </c>
      <c r="C808" s="470"/>
      <c r="D808" s="470"/>
      <c r="E808" s="470"/>
      <c r="F808" s="471"/>
      <c r="G808" s="472">
        <f t="shared" si="8"/>
        <v>0</v>
      </c>
    </row>
    <row r="809" spans="1:7" x14ac:dyDescent="0.25">
      <c r="A809" s="468"/>
      <c r="B809" s="475" t="s">
        <v>1286</v>
      </c>
      <c r="C809" s="470"/>
      <c r="D809" s="470"/>
      <c r="E809" s="470"/>
      <c r="F809" s="471"/>
      <c r="G809" s="472">
        <f t="shared" si="8"/>
        <v>0</v>
      </c>
    </row>
    <row r="810" spans="1:7" x14ac:dyDescent="0.25">
      <c r="A810" s="468"/>
      <c r="B810" s="475"/>
      <c r="C810" s="470"/>
      <c r="D810" s="470"/>
      <c r="E810" s="470"/>
      <c r="F810" s="471"/>
      <c r="G810" s="472">
        <f t="shared" si="8"/>
        <v>0</v>
      </c>
    </row>
    <row r="811" spans="1:7" x14ac:dyDescent="0.25">
      <c r="A811" s="468"/>
      <c r="B811" s="474" t="s">
        <v>1287</v>
      </c>
      <c r="C811" s="470"/>
      <c r="D811" s="470"/>
      <c r="E811" s="470"/>
      <c r="F811" s="471"/>
      <c r="G811" s="472">
        <f t="shared" si="8"/>
        <v>0</v>
      </c>
    </row>
    <row r="812" spans="1:7" x14ac:dyDescent="0.25">
      <c r="A812" s="468"/>
      <c r="B812" s="474" t="s">
        <v>1288</v>
      </c>
      <c r="C812" s="470"/>
      <c r="D812" s="470"/>
      <c r="E812" s="470"/>
      <c r="F812" s="471"/>
      <c r="G812" s="472">
        <f t="shared" si="8"/>
        <v>0</v>
      </c>
    </row>
    <row r="813" spans="1:7" x14ac:dyDescent="0.25">
      <c r="A813" s="468" t="s">
        <v>5</v>
      </c>
      <c r="B813" s="475" t="s">
        <v>1289</v>
      </c>
      <c r="C813" s="470"/>
      <c r="D813" s="470"/>
      <c r="E813" s="470"/>
      <c r="F813" s="471"/>
      <c r="G813" s="472">
        <f t="shared" si="8"/>
        <v>0</v>
      </c>
    </row>
    <row r="814" spans="1:7" x14ac:dyDescent="0.25">
      <c r="A814" s="468"/>
      <c r="B814" s="475" t="s">
        <v>1290</v>
      </c>
      <c r="C814" s="470"/>
      <c r="D814" s="470"/>
      <c r="E814" s="470"/>
      <c r="F814" s="471"/>
      <c r="G814" s="472">
        <f t="shared" si="8"/>
        <v>0</v>
      </c>
    </row>
    <row r="815" spans="1:7" x14ac:dyDescent="0.25">
      <c r="A815" s="468"/>
      <c r="B815" s="475" t="s">
        <v>1291</v>
      </c>
      <c r="C815" s="470"/>
      <c r="D815" s="470"/>
      <c r="E815" s="470"/>
      <c r="F815" s="471"/>
      <c r="G815" s="472">
        <f t="shared" si="8"/>
        <v>0</v>
      </c>
    </row>
    <row r="816" spans="1:7" x14ac:dyDescent="0.25">
      <c r="A816" s="468"/>
      <c r="B816" s="475" t="s">
        <v>1292</v>
      </c>
      <c r="C816" s="470"/>
      <c r="D816" s="470"/>
      <c r="E816" s="470"/>
      <c r="F816" s="471"/>
      <c r="G816" s="472">
        <f t="shared" ref="G816:G879" si="9">F816*0.13</f>
        <v>0</v>
      </c>
    </row>
    <row r="817" spans="1:7" x14ac:dyDescent="0.25">
      <c r="A817" s="468"/>
      <c r="B817" s="475" t="s">
        <v>1293</v>
      </c>
      <c r="C817" s="470"/>
      <c r="D817" s="470"/>
      <c r="E817" s="470"/>
      <c r="F817" s="471"/>
      <c r="G817" s="472">
        <f t="shared" si="9"/>
        <v>0</v>
      </c>
    </row>
    <row r="818" spans="1:7" x14ac:dyDescent="0.25">
      <c r="A818" s="468"/>
      <c r="B818" s="475" t="s">
        <v>1294</v>
      </c>
      <c r="C818" s="470"/>
      <c r="D818" s="470"/>
      <c r="E818" s="470"/>
      <c r="F818" s="471">
        <v>200000</v>
      </c>
      <c r="G818" s="472">
        <f t="shared" si="9"/>
        <v>26000</v>
      </c>
    </row>
    <row r="819" spans="1:7" x14ac:dyDescent="0.25">
      <c r="A819" s="468"/>
      <c r="B819" s="475"/>
      <c r="C819" s="470"/>
      <c r="D819" s="470"/>
      <c r="E819" s="470"/>
      <c r="F819" s="471"/>
      <c r="G819" s="472">
        <f t="shared" si="9"/>
        <v>0</v>
      </c>
    </row>
    <row r="820" spans="1:7" x14ac:dyDescent="0.25">
      <c r="A820" s="468"/>
      <c r="B820" s="475"/>
      <c r="C820" s="470"/>
      <c r="D820" s="470"/>
      <c r="E820" s="470"/>
      <c r="F820" s="471"/>
      <c r="G820" s="472">
        <f t="shared" si="9"/>
        <v>0</v>
      </c>
    </row>
    <row r="821" spans="1:7" ht="15.75" thickBot="1" x14ac:dyDescent="0.3">
      <c r="A821" s="468"/>
      <c r="B821" s="476" t="s">
        <v>666</v>
      </c>
      <c r="C821" s="477"/>
      <c r="D821" s="477"/>
      <c r="E821" s="477"/>
      <c r="F821" s="478">
        <f>SUM(F818:F820)</f>
        <v>200000</v>
      </c>
      <c r="G821" s="472">
        <f t="shared" si="9"/>
        <v>26000</v>
      </c>
    </row>
    <row r="822" spans="1:7" s="485" customFormat="1" ht="15.75" thickTop="1" x14ac:dyDescent="0.25">
      <c r="A822" s="480"/>
      <c r="B822" s="481" t="s">
        <v>1295</v>
      </c>
      <c r="C822" s="482"/>
      <c r="D822" s="482"/>
      <c r="E822" s="482"/>
      <c r="F822" s="483"/>
      <c r="G822" s="472">
        <f t="shared" si="9"/>
        <v>0</v>
      </c>
    </row>
    <row r="823" spans="1:7" s="467" customFormat="1" x14ac:dyDescent="0.25">
      <c r="A823" s="462"/>
      <c r="B823" s="486" t="s">
        <v>668</v>
      </c>
      <c r="C823" s="464"/>
      <c r="D823" s="464"/>
      <c r="E823" s="464"/>
      <c r="F823" s="465"/>
      <c r="G823" s="472">
        <f t="shared" si="9"/>
        <v>0</v>
      </c>
    </row>
    <row r="824" spans="1:7" x14ac:dyDescent="0.25">
      <c r="A824" s="468"/>
      <c r="B824" s="475"/>
      <c r="C824" s="470"/>
      <c r="D824" s="470"/>
      <c r="E824" s="470"/>
      <c r="F824" s="471"/>
      <c r="G824" s="472">
        <f t="shared" si="9"/>
        <v>0</v>
      </c>
    </row>
    <row r="825" spans="1:7" x14ac:dyDescent="0.25">
      <c r="A825" s="468" t="s">
        <v>2</v>
      </c>
      <c r="B825" s="475" t="s">
        <v>1296</v>
      </c>
      <c r="C825" s="470"/>
      <c r="D825" s="470"/>
      <c r="E825" s="470"/>
      <c r="F825" s="471"/>
      <c r="G825" s="472">
        <f t="shared" si="9"/>
        <v>0</v>
      </c>
    </row>
    <row r="826" spans="1:7" x14ac:dyDescent="0.25">
      <c r="A826" s="468"/>
      <c r="B826" s="475" t="s">
        <v>1297</v>
      </c>
      <c r="C826" s="470"/>
      <c r="D826" s="470"/>
      <c r="E826" s="470"/>
      <c r="F826" s="471"/>
      <c r="G826" s="472">
        <f t="shared" si="9"/>
        <v>0</v>
      </c>
    </row>
    <row r="827" spans="1:7" x14ac:dyDescent="0.25">
      <c r="A827" s="468"/>
      <c r="B827" s="475" t="s">
        <v>1298</v>
      </c>
      <c r="C827" s="470"/>
      <c r="D827" s="470"/>
      <c r="E827" s="470"/>
      <c r="F827" s="471"/>
      <c r="G827" s="472">
        <f t="shared" si="9"/>
        <v>0</v>
      </c>
    </row>
    <row r="828" spans="1:7" x14ac:dyDescent="0.25">
      <c r="A828" s="468"/>
      <c r="B828" s="475" t="s">
        <v>1299</v>
      </c>
      <c r="C828" s="470"/>
      <c r="D828" s="470"/>
      <c r="E828" s="470"/>
      <c r="F828" s="471"/>
      <c r="G828" s="472">
        <f t="shared" si="9"/>
        <v>0</v>
      </c>
    </row>
    <row r="829" spans="1:7" x14ac:dyDescent="0.25">
      <c r="A829" s="468"/>
      <c r="B829" s="475" t="s">
        <v>1300</v>
      </c>
      <c r="C829" s="470"/>
      <c r="D829" s="470"/>
      <c r="E829" s="470"/>
      <c r="F829" s="471"/>
      <c r="G829" s="472">
        <f t="shared" si="9"/>
        <v>0</v>
      </c>
    </row>
    <row r="830" spans="1:7" x14ac:dyDescent="0.25">
      <c r="A830" s="468"/>
      <c r="B830" s="475" t="s">
        <v>1301</v>
      </c>
      <c r="C830" s="470"/>
      <c r="D830" s="470"/>
      <c r="E830" s="470"/>
      <c r="F830" s="471"/>
      <c r="G830" s="472">
        <f t="shared" si="9"/>
        <v>0</v>
      </c>
    </row>
    <row r="831" spans="1:7" x14ac:dyDescent="0.25">
      <c r="A831" s="468"/>
      <c r="B831" s="475" t="s">
        <v>1302</v>
      </c>
      <c r="C831" s="470"/>
      <c r="D831" s="470"/>
      <c r="E831" s="470"/>
      <c r="F831" s="471"/>
      <c r="G831" s="472">
        <f t="shared" si="9"/>
        <v>0</v>
      </c>
    </row>
    <row r="832" spans="1:7" x14ac:dyDescent="0.25">
      <c r="A832" s="468"/>
      <c r="B832" s="475" t="s">
        <v>1303</v>
      </c>
      <c r="C832" s="470"/>
      <c r="D832" s="470"/>
      <c r="E832" s="470"/>
      <c r="F832" s="471"/>
      <c r="G832" s="472">
        <f t="shared" si="9"/>
        <v>0</v>
      </c>
    </row>
    <row r="833" spans="1:7" x14ac:dyDescent="0.25">
      <c r="A833" s="468"/>
      <c r="B833" s="475" t="s">
        <v>1304</v>
      </c>
      <c r="C833" s="470"/>
      <c r="D833" s="470"/>
      <c r="E833" s="470"/>
      <c r="F833" s="471"/>
      <c r="G833" s="472">
        <f t="shared" si="9"/>
        <v>0</v>
      </c>
    </row>
    <row r="834" spans="1:7" x14ac:dyDescent="0.25">
      <c r="A834" s="468"/>
      <c r="B834" s="475" t="s">
        <v>1305</v>
      </c>
      <c r="C834" s="470"/>
      <c r="D834" s="470"/>
      <c r="E834" s="470"/>
      <c r="F834" s="471"/>
      <c r="G834" s="472">
        <f t="shared" si="9"/>
        <v>0</v>
      </c>
    </row>
    <row r="835" spans="1:7" x14ac:dyDescent="0.25">
      <c r="A835" s="468"/>
      <c r="B835" s="475" t="s">
        <v>1306</v>
      </c>
      <c r="C835" s="470"/>
      <c r="D835" s="470"/>
      <c r="E835" s="470"/>
      <c r="F835" s="471"/>
      <c r="G835" s="472">
        <f t="shared" si="9"/>
        <v>0</v>
      </c>
    </row>
    <row r="836" spans="1:7" x14ac:dyDescent="0.25">
      <c r="A836" s="468"/>
      <c r="B836" s="475" t="s">
        <v>1307</v>
      </c>
      <c r="C836" s="470"/>
      <c r="D836" s="470"/>
      <c r="E836" s="470"/>
      <c r="F836" s="471"/>
      <c r="G836" s="472">
        <f t="shared" si="9"/>
        <v>0</v>
      </c>
    </row>
    <row r="837" spans="1:7" x14ac:dyDescent="0.25">
      <c r="A837" s="468"/>
      <c r="B837" s="475" t="s">
        <v>1308</v>
      </c>
      <c r="C837" s="470"/>
      <c r="D837" s="470"/>
      <c r="E837" s="470"/>
      <c r="F837" s="471"/>
      <c r="G837" s="472">
        <f t="shared" si="9"/>
        <v>0</v>
      </c>
    </row>
    <row r="838" spans="1:7" x14ac:dyDescent="0.25">
      <c r="A838" s="468"/>
      <c r="B838" s="475" t="s">
        <v>1309</v>
      </c>
      <c r="C838" s="470"/>
      <c r="D838" s="470"/>
      <c r="E838" s="470"/>
      <c r="F838" s="471"/>
      <c r="G838" s="472">
        <f t="shared" si="9"/>
        <v>0</v>
      </c>
    </row>
    <row r="839" spans="1:7" x14ac:dyDescent="0.25">
      <c r="A839" s="468"/>
      <c r="B839" s="475"/>
      <c r="C839" s="470"/>
      <c r="D839" s="470"/>
      <c r="E839" s="470"/>
      <c r="F839" s="471"/>
      <c r="G839" s="472">
        <f t="shared" si="9"/>
        <v>0</v>
      </c>
    </row>
    <row r="840" spans="1:7" x14ac:dyDescent="0.25">
      <c r="A840" s="468" t="s">
        <v>3</v>
      </c>
      <c r="B840" s="475" t="s">
        <v>1310</v>
      </c>
      <c r="C840" s="470"/>
      <c r="D840" s="470"/>
      <c r="E840" s="470"/>
      <c r="F840" s="471"/>
      <c r="G840" s="472">
        <f t="shared" si="9"/>
        <v>0</v>
      </c>
    </row>
    <row r="841" spans="1:7" x14ac:dyDescent="0.25">
      <c r="A841" s="468"/>
      <c r="B841" s="475" t="s">
        <v>1311</v>
      </c>
      <c r="C841" s="470"/>
      <c r="D841" s="470"/>
      <c r="E841" s="470"/>
      <c r="F841" s="471"/>
      <c r="G841" s="472">
        <f t="shared" si="9"/>
        <v>0</v>
      </c>
    </row>
    <row r="842" spans="1:7" x14ac:dyDescent="0.25">
      <c r="A842" s="468"/>
      <c r="B842" s="475" t="s">
        <v>1312</v>
      </c>
      <c r="C842" s="470"/>
      <c r="D842" s="470"/>
      <c r="E842" s="470"/>
      <c r="F842" s="471"/>
      <c r="G842" s="472">
        <f t="shared" si="9"/>
        <v>0</v>
      </c>
    </row>
    <row r="843" spans="1:7" x14ac:dyDescent="0.25">
      <c r="A843" s="468"/>
      <c r="B843" s="475"/>
      <c r="C843" s="470"/>
      <c r="D843" s="470"/>
      <c r="E843" s="470"/>
      <c r="F843" s="471"/>
      <c r="G843" s="472">
        <f t="shared" si="9"/>
        <v>0</v>
      </c>
    </row>
    <row r="844" spans="1:7" x14ac:dyDescent="0.25">
      <c r="A844" s="468"/>
      <c r="B844" s="474" t="s">
        <v>1313</v>
      </c>
      <c r="C844" s="470"/>
      <c r="D844" s="470"/>
      <c r="E844" s="470"/>
      <c r="F844" s="471"/>
      <c r="G844" s="472">
        <f t="shared" si="9"/>
        <v>0</v>
      </c>
    </row>
    <row r="845" spans="1:7" x14ac:dyDescent="0.25">
      <c r="A845" s="468"/>
      <c r="B845" s="475"/>
      <c r="C845" s="470"/>
      <c r="D845" s="470"/>
      <c r="E845" s="470"/>
      <c r="F845" s="471"/>
      <c r="G845" s="472">
        <f t="shared" si="9"/>
        <v>0</v>
      </c>
    </row>
    <row r="846" spans="1:7" x14ac:dyDescent="0.25">
      <c r="A846" s="468" t="s">
        <v>4</v>
      </c>
      <c r="B846" s="475" t="s">
        <v>1314</v>
      </c>
      <c r="C846" s="470"/>
      <c r="D846" s="470"/>
      <c r="E846" s="470"/>
      <c r="F846" s="471"/>
      <c r="G846" s="472">
        <f t="shared" si="9"/>
        <v>0</v>
      </c>
    </row>
    <row r="847" spans="1:7" x14ac:dyDescent="0.25">
      <c r="A847" s="468"/>
      <c r="B847" s="475" t="s">
        <v>1315</v>
      </c>
      <c r="C847" s="470"/>
      <c r="D847" s="470"/>
      <c r="E847" s="470"/>
      <c r="F847" s="471"/>
      <c r="G847" s="472">
        <f t="shared" si="9"/>
        <v>0</v>
      </c>
    </row>
    <row r="848" spans="1:7" x14ac:dyDescent="0.25">
      <c r="A848" s="468"/>
      <c r="B848" s="475" t="s">
        <v>1316</v>
      </c>
      <c r="C848" s="470"/>
      <c r="D848" s="470"/>
      <c r="E848" s="470"/>
      <c r="F848" s="471"/>
      <c r="G848" s="472">
        <f t="shared" si="9"/>
        <v>0</v>
      </c>
    </row>
    <row r="849" spans="1:7" x14ac:dyDescent="0.25">
      <c r="A849" s="468"/>
      <c r="B849" s="475" t="s">
        <v>1317</v>
      </c>
      <c r="C849" s="470"/>
      <c r="D849" s="470"/>
      <c r="E849" s="470"/>
      <c r="F849" s="471"/>
      <c r="G849" s="472">
        <f t="shared" si="9"/>
        <v>0</v>
      </c>
    </row>
    <row r="850" spans="1:7" x14ac:dyDescent="0.25">
      <c r="A850" s="468"/>
      <c r="B850" s="475" t="s">
        <v>1318</v>
      </c>
      <c r="C850" s="470"/>
      <c r="D850" s="470"/>
      <c r="E850" s="470"/>
      <c r="F850" s="471"/>
      <c r="G850" s="472">
        <f t="shared" si="9"/>
        <v>0</v>
      </c>
    </row>
    <row r="851" spans="1:7" x14ac:dyDescent="0.25">
      <c r="A851" s="468"/>
      <c r="B851" s="475" t="s">
        <v>1319</v>
      </c>
      <c r="C851" s="470"/>
      <c r="D851" s="470"/>
      <c r="E851" s="470"/>
      <c r="F851" s="471">
        <v>50000</v>
      </c>
      <c r="G851" s="472">
        <f t="shared" si="9"/>
        <v>6500</v>
      </c>
    </row>
    <row r="852" spans="1:7" x14ac:dyDescent="0.25">
      <c r="A852" s="468"/>
      <c r="B852" s="475"/>
      <c r="C852" s="470"/>
      <c r="D852" s="470"/>
      <c r="E852" s="470"/>
      <c r="F852" s="471"/>
      <c r="G852" s="472">
        <f t="shared" si="9"/>
        <v>0</v>
      </c>
    </row>
    <row r="853" spans="1:7" x14ac:dyDescent="0.25">
      <c r="A853" s="468"/>
      <c r="B853" s="474" t="s">
        <v>1320</v>
      </c>
      <c r="C853" s="470"/>
      <c r="D853" s="470"/>
      <c r="E853" s="470"/>
      <c r="F853" s="471"/>
      <c r="G853" s="472">
        <f t="shared" si="9"/>
        <v>0</v>
      </c>
    </row>
    <row r="854" spans="1:7" x14ac:dyDescent="0.25">
      <c r="A854" s="468"/>
      <c r="B854" s="474" t="s">
        <v>1321</v>
      </c>
      <c r="C854" s="470"/>
      <c r="D854" s="470"/>
      <c r="E854" s="470"/>
      <c r="F854" s="471"/>
      <c r="G854" s="472">
        <f t="shared" si="9"/>
        <v>0</v>
      </c>
    </row>
    <row r="855" spans="1:7" x14ac:dyDescent="0.25">
      <c r="A855" s="468" t="s">
        <v>5</v>
      </c>
      <c r="B855" s="475" t="s">
        <v>1322</v>
      </c>
      <c r="C855" s="470"/>
      <c r="D855" s="470"/>
      <c r="E855" s="470"/>
      <c r="F855" s="471"/>
      <c r="G855" s="472">
        <f t="shared" si="9"/>
        <v>0</v>
      </c>
    </row>
    <row r="856" spans="1:7" x14ac:dyDescent="0.25">
      <c r="A856" s="468"/>
      <c r="B856" s="475" t="s">
        <v>1323</v>
      </c>
      <c r="C856" s="470"/>
      <c r="D856" s="470"/>
      <c r="E856" s="470"/>
      <c r="F856" s="471"/>
      <c r="G856" s="472">
        <f t="shared" si="9"/>
        <v>0</v>
      </c>
    </row>
    <row r="857" spans="1:7" x14ac:dyDescent="0.25">
      <c r="A857" s="468"/>
      <c r="B857" s="475" t="s">
        <v>1324</v>
      </c>
      <c r="C857" s="470"/>
      <c r="D857" s="470"/>
      <c r="E857" s="470"/>
      <c r="F857" s="471"/>
      <c r="G857" s="472">
        <f t="shared" si="9"/>
        <v>0</v>
      </c>
    </row>
    <row r="858" spans="1:7" x14ac:dyDescent="0.25">
      <c r="A858" s="468"/>
      <c r="B858" s="475" t="s">
        <v>1325</v>
      </c>
      <c r="C858" s="470"/>
      <c r="D858" s="470"/>
      <c r="E858" s="470"/>
      <c r="F858" s="471"/>
      <c r="G858" s="472">
        <f t="shared" si="9"/>
        <v>0</v>
      </c>
    </row>
    <row r="859" spans="1:7" x14ac:dyDescent="0.25">
      <c r="A859" s="468"/>
      <c r="B859" s="475" t="s">
        <v>1326</v>
      </c>
      <c r="C859" s="470"/>
      <c r="D859" s="470"/>
      <c r="E859" s="470"/>
      <c r="F859" s="471">
        <v>500000</v>
      </c>
      <c r="G859" s="472">
        <f t="shared" si="9"/>
        <v>65000</v>
      </c>
    </row>
    <row r="860" spans="1:7" x14ac:dyDescent="0.25">
      <c r="A860" s="468"/>
      <c r="B860" s="475"/>
      <c r="C860" s="470"/>
      <c r="D860" s="470"/>
      <c r="E860" s="470"/>
      <c r="F860" s="471"/>
      <c r="G860" s="472">
        <f t="shared" si="9"/>
        <v>0</v>
      </c>
    </row>
    <row r="861" spans="1:7" x14ac:dyDescent="0.25">
      <c r="A861" s="468"/>
      <c r="B861" s="475"/>
      <c r="C861" s="470"/>
      <c r="D861" s="470"/>
      <c r="E861" s="470"/>
      <c r="F861" s="471"/>
      <c r="G861" s="472">
        <f t="shared" si="9"/>
        <v>0</v>
      </c>
    </row>
    <row r="862" spans="1:7" x14ac:dyDescent="0.25">
      <c r="A862" s="468"/>
      <c r="B862" s="475"/>
      <c r="C862" s="470"/>
      <c r="D862" s="470"/>
      <c r="E862" s="470"/>
      <c r="F862" s="471"/>
      <c r="G862" s="472">
        <f t="shared" si="9"/>
        <v>0</v>
      </c>
    </row>
    <row r="863" spans="1:7" x14ac:dyDescent="0.25">
      <c r="A863" s="468"/>
      <c r="B863" s="475"/>
      <c r="C863" s="470"/>
      <c r="D863" s="470"/>
      <c r="E863" s="470"/>
      <c r="F863" s="471"/>
      <c r="G863" s="472">
        <f t="shared" si="9"/>
        <v>0</v>
      </c>
    </row>
    <row r="864" spans="1:7" x14ac:dyDescent="0.25">
      <c r="A864" s="468"/>
      <c r="B864" s="475"/>
      <c r="C864" s="470"/>
      <c r="D864" s="470"/>
      <c r="E864" s="470"/>
      <c r="F864" s="471"/>
      <c r="G864" s="472">
        <f t="shared" si="9"/>
        <v>0</v>
      </c>
    </row>
    <row r="865" spans="1:7" x14ac:dyDescent="0.25">
      <c r="A865" s="468"/>
      <c r="B865" s="475"/>
      <c r="C865" s="470"/>
      <c r="D865" s="470"/>
      <c r="E865" s="470"/>
      <c r="F865" s="471"/>
      <c r="G865" s="472">
        <f t="shared" si="9"/>
        <v>0</v>
      </c>
    </row>
    <row r="866" spans="1:7" ht="15.75" thickBot="1" x14ac:dyDescent="0.3">
      <c r="A866" s="468"/>
      <c r="B866" s="476" t="s">
        <v>666</v>
      </c>
      <c r="C866" s="477"/>
      <c r="D866" s="477"/>
      <c r="E866" s="477"/>
      <c r="F866" s="478">
        <f>SUM(F844:F865)</f>
        <v>550000</v>
      </c>
      <c r="G866" s="472">
        <f t="shared" si="9"/>
        <v>71500</v>
      </c>
    </row>
    <row r="867" spans="1:7" s="485" customFormat="1" ht="15.75" thickTop="1" x14ac:dyDescent="0.25">
      <c r="A867" s="480"/>
      <c r="B867" s="481" t="s">
        <v>1327</v>
      </c>
      <c r="C867" s="482"/>
      <c r="D867" s="482"/>
      <c r="E867" s="482"/>
      <c r="F867" s="483"/>
      <c r="G867" s="472">
        <f t="shared" si="9"/>
        <v>0</v>
      </c>
    </row>
    <row r="868" spans="1:7" s="467" customFormat="1" x14ac:dyDescent="0.25">
      <c r="A868" s="462"/>
      <c r="B868" s="486" t="s">
        <v>668</v>
      </c>
      <c r="C868" s="464"/>
      <c r="D868" s="464"/>
      <c r="E868" s="464"/>
      <c r="F868" s="465"/>
      <c r="G868" s="472">
        <f t="shared" si="9"/>
        <v>0</v>
      </c>
    </row>
    <row r="869" spans="1:7" x14ac:dyDescent="0.25">
      <c r="A869" s="468"/>
      <c r="B869" s="475"/>
      <c r="C869" s="470"/>
      <c r="D869" s="470"/>
      <c r="E869" s="470"/>
      <c r="F869" s="471"/>
      <c r="G869" s="472">
        <f t="shared" si="9"/>
        <v>0</v>
      </c>
    </row>
    <row r="870" spans="1:7" x14ac:dyDescent="0.25">
      <c r="A870" s="468" t="s">
        <v>2</v>
      </c>
      <c r="B870" s="475" t="s">
        <v>1328</v>
      </c>
      <c r="C870" s="470"/>
      <c r="D870" s="470"/>
      <c r="E870" s="470"/>
      <c r="F870" s="471"/>
      <c r="G870" s="472">
        <f t="shared" si="9"/>
        <v>0</v>
      </c>
    </row>
    <row r="871" spans="1:7" x14ac:dyDescent="0.25">
      <c r="A871" s="468"/>
      <c r="B871" s="475" t="s">
        <v>1329</v>
      </c>
      <c r="C871" s="470"/>
      <c r="D871" s="470"/>
      <c r="E871" s="470"/>
      <c r="F871" s="471"/>
      <c r="G871" s="472">
        <f t="shared" si="9"/>
        <v>0</v>
      </c>
    </row>
    <row r="872" spans="1:7" x14ac:dyDescent="0.25">
      <c r="A872" s="468"/>
      <c r="B872" s="475" t="s">
        <v>1330</v>
      </c>
      <c r="C872" s="470"/>
      <c r="D872" s="470"/>
      <c r="E872" s="470"/>
      <c r="F872" s="471"/>
      <c r="G872" s="472">
        <f t="shared" si="9"/>
        <v>0</v>
      </c>
    </row>
    <row r="873" spans="1:7" x14ac:dyDescent="0.25">
      <c r="A873" s="468"/>
      <c r="B873" s="475"/>
      <c r="C873" s="470"/>
      <c r="D873" s="470"/>
      <c r="E873" s="470"/>
      <c r="F873" s="471"/>
      <c r="G873" s="472">
        <f t="shared" si="9"/>
        <v>0</v>
      </c>
    </row>
    <row r="874" spans="1:7" x14ac:dyDescent="0.25">
      <c r="A874" s="468" t="s">
        <v>3</v>
      </c>
      <c r="B874" s="475" t="s">
        <v>1331</v>
      </c>
      <c r="C874" s="470"/>
      <c r="D874" s="470"/>
      <c r="E874" s="470"/>
      <c r="F874" s="471"/>
      <c r="G874" s="472">
        <f t="shared" si="9"/>
        <v>0</v>
      </c>
    </row>
    <row r="875" spans="1:7" x14ac:dyDescent="0.25">
      <c r="A875" s="468"/>
      <c r="B875" s="475" t="s">
        <v>1332</v>
      </c>
      <c r="C875" s="470"/>
      <c r="D875" s="470"/>
      <c r="E875" s="470"/>
      <c r="F875" s="471"/>
      <c r="G875" s="472">
        <f t="shared" si="9"/>
        <v>0</v>
      </c>
    </row>
    <row r="876" spans="1:7" x14ac:dyDescent="0.25">
      <c r="A876" s="468"/>
      <c r="B876" s="475" t="s">
        <v>1333</v>
      </c>
      <c r="C876" s="470"/>
      <c r="D876" s="470"/>
      <c r="E876" s="470"/>
      <c r="F876" s="471"/>
      <c r="G876" s="472">
        <f t="shared" si="9"/>
        <v>0</v>
      </c>
    </row>
    <row r="877" spans="1:7" x14ac:dyDescent="0.25">
      <c r="A877" s="468"/>
      <c r="B877" s="475"/>
      <c r="C877" s="470"/>
      <c r="D877" s="470"/>
      <c r="E877" s="470"/>
      <c r="F877" s="471"/>
      <c r="G877" s="472">
        <f t="shared" si="9"/>
        <v>0</v>
      </c>
    </row>
    <row r="878" spans="1:7" x14ac:dyDescent="0.25">
      <c r="A878" s="468" t="s">
        <v>4</v>
      </c>
      <c r="B878" s="475" t="s">
        <v>1334</v>
      </c>
      <c r="C878" s="470"/>
      <c r="D878" s="470"/>
      <c r="E878" s="470"/>
      <c r="F878" s="471"/>
      <c r="G878" s="472">
        <f t="shared" si="9"/>
        <v>0</v>
      </c>
    </row>
    <row r="879" spans="1:7" x14ac:dyDescent="0.25">
      <c r="A879" s="468"/>
      <c r="B879" s="475" t="s">
        <v>1335</v>
      </c>
      <c r="C879" s="470"/>
      <c r="D879" s="470"/>
      <c r="E879" s="470"/>
      <c r="F879" s="471"/>
      <c r="G879" s="472">
        <f t="shared" si="9"/>
        <v>0</v>
      </c>
    </row>
    <row r="880" spans="1:7" x14ac:dyDescent="0.25">
      <c r="A880" s="468"/>
      <c r="B880" s="475" t="s">
        <v>1336</v>
      </c>
      <c r="C880" s="470"/>
      <c r="D880" s="470"/>
      <c r="E880" s="470"/>
      <c r="F880" s="471"/>
      <c r="G880" s="472">
        <f t="shared" ref="G880:G943" si="10">F880*0.13</f>
        <v>0</v>
      </c>
    </row>
    <row r="881" spans="1:7" x14ac:dyDescent="0.25">
      <c r="A881" s="468"/>
      <c r="B881" s="475" t="s">
        <v>1337</v>
      </c>
      <c r="C881" s="470"/>
      <c r="D881" s="470"/>
      <c r="E881" s="470"/>
      <c r="F881" s="471"/>
      <c r="G881" s="472">
        <f t="shared" si="10"/>
        <v>0</v>
      </c>
    </row>
    <row r="882" spans="1:7" x14ac:dyDescent="0.25">
      <c r="A882" s="468"/>
      <c r="B882" s="475" t="s">
        <v>1338</v>
      </c>
      <c r="C882" s="470"/>
      <c r="D882" s="470"/>
      <c r="E882" s="470"/>
      <c r="F882" s="471"/>
      <c r="G882" s="472">
        <f t="shared" si="10"/>
        <v>0</v>
      </c>
    </row>
    <row r="883" spans="1:7" x14ac:dyDescent="0.25">
      <c r="A883" s="468"/>
      <c r="B883" s="475" t="s">
        <v>1339</v>
      </c>
      <c r="C883" s="470"/>
      <c r="D883" s="470"/>
      <c r="E883" s="470"/>
      <c r="F883" s="471"/>
      <c r="G883" s="472">
        <f t="shared" si="10"/>
        <v>0</v>
      </c>
    </row>
    <row r="884" spans="1:7" x14ac:dyDescent="0.25">
      <c r="A884" s="468"/>
      <c r="B884" s="475" t="s">
        <v>1340</v>
      </c>
      <c r="C884" s="470"/>
      <c r="D884" s="470"/>
      <c r="E884" s="470"/>
      <c r="F884" s="471"/>
      <c r="G884" s="472">
        <f t="shared" si="10"/>
        <v>0</v>
      </c>
    </row>
    <row r="885" spans="1:7" x14ac:dyDescent="0.25">
      <c r="A885" s="468"/>
      <c r="B885" s="475"/>
      <c r="C885" s="470"/>
      <c r="D885" s="470"/>
      <c r="E885" s="470"/>
      <c r="F885" s="471"/>
      <c r="G885" s="472">
        <f t="shared" si="10"/>
        <v>0</v>
      </c>
    </row>
    <row r="886" spans="1:7" x14ac:dyDescent="0.25">
      <c r="A886" s="468" t="s">
        <v>5</v>
      </c>
      <c r="B886" s="475" t="s">
        <v>1341</v>
      </c>
      <c r="C886" s="470"/>
      <c r="D886" s="470"/>
      <c r="E886" s="470"/>
      <c r="F886" s="471"/>
      <c r="G886" s="472">
        <f t="shared" si="10"/>
        <v>0</v>
      </c>
    </row>
    <row r="887" spans="1:7" x14ac:dyDescent="0.25">
      <c r="A887" s="468"/>
      <c r="B887" s="475" t="s">
        <v>1342</v>
      </c>
      <c r="C887" s="470"/>
      <c r="D887" s="470"/>
      <c r="E887" s="470"/>
      <c r="F887" s="471"/>
      <c r="G887" s="472">
        <f t="shared" si="10"/>
        <v>0</v>
      </c>
    </row>
    <row r="888" spans="1:7" x14ac:dyDescent="0.25">
      <c r="A888" s="468"/>
      <c r="B888" s="475" t="s">
        <v>1343</v>
      </c>
      <c r="C888" s="470"/>
      <c r="D888" s="470"/>
      <c r="E888" s="470"/>
      <c r="F888" s="471"/>
      <c r="G888" s="472">
        <f t="shared" si="10"/>
        <v>0</v>
      </c>
    </row>
    <row r="889" spans="1:7" x14ac:dyDescent="0.25">
      <c r="A889" s="468"/>
      <c r="B889" s="475"/>
      <c r="C889" s="470"/>
      <c r="D889" s="470"/>
      <c r="E889" s="470"/>
      <c r="F889" s="471"/>
      <c r="G889" s="472">
        <f t="shared" si="10"/>
        <v>0</v>
      </c>
    </row>
    <row r="890" spans="1:7" x14ac:dyDescent="0.25">
      <c r="A890" s="468" t="s">
        <v>6</v>
      </c>
      <c r="B890" s="475" t="s">
        <v>1344</v>
      </c>
      <c r="C890" s="470"/>
      <c r="D890" s="470"/>
      <c r="E890" s="470"/>
      <c r="F890" s="471"/>
      <c r="G890" s="472">
        <f t="shared" si="10"/>
        <v>0</v>
      </c>
    </row>
    <row r="891" spans="1:7" x14ac:dyDescent="0.25">
      <c r="A891" s="468"/>
      <c r="B891" s="475" t="s">
        <v>1345</v>
      </c>
      <c r="C891" s="470"/>
      <c r="D891" s="470"/>
      <c r="E891" s="470"/>
      <c r="F891" s="471"/>
      <c r="G891" s="472">
        <f t="shared" si="10"/>
        <v>0</v>
      </c>
    </row>
    <row r="892" spans="1:7" x14ac:dyDescent="0.25">
      <c r="A892" s="468"/>
      <c r="B892" s="475" t="s">
        <v>1346</v>
      </c>
      <c r="C892" s="470"/>
      <c r="D892" s="470"/>
      <c r="E892" s="470"/>
      <c r="F892" s="471"/>
      <c r="G892" s="472">
        <f t="shared" si="10"/>
        <v>0</v>
      </c>
    </row>
    <row r="893" spans="1:7" x14ac:dyDescent="0.25">
      <c r="A893" s="468"/>
      <c r="B893" s="475"/>
      <c r="C893" s="470"/>
      <c r="D893" s="470"/>
      <c r="E893" s="470"/>
      <c r="F893" s="471"/>
      <c r="G893" s="472">
        <f t="shared" si="10"/>
        <v>0</v>
      </c>
    </row>
    <row r="894" spans="1:7" x14ac:dyDescent="0.25">
      <c r="A894" s="468"/>
      <c r="B894" s="475"/>
      <c r="C894" s="470"/>
      <c r="D894" s="470"/>
      <c r="E894" s="470"/>
      <c r="F894" s="471"/>
      <c r="G894" s="472">
        <f t="shared" si="10"/>
        <v>0</v>
      </c>
    </row>
    <row r="895" spans="1:7" x14ac:dyDescent="0.25">
      <c r="A895" s="468"/>
      <c r="B895" s="475"/>
      <c r="C895" s="470"/>
      <c r="D895" s="470"/>
      <c r="E895" s="470"/>
      <c r="F895" s="471"/>
      <c r="G895" s="472">
        <f t="shared" si="10"/>
        <v>0</v>
      </c>
    </row>
    <row r="896" spans="1:7" x14ac:dyDescent="0.25">
      <c r="A896" s="468"/>
      <c r="B896" s="475"/>
      <c r="C896" s="470"/>
      <c r="D896" s="470"/>
      <c r="E896" s="470"/>
      <c r="F896" s="471"/>
      <c r="G896" s="472">
        <f t="shared" si="10"/>
        <v>0</v>
      </c>
    </row>
    <row r="897" spans="1:7" x14ac:dyDescent="0.25">
      <c r="A897" s="468"/>
      <c r="B897" s="475"/>
      <c r="C897" s="470"/>
      <c r="D897" s="470"/>
      <c r="E897" s="470"/>
      <c r="F897" s="471"/>
      <c r="G897" s="472">
        <f t="shared" si="10"/>
        <v>0</v>
      </c>
    </row>
    <row r="898" spans="1:7" x14ac:dyDescent="0.25">
      <c r="A898" s="468"/>
      <c r="B898" s="475"/>
      <c r="C898" s="470"/>
      <c r="D898" s="470"/>
      <c r="E898" s="470"/>
      <c r="F898" s="471"/>
      <c r="G898" s="472">
        <f t="shared" si="10"/>
        <v>0</v>
      </c>
    </row>
    <row r="899" spans="1:7" x14ac:dyDescent="0.25">
      <c r="A899" s="468"/>
      <c r="B899" s="475"/>
      <c r="C899" s="470"/>
      <c r="D899" s="470"/>
      <c r="E899" s="470"/>
      <c r="F899" s="471"/>
      <c r="G899" s="472">
        <f t="shared" si="10"/>
        <v>0</v>
      </c>
    </row>
    <row r="900" spans="1:7" x14ac:dyDescent="0.25">
      <c r="A900" s="468"/>
      <c r="B900" s="475"/>
      <c r="C900" s="470"/>
      <c r="D900" s="470"/>
      <c r="E900" s="470"/>
      <c r="F900" s="471"/>
      <c r="G900" s="472">
        <f t="shared" si="10"/>
        <v>0</v>
      </c>
    </row>
    <row r="901" spans="1:7" x14ac:dyDescent="0.25">
      <c r="A901" s="468"/>
      <c r="B901" s="475"/>
      <c r="C901" s="470"/>
      <c r="D901" s="470"/>
      <c r="E901" s="470"/>
      <c r="F901" s="471"/>
      <c r="G901" s="472">
        <f t="shared" si="10"/>
        <v>0</v>
      </c>
    </row>
    <row r="902" spans="1:7" x14ac:dyDescent="0.25">
      <c r="A902" s="468"/>
      <c r="B902" s="475"/>
      <c r="C902" s="470"/>
      <c r="D902" s="470"/>
      <c r="E902" s="470"/>
      <c r="F902" s="471"/>
      <c r="G902" s="472">
        <f t="shared" si="10"/>
        <v>0</v>
      </c>
    </row>
    <row r="903" spans="1:7" x14ac:dyDescent="0.25">
      <c r="A903" s="468"/>
      <c r="B903" s="475"/>
      <c r="C903" s="470"/>
      <c r="D903" s="470"/>
      <c r="E903" s="470"/>
      <c r="F903" s="471"/>
      <c r="G903" s="472">
        <f t="shared" si="10"/>
        <v>0</v>
      </c>
    </row>
    <row r="904" spans="1:7" x14ac:dyDescent="0.25">
      <c r="A904" s="468"/>
      <c r="B904" s="475"/>
      <c r="C904" s="470"/>
      <c r="D904" s="470"/>
      <c r="E904" s="470"/>
      <c r="F904" s="471"/>
      <c r="G904" s="472">
        <f t="shared" si="10"/>
        <v>0</v>
      </c>
    </row>
    <row r="905" spans="1:7" x14ac:dyDescent="0.25">
      <c r="A905" s="468"/>
      <c r="B905" s="475"/>
      <c r="C905" s="470"/>
      <c r="D905" s="470"/>
      <c r="E905" s="470"/>
      <c r="F905" s="471"/>
      <c r="G905" s="472">
        <f t="shared" si="10"/>
        <v>0</v>
      </c>
    </row>
    <row r="906" spans="1:7" x14ac:dyDescent="0.25">
      <c r="A906" s="468"/>
      <c r="B906" s="475"/>
      <c r="C906" s="470"/>
      <c r="D906" s="470"/>
      <c r="E906" s="470"/>
      <c r="F906" s="471"/>
      <c r="G906" s="472">
        <f t="shared" si="10"/>
        <v>0</v>
      </c>
    </row>
    <row r="907" spans="1:7" x14ac:dyDescent="0.25">
      <c r="A907" s="468"/>
      <c r="B907" s="475"/>
      <c r="C907" s="470"/>
      <c r="D907" s="470"/>
      <c r="E907" s="470"/>
      <c r="F907" s="471"/>
      <c r="G907" s="472">
        <f t="shared" si="10"/>
        <v>0</v>
      </c>
    </row>
    <row r="908" spans="1:7" x14ac:dyDescent="0.25">
      <c r="A908" s="468"/>
      <c r="B908" s="475"/>
      <c r="C908" s="470"/>
      <c r="D908" s="470"/>
      <c r="E908" s="470"/>
      <c r="F908" s="471"/>
      <c r="G908" s="472">
        <f t="shared" si="10"/>
        <v>0</v>
      </c>
    </row>
    <row r="909" spans="1:7" x14ac:dyDescent="0.25">
      <c r="A909" s="468"/>
      <c r="B909" s="475"/>
      <c r="C909" s="470"/>
      <c r="D909" s="470"/>
      <c r="E909" s="470"/>
      <c r="F909" s="471"/>
      <c r="G909" s="472">
        <f t="shared" si="10"/>
        <v>0</v>
      </c>
    </row>
    <row r="910" spans="1:7" ht="15.75" thickBot="1" x14ac:dyDescent="0.3">
      <c r="A910" s="468"/>
      <c r="B910" s="476" t="s">
        <v>666</v>
      </c>
      <c r="C910" s="477"/>
      <c r="D910" s="477"/>
      <c r="E910" s="477"/>
      <c r="F910" s="478"/>
      <c r="G910" s="472">
        <f t="shared" si="10"/>
        <v>0</v>
      </c>
    </row>
    <row r="911" spans="1:7" s="485" customFormat="1" ht="15.75" thickTop="1" x14ac:dyDescent="0.25">
      <c r="A911" s="480"/>
      <c r="B911" s="481" t="s">
        <v>1347</v>
      </c>
      <c r="C911" s="482"/>
      <c r="D911" s="482"/>
      <c r="E911" s="482"/>
      <c r="F911" s="483"/>
      <c r="G911" s="472">
        <f t="shared" si="10"/>
        <v>0</v>
      </c>
    </row>
    <row r="912" spans="1:7" s="467" customFormat="1" x14ac:dyDescent="0.25">
      <c r="A912" s="462"/>
      <c r="B912" s="486" t="s">
        <v>668</v>
      </c>
      <c r="C912" s="464"/>
      <c r="D912" s="464"/>
      <c r="E912" s="464"/>
      <c r="F912" s="465"/>
      <c r="G912" s="472">
        <f t="shared" si="10"/>
        <v>0</v>
      </c>
    </row>
    <row r="913" spans="1:7" x14ac:dyDescent="0.25">
      <c r="A913" s="468" t="s">
        <v>2</v>
      </c>
      <c r="B913" s="475" t="s">
        <v>1348</v>
      </c>
      <c r="C913" s="470"/>
      <c r="D913" s="470"/>
      <c r="E913" s="470"/>
      <c r="F913" s="471"/>
      <c r="G913" s="472">
        <f t="shared" si="10"/>
        <v>0</v>
      </c>
    </row>
    <row r="914" spans="1:7" x14ac:dyDescent="0.25">
      <c r="A914" s="468"/>
      <c r="B914" s="475" t="s">
        <v>1349</v>
      </c>
      <c r="C914" s="470"/>
      <c r="D914" s="470"/>
      <c r="E914" s="470"/>
      <c r="F914" s="471"/>
      <c r="G914" s="472">
        <f t="shared" si="10"/>
        <v>0</v>
      </c>
    </row>
    <row r="915" spans="1:7" x14ac:dyDescent="0.25">
      <c r="A915" s="468"/>
      <c r="B915" s="475" t="s">
        <v>1350</v>
      </c>
      <c r="C915" s="470"/>
      <c r="D915" s="470"/>
      <c r="E915" s="470"/>
      <c r="F915" s="471"/>
      <c r="G915" s="472">
        <f t="shared" si="10"/>
        <v>0</v>
      </c>
    </row>
    <row r="916" spans="1:7" x14ac:dyDescent="0.25">
      <c r="A916" s="468"/>
      <c r="B916" s="475" t="s">
        <v>1351</v>
      </c>
      <c r="C916" s="470"/>
      <c r="D916" s="470"/>
      <c r="E916" s="470"/>
      <c r="F916" s="471"/>
      <c r="G916" s="472">
        <f t="shared" si="10"/>
        <v>0</v>
      </c>
    </row>
    <row r="917" spans="1:7" x14ac:dyDescent="0.25">
      <c r="A917" s="468"/>
      <c r="B917" s="475" t="s">
        <v>1352</v>
      </c>
      <c r="C917" s="470"/>
      <c r="D917" s="470"/>
      <c r="E917" s="470"/>
      <c r="F917" s="471"/>
      <c r="G917" s="472">
        <f t="shared" si="10"/>
        <v>0</v>
      </c>
    </row>
    <row r="918" spans="1:7" x14ac:dyDescent="0.25">
      <c r="A918" s="468"/>
      <c r="B918" s="475" t="s">
        <v>1353</v>
      </c>
      <c r="C918" s="470"/>
      <c r="D918" s="470"/>
      <c r="E918" s="470"/>
      <c r="F918" s="471"/>
      <c r="G918" s="472">
        <f t="shared" si="10"/>
        <v>0</v>
      </c>
    </row>
    <row r="919" spans="1:7" x14ac:dyDescent="0.25">
      <c r="A919" s="468"/>
      <c r="B919" s="475" t="s">
        <v>1354</v>
      </c>
      <c r="C919" s="470"/>
      <c r="D919" s="470"/>
      <c r="E919" s="470"/>
      <c r="F919" s="471"/>
      <c r="G919" s="472">
        <f t="shared" si="10"/>
        <v>0</v>
      </c>
    </row>
    <row r="920" spans="1:7" x14ac:dyDescent="0.25">
      <c r="A920" s="468"/>
      <c r="B920" s="475" t="s">
        <v>1355</v>
      </c>
      <c r="C920" s="470"/>
      <c r="D920" s="470"/>
      <c r="E920" s="470"/>
      <c r="F920" s="471"/>
      <c r="G920" s="472">
        <f t="shared" si="10"/>
        <v>0</v>
      </c>
    </row>
    <row r="921" spans="1:7" x14ac:dyDescent="0.25">
      <c r="A921" s="468"/>
      <c r="B921" s="475" t="s">
        <v>1356</v>
      </c>
      <c r="C921" s="470"/>
      <c r="D921" s="470"/>
      <c r="E921" s="470"/>
      <c r="F921" s="471"/>
      <c r="G921" s="472">
        <f t="shared" si="10"/>
        <v>0</v>
      </c>
    </row>
    <row r="922" spans="1:7" x14ac:dyDescent="0.25">
      <c r="A922" s="468"/>
      <c r="B922" s="475"/>
      <c r="C922" s="470"/>
      <c r="D922" s="470"/>
      <c r="E922" s="470"/>
      <c r="F922" s="471"/>
      <c r="G922" s="472">
        <f t="shared" si="10"/>
        <v>0</v>
      </c>
    </row>
    <row r="923" spans="1:7" x14ac:dyDescent="0.25">
      <c r="A923" s="468" t="s">
        <v>3</v>
      </c>
      <c r="B923" s="475" t="s">
        <v>1357</v>
      </c>
      <c r="C923" s="470"/>
      <c r="D923" s="470"/>
      <c r="E923" s="470"/>
      <c r="F923" s="471"/>
      <c r="G923" s="472">
        <f t="shared" si="10"/>
        <v>0</v>
      </c>
    </row>
    <row r="924" spans="1:7" x14ac:dyDescent="0.25">
      <c r="A924" s="468"/>
      <c r="B924" s="475" t="s">
        <v>1358</v>
      </c>
      <c r="C924" s="470"/>
      <c r="D924" s="470"/>
      <c r="E924" s="470"/>
      <c r="F924" s="471"/>
      <c r="G924" s="472">
        <f t="shared" si="10"/>
        <v>0</v>
      </c>
    </row>
    <row r="925" spans="1:7" x14ac:dyDescent="0.25">
      <c r="A925" s="468"/>
      <c r="B925" s="475" t="s">
        <v>1359</v>
      </c>
      <c r="C925" s="470"/>
      <c r="D925" s="470"/>
      <c r="E925" s="470"/>
      <c r="F925" s="471"/>
      <c r="G925" s="472">
        <f t="shared" si="10"/>
        <v>0</v>
      </c>
    </row>
    <row r="926" spans="1:7" x14ac:dyDescent="0.25">
      <c r="A926" s="468"/>
      <c r="B926" s="475" t="s">
        <v>1360</v>
      </c>
      <c r="C926" s="470"/>
      <c r="D926" s="470"/>
      <c r="E926" s="470"/>
      <c r="F926" s="471"/>
      <c r="G926" s="472">
        <f t="shared" si="10"/>
        <v>0</v>
      </c>
    </row>
    <row r="927" spans="1:7" x14ac:dyDescent="0.25">
      <c r="A927" s="468"/>
      <c r="B927" s="475" t="s">
        <v>1361</v>
      </c>
      <c r="C927" s="470"/>
      <c r="D927" s="470"/>
      <c r="E927" s="470"/>
      <c r="F927" s="471"/>
      <c r="G927" s="472">
        <f t="shared" si="10"/>
        <v>0</v>
      </c>
    </row>
    <row r="928" spans="1:7" x14ac:dyDescent="0.25">
      <c r="A928" s="468"/>
      <c r="B928" s="475" t="s">
        <v>1362</v>
      </c>
      <c r="C928" s="470"/>
      <c r="D928" s="470"/>
      <c r="E928" s="470"/>
      <c r="F928" s="471"/>
      <c r="G928" s="472">
        <f t="shared" si="10"/>
        <v>0</v>
      </c>
    </row>
    <row r="929" spans="1:7" x14ac:dyDescent="0.25">
      <c r="A929" s="468"/>
      <c r="B929" s="474" t="s">
        <v>1363</v>
      </c>
      <c r="C929" s="470"/>
      <c r="D929" s="470"/>
      <c r="E929" s="470"/>
      <c r="F929" s="471"/>
      <c r="G929" s="472">
        <f t="shared" si="10"/>
        <v>0</v>
      </c>
    </row>
    <row r="930" spans="1:7" x14ac:dyDescent="0.25">
      <c r="A930" s="468" t="s">
        <v>4</v>
      </c>
      <c r="B930" s="475" t="s">
        <v>1364</v>
      </c>
      <c r="C930" s="470"/>
      <c r="D930" s="470"/>
      <c r="E930" s="470"/>
      <c r="F930" s="471"/>
      <c r="G930" s="472">
        <f t="shared" si="10"/>
        <v>0</v>
      </c>
    </row>
    <row r="931" spans="1:7" x14ac:dyDescent="0.25">
      <c r="A931" s="468"/>
      <c r="B931" s="475" t="s">
        <v>1365</v>
      </c>
      <c r="C931" s="470"/>
      <c r="D931" s="470"/>
      <c r="E931" s="470"/>
      <c r="F931" s="471"/>
      <c r="G931" s="472">
        <f t="shared" si="10"/>
        <v>0</v>
      </c>
    </row>
    <row r="932" spans="1:7" x14ac:dyDescent="0.25">
      <c r="A932" s="468"/>
      <c r="B932" s="475" t="s">
        <v>1366</v>
      </c>
      <c r="C932" s="470"/>
      <c r="D932" s="470"/>
      <c r="E932" s="470"/>
      <c r="F932" s="471"/>
      <c r="G932" s="472">
        <f t="shared" si="10"/>
        <v>0</v>
      </c>
    </row>
    <row r="933" spans="1:7" x14ac:dyDescent="0.25">
      <c r="A933" s="468"/>
      <c r="B933" s="475" t="s">
        <v>1367</v>
      </c>
      <c r="C933" s="470"/>
      <c r="D933" s="470"/>
      <c r="E933" s="470"/>
      <c r="F933" s="471"/>
      <c r="G933" s="472">
        <f t="shared" si="10"/>
        <v>0</v>
      </c>
    </row>
    <row r="934" spans="1:7" x14ac:dyDescent="0.25">
      <c r="A934" s="468"/>
      <c r="B934" s="475" t="s">
        <v>1368</v>
      </c>
      <c r="C934" s="470"/>
      <c r="D934" s="470"/>
      <c r="E934" s="470"/>
      <c r="F934" s="471"/>
      <c r="G934" s="472">
        <f t="shared" si="10"/>
        <v>0</v>
      </c>
    </row>
    <row r="935" spans="1:7" ht="12.75" x14ac:dyDescent="0.2">
      <c r="A935" s="468"/>
      <c r="B935" s="475" t="s">
        <v>1369</v>
      </c>
      <c r="C935" s="470"/>
      <c r="D935" s="470"/>
      <c r="E935" s="470"/>
      <c r="F935" s="471">
        <v>600000</v>
      </c>
      <c r="G935" s="507">
        <f t="shared" si="10"/>
        <v>78000</v>
      </c>
    </row>
    <row r="936" spans="1:7" x14ac:dyDescent="0.25">
      <c r="A936" s="468"/>
      <c r="B936" s="474" t="s">
        <v>1370</v>
      </c>
      <c r="C936" s="470"/>
      <c r="D936" s="470"/>
      <c r="E936" s="470"/>
      <c r="F936" s="471"/>
      <c r="G936" s="472">
        <f t="shared" si="10"/>
        <v>0</v>
      </c>
    </row>
    <row r="937" spans="1:7" x14ac:dyDescent="0.25">
      <c r="A937" s="468" t="s">
        <v>5</v>
      </c>
      <c r="B937" s="475" t="s">
        <v>1094</v>
      </c>
      <c r="C937" s="470"/>
      <c r="D937" s="470"/>
      <c r="E937" s="470"/>
      <c r="F937" s="471"/>
      <c r="G937" s="472">
        <f t="shared" si="10"/>
        <v>0</v>
      </c>
    </row>
    <row r="938" spans="1:7" x14ac:dyDescent="0.25">
      <c r="A938" s="468"/>
      <c r="B938" s="475" t="s">
        <v>1095</v>
      </c>
      <c r="C938" s="470"/>
      <c r="D938" s="470"/>
      <c r="E938" s="470"/>
      <c r="F938" s="471"/>
      <c r="G938" s="472">
        <f t="shared" si="10"/>
        <v>0</v>
      </c>
    </row>
    <row r="939" spans="1:7" x14ac:dyDescent="0.25">
      <c r="A939" s="468"/>
      <c r="B939" s="475" t="s">
        <v>1371</v>
      </c>
      <c r="C939" s="470"/>
      <c r="D939" s="470"/>
      <c r="E939" s="470"/>
      <c r="F939" s="471"/>
      <c r="G939" s="472">
        <f t="shared" si="10"/>
        <v>0</v>
      </c>
    </row>
    <row r="940" spans="1:7" x14ac:dyDescent="0.25">
      <c r="A940" s="468"/>
      <c r="B940" s="475" t="s">
        <v>1372</v>
      </c>
      <c r="C940" s="470"/>
      <c r="D940" s="470"/>
      <c r="E940" s="470"/>
      <c r="F940" s="471">
        <v>100000</v>
      </c>
      <c r="G940" s="472">
        <f t="shared" si="10"/>
        <v>13000</v>
      </c>
    </row>
    <row r="941" spans="1:7" x14ac:dyDescent="0.25">
      <c r="A941" s="468"/>
      <c r="B941" s="474" t="s">
        <v>1373</v>
      </c>
      <c r="C941" s="470"/>
      <c r="D941" s="470"/>
      <c r="E941" s="470"/>
      <c r="F941" s="471"/>
      <c r="G941" s="472">
        <f t="shared" si="10"/>
        <v>0</v>
      </c>
    </row>
    <row r="942" spans="1:7" x14ac:dyDescent="0.25">
      <c r="A942" s="468"/>
      <c r="B942" s="474" t="s">
        <v>1374</v>
      </c>
      <c r="C942" s="470"/>
      <c r="D942" s="470"/>
      <c r="E942" s="470"/>
      <c r="F942" s="471"/>
      <c r="G942" s="472">
        <f t="shared" si="10"/>
        <v>0</v>
      </c>
    </row>
    <row r="943" spans="1:7" x14ac:dyDescent="0.25">
      <c r="A943" s="468" t="s">
        <v>6</v>
      </c>
      <c r="B943" s="475" t="s">
        <v>1375</v>
      </c>
      <c r="C943" s="470"/>
      <c r="D943" s="470"/>
      <c r="E943" s="470"/>
      <c r="F943" s="471"/>
      <c r="G943" s="472">
        <f t="shared" si="10"/>
        <v>0</v>
      </c>
    </row>
    <row r="944" spans="1:7" x14ac:dyDescent="0.25">
      <c r="A944" s="468"/>
      <c r="B944" s="475" t="s">
        <v>1376</v>
      </c>
      <c r="C944" s="470"/>
      <c r="D944" s="470"/>
      <c r="E944" s="470"/>
      <c r="F944" s="471"/>
      <c r="G944" s="472">
        <f t="shared" ref="G944:G1007" si="11">F944*0.13</f>
        <v>0</v>
      </c>
    </row>
    <row r="945" spans="1:7" x14ac:dyDescent="0.25">
      <c r="A945" s="468"/>
      <c r="B945" s="475" t="s">
        <v>1377</v>
      </c>
      <c r="C945" s="470"/>
      <c r="D945" s="470"/>
      <c r="E945" s="470"/>
      <c r="F945" s="471"/>
      <c r="G945" s="472">
        <f t="shared" si="11"/>
        <v>0</v>
      </c>
    </row>
    <row r="946" spans="1:7" x14ac:dyDescent="0.25">
      <c r="A946" s="468"/>
      <c r="B946" s="475" t="s">
        <v>1378</v>
      </c>
      <c r="C946" s="470"/>
      <c r="D946" s="470"/>
      <c r="E946" s="470"/>
      <c r="F946" s="471"/>
      <c r="G946" s="472">
        <f t="shared" si="11"/>
        <v>0</v>
      </c>
    </row>
    <row r="947" spans="1:7" x14ac:dyDescent="0.25">
      <c r="A947" s="468" t="s">
        <v>7</v>
      </c>
      <c r="B947" s="475" t="s">
        <v>1379</v>
      </c>
      <c r="C947" s="470"/>
      <c r="D947" s="470"/>
      <c r="E947" s="470"/>
      <c r="F947" s="471"/>
      <c r="G947" s="472">
        <f t="shared" si="11"/>
        <v>0</v>
      </c>
    </row>
    <row r="948" spans="1:7" x14ac:dyDescent="0.25">
      <c r="A948" s="468"/>
      <c r="B948" s="475" t="s">
        <v>1380</v>
      </c>
      <c r="C948" s="470"/>
      <c r="D948" s="470"/>
      <c r="E948" s="470"/>
      <c r="F948" s="471"/>
      <c r="G948" s="472">
        <f t="shared" si="11"/>
        <v>0</v>
      </c>
    </row>
    <row r="949" spans="1:7" x14ac:dyDescent="0.25">
      <c r="A949" s="468"/>
      <c r="B949" s="475" t="s">
        <v>1381</v>
      </c>
      <c r="C949" s="470"/>
      <c r="D949" s="470"/>
      <c r="E949" s="470"/>
      <c r="F949" s="471"/>
      <c r="G949" s="472">
        <f t="shared" si="11"/>
        <v>0</v>
      </c>
    </row>
    <row r="950" spans="1:7" x14ac:dyDescent="0.25">
      <c r="A950" s="468" t="s">
        <v>8</v>
      </c>
      <c r="B950" s="475" t="s">
        <v>1382</v>
      </c>
      <c r="C950" s="470"/>
      <c r="D950" s="470"/>
      <c r="E950" s="470"/>
      <c r="F950" s="471"/>
      <c r="G950" s="472">
        <f t="shared" si="11"/>
        <v>0</v>
      </c>
    </row>
    <row r="951" spans="1:7" x14ac:dyDescent="0.25">
      <c r="A951" s="468"/>
      <c r="B951" s="475" t="s">
        <v>1383</v>
      </c>
      <c r="C951" s="470"/>
      <c r="D951" s="470"/>
      <c r="E951" s="470"/>
      <c r="F951" s="471"/>
      <c r="G951" s="472">
        <f t="shared" si="11"/>
        <v>0</v>
      </c>
    </row>
    <row r="952" spans="1:7" x14ac:dyDescent="0.25">
      <c r="A952" s="468"/>
      <c r="B952" s="475" t="s">
        <v>1384</v>
      </c>
      <c r="C952" s="470"/>
      <c r="D952" s="470"/>
      <c r="E952" s="470"/>
      <c r="F952" s="471"/>
      <c r="G952" s="472">
        <f t="shared" si="11"/>
        <v>0</v>
      </c>
    </row>
    <row r="953" spans="1:7" x14ac:dyDescent="0.25">
      <c r="A953" s="468"/>
      <c r="B953" s="475"/>
      <c r="C953" s="470"/>
      <c r="D953" s="470"/>
      <c r="E953" s="470"/>
      <c r="F953" s="471"/>
      <c r="G953" s="472">
        <f t="shared" si="11"/>
        <v>0</v>
      </c>
    </row>
    <row r="954" spans="1:7" ht="15.75" thickBot="1" x14ac:dyDescent="0.3">
      <c r="A954" s="468"/>
      <c r="B954" s="476" t="s">
        <v>666</v>
      </c>
      <c r="C954" s="477"/>
      <c r="D954" s="477"/>
      <c r="E954" s="477"/>
      <c r="F954" s="478">
        <f>SUM(F934:F953)</f>
        <v>700000</v>
      </c>
      <c r="G954" s="472">
        <f t="shared" si="11"/>
        <v>91000</v>
      </c>
    </row>
    <row r="955" spans="1:7" s="485" customFormat="1" ht="15.75" thickTop="1" x14ac:dyDescent="0.25">
      <c r="A955" s="480"/>
      <c r="B955" s="481" t="s">
        <v>1385</v>
      </c>
      <c r="C955" s="482"/>
      <c r="D955" s="482"/>
      <c r="E955" s="482"/>
      <c r="F955" s="483"/>
      <c r="G955" s="472">
        <f t="shared" si="11"/>
        <v>0</v>
      </c>
    </row>
    <row r="956" spans="1:7" s="467" customFormat="1" x14ac:dyDescent="0.25">
      <c r="A956" s="462"/>
      <c r="B956" s="486" t="s">
        <v>668</v>
      </c>
      <c r="C956" s="464"/>
      <c r="D956" s="464"/>
      <c r="E956" s="464"/>
      <c r="F956" s="465"/>
      <c r="G956" s="472">
        <f t="shared" si="11"/>
        <v>0</v>
      </c>
    </row>
    <row r="957" spans="1:7" x14ac:dyDescent="0.25">
      <c r="A957" s="468" t="s">
        <v>2</v>
      </c>
      <c r="B957" s="475" t="s">
        <v>1386</v>
      </c>
      <c r="C957" s="470"/>
      <c r="D957" s="470"/>
      <c r="E957" s="470"/>
      <c r="F957" s="471"/>
      <c r="G957" s="472">
        <f t="shared" si="11"/>
        <v>0</v>
      </c>
    </row>
    <row r="958" spans="1:7" x14ac:dyDescent="0.25">
      <c r="A958" s="468"/>
      <c r="B958" s="475" t="s">
        <v>1387</v>
      </c>
      <c r="C958" s="470"/>
      <c r="D958" s="470"/>
      <c r="E958" s="470"/>
      <c r="F958" s="471"/>
      <c r="G958" s="472">
        <f t="shared" si="11"/>
        <v>0</v>
      </c>
    </row>
    <row r="959" spans="1:7" x14ac:dyDescent="0.25">
      <c r="A959" s="468"/>
      <c r="B959" s="475" t="s">
        <v>1388</v>
      </c>
      <c r="C959" s="470"/>
      <c r="D959" s="470"/>
      <c r="E959" s="470"/>
      <c r="F959" s="471"/>
      <c r="G959" s="472">
        <f t="shared" si="11"/>
        <v>0</v>
      </c>
    </row>
    <row r="960" spans="1:7" x14ac:dyDescent="0.25">
      <c r="A960" s="468"/>
      <c r="B960" s="475" t="s">
        <v>1389</v>
      </c>
      <c r="C960" s="470"/>
      <c r="D960" s="470"/>
      <c r="E960" s="470"/>
      <c r="F960" s="471"/>
      <c r="G960" s="472">
        <f t="shared" si="11"/>
        <v>0</v>
      </c>
    </row>
    <row r="961" spans="1:7" x14ac:dyDescent="0.25">
      <c r="A961" s="468"/>
      <c r="B961" s="475" t="s">
        <v>1390</v>
      </c>
      <c r="C961" s="470"/>
      <c r="D961" s="470"/>
      <c r="E961" s="470"/>
      <c r="F961" s="471"/>
      <c r="G961" s="472">
        <f t="shared" si="11"/>
        <v>0</v>
      </c>
    </row>
    <row r="962" spans="1:7" x14ac:dyDescent="0.25">
      <c r="A962" s="468"/>
      <c r="B962" s="475" t="s">
        <v>1391</v>
      </c>
      <c r="C962" s="470"/>
      <c r="D962" s="470"/>
      <c r="E962" s="470"/>
      <c r="F962" s="471"/>
      <c r="G962" s="472">
        <f t="shared" si="11"/>
        <v>0</v>
      </c>
    </row>
    <row r="963" spans="1:7" x14ac:dyDescent="0.25">
      <c r="A963" s="468"/>
      <c r="B963" s="475" t="s">
        <v>1392</v>
      </c>
      <c r="C963" s="470"/>
      <c r="D963" s="470"/>
      <c r="E963" s="470"/>
      <c r="F963" s="471"/>
      <c r="G963" s="472">
        <f t="shared" si="11"/>
        <v>0</v>
      </c>
    </row>
    <row r="964" spans="1:7" x14ac:dyDescent="0.25">
      <c r="A964" s="468"/>
      <c r="B964" s="475" t="s">
        <v>1393</v>
      </c>
      <c r="C964" s="470"/>
      <c r="D964" s="470"/>
      <c r="E964" s="470"/>
      <c r="F964" s="471"/>
      <c r="G964" s="472">
        <f t="shared" si="11"/>
        <v>0</v>
      </c>
    </row>
    <row r="965" spans="1:7" x14ac:dyDescent="0.25">
      <c r="A965" s="468"/>
      <c r="B965" s="475" t="s">
        <v>1394</v>
      </c>
      <c r="C965" s="470"/>
      <c r="D965" s="470"/>
      <c r="E965" s="470"/>
      <c r="F965" s="471"/>
      <c r="G965" s="472">
        <f t="shared" si="11"/>
        <v>0</v>
      </c>
    </row>
    <row r="966" spans="1:7" x14ac:dyDescent="0.25">
      <c r="A966" s="468" t="s">
        <v>3</v>
      </c>
      <c r="B966" s="475" t="s">
        <v>1395</v>
      </c>
      <c r="C966" s="470"/>
      <c r="D966" s="470"/>
      <c r="E966" s="470"/>
      <c r="F966" s="471"/>
      <c r="G966" s="472">
        <f t="shared" si="11"/>
        <v>0</v>
      </c>
    </row>
    <row r="967" spans="1:7" x14ac:dyDescent="0.25">
      <c r="A967" s="468"/>
      <c r="B967" s="475" t="s">
        <v>1396</v>
      </c>
      <c r="C967" s="470"/>
      <c r="D967" s="470"/>
      <c r="E967" s="470"/>
      <c r="F967" s="471"/>
      <c r="G967" s="472">
        <f t="shared" si="11"/>
        <v>0</v>
      </c>
    </row>
    <row r="968" spans="1:7" x14ac:dyDescent="0.25">
      <c r="A968" s="468"/>
      <c r="B968" s="475" t="s">
        <v>1397</v>
      </c>
      <c r="C968" s="470"/>
      <c r="D968" s="470"/>
      <c r="E968" s="470"/>
      <c r="F968" s="471"/>
      <c r="G968" s="472">
        <f t="shared" si="11"/>
        <v>0</v>
      </c>
    </row>
    <row r="969" spans="1:7" x14ac:dyDescent="0.25">
      <c r="A969" s="468" t="s">
        <v>4</v>
      </c>
      <c r="B969" s="475" t="s">
        <v>1398</v>
      </c>
      <c r="C969" s="470"/>
      <c r="D969" s="470"/>
      <c r="E969" s="470"/>
      <c r="F969" s="471"/>
      <c r="G969" s="472">
        <f t="shared" si="11"/>
        <v>0</v>
      </c>
    </row>
    <row r="970" spans="1:7" x14ac:dyDescent="0.25">
      <c r="A970" s="468"/>
      <c r="B970" s="475" t="s">
        <v>1399</v>
      </c>
      <c r="C970" s="470"/>
      <c r="D970" s="470"/>
      <c r="E970" s="470"/>
      <c r="F970" s="471"/>
      <c r="G970" s="472">
        <f t="shared" si="11"/>
        <v>0</v>
      </c>
    </row>
    <row r="971" spans="1:7" x14ac:dyDescent="0.25">
      <c r="A971" s="468" t="s">
        <v>5</v>
      </c>
      <c r="B971" s="475" t="s">
        <v>1400</v>
      </c>
      <c r="C971" s="470"/>
      <c r="D971" s="470"/>
      <c r="E971" s="470"/>
      <c r="F971" s="471"/>
      <c r="G971" s="472">
        <f t="shared" si="11"/>
        <v>0</v>
      </c>
    </row>
    <row r="972" spans="1:7" x14ac:dyDescent="0.25">
      <c r="A972" s="468"/>
      <c r="B972" s="475" t="s">
        <v>1401</v>
      </c>
      <c r="C972" s="470"/>
      <c r="D972" s="470"/>
      <c r="E972" s="470"/>
      <c r="F972" s="471"/>
      <c r="G972" s="472">
        <f t="shared" si="11"/>
        <v>0</v>
      </c>
    </row>
    <row r="973" spans="1:7" x14ac:dyDescent="0.25">
      <c r="A973" s="468" t="s">
        <v>6</v>
      </c>
      <c r="B973" s="475" t="s">
        <v>1402</v>
      </c>
      <c r="C973" s="470"/>
      <c r="D973" s="470"/>
      <c r="E973" s="470"/>
      <c r="F973" s="471"/>
      <c r="G973" s="472">
        <f t="shared" si="11"/>
        <v>0</v>
      </c>
    </row>
    <row r="974" spans="1:7" x14ac:dyDescent="0.25">
      <c r="A974" s="468"/>
      <c r="B974" s="475" t="s">
        <v>1403</v>
      </c>
      <c r="C974" s="470"/>
      <c r="D974" s="470"/>
      <c r="E974" s="470"/>
      <c r="F974" s="471"/>
      <c r="G974" s="472">
        <f t="shared" si="11"/>
        <v>0</v>
      </c>
    </row>
    <row r="975" spans="1:7" x14ac:dyDescent="0.25">
      <c r="A975" s="468"/>
      <c r="B975" s="475" t="s">
        <v>1404</v>
      </c>
      <c r="C975" s="470"/>
      <c r="D975" s="470"/>
      <c r="E975" s="470"/>
      <c r="F975" s="471"/>
      <c r="G975" s="472">
        <f t="shared" si="11"/>
        <v>0</v>
      </c>
    </row>
    <row r="976" spans="1:7" x14ac:dyDescent="0.25">
      <c r="A976" s="468"/>
      <c r="B976" s="475" t="s">
        <v>1405</v>
      </c>
      <c r="C976" s="470"/>
      <c r="D976" s="470"/>
      <c r="E976" s="470"/>
      <c r="F976" s="471"/>
      <c r="G976" s="472">
        <f t="shared" si="11"/>
        <v>0</v>
      </c>
    </row>
    <row r="977" spans="1:7" x14ac:dyDescent="0.25">
      <c r="A977" s="468"/>
      <c r="B977" s="475" t="s">
        <v>1406</v>
      </c>
      <c r="C977" s="470"/>
      <c r="D977" s="470"/>
      <c r="E977" s="470"/>
      <c r="F977" s="471"/>
      <c r="G977" s="472">
        <f t="shared" si="11"/>
        <v>0</v>
      </c>
    </row>
    <row r="978" spans="1:7" x14ac:dyDescent="0.25">
      <c r="A978" s="468"/>
      <c r="B978" s="475" t="s">
        <v>1407</v>
      </c>
      <c r="C978" s="470"/>
      <c r="D978" s="470"/>
      <c r="E978" s="470"/>
      <c r="F978" s="471"/>
      <c r="G978" s="472">
        <f t="shared" si="11"/>
        <v>0</v>
      </c>
    </row>
    <row r="979" spans="1:7" x14ac:dyDescent="0.25">
      <c r="A979" s="468"/>
      <c r="B979" s="475" t="s">
        <v>1408</v>
      </c>
      <c r="C979" s="470"/>
      <c r="D979" s="470"/>
      <c r="E979" s="470"/>
      <c r="F979" s="471"/>
      <c r="G979" s="472">
        <f t="shared" si="11"/>
        <v>0</v>
      </c>
    </row>
    <row r="980" spans="1:7" x14ac:dyDescent="0.25">
      <c r="A980" s="468"/>
      <c r="B980" s="475" t="s">
        <v>1409</v>
      </c>
      <c r="C980" s="470"/>
      <c r="D980" s="470"/>
      <c r="E980" s="470"/>
      <c r="F980" s="471"/>
      <c r="G980" s="472">
        <f t="shared" si="11"/>
        <v>0</v>
      </c>
    </row>
    <row r="981" spans="1:7" x14ac:dyDescent="0.25">
      <c r="A981" s="468"/>
      <c r="B981" s="475" t="s">
        <v>1410</v>
      </c>
      <c r="C981" s="470"/>
      <c r="D981" s="470"/>
      <c r="E981" s="470"/>
      <c r="F981" s="471"/>
      <c r="G981" s="472">
        <f t="shared" si="11"/>
        <v>0</v>
      </c>
    </row>
    <row r="982" spans="1:7" x14ac:dyDescent="0.25">
      <c r="A982" s="468"/>
      <c r="B982" s="475" t="s">
        <v>1411</v>
      </c>
      <c r="C982" s="470"/>
      <c r="D982" s="470"/>
      <c r="E982" s="470"/>
      <c r="F982" s="471"/>
      <c r="G982" s="472">
        <f t="shared" si="11"/>
        <v>0</v>
      </c>
    </row>
    <row r="983" spans="1:7" x14ac:dyDescent="0.25">
      <c r="A983" s="468"/>
      <c r="B983" s="475" t="s">
        <v>1412</v>
      </c>
      <c r="C983" s="470"/>
      <c r="D983" s="470"/>
      <c r="E983" s="470"/>
      <c r="F983" s="471"/>
      <c r="G983" s="472">
        <f t="shared" si="11"/>
        <v>0</v>
      </c>
    </row>
    <row r="984" spans="1:7" x14ac:dyDescent="0.25">
      <c r="A984" s="468" t="s">
        <v>7</v>
      </c>
      <c r="B984" s="475" t="s">
        <v>1413</v>
      </c>
      <c r="C984" s="470"/>
      <c r="D984" s="470"/>
      <c r="E984" s="470"/>
      <c r="F984" s="471"/>
      <c r="G984" s="472">
        <f t="shared" si="11"/>
        <v>0</v>
      </c>
    </row>
    <row r="985" spans="1:7" x14ac:dyDescent="0.25">
      <c r="A985" s="468"/>
      <c r="B985" s="475" t="s">
        <v>1414</v>
      </c>
      <c r="C985" s="470"/>
      <c r="D985" s="470"/>
      <c r="E985" s="470"/>
      <c r="F985" s="471"/>
      <c r="G985" s="472">
        <f t="shared" si="11"/>
        <v>0</v>
      </c>
    </row>
    <row r="986" spans="1:7" x14ac:dyDescent="0.25">
      <c r="A986" s="468"/>
      <c r="B986" s="475" t="s">
        <v>1415</v>
      </c>
      <c r="C986" s="470"/>
      <c r="D986" s="470"/>
      <c r="E986" s="470"/>
      <c r="F986" s="471"/>
      <c r="G986" s="472">
        <f t="shared" si="11"/>
        <v>0</v>
      </c>
    </row>
    <row r="987" spans="1:7" x14ac:dyDescent="0.25">
      <c r="A987" s="468"/>
      <c r="B987" s="475" t="s">
        <v>1416</v>
      </c>
      <c r="C987" s="470"/>
      <c r="D987" s="470"/>
      <c r="E987" s="470"/>
      <c r="F987" s="471"/>
      <c r="G987" s="472">
        <f t="shared" si="11"/>
        <v>0</v>
      </c>
    </row>
    <row r="988" spans="1:7" x14ac:dyDescent="0.25">
      <c r="A988" s="468"/>
      <c r="B988" s="475" t="s">
        <v>1417</v>
      </c>
      <c r="C988" s="470"/>
      <c r="D988" s="470"/>
      <c r="E988" s="470"/>
      <c r="F988" s="471"/>
      <c r="G988" s="472">
        <f t="shared" si="11"/>
        <v>0</v>
      </c>
    </row>
    <row r="989" spans="1:7" x14ac:dyDescent="0.25">
      <c r="A989" s="468"/>
      <c r="B989" s="475" t="s">
        <v>1418</v>
      </c>
      <c r="C989" s="470"/>
      <c r="D989" s="470"/>
      <c r="E989" s="470"/>
      <c r="F989" s="471"/>
      <c r="G989" s="472">
        <f t="shared" si="11"/>
        <v>0</v>
      </c>
    </row>
    <row r="990" spans="1:7" x14ac:dyDescent="0.25">
      <c r="A990" s="468"/>
      <c r="B990" s="475" t="s">
        <v>1419</v>
      </c>
      <c r="C990" s="470"/>
      <c r="D990" s="470"/>
      <c r="E990" s="470"/>
      <c r="F990" s="471"/>
      <c r="G990" s="472">
        <f t="shared" si="11"/>
        <v>0</v>
      </c>
    </row>
    <row r="991" spans="1:7" x14ac:dyDescent="0.25">
      <c r="A991" s="468"/>
      <c r="B991" s="475" t="s">
        <v>1420</v>
      </c>
      <c r="C991" s="470"/>
      <c r="D991" s="470"/>
      <c r="E991" s="470"/>
      <c r="F991" s="471"/>
      <c r="G991" s="472">
        <f t="shared" si="11"/>
        <v>0</v>
      </c>
    </row>
    <row r="992" spans="1:7" x14ac:dyDescent="0.25">
      <c r="A992" s="468"/>
      <c r="B992" s="475" t="s">
        <v>1421</v>
      </c>
      <c r="C992" s="470"/>
      <c r="D992" s="470"/>
      <c r="E992" s="470"/>
      <c r="F992" s="471"/>
      <c r="G992" s="472">
        <f t="shared" si="11"/>
        <v>0</v>
      </c>
    </row>
    <row r="993" spans="1:7" x14ac:dyDescent="0.25">
      <c r="A993" s="468"/>
      <c r="B993" s="475" t="s">
        <v>1422</v>
      </c>
      <c r="C993" s="470"/>
      <c r="D993" s="470"/>
      <c r="E993" s="470"/>
      <c r="F993" s="471"/>
      <c r="G993" s="472">
        <f t="shared" si="11"/>
        <v>0</v>
      </c>
    </row>
    <row r="994" spans="1:7" x14ac:dyDescent="0.25">
      <c r="A994" s="468"/>
      <c r="B994" s="475" t="s">
        <v>1423</v>
      </c>
      <c r="C994" s="470"/>
      <c r="D994" s="470"/>
      <c r="E994" s="470"/>
      <c r="F994" s="471"/>
      <c r="G994" s="472">
        <f t="shared" si="11"/>
        <v>0</v>
      </c>
    </row>
    <row r="995" spans="1:7" x14ac:dyDescent="0.25">
      <c r="A995" s="468"/>
      <c r="B995" s="475" t="s">
        <v>1424</v>
      </c>
      <c r="C995" s="470"/>
      <c r="D995" s="470"/>
      <c r="E995" s="470"/>
      <c r="F995" s="471"/>
      <c r="G995" s="472">
        <f t="shared" si="11"/>
        <v>0</v>
      </c>
    </row>
    <row r="996" spans="1:7" x14ac:dyDescent="0.25">
      <c r="A996" s="468"/>
      <c r="B996" s="475" t="s">
        <v>1425</v>
      </c>
      <c r="C996" s="470"/>
      <c r="D996" s="470"/>
      <c r="E996" s="470"/>
      <c r="F996" s="471"/>
      <c r="G996" s="472">
        <f t="shared" si="11"/>
        <v>0</v>
      </c>
    </row>
    <row r="997" spans="1:7" x14ac:dyDescent="0.25">
      <c r="A997" s="468"/>
      <c r="B997" s="475" t="s">
        <v>1426</v>
      </c>
      <c r="C997" s="470"/>
      <c r="D997" s="470"/>
      <c r="E997" s="470"/>
      <c r="F997" s="471"/>
      <c r="G997" s="472">
        <f t="shared" si="11"/>
        <v>0</v>
      </c>
    </row>
    <row r="998" spans="1:7" x14ac:dyDescent="0.25">
      <c r="A998" s="468"/>
      <c r="B998" s="475" t="s">
        <v>1427</v>
      </c>
      <c r="C998" s="470"/>
      <c r="D998" s="470"/>
      <c r="E998" s="470"/>
      <c r="F998" s="471"/>
      <c r="G998" s="472">
        <f t="shared" si="11"/>
        <v>0</v>
      </c>
    </row>
    <row r="999" spans="1:7" x14ac:dyDescent="0.25">
      <c r="A999" s="468"/>
      <c r="B999" s="475"/>
      <c r="C999" s="470"/>
      <c r="D999" s="470"/>
      <c r="E999" s="470"/>
      <c r="F999" s="471"/>
      <c r="G999" s="472">
        <f t="shared" si="11"/>
        <v>0</v>
      </c>
    </row>
    <row r="1000" spans="1:7" ht="15.75" thickBot="1" x14ac:dyDescent="0.3">
      <c r="A1000" s="468"/>
      <c r="B1000" s="476" t="s">
        <v>666</v>
      </c>
      <c r="C1000" s="477"/>
      <c r="D1000" s="477"/>
      <c r="E1000" s="477"/>
      <c r="F1000" s="478"/>
      <c r="G1000" s="472">
        <f t="shared" si="11"/>
        <v>0</v>
      </c>
    </row>
    <row r="1001" spans="1:7" s="485" customFormat="1" ht="15.75" thickTop="1" x14ac:dyDescent="0.25">
      <c r="A1001" s="480"/>
      <c r="B1001" s="481" t="s">
        <v>1428</v>
      </c>
      <c r="C1001" s="482"/>
      <c r="D1001" s="482"/>
      <c r="E1001" s="482"/>
      <c r="F1001" s="483"/>
      <c r="G1001" s="472">
        <f t="shared" si="11"/>
        <v>0</v>
      </c>
    </row>
    <row r="1002" spans="1:7" s="467" customFormat="1" x14ac:dyDescent="0.25">
      <c r="A1002" s="462"/>
      <c r="B1002" s="486" t="s">
        <v>668</v>
      </c>
      <c r="C1002" s="464"/>
      <c r="D1002" s="464"/>
      <c r="E1002" s="464"/>
      <c r="F1002" s="465"/>
      <c r="G1002" s="472">
        <f t="shared" si="11"/>
        <v>0</v>
      </c>
    </row>
    <row r="1003" spans="1:7" x14ac:dyDescent="0.25">
      <c r="A1003" s="468" t="s">
        <v>2</v>
      </c>
      <c r="B1003" s="475" t="s">
        <v>1429</v>
      </c>
      <c r="C1003" s="470"/>
      <c r="D1003" s="470"/>
      <c r="E1003" s="470"/>
      <c r="F1003" s="471"/>
      <c r="G1003" s="472">
        <f t="shared" si="11"/>
        <v>0</v>
      </c>
    </row>
    <row r="1004" spans="1:7" x14ac:dyDescent="0.25">
      <c r="A1004" s="468"/>
      <c r="B1004" s="475" t="s">
        <v>1430</v>
      </c>
      <c r="C1004" s="470"/>
      <c r="D1004" s="470"/>
      <c r="E1004" s="470"/>
      <c r="F1004" s="471"/>
      <c r="G1004" s="472">
        <f t="shared" si="11"/>
        <v>0</v>
      </c>
    </row>
    <row r="1005" spans="1:7" x14ac:dyDescent="0.25">
      <c r="A1005" s="468"/>
      <c r="B1005" s="475" t="s">
        <v>1431</v>
      </c>
      <c r="C1005" s="470"/>
      <c r="D1005" s="470"/>
      <c r="E1005" s="470"/>
      <c r="F1005" s="471"/>
      <c r="G1005" s="472">
        <f t="shared" si="11"/>
        <v>0</v>
      </c>
    </row>
    <row r="1006" spans="1:7" x14ac:dyDescent="0.25">
      <c r="A1006" s="468"/>
      <c r="B1006" s="475" t="s">
        <v>1432</v>
      </c>
      <c r="C1006" s="470"/>
      <c r="D1006" s="470"/>
      <c r="E1006" s="470"/>
      <c r="F1006" s="471"/>
      <c r="G1006" s="472">
        <f t="shared" si="11"/>
        <v>0</v>
      </c>
    </row>
    <row r="1007" spans="1:7" x14ac:dyDescent="0.25">
      <c r="A1007" s="468"/>
      <c r="B1007" s="475" t="s">
        <v>1433</v>
      </c>
      <c r="C1007" s="470"/>
      <c r="D1007" s="470"/>
      <c r="E1007" s="470"/>
      <c r="F1007" s="471"/>
      <c r="G1007" s="472">
        <f t="shared" si="11"/>
        <v>0</v>
      </c>
    </row>
    <row r="1008" spans="1:7" x14ac:dyDescent="0.25">
      <c r="A1008" s="468"/>
      <c r="B1008" s="475" t="s">
        <v>1434</v>
      </c>
      <c r="C1008" s="470"/>
      <c r="D1008" s="470"/>
      <c r="E1008" s="470"/>
      <c r="F1008" s="471"/>
      <c r="G1008" s="472">
        <f t="shared" ref="G1008:G1071" si="12">F1008*0.13</f>
        <v>0</v>
      </c>
    </row>
    <row r="1009" spans="1:7" x14ac:dyDescent="0.25">
      <c r="A1009" s="468"/>
      <c r="B1009" s="475" t="s">
        <v>1435</v>
      </c>
      <c r="C1009" s="470"/>
      <c r="D1009" s="470"/>
      <c r="E1009" s="470"/>
      <c r="F1009" s="471"/>
      <c r="G1009" s="472">
        <f t="shared" si="12"/>
        <v>0</v>
      </c>
    </row>
    <row r="1010" spans="1:7" x14ac:dyDescent="0.25">
      <c r="A1010" s="468"/>
      <c r="B1010" s="475" t="s">
        <v>1436</v>
      </c>
      <c r="C1010" s="470"/>
      <c r="D1010" s="470"/>
      <c r="E1010" s="470"/>
      <c r="F1010" s="471"/>
      <c r="G1010" s="472">
        <f t="shared" si="12"/>
        <v>0</v>
      </c>
    </row>
    <row r="1011" spans="1:7" x14ac:dyDescent="0.25">
      <c r="A1011" s="468"/>
      <c r="B1011" s="475" t="s">
        <v>1437</v>
      </c>
      <c r="C1011" s="470"/>
      <c r="D1011" s="470"/>
      <c r="E1011" s="470"/>
      <c r="F1011" s="471"/>
      <c r="G1011" s="472">
        <f t="shared" si="12"/>
        <v>0</v>
      </c>
    </row>
    <row r="1012" spans="1:7" x14ac:dyDescent="0.25">
      <c r="A1012" s="468"/>
      <c r="B1012" s="475" t="s">
        <v>1438</v>
      </c>
      <c r="C1012" s="470"/>
      <c r="D1012" s="470"/>
      <c r="E1012" s="470"/>
      <c r="F1012" s="471"/>
      <c r="G1012" s="472">
        <f t="shared" si="12"/>
        <v>0</v>
      </c>
    </row>
    <row r="1013" spans="1:7" x14ac:dyDescent="0.25">
      <c r="A1013" s="468" t="s">
        <v>3</v>
      </c>
      <c r="B1013" s="475" t="s">
        <v>1439</v>
      </c>
      <c r="C1013" s="470"/>
      <c r="D1013" s="470"/>
      <c r="E1013" s="470"/>
      <c r="F1013" s="471"/>
      <c r="G1013" s="472">
        <f t="shared" si="12"/>
        <v>0</v>
      </c>
    </row>
    <row r="1014" spans="1:7" x14ac:dyDescent="0.25">
      <c r="A1014" s="468"/>
      <c r="B1014" s="475" t="s">
        <v>1440</v>
      </c>
      <c r="C1014" s="470"/>
      <c r="D1014" s="470"/>
      <c r="E1014" s="470"/>
      <c r="F1014" s="471"/>
      <c r="G1014" s="472">
        <f t="shared" si="12"/>
        <v>0</v>
      </c>
    </row>
    <row r="1015" spans="1:7" x14ac:dyDescent="0.25">
      <c r="A1015" s="468"/>
      <c r="B1015" s="475" t="s">
        <v>1441</v>
      </c>
      <c r="C1015" s="470"/>
      <c r="D1015" s="470"/>
      <c r="E1015" s="470"/>
      <c r="F1015" s="471"/>
      <c r="G1015" s="472">
        <f t="shared" si="12"/>
        <v>0</v>
      </c>
    </row>
    <row r="1016" spans="1:7" x14ac:dyDescent="0.25">
      <c r="A1016" s="468"/>
      <c r="B1016" s="475" t="s">
        <v>1442</v>
      </c>
      <c r="C1016" s="470"/>
      <c r="D1016" s="470"/>
      <c r="E1016" s="470"/>
      <c r="F1016" s="471"/>
      <c r="G1016" s="472">
        <f t="shared" si="12"/>
        <v>0</v>
      </c>
    </row>
    <row r="1017" spans="1:7" x14ac:dyDescent="0.25">
      <c r="A1017" s="468"/>
      <c r="B1017" s="475" t="s">
        <v>1443</v>
      </c>
      <c r="C1017" s="470"/>
      <c r="D1017" s="470"/>
      <c r="E1017" s="470"/>
      <c r="F1017" s="471"/>
      <c r="G1017" s="472">
        <f t="shared" si="12"/>
        <v>0</v>
      </c>
    </row>
    <row r="1018" spans="1:7" x14ac:dyDescent="0.25">
      <c r="A1018" s="468"/>
      <c r="B1018" s="475" t="s">
        <v>1444</v>
      </c>
      <c r="C1018" s="470"/>
      <c r="D1018" s="470"/>
      <c r="E1018" s="470"/>
      <c r="F1018" s="471"/>
      <c r="G1018" s="472">
        <f t="shared" si="12"/>
        <v>0</v>
      </c>
    </row>
    <row r="1019" spans="1:7" x14ac:dyDescent="0.25">
      <c r="A1019" s="468"/>
      <c r="B1019" s="475" t="s">
        <v>1445</v>
      </c>
      <c r="C1019" s="470"/>
      <c r="D1019" s="470"/>
      <c r="E1019" s="470"/>
      <c r="F1019" s="471"/>
      <c r="G1019" s="472">
        <f t="shared" si="12"/>
        <v>0</v>
      </c>
    </row>
    <row r="1020" spans="1:7" x14ac:dyDescent="0.25">
      <c r="A1020" s="468"/>
      <c r="B1020" s="475" t="s">
        <v>1446</v>
      </c>
      <c r="C1020" s="470"/>
      <c r="D1020" s="470"/>
      <c r="E1020" s="470"/>
      <c r="F1020" s="471"/>
      <c r="G1020" s="472">
        <f t="shared" si="12"/>
        <v>0</v>
      </c>
    </row>
    <row r="1021" spans="1:7" x14ac:dyDescent="0.25">
      <c r="A1021" s="468" t="s">
        <v>4</v>
      </c>
      <c r="B1021" s="475" t="s">
        <v>1447</v>
      </c>
      <c r="C1021" s="470"/>
      <c r="D1021" s="470"/>
      <c r="E1021" s="470"/>
      <c r="F1021" s="471"/>
      <c r="G1021" s="472">
        <f t="shared" si="12"/>
        <v>0</v>
      </c>
    </row>
    <row r="1022" spans="1:7" x14ac:dyDescent="0.25">
      <c r="A1022" s="468"/>
      <c r="B1022" s="475" t="s">
        <v>1448</v>
      </c>
      <c r="C1022" s="470"/>
      <c r="D1022" s="470"/>
      <c r="E1022" s="470"/>
      <c r="F1022" s="471"/>
      <c r="G1022" s="472">
        <f t="shared" si="12"/>
        <v>0</v>
      </c>
    </row>
    <row r="1023" spans="1:7" x14ac:dyDescent="0.25">
      <c r="A1023" s="468"/>
      <c r="B1023" s="475" t="s">
        <v>1449</v>
      </c>
      <c r="C1023" s="470"/>
      <c r="D1023" s="470"/>
      <c r="E1023" s="470"/>
      <c r="F1023" s="471"/>
      <c r="G1023" s="472">
        <f t="shared" si="12"/>
        <v>0</v>
      </c>
    </row>
    <row r="1024" spans="1:7" x14ac:dyDescent="0.25">
      <c r="A1024" s="468"/>
      <c r="B1024" s="475" t="s">
        <v>1450</v>
      </c>
      <c r="C1024" s="470"/>
      <c r="D1024" s="470"/>
      <c r="E1024" s="470"/>
      <c r="F1024" s="471"/>
      <c r="G1024" s="472">
        <f t="shared" si="12"/>
        <v>0</v>
      </c>
    </row>
    <row r="1025" spans="1:7" x14ac:dyDescent="0.25">
      <c r="A1025" s="468"/>
      <c r="B1025" s="475" t="s">
        <v>1451</v>
      </c>
      <c r="C1025" s="470"/>
      <c r="D1025" s="470"/>
      <c r="E1025" s="470"/>
      <c r="F1025" s="471"/>
      <c r="G1025" s="472">
        <f t="shared" si="12"/>
        <v>0</v>
      </c>
    </row>
    <row r="1026" spans="1:7" x14ac:dyDescent="0.25">
      <c r="A1026" s="468" t="s">
        <v>5</v>
      </c>
      <c r="B1026" s="475" t="s">
        <v>1452</v>
      </c>
      <c r="C1026" s="470"/>
      <c r="D1026" s="470"/>
      <c r="E1026" s="470"/>
      <c r="F1026" s="471"/>
      <c r="G1026" s="472">
        <f t="shared" si="12"/>
        <v>0</v>
      </c>
    </row>
    <row r="1027" spans="1:7" x14ac:dyDescent="0.25">
      <c r="A1027" s="468"/>
      <c r="B1027" s="475" t="s">
        <v>1453</v>
      </c>
      <c r="C1027" s="470"/>
      <c r="D1027" s="470"/>
      <c r="E1027" s="470"/>
      <c r="F1027" s="471"/>
      <c r="G1027" s="472">
        <f t="shared" si="12"/>
        <v>0</v>
      </c>
    </row>
    <row r="1028" spans="1:7" x14ac:dyDescent="0.25">
      <c r="A1028" s="468"/>
      <c r="B1028" s="475" t="s">
        <v>1454</v>
      </c>
      <c r="C1028" s="470"/>
      <c r="D1028" s="470"/>
      <c r="E1028" s="470"/>
      <c r="F1028" s="471"/>
      <c r="G1028" s="472">
        <f t="shared" si="12"/>
        <v>0</v>
      </c>
    </row>
    <row r="1029" spans="1:7" x14ac:dyDescent="0.25">
      <c r="A1029" s="468"/>
      <c r="B1029" s="475" t="s">
        <v>1455</v>
      </c>
      <c r="C1029" s="470"/>
      <c r="D1029" s="470"/>
      <c r="E1029" s="470"/>
      <c r="F1029" s="471"/>
      <c r="G1029" s="472">
        <f t="shared" si="12"/>
        <v>0</v>
      </c>
    </row>
    <row r="1030" spans="1:7" x14ac:dyDescent="0.25">
      <c r="A1030" s="468"/>
      <c r="B1030" s="475" t="s">
        <v>1456</v>
      </c>
      <c r="C1030" s="470"/>
      <c r="D1030" s="470"/>
      <c r="E1030" s="470"/>
      <c r="F1030" s="471"/>
      <c r="G1030" s="472">
        <f t="shared" si="12"/>
        <v>0</v>
      </c>
    </row>
    <row r="1031" spans="1:7" x14ac:dyDescent="0.25">
      <c r="A1031" s="468"/>
      <c r="B1031" s="475" t="s">
        <v>1457</v>
      </c>
      <c r="C1031" s="470"/>
      <c r="D1031" s="470"/>
      <c r="E1031" s="470"/>
      <c r="F1031" s="471"/>
      <c r="G1031" s="472">
        <f t="shared" si="12"/>
        <v>0</v>
      </c>
    </row>
    <row r="1032" spans="1:7" x14ac:dyDescent="0.25">
      <c r="A1032" s="468" t="s">
        <v>6</v>
      </c>
      <c r="B1032" s="475" t="s">
        <v>1458</v>
      </c>
      <c r="C1032" s="470"/>
      <c r="D1032" s="470"/>
      <c r="E1032" s="470"/>
      <c r="F1032" s="471"/>
      <c r="G1032" s="472">
        <f t="shared" si="12"/>
        <v>0</v>
      </c>
    </row>
    <row r="1033" spans="1:7" x14ac:dyDescent="0.25">
      <c r="A1033" s="468"/>
      <c r="B1033" s="475" t="s">
        <v>1459</v>
      </c>
      <c r="C1033" s="470"/>
      <c r="D1033" s="470"/>
      <c r="E1033" s="470"/>
      <c r="F1033" s="471"/>
      <c r="G1033" s="472">
        <f t="shared" si="12"/>
        <v>0</v>
      </c>
    </row>
    <row r="1034" spans="1:7" x14ac:dyDescent="0.25">
      <c r="A1034" s="468"/>
      <c r="B1034" s="475" t="s">
        <v>1460</v>
      </c>
      <c r="C1034" s="470"/>
      <c r="D1034" s="470"/>
      <c r="E1034" s="470"/>
      <c r="F1034" s="471"/>
      <c r="G1034" s="472">
        <f t="shared" si="12"/>
        <v>0</v>
      </c>
    </row>
    <row r="1035" spans="1:7" x14ac:dyDescent="0.25">
      <c r="A1035" s="468" t="s">
        <v>7</v>
      </c>
      <c r="B1035" s="475" t="s">
        <v>1461</v>
      </c>
      <c r="C1035" s="470"/>
      <c r="D1035" s="470"/>
      <c r="E1035" s="470"/>
      <c r="F1035" s="471"/>
      <c r="G1035" s="472">
        <f t="shared" si="12"/>
        <v>0</v>
      </c>
    </row>
    <row r="1036" spans="1:7" x14ac:dyDescent="0.25">
      <c r="A1036" s="468"/>
      <c r="B1036" s="475" t="s">
        <v>1462</v>
      </c>
      <c r="C1036" s="470"/>
      <c r="D1036" s="470"/>
      <c r="E1036" s="470"/>
      <c r="F1036" s="471"/>
      <c r="G1036" s="472">
        <f t="shared" si="12"/>
        <v>0</v>
      </c>
    </row>
    <row r="1037" spans="1:7" x14ac:dyDescent="0.25">
      <c r="A1037" s="468"/>
      <c r="B1037" s="475" t="s">
        <v>1463</v>
      </c>
      <c r="C1037" s="470"/>
      <c r="D1037" s="470"/>
      <c r="E1037" s="470"/>
      <c r="F1037" s="471"/>
      <c r="G1037" s="472">
        <f t="shared" si="12"/>
        <v>0</v>
      </c>
    </row>
    <row r="1038" spans="1:7" x14ac:dyDescent="0.25">
      <c r="A1038" s="468"/>
      <c r="B1038" s="475" t="s">
        <v>1464</v>
      </c>
      <c r="C1038" s="470"/>
      <c r="D1038" s="470"/>
      <c r="E1038" s="470"/>
      <c r="F1038" s="471"/>
      <c r="G1038" s="472">
        <f t="shared" si="12"/>
        <v>0</v>
      </c>
    </row>
    <row r="1039" spans="1:7" x14ac:dyDescent="0.25">
      <c r="A1039" s="468"/>
      <c r="B1039" s="475" t="s">
        <v>1465</v>
      </c>
      <c r="C1039" s="470"/>
      <c r="D1039" s="470"/>
      <c r="E1039" s="470"/>
      <c r="F1039" s="471"/>
      <c r="G1039" s="472">
        <f t="shared" si="12"/>
        <v>0</v>
      </c>
    </row>
    <row r="1040" spans="1:7" x14ac:dyDescent="0.25">
      <c r="A1040" s="468"/>
      <c r="B1040" s="475"/>
      <c r="C1040" s="470"/>
      <c r="D1040" s="470"/>
      <c r="E1040" s="470"/>
      <c r="F1040" s="471"/>
      <c r="G1040" s="472">
        <f t="shared" si="12"/>
        <v>0</v>
      </c>
    </row>
    <row r="1041" spans="1:7" x14ac:dyDescent="0.25">
      <c r="A1041" s="468"/>
      <c r="B1041" s="474" t="s">
        <v>1466</v>
      </c>
      <c r="C1041" s="470"/>
      <c r="D1041" s="470"/>
      <c r="E1041" s="470"/>
      <c r="F1041" s="471"/>
      <c r="G1041" s="472">
        <f t="shared" si="12"/>
        <v>0</v>
      </c>
    </row>
    <row r="1042" spans="1:7" x14ac:dyDescent="0.25">
      <c r="A1042" s="468" t="s">
        <v>8</v>
      </c>
      <c r="B1042" s="475" t="s">
        <v>1467</v>
      </c>
      <c r="C1042" s="470"/>
      <c r="D1042" s="470"/>
      <c r="E1042" s="470"/>
      <c r="F1042" s="471"/>
      <c r="G1042" s="472">
        <f t="shared" si="12"/>
        <v>0</v>
      </c>
    </row>
    <row r="1043" spans="1:7" x14ac:dyDescent="0.25">
      <c r="A1043" s="468"/>
      <c r="B1043" s="475" t="s">
        <v>1468</v>
      </c>
      <c r="C1043" s="470"/>
      <c r="D1043" s="470"/>
      <c r="E1043" s="470"/>
      <c r="F1043" s="471"/>
      <c r="G1043" s="472">
        <f t="shared" si="12"/>
        <v>0</v>
      </c>
    </row>
    <row r="1044" spans="1:7" x14ac:dyDescent="0.25">
      <c r="A1044" s="468"/>
      <c r="B1044" s="475" t="s">
        <v>1469</v>
      </c>
      <c r="C1044" s="470"/>
      <c r="D1044" s="470"/>
      <c r="E1044" s="470"/>
      <c r="F1044" s="471"/>
      <c r="G1044" s="472">
        <f t="shared" si="12"/>
        <v>0</v>
      </c>
    </row>
    <row r="1045" spans="1:7" x14ac:dyDescent="0.25">
      <c r="A1045" s="468"/>
      <c r="B1045" s="475"/>
      <c r="C1045" s="470"/>
      <c r="D1045" s="470"/>
      <c r="E1045" s="470"/>
      <c r="F1045" s="471"/>
      <c r="G1045" s="472">
        <f t="shared" si="12"/>
        <v>0</v>
      </c>
    </row>
    <row r="1046" spans="1:7" ht="15.75" thickBot="1" x14ac:dyDescent="0.3">
      <c r="A1046" s="468"/>
      <c r="B1046" s="476" t="s">
        <v>666</v>
      </c>
      <c r="C1046" s="477"/>
      <c r="D1046" s="477"/>
      <c r="E1046" s="477"/>
      <c r="F1046" s="478"/>
      <c r="G1046" s="472">
        <f t="shared" si="12"/>
        <v>0</v>
      </c>
    </row>
    <row r="1047" spans="1:7" s="485" customFormat="1" ht="15.75" thickTop="1" x14ac:dyDescent="0.25">
      <c r="A1047" s="480"/>
      <c r="B1047" s="481" t="s">
        <v>1470</v>
      </c>
      <c r="C1047" s="482"/>
      <c r="D1047" s="482"/>
      <c r="E1047" s="482"/>
      <c r="F1047" s="483"/>
      <c r="G1047" s="472">
        <f t="shared" si="12"/>
        <v>0</v>
      </c>
    </row>
    <row r="1048" spans="1:7" s="467" customFormat="1" x14ac:dyDescent="0.25">
      <c r="A1048" s="462"/>
      <c r="B1048" s="486" t="s">
        <v>668</v>
      </c>
      <c r="C1048" s="464"/>
      <c r="D1048" s="464"/>
      <c r="E1048" s="464"/>
      <c r="F1048" s="465"/>
      <c r="G1048" s="472">
        <f t="shared" si="12"/>
        <v>0</v>
      </c>
    </row>
    <row r="1049" spans="1:7" x14ac:dyDescent="0.25">
      <c r="A1049" s="468"/>
      <c r="B1049" s="474" t="s">
        <v>1471</v>
      </c>
      <c r="C1049" s="470"/>
      <c r="D1049" s="470"/>
      <c r="E1049" s="470"/>
      <c r="F1049" s="471"/>
      <c r="G1049" s="472">
        <f t="shared" si="12"/>
        <v>0</v>
      </c>
    </row>
    <row r="1050" spans="1:7" x14ac:dyDescent="0.25">
      <c r="A1050" s="468" t="s">
        <v>2</v>
      </c>
      <c r="B1050" s="475" t="s">
        <v>1472</v>
      </c>
      <c r="C1050" s="470"/>
      <c r="D1050" s="470"/>
      <c r="E1050" s="470"/>
      <c r="F1050" s="471"/>
      <c r="G1050" s="472">
        <f t="shared" si="12"/>
        <v>0</v>
      </c>
    </row>
    <row r="1051" spans="1:7" x14ac:dyDescent="0.25">
      <c r="A1051" s="468"/>
      <c r="B1051" s="475" t="s">
        <v>1473</v>
      </c>
      <c r="C1051" s="470"/>
      <c r="D1051" s="470"/>
      <c r="E1051" s="470"/>
      <c r="F1051" s="471"/>
      <c r="G1051" s="472">
        <f t="shared" si="12"/>
        <v>0</v>
      </c>
    </row>
    <row r="1052" spans="1:7" x14ac:dyDescent="0.25">
      <c r="A1052" s="468"/>
      <c r="B1052" s="475" t="s">
        <v>1474</v>
      </c>
      <c r="C1052" s="470"/>
      <c r="D1052" s="470"/>
      <c r="E1052" s="470"/>
      <c r="F1052" s="471"/>
      <c r="G1052" s="472">
        <f t="shared" si="12"/>
        <v>0</v>
      </c>
    </row>
    <row r="1053" spans="1:7" x14ac:dyDescent="0.25">
      <c r="A1053" s="468"/>
      <c r="B1053" s="475" t="s">
        <v>1475</v>
      </c>
      <c r="C1053" s="470"/>
      <c r="D1053" s="470"/>
      <c r="E1053" s="470"/>
      <c r="F1053" s="471"/>
      <c r="G1053" s="472">
        <f t="shared" si="12"/>
        <v>0</v>
      </c>
    </row>
    <row r="1054" spans="1:7" x14ac:dyDescent="0.25">
      <c r="A1054" s="468"/>
      <c r="B1054" s="475" t="s">
        <v>1476</v>
      </c>
      <c r="C1054" s="470"/>
      <c r="D1054" s="470"/>
      <c r="E1054" s="470"/>
      <c r="F1054" s="471"/>
      <c r="G1054" s="472">
        <f t="shared" si="12"/>
        <v>0</v>
      </c>
    </row>
    <row r="1055" spans="1:7" x14ac:dyDescent="0.25">
      <c r="A1055" s="468"/>
      <c r="B1055" s="475" t="s">
        <v>1477</v>
      </c>
      <c r="C1055" s="470"/>
      <c r="D1055" s="470"/>
      <c r="E1055" s="470"/>
      <c r="F1055" s="471"/>
      <c r="G1055" s="472">
        <f t="shared" si="12"/>
        <v>0</v>
      </c>
    </row>
    <row r="1056" spans="1:7" x14ac:dyDescent="0.25">
      <c r="A1056" s="468"/>
      <c r="B1056" s="475" t="s">
        <v>1478</v>
      </c>
      <c r="C1056" s="470"/>
      <c r="D1056" s="470"/>
      <c r="E1056" s="470"/>
      <c r="F1056" s="471"/>
      <c r="G1056" s="472">
        <f t="shared" si="12"/>
        <v>0</v>
      </c>
    </row>
    <row r="1057" spans="1:7" x14ac:dyDescent="0.25">
      <c r="A1057" s="468"/>
      <c r="B1057" s="475" t="s">
        <v>1479</v>
      </c>
      <c r="C1057" s="470"/>
      <c r="D1057" s="470"/>
      <c r="E1057" s="470"/>
      <c r="F1057" s="471"/>
      <c r="G1057" s="472">
        <f t="shared" si="12"/>
        <v>0</v>
      </c>
    </row>
    <row r="1058" spans="1:7" x14ac:dyDescent="0.25">
      <c r="A1058" s="468"/>
      <c r="B1058" s="475" t="s">
        <v>1480</v>
      </c>
      <c r="C1058" s="470"/>
      <c r="D1058" s="470"/>
      <c r="E1058" s="470"/>
      <c r="F1058" s="471"/>
      <c r="G1058" s="472">
        <f t="shared" si="12"/>
        <v>0</v>
      </c>
    </row>
    <row r="1059" spans="1:7" x14ac:dyDescent="0.25">
      <c r="A1059" s="468"/>
      <c r="B1059" s="475" t="s">
        <v>1481</v>
      </c>
      <c r="C1059" s="470"/>
      <c r="D1059" s="470"/>
      <c r="E1059" s="470"/>
      <c r="F1059" s="471"/>
      <c r="G1059" s="472">
        <f t="shared" si="12"/>
        <v>0</v>
      </c>
    </row>
    <row r="1060" spans="1:7" x14ac:dyDescent="0.25">
      <c r="A1060" s="468"/>
      <c r="B1060" s="475" t="s">
        <v>1482</v>
      </c>
      <c r="C1060" s="470"/>
      <c r="D1060" s="470"/>
      <c r="E1060" s="470"/>
      <c r="F1060" s="471"/>
      <c r="G1060" s="472">
        <f t="shared" si="12"/>
        <v>0</v>
      </c>
    </row>
    <row r="1061" spans="1:7" x14ac:dyDescent="0.25">
      <c r="A1061" s="468"/>
      <c r="B1061" s="475" t="s">
        <v>1483</v>
      </c>
      <c r="C1061" s="470"/>
      <c r="D1061" s="470"/>
      <c r="E1061" s="470"/>
      <c r="F1061" s="471"/>
      <c r="G1061" s="472">
        <f t="shared" si="12"/>
        <v>0</v>
      </c>
    </row>
    <row r="1062" spans="1:7" x14ac:dyDescent="0.25">
      <c r="A1062" s="468"/>
      <c r="B1062" s="475" t="s">
        <v>1484</v>
      </c>
      <c r="C1062" s="470"/>
      <c r="D1062" s="470"/>
      <c r="E1062" s="470"/>
      <c r="F1062" s="471"/>
      <c r="G1062" s="472">
        <f t="shared" si="12"/>
        <v>0</v>
      </c>
    </row>
    <row r="1063" spans="1:7" x14ac:dyDescent="0.25">
      <c r="A1063" s="468"/>
      <c r="B1063" s="475" t="s">
        <v>1485</v>
      </c>
      <c r="C1063" s="470"/>
      <c r="D1063" s="470"/>
      <c r="E1063" s="470"/>
      <c r="F1063" s="471"/>
      <c r="G1063" s="472">
        <f t="shared" si="12"/>
        <v>0</v>
      </c>
    </row>
    <row r="1064" spans="1:7" x14ac:dyDescent="0.25">
      <c r="A1064" s="468"/>
      <c r="B1064" s="475" t="s">
        <v>1486</v>
      </c>
      <c r="C1064" s="470"/>
      <c r="D1064" s="470"/>
      <c r="E1064" s="470"/>
      <c r="F1064" s="471"/>
      <c r="G1064" s="472">
        <f t="shared" si="12"/>
        <v>0</v>
      </c>
    </row>
    <row r="1065" spans="1:7" x14ac:dyDescent="0.25">
      <c r="A1065" s="468"/>
      <c r="B1065" s="475" t="s">
        <v>1487</v>
      </c>
      <c r="C1065" s="470"/>
      <c r="D1065" s="470"/>
      <c r="E1065" s="470"/>
      <c r="F1065" s="471"/>
      <c r="G1065" s="472">
        <f t="shared" si="12"/>
        <v>0</v>
      </c>
    </row>
    <row r="1066" spans="1:7" x14ac:dyDescent="0.25">
      <c r="A1066" s="468"/>
      <c r="B1066" s="475" t="s">
        <v>1488</v>
      </c>
      <c r="C1066" s="470"/>
      <c r="D1066" s="470"/>
      <c r="E1066" s="470"/>
      <c r="F1066" s="471"/>
      <c r="G1066" s="472">
        <f t="shared" si="12"/>
        <v>0</v>
      </c>
    </row>
    <row r="1067" spans="1:7" x14ac:dyDescent="0.25">
      <c r="A1067" s="468"/>
      <c r="B1067" s="475" t="s">
        <v>1489</v>
      </c>
      <c r="C1067" s="470"/>
      <c r="D1067" s="470"/>
      <c r="E1067" s="470"/>
      <c r="F1067" s="471"/>
      <c r="G1067" s="472">
        <f t="shared" si="12"/>
        <v>0</v>
      </c>
    </row>
    <row r="1068" spans="1:7" x14ac:dyDescent="0.25">
      <c r="A1068" s="468"/>
      <c r="B1068" s="475" t="s">
        <v>1490</v>
      </c>
      <c r="C1068" s="470"/>
      <c r="D1068" s="470"/>
      <c r="E1068" s="470"/>
      <c r="F1068" s="471"/>
      <c r="G1068" s="472">
        <f t="shared" si="12"/>
        <v>0</v>
      </c>
    </row>
    <row r="1069" spans="1:7" x14ac:dyDescent="0.25">
      <c r="A1069" s="468"/>
      <c r="B1069" s="475"/>
      <c r="C1069" s="470"/>
      <c r="D1069" s="470"/>
      <c r="E1069" s="470"/>
      <c r="F1069" s="471"/>
      <c r="G1069" s="472">
        <f t="shared" si="12"/>
        <v>0</v>
      </c>
    </row>
    <row r="1070" spans="1:7" x14ac:dyDescent="0.25">
      <c r="A1070" s="468" t="s">
        <v>3</v>
      </c>
      <c r="B1070" s="475" t="s">
        <v>1491</v>
      </c>
      <c r="C1070" s="470"/>
      <c r="D1070" s="470"/>
      <c r="E1070" s="470"/>
      <c r="F1070" s="471"/>
      <c r="G1070" s="472">
        <f t="shared" si="12"/>
        <v>0</v>
      </c>
    </row>
    <row r="1071" spans="1:7" x14ac:dyDescent="0.25">
      <c r="A1071" s="468"/>
      <c r="B1071" s="475" t="s">
        <v>1492</v>
      </c>
      <c r="C1071" s="470"/>
      <c r="D1071" s="470"/>
      <c r="E1071" s="470"/>
      <c r="F1071" s="471"/>
      <c r="G1071" s="472">
        <f t="shared" si="12"/>
        <v>0</v>
      </c>
    </row>
    <row r="1072" spans="1:7" x14ac:dyDescent="0.25">
      <c r="A1072" s="468"/>
      <c r="B1072" s="475" t="s">
        <v>1493</v>
      </c>
      <c r="C1072" s="470"/>
      <c r="D1072" s="470"/>
      <c r="E1072" s="470"/>
      <c r="F1072" s="471"/>
      <c r="G1072" s="472">
        <f t="shared" ref="G1072:G1135" si="13">F1072*0.13</f>
        <v>0</v>
      </c>
    </row>
    <row r="1073" spans="1:7" x14ac:dyDescent="0.25">
      <c r="A1073" s="468"/>
      <c r="B1073" s="475" t="s">
        <v>1494</v>
      </c>
      <c r="C1073" s="470"/>
      <c r="D1073" s="470"/>
      <c r="E1073" s="470"/>
      <c r="F1073" s="471"/>
      <c r="G1073" s="472">
        <f t="shared" si="13"/>
        <v>0</v>
      </c>
    </row>
    <row r="1074" spans="1:7" x14ac:dyDescent="0.25">
      <c r="A1074" s="468"/>
      <c r="B1074" s="475"/>
      <c r="C1074" s="470"/>
      <c r="D1074" s="470"/>
      <c r="E1074" s="470"/>
      <c r="F1074" s="471"/>
      <c r="G1074" s="472">
        <f t="shared" si="13"/>
        <v>0</v>
      </c>
    </row>
    <row r="1075" spans="1:7" x14ac:dyDescent="0.25">
      <c r="A1075" s="468" t="s">
        <v>4</v>
      </c>
      <c r="B1075" s="475" t="s">
        <v>1495</v>
      </c>
      <c r="C1075" s="470"/>
      <c r="D1075" s="470"/>
      <c r="E1075" s="470"/>
      <c r="F1075" s="471"/>
      <c r="G1075" s="472">
        <f t="shared" si="13"/>
        <v>0</v>
      </c>
    </row>
    <row r="1076" spans="1:7" x14ac:dyDescent="0.25">
      <c r="A1076" s="468"/>
      <c r="B1076" s="475" t="s">
        <v>1496</v>
      </c>
      <c r="C1076" s="470"/>
      <c r="D1076" s="470"/>
      <c r="E1076" s="470"/>
      <c r="F1076" s="471"/>
      <c r="G1076" s="472">
        <f t="shared" si="13"/>
        <v>0</v>
      </c>
    </row>
    <row r="1077" spans="1:7" x14ac:dyDescent="0.25">
      <c r="A1077" s="468"/>
      <c r="B1077" s="475" t="s">
        <v>1497</v>
      </c>
      <c r="C1077" s="470"/>
      <c r="D1077" s="470"/>
      <c r="E1077" s="470"/>
      <c r="F1077" s="471"/>
      <c r="G1077" s="472">
        <f t="shared" si="13"/>
        <v>0</v>
      </c>
    </row>
    <row r="1078" spans="1:7" x14ac:dyDescent="0.25">
      <c r="A1078" s="468"/>
      <c r="B1078" s="475" t="s">
        <v>1498</v>
      </c>
      <c r="C1078" s="470"/>
      <c r="D1078" s="470"/>
      <c r="E1078" s="470"/>
      <c r="F1078" s="471"/>
      <c r="G1078" s="472">
        <f t="shared" si="13"/>
        <v>0</v>
      </c>
    </row>
    <row r="1079" spans="1:7" x14ac:dyDescent="0.25">
      <c r="A1079" s="468"/>
      <c r="B1079" s="475" t="s">
        <v>1499</v>
      </c>
      <c r="C1079" s="470"/>
      <c r="D1079" s="470"/>
      <c r="E1079" s="470"/>
      <c r="F1079" s="471"/>
      <c r="G1079" s="472">
        <f t="shared" si="13"/>
        <v>0</v>
      </c>
    </row>
    <row r="1080" spans="1:7" x14ac:dyDescent="0.25">
      <c r="A1080" s="468"/>
      <c r="B1080" s="475"/>
      <c r="C1080" s="470"/>
      <c r="D1080" s="470"/>
      <c r="E1080" s="470"/>
      <c r="F1080" s="471"/>
      <c r="G1080" s="472">
        <f t="shared" si="13"/>
        <v>0</v>
      </c>
    </row>
    <row r="1081" spans="1:7" x14ac:dyDescent="0.25">
      <c r="A1081" s="468" t="s">
        <v>5</v>
      </c>
      <c r="B1081" s="475" t="s">
        <v>1500</v>
      </c>
      <c r="C1081" s="470"/>
      <c r="D1081" s="470"/>
      <c r="E1081" s="470"/>
      <c r="F1081" s="471"/>
      <c r="G1081" s="472">
        <f t="shared" si="13"/>
        <v>0</v>
      </c>
    </row>
    <row r="1082" spans="1:7" x14ac:dyDescent="0.25">
      <c r="A1082" s="468"/>
      <c r="B1082" s="475" t="s">
        <v>1501</v>
      </c>
      <c r="C1082" s="470"/>
      <c r="D1082" s="470"/>
      <c r="E1082" s="470"/>
      <c r="F1082" s="471"/>
      <c r="G1082" s="472">
        <f t="shared" si="13"/>
        <v>0</v>
      </c>
    </row>
    <row r="1083" spans="1:7" x14ac:dyDescent="0.25">
      <c r="A1083" s="468"/>
      <c r="B1083" s="475" t="s">
        <v>1502</v>
      </c>
      <c r="C1083" s="470"/>
      <c r="D1083" s="470"/>
      <c r="E1083" s="470"/>
      <c r="F1083" s="471"/>
      <c r="G1083" s="472">
        <f t="shared" si="13"/>
        <v>0</v>
      </c>
    </row>
    <row r="1084" spans="1:7" x14ac:dyDescent="0.25">
      <c r="A1084" s="468"/>
      <c r="B1084" s="475"/>
      <c r="C1084" s="470"/>
      <c r="D1084" s="470"/>
      <c r="E1084" s="470"/>
      <c r="F1084" s="471"/>
      <c r="G1084" s="472">
        <f t="shared" si="13"/>
        <v>0</v>
      </c>
    </row>
    <row r="1085" spans="1:7" x14ac:dyDescent="0.25">
      <c r="A1085" s="468"/>
      <c r="B1085" s="474" t="s">
        <v>1503</v>
      </c>
      <c r="C1085" s="470"/>
      <c r="D1085" s="470"/>
      <c r="E1085" s="470"/>
      <c r="F1085" s="471"/>
      <c r="G1085" s="472">
        <f t="shared" si="13"/>
        <v>0</v>
      </c>
    </row>
    <row r="1086" spans="1:7" x14ac:dyDescent="0.25">
      <c r="A1086" s="468" t="s">
        <v>6</v>
      </c>
      <c r="B1086" s="475" t="s">
        <v>1504</v>
      </c>
      <c r="C1086" s="470"/>
      <c r="D1086" s="470"/>
      <c r="E1086" s="470"/>
      <c r="F1086" s="471"/>
      <c r="G1086" s="472">
        <f t="shared" si="13"/>
        <v>0</v>
      </c>
    </row>
    <row r="1087" spans="1:7" x14ac:dyDescent="0.25">
      <c r="A1087" s="468"/>
      <c r="B1087" s="475" t="s">
        <v>1505</v>
      </c>
      <c r="C1087" s="470"/>
      <c r="D1087" s="470"/>
      <c r="E1087" s="470"/>
      <c r="F1087" s="471"/>
      <c r="G1087" s="472">
        <f t="shared" si="13"/>
        <v>0</v>
      </c>
    </row>
    <row r="1088" spans="1:7" x14ac:dyDescent="0.25">
      <c r="A1088" s="468"/>
      <c r="B1088" s="475" t="s">
        <v>1506</v>
      </c>
      <c r="C1088" s="470"/>
      <c r="D1088" s="470"/>
      <c r="E1088" s="470"/>
      <c r="F1088" s="471">
        <v>50000</v>
      </c>
      <c r="G1088" s="472">
        <f t="shared" si="13"/>
        <v>6500</v>
      </c>
    </row>
    <row r="1089" spans="1:7" x14ac:dyDescent="0.25">
      <c r="A1089" s="468"/>
      <c r="B1089" s="475"/>
      <c r="C1089" s="470"/>
      <c r="D1089" s="470"/>
      <c r="E1089" s="470"/>
      <c r="F1089" s="471"/>
      <c r="G1089" s="472">
        <f t="shared" si="13"/>
        <v>0</v>
      </c>
    </row>
    <row r="1090" spans="1:7" x14ac:dyDescent="0.25">
      <c r="A1090" s="468" t="s">
        <v>7</v>
      </c>
      <c r="B1090" s="475" t="s">
        <v>1507</v>
      </c>
      <c r="C1090" s="470"/>
      <c r="D1090" s="470"/>
      <c r="E1090" s="470"/>
      <c r="F1090" s="471"/>
      <c r="G1090" s="472">
        <f t="shared" si="13"/>
        <v>0</v>
      </c>
    </row>
    <row r="1091" spans="1:7" x14ac:dyDescent="0.25">
      <c r="A1091" s="468"/>
      <c r="B1091" s="475"/>
      <c r="C1091" s="470"/>
      <c r="D1091" s="470"/>
      <c r="E1091" s="470"/>
      <c r="F1091" s="471"/>
      <c r="G1091" s="472">
        <f t="shared" si="13"/>
        <v>0</v>
      </c>
    </row>
    <row r="1092" spans="1:7" ht="15.75" thickBot="1" x14ac:dyDescent="0.3">
      <c r="A1092" s="468"/>
      <c r="B1092" s="476" t="s">
        <v>666</v>
      </c>
      <c r="C1092" s="477"/>
      <c r="D1092" s="477"/>
      <c r="E1092" s="477"/>
      <c r="F1092" s="478">
        <f>SUM(F1088:F1091)</f>
        <v>50000</v>
      </c>
      <c r="G1092" s="472">
        <f t="shared" si="13"/>
        <v>6500</v>
      </c>
    </row>
    <row r="1093" spans="1:7" s="485" customFormat="1" ht="15.75" thickTop="1" x14ac:dyDescent="0.25">
      <c r="A1093" s="480"/>
      <c r="B1093" s="481" t="s">
        <v>1508</v>
      </c>
      <c r="C1093" s="482"/>
      <c r="D1093" s="482"/>
      <c r="E1093" s="482"/>
      <c r="F1093" s="483"/>
      <c r="G1093" s="472">
        <f t="shared" si="13"/>
        <v>0</v>
      </c>
    </row>
    <row r="1094" spans="1:7" s="467" customFormat="1" x14ac:dyDescent="0.25">
      <c r="A1094" s="462"/>
      <c r="B1094" s="486" t="s">
        <v>668</v>
      </c>
      <c r="C1094" s="464"/>
      <c r="D1094" s="464"/>
      <c r="E1094" s="464"/>
      <c r="F1094" s="465"/>
      <c r="G1094" s="472">
        <f t="shared" si="13"/>
        <v>0</v>
      </c>
    </row>
    <row r="1095" spans="1:7" x14ac:dyDescent="0.25">
      <c r="A1095" s="468" t="s">
        <v>2</v>
      </c>
      <c r="B1095" s="475" t="s">
        <v>1509</v>
      </c>
      <c r="C1095" s="470"/>
      <c r="D1095" s="470"/>
      <c r="E1095" s="470"/>
      <c r="F1095" s="471"/>
      <c r="G1095" s="472">
        <f t="shared" si="13"/>
        <v>0</v>
      </c>
    </row>
    <row r="1096" spans="1:7" x14ac:dyDescent="0.25">
      <c r="A1096" s="468"/>
      <c r="B1096" s="475" t="s">
        <v>1510</v>
      </c>
      <c r="C1096" s="470"/>
      <c r="D1096" s="470"/>
      <c r="E1096" s="470"/>
      <c r="F1096" s="471"/>
      <c r="G1096" s="472">
        <f t="shared" si="13"/>
        <v>0</v>
      </c>
    </row>
    <row r="1097" spans="1:7" x14ac:dyDescent="0.25">
      <c r="A1097" s="468"/>
      <c r="B1097" s="475" t="s">
        <v>1511</v>
      </c>
      <c r="C1097" s="470"/>
      <c r="D1097" s="470"/>
      <c r="E1097" s="470"/>
      <c r="F1097" s="471"/>
      <c r="G1097" s="472">
        <f t="shared" si="13"/>
        <v>0</v>
      </c>
    </row>
    <row r="1098" spans="1:7" x14ac:dyDescent="0.25">
      <c r="A1098" s="468"/>
      <c r="B1098" s="475" t="s">
        <v>1512</v>
      </c>
      <c r="C1098" s="470"/>
      <c r="D1098" s="470"/>
      <c r="E1098" s="470"/>
      <c r="F1098" s="471"/>
      <c r="G1098" s="472">
        <f t="shared" si="13"/>
        <v>0</v>
      </c>
    </row>
    <row r="1099" spans="1:7" x14ac:dyDescent="0.25">
      <c r="A1099" s="468"/>
      <c r="B1099" s="475" t="s">
        <v>1513</v>
      </c>
      <c r="C1099" s="470"/>
      <c r="D1099" s="470"/>
      <c r="E1099" s="470"/>
      <c r="F1099" s="471"/>
      <c r="G1099" s="472">
        <f t="shared" si="13"/>
        <v>0</v>
      </c>
    </row>
    <row r="1100" spans="1:7" x14ac:dyDescent="0.25">
      <c r="A1100" s="468" t="s">
        <v>3</v>
      </c>
      <c r="B1100" s="475" t="s">
        <v>1514</v>
      </c>
      <c r="C1100" s="470"/>
      <c r="D1100" s="470"/>
      <c r="E1100" s="470"/>
      <c r="F1100" s="471"/>
      <c r="G1100" s="472">
        <f t="shared" si="13"/>
        <v>0</v>
      </c>
    </row>
    <row r="1101" spans="1:7" x14ac:dyDescent="0.25">
      <c r="A1101" s="468"/>
      <c r="B1101" s="475" t="s">
        <v>1515</v>
      </c>
      <c r="C1101" s="470"/>
      <c r="D1101" s="470"/>
      <c r="E1101" s="470"/>
      <c r="F1101" s="471"/>
      <c r="G1101" s="472">
        <f t="shared" si="13"/>
        <v>0</v>
      </c>
    </row>
    <row r="1102" spans="1:7" x14ac:dyDescent="0.25">
      <c r="A1102" s="468"/>
      <c r="B1102" s="475" t="s">
        <v>1516</v>
      </c>
      <c r="C1102" s="470"/>
      <c r="D1102" s="470"/>
      <c r="E1102" s="470"/>
      <c r="F1102" s="471"/>
      <c r="G1102" s="472">
        <f t="shared" si="13"/>
        <v>0</v>
      </c>
    </row>
    <row r="1103" spans="1:7" x14ac:dyDescent="0.25">
      <c r="A1103" s="468"/>
      <c r="B1103" s="475" t="s">
        <v>1517</v>
      </c>
      <c r="C1103" s="470"/>
      <c r="D1103" s="470"/>
      <c r="E1103" s="470"/>
      <c r="F1103" s="471"/>
      <c r="G1103" s="472">
        <f t="shared" si="13"/>
        <v>0</v>
      </c>
    </row>
    <row r="1104" spans="1:7" x14ac:dyDescent="0.25">
      <c r="A1104" s="468"/>
      <c r="B1104" s="474" t="s">
        <v>1518</v>
      </c>
      <c r="C1104" s="470"/>
      <c r="D1104" s="470"/>
      <c r="E1104" s="470"/>
      <c r="F1104" s="471"/>
      <c r="G1104" s="472">
        <f t="shared" si="13"/>
        <v>0</v>
      </c>
    </row>
    <row r="1105" spans="1:7" x14ac:dyDescent="0.25">
      <c r="A1105" s="468"/>
      <c r="B1105" s="475"/>
      <c r="C1105" s="470"/>
      <c r="D1105" s="470"/>
      <c r="E1105" s="470"/>
      <c r="F1105" s="471"/>
      <c r="G1105" s="472">
        <f t="shared" si="13"/>
        <v>0</v>
      </c>
    </row>
    <row r="1106" spans="1:7" x14ac:dyDescent="0.25">
      <c r="A1106" s="468" t="s">
        <v>4</v>
      </c>
      <c r="B1106" s="475" t="s">
        <v>1519</v>
      </c>
      <c r="C1106" s="470"/>
      <c r="D1106" s="470"/>
      <c r="E1106" s="470"/>
      <c r="F1106" s="471"/>
      <c r="G1106" s="472">
        <f t="shared" si="13"/>
        <v>0</v>
      </c>
    </row>
    <row r="1107" spans="1:7" x14ac:dyDescent="0.25">
      <c r="A1107" s="468"/>
      <c r="B1107" s="475" t="s">
        <v>1520</v>
      </c>
      <c r="C1107" s="470"/>
      <c r="D1107" s="470"/>
      <c r="E1107" s="470"/>
      <c r="F1107" s="471"/>
      <c r="G1107" s="472">
        <f t="shared" si="13"/>
        <v>0</v>
      </c>
    </row>
    <row r="1108" spans="1:7" x14ac:dyDescent="0.25">
      <c r="A1108" s="468"/>
      <c r="B1108" s="475" t="s">
        <v>1521</v>
      </c>
      <c r="C1108" s="470"/>
      <c r="D1108" s="470"/>
      <c r="E1108" s="470"/>
      <c r="F1108" s="471"/>
      <c r="G1108" s="472">
        <f t="shared" si="13"/>
        <v>0</v>
      </c>
    </row>
    <row r="1109" spans="1:7" x14ac:dyDescent="0.25">
      <c r="A1109" s="468"/>
      <c r="B1109" s="475" t="s">
        <v>1522</v>
      </c>
      <c r="C1109" s="470"/>
      <c r="D1109" s="470"/>
      <c r="E1109" s="470"/>
      <c r="F1109" s="471"/>
      <c r="G1109" s="472">
        <f t="shared" si="13"/>
        <v>0</v>
      </c>
    </row>
    <row r="1110" spans="1:7" x14ac:dyDescent="0.25">
      <c r="A1110" s="468"/>
      <c r="B1110" s="475"/>
      <c r="C1110" s="470"/>
      <c r="D1110" s="470"/>
      <c r="E1110" s="470"/>
      <c r="F1110" s="471"/>
      <c r="G1110" s="472">
        <f t="shared" si="13"/>
        <v>0</v>
      </c>
    </row>
    <row r="1111" spans="1:7" x14ac:dyDescent="0.25">
      <c r="A1111" s="468"/>
      <c r="B1111" s="474" t="s">
        <v>1523</v>
      </c>
      <c r="C1111" s="470"/>
      <c r="D1111" s="470"/>
      <c r="E1111" s="470"/>
      <c r="F1111" s="471"/>
      <c r="G1111" s="472">
        <f t="shared" si="13"/>
        <v>0</v>
      </c>
    </row>
    <row r="1112" spans="1:7" x14ac:dyDescent="0.25">
      <c r="A1112" s="468" t="s">
        <v>5</v>
      </c>
      <c r="B1112" s="475" t="s">
        <v>1524</v>
      </c>
      <c r="C1112" s="470"/>
      <c r="D1112" s="470"/>
      <c r="E1112" s="470"/>
      <c r="F1112" s="471"/>
      <c r="G1112" s="472">
        <f t="shared" si="13"/>
        <v>0</v>
      </c>
    </row>
    <row r="1113" spans="1:7" x14ac:dyDescent="0.25">
      <c r="A1113" s="468"/>
      <c r="B1113" s="475" t="s">
        <v>1525</v>
      </c>
      <c r="C1113" s="470"/>
      <c r="D1113" s="470"/>
      <c r="E1113" s="470"/>
      <c r="F1113" s="471"/>
      <c r="G1113" s="472">
        <f t="shared" si="13"/>
        <v>0</v>
      </c>
    </row>
    <row r="1114" spans="1:7" x14ac:dyDescent="0.25">
      <c r="A1114" s="468"/>
      <c r="B1114" s="475" t="s">
        <v>1526</v>
      </c>
      <c r="C1114" s="470"/>
      <c r="D1114" s="470"/>
      <c r="E1114" s="470"/>
      <c r="F1114" s="471"/>
      <c r="G1114" s="472">
        <f t="shared" si="13"/>
        <v>0</v>
      </c>
    </row>
    <row r="1115" spans="1:7" x14ac:dyDescent="0.25">
      <c r="A1115" s="468"/>
      <c r="B1115" s="475" t="s">
        <v>1527</v>
      </c>
      <c r="C1115" s="470"/>
      <c r="D1115" s="470"/>
      <c r="E1115" s="470"/>
      <c r="F1115" s="471"/>
      <c r="G1115" s="472">
        <f t="shared" si="13"/>
        <v>0</v>
      </c>
    </row>
    <row r="1116" spans="1:7" x14ac:dyDescent="0.25">
      <c r="A1116" s="468"/>
      <c r="B1116" s="475" t="s">
        <v>1528</v>
      </c>
      <c r="C1116" s="470"/>
      <c r="D1116" s="470"/>
      <c r="E1116" s="470"/>
      <c r="F1116" s="471"/>
      <c r="G1116" s="472">
        <f t="shared" si="13"/>
        <v>0</v>
      </c>
    </row>
    <row r="1117" spans="1:7" x14ac:dyDescent="0.25">
      <c r="A1117" s="468"/>
      <c r="B1117" s="475" t="s">
        <v>1529</v>
      </c>
      <c r="C1117" s="470"/>
      <c r="D1117" s="470"/>
      <c r="E1117" s="470"/>
      <c r="F1117" s="471"/>
      <c r="G1117" s="472">
        <f t="shared" si="13"/>
        <v>0</v>
      </c>
    </row>
    <row r="1118" spans="1:7" x14ac:dyDescent="0.25">
      <c r="A1118" s="468"/>
      <c r="B1118" s="475" t="s">
        <v>1530</v>
      </c>
      <c r="C1118" s="470"/>
      <c r="D1118" s="470"/>
      <c r="E1118" s="470"/>
      <c r="F1118" s="471"/>
      <c r="G1118" s="472">
        <f t="shared" si="13"/>
        <v>0</v>
      </c>
    </row>
    <row r="1119" spans="1:7" x14ac:dyDescent="0.25">
      <c r="A1119" s="468"/>
      <c r="B1119" s="475" t="s">
        <v>1531</v>
      </c>
      <c r="C1119" s="470"/>
      <c r="D1119" s="470"/>
      <c r="E1119" s="470"/>
      <c r="F1119" s="471"/>
      <c r="G1119" s="472">
        <f t="shared" si="13"/>
        <v>0</v>
      </c>
    </row>
    <row r="1120" spans="1:7" x14ac:dyDescent="0.25">
      <c r="A1120" s="468" t="s">
        <v>6</v>
      </c>
      <c r="B1120" s="475" t="s">
        <v>1532</v>
      </c>
      <c r="C1120" s="470"/>
      <c r="D1120" s="470"/>
      <c r="E1120" s="470"/>
      <c r="F1120" s="471"/>
      <c r="G1120" s="472">
        <f t="shared" si="13"/>
        <v>0</v>
      </c>
    </row>
    <row r="1121" spans="1:7" x14ac:dyDescent="0.25">
      <c r="A1121" s="468"/>
      <c r="B1121" s="475" t="s">
        <v>1533</v>
      </c>
      <c r="C1121" s="470"/>
      <c r="D1121" s="470"/>
      <c r="E1121" s="470"/>
      <c r="F1121" s="471"/>
      <c r="G1121" s="472">
        <f t="shared" si="13"/>
        <v>0</v>
      </c>
    </row>
    <row r="1122" spans="1:7" x14ac:dyDescent="0.25">
      <c r="A1122" s="468"/>
      <c r="B1122" s="475" t="s">
        <v>1534</v>
      </c>
      <c r="C1122" s="470"/>
      <c r="D1122" s="470"/>
      <c r="E1122" s="470"/>
      <c r="F1122" s="471"/>
      <c r="G1122" s="472">
        <f t="shared" si="13"/>
        <v>0</v>
      </c>
    </row>
    <row r="1123" spans="1:7" x14ac:dyDescent="0.25">
      <c r="A1123" s="468"/>
      <c r="B1123" s="475" t="s">
        <v>1535</v>
      </c>
      <c r="C1123" s="470"/>
      <c r="D1123" s="470"/>
      <c r="E1123" s="470"/>
      <c r="F1123" s="471"/>
      <c r="G1123" s="472">
        <f t="shared" si="13"/>
        <v>0</v>
      </c>
    </row>
    <row r="1124" spans="1:7" x14ac:dyDescent="0.25">
      <c r="A1124" s="468"/>
      <c r="B1124" s="475"/>
      <c r="C1124" s="470"/>
      <c r="D1124" s="470"/>
      <c r="E1124" s="470"/>
      <c r="F1124" s="471"/>
      <c r="G1124" s="472">
        <f t="shared" si="13"/>
        <v>0</v>
      </c>
    </row>
    <row r="1125" spans="1:7" x14ac:dyDescent="0.25">
      <c r="A1125" s="468"/>
      <c r="B1125" s="474" t="s">
        <v>1536</v>
      </c>
      <c r="C1125" s="470"/>
      <c r="D1125" s="470"/>
      <c r="E1125" s="470"/>
      <c r="F1125" s="471"/>
      <c r="G1125" s="472">
        <f t="shared" si="13"/>
        <v>0</v>
      </c>
    </row>
    <row r="1126" spans="1:7" x14ac:dyDescent="0.25">
      <c r="A1126" s="468"/>
      <c r="B1126" s="475"/>
      <c r="C1126" s="470"/>
      <c r="D1126" s="470"/>
      <c r="E1126" s="470"/>
      <c r="F1126" s="471"/>
      <c r="G1126" s="472">
        <f t="shared" si="13"/>
        <v>0</v>
      </c>
    </row>
    <row r="1127" spans="1:7" x14ac:dyDescent="0.25">
      <c r="A1127" s="468" t="s">
        <v>7</v>
      </c>
      <c r="B1127" s="475" t="s">
        <v>1537</v>
      </c>
      <c r="C1127" s="470"/>
      <c r="D1127" s="470"/>
      <c r="E1127" s="470"/>
      <c r="F1127" s="471"/>
      <c r="G1127" s="472">
        <f t="shared" si="13"/>
        <v>0</v>
      </c>
    </row>
    <row r="1128" spans="1:7" x14ac:dyDescent="0.25">
      <c r="A1128" s="468"/>
      <c r="B1128" s="475" t="s">
        <v>1538</v>
      </c>
      <c r="C1128" s="470"/>
      <c r="D1128" s="470"/>
      <c r="E1128" s="470"/>
      <c r="F1128" s="471"/>
      <c r="G1128" s="472">
        <f t="shared" si="13"/>
        <v>0</v>
      </c>
    </row>
    <row r="1129" spans="1:7" x14ac:dyDescent="0.25">
      <c r="A1129" s="468"/>
      <c r="B1129" s="475" t="s">
        <v>1539</v>
      </c>
      <c r="C1129" s="470"/>
      <c r="D1129" s="470"/>
      <c r="E1129" s="470"/>
      <c r="F1129" s="471"/>
      <c r="G1129" s="472">
        <f t="shared" si="13"/>
        <v>0</v>
      </c>
    </row>
    <row r="1130" spans="1:7" x14ac:dyDescent="0.25">
      <c r="A1130" s="468"/>
      <c r="B1130" s="475"/>
      <c r="C1130" s="470"/>
      <c r="D1130" s="470"/>
      <c r="E1130" s="470"/>
      <c r="F1130" s="471"/>
      <c r="G1130" s="472">
        <f t="shared" si="13"/>
        <v>0</v>
      </c>
    </row>
    <row r="1131" spans="1:7" x14ac:dyDescent="0.25">
      <c r="A1131" s="468"/>
      <c r="B1131" s="474" t="s">
        <v>1540</v>
      </c>
      <c r="C1131" s="470"/>
      <c r="D1131" s="470"/>
      <c r="E1131" s="470"/>
      <c r="F1131" s="471"/>
      <c r="G1131" s="472">
        <f t="shared" si="13"/>
        <v>0</v>
      </c>
    </row>
    <row r="1132" spans="1:7" x14ac:dyDescent="0.25">
      <c r="A1132" s="468"/>
      <c r="B1132" s="475"/>
      <c r="C1132" s="470"/>
      <c r="D1132" s="470"/>
      <c r="E1132" s="470"/>
      <c r="F1132" s="471"/>
      <c r="G1132" s="472">
        <f t="shared" si="13"/>
        <v>0</v>
      </c>
    </row>
    <row r="1133" spans="1:7" x14ac:dyDescent="0.25">
      <c r="A1133" s="468" t="s">
        <v>8</v>
      </c>
      <c r="B1133" s="475" t="s">
        <v>1541</v>
      </c>
      <c r="C1133" s="470"/>
      <c r="D1133" s="470"/>
      <c r="E1133" s="470"/>
      <c r="F1133" s="471"/>
      <c r="G1133" s="472">
        <f t="shared" si="13"/>
        <v>0</v>
      </c>
    </row>
    <row r="1134" spans="1:7" x14ac:dyDescent="0.25">
      <c r="A1134" s="468"/>
      <c r="B1134" s="475" t="s">
        <v>1542</v>
      </c>
      <c r="C1134" s="470"/>
      <c r="D1134" s="470"/>
      <c r="E1134" s="470"/>
      <c r="F1134" s="471"/>
      <c r="G1134" s="472">
        <f t="shared" si="13"/>
        <v>0</v>
      </c>
    </row>
    <row r="1135" spans="1:7" x14ac:dyDescent="0.25">
      <c r="A1135" s="468"/>
      <c r="B1135" s="475" t="s">
        <v>1543</v>
      </c>
      <c r="C1135" s="470"/>
      <c r="D1135" s="470"/>
      <c r="E1135" s="470"/>
      <c r="F1135" s="471"/>
      <c r="G1135" s="472">
        <f t="shared" si="13"/>
        <v>0</v>
      </c>
    </row>
    <row r="1136" spans="1:7" x14ac:dyDescent="0.25">
      <c r="A1136" s="468"/>
      <c r="B1136" s="475" t="s">
        <v>1544</v>
      </c>
      <c r="C1136" s="470"/>
      <c r="D1136" s="470"/>
      <c r="E1136" s="470"/>
      <c r="F1136" s="471"/>
      <c r="G1136" s="472">
        <f t="shared" ref="G1136:G1199" si="14">F1136*0.13</f>
        <v>0</v>
      </c>
    </row>
    <row r="1137" spans="1:7" x14ac:dyDescent="0.25">
      <c r="A1137" s="468"/>
      <c r="B1137" s="475"/>
      <c r="C1137" s="470"/>
      <c r="D1137" s="470"/>
      <c r="E1137" s="470"/>
      <c r="F1137" s="471"/>
      <c r="G1137" s="472">
        <f t="shared" si="14"/>
        <v>0</v>
      </c>
    </row>
    <row r="1138" spans="1:7" ht="15.75" thickBot="1" x14ac:dyDescent="0.3">
      <c r="A1138" s="468"/>
      <c r="B1138" s="476" t="s">
        <v>666</v>
      </c>
      <c r="C1138" s="477"/>
      <c r="D1138" s="477"/>
      <c r="E1138" s="477"/>
      <c r="F1138" s="478"/>
      <c r="G1138" s="472">
        <f t="shared" si="14"/>
        <v>0</v>
      </c>
    </row>
    <row r="1139" spans="1:7" s="485" customFormat="1" ht="15.75" thickTop="1" x14ac:dyDescent="0.25">
      <c r="A1139" s="480"/>
      <c r="B1139" s="481" t="s">
        <v>1545</v>
      </c>
      <c r="C1139" s="482"/>
      <c r="D1139" s="482"/>
      <c r="E1139" s="482"/>
      <c r="F1139" s="483"/>
      <c r="G1139" s="472">
        <f t="shared" si="14"/>
        <v>0</v>
      </c>
    </row>
    <row r="1140" spans="1:7" s="467" customFormat="1" x14ac:dyDescent="0.25">
      <c r="A1140" s="462"/>
      <c r="B1140" s="486" t="s">
        <v>668</v>
      </c>
      <c r="C1140" s="464"/>
      <c r="D1140" s="464"/>
      <c r="E1140" s="464"/>
      <c r="F1140" s="465"/>
      <c r="G1140" s="472">
        <f t="shared" si="14"/>
        <v>0</v>
      </c>
    </row>
    <row r="1141" spans="1:7" x14ac:dyDescent="0.25">
      <c r="A1141" s="468"/>
      <c r="B1141" s="474" t="s">
        <v>1546</v>
      </c>
      <c r="C1141" s="470"/>
      <c r="D1141" s="470"/>
      <c r="E1141" s="470"/>
      <c r="F1141" s="471"/>
      <c r="G1141" s="472">
        <f t="shared" si="14"/>
        <v>0</v>
      </c>
    </row>
    <row r="1142" spans="1:7" x14ac:dyDescent="0.25">
      <c r="A1142" s="468" t="s">
        <v>2</v>
      </c>
      <c r="B1142" s="475" t="s">
        <v>1547</v>
      </c>
      <c r="C1142" s="470"/>
      <c r="D1142" s="470"/>
      <c r="E1142" s="470"/>
      <c r="F1142" s="471"/>
      <c r="G1142" s="472">
        <f t="shared" si="14"/>
        <v>0</v>
      </c>
    </row>
    <row r="1143" spans="1:7" x14ac:dyDescent="0.25">
      <c r="A1143" s="468"/>
      <c r="B1143" s="475" t="s">
        <v>1548</v>
      </c>
      <c r="C1143" s="470"/>
      <c r="D1143" s="470"/>
      <c r="E1143" s="470"/>
      <c r="F1143" s="471"/>
      <c r="G1143" s="472">
        <f t="shared" si="14"/>
        <v>0</v>
      </c>
    </row>
    <row r="1144" spans="1:7" x14ac:dyDescent="0.25">
      <c r="A1144" s="468"/>
      <c r="B1144" s="475" t="s">
        <v>1549</v>
      </c>
      <c r="C1144" s="470"/>
      <c r="D1144" s="470"/>
      <c r="E1144" s="470"/>
      <c r="F1144" s="471"/>
      <c r="G1144" s="472">
        <f t="shared" si="14"/>
        <v>0</v>
      </c>
    </row>
    <row r="1145" spans="1:7" x14ac:dyDescent="0.25">
      <c r="A1145" s="468"/>
      <c r="B1145" s="475" t="s">
        <v>1550</v>
      </c>
      <c r="C1145" s="470"/>
      <c r="D1145" s="470"/>
      <c r="E1145" s="470"/>
      <c r="F1145" s="471"/>
      <c r="G1145" s="472">
        <f t="shared" si="14"/>
        <v>0</v>
      </c>
    </row>
    <row r="1146" spans="1:7" x14ac:dyDescent="0.25">
      <c r="A1146" s="468"/>
      <c r="B1146" s="475" t="s">
        <v>1551</v>
      </c>
      <c r="C1146" s="470"/>
      <c r="D1146" s="470"/>
      <c r="E1146" s="470"/>
      <c r="F1146" s="471"/>
      <c r="G1146" s="472">
        <f t="shared" si="14"/>
        <v>0</v>
      </c>
    </row>
    <row r="1147" spans="1:7" x14ac:dyDescent="0.25">
      <c r="A1147" s="468"/>
      <c r="B1147" s="475" t="s">
        <v>1552</v>
      </c>
      <c r="C1147" s="470"/>
      <c r="D1147" s="470"/>
      <c r="E1147" s="470"/>
      <c r="F1147" s="471"/>
      <c r="G1147" s="472">
        <f t="shared" si="14"/>
        <v>0</v>
      </c>
    </row>
    <row r="1148" spans="1:7" x14ac:dyDescent="0.25">
      <c r="A1148" s="468"/>
      <c r="B1148" s="475" t="s">
        <v>1553</v>
      </c>
      <c r="C1148" s="470"/>
      <c r="D1148" s="470"/>
      <c r="E1148" s="470"/>
      <c r="F1148" s="471"/>
      <c r="G1148" s="472">
        <f t="shared" si="14"/>
        <v>0</v>
      </c>
    </row>
    <row r="1149" spans="1:7" x14ac:dyDescent="0.25">
      <c r="A1149" s="468"/>
      <c r="B1149" s="474" t="s">
        <v>1554</v>
      </c>
      <c r="C1149" s="470"/>
      <c r="D1149" s="470"/>
      <c r="E1149" s="470"/>
      <c r="F1149" s="471"/>
      <c r="G1149" s="472">
        <f t="shared" si="14"/>
        <v>0</v>
      </c>
    </row>
    <row r="1150" spans="1:7" x14ac:dyDescent="0.25">
      <c r="A1150" s="468" t="s">
        <v>3</v>
      </c>
      <c r="B1150" s="475" t="s">
        <v>1555</v>
      </c>
      <c r="C1150" s="470"/>
      <c r="D1150" s="470"/>
      <c r="E1150" s="470"/>
      <c r="F1150" s="471"/>
      <c r="G1150" s="472">
        <f t="shared" si="14"/>
        <v>0</v>
      </c>
    </row>
    <row r="1151" spans="1:7" x14ac:dyDescent="0.25">
      <c r="A1151" s="468"/>
      <c r="B1151" s="475" t="s">
        <v>1556</v>
      </c>
      <c r="C1151" s="470"/>
      <c r="D1151" s="470"/>
      <c r="E1151" s="470"/>
      <c r="F1151" s="471"/>
      <c r="G1151" s="472">
        <f t="shared" si="14"/>
        <v>0</v>
      </c>
    </row>
    <row r="1152" spans="1:7" x14ac:dyDescent="0.25">
      <c r="A1152" s="468"/>
      <c r="B1152" s="475" t="s">
        <v>1557</v>
      </c>
      <c r="C1152" s="470"/>
      <c r="D1152" s="470"/>
      <c r="E1152" s="470"/>
      <c r="F1152" s="471"/>
      <c r="G1152" s="472">
        <f t="shared" si="14"/>
        <v>0</v>
      </c>
    </row>
    <row r="1153" spans="1:7" x14ac:dyDescent="0.25">
      <c r="A1153" s="468"/>
      <c r="B1153" s="475" t="s">
        <v>1558</v>
      </c>
      <c r="C1153" s="470"/>
      <c r="D1153" s="470"/>
      <c r="E1153" s="470"/>
      <c r="F1153" s="471"/>
      <c r="G1153" s="472">
        <f t="shared" si="14"/>
        <v>0</v>
      </c>
    </row>
    <row r="1154" spans="1:7" x14ac:dyDescent="0.25">
      <c r="A1154" s="468"/>
      <c r="B1154" s="475" t="s">
        <v>1559</v>
      </c>
      <c r="C1154" s="470"/>
      <c r="D1154" s="470"/>
      <c r="E1154" s="470"/>
      <c r="F1154" s="471"/>
      <c r="G1154" s="472">
        <f t="shared" si="14"/>
        <v>0</v>
      </c>
    </row>
    <row r="1155" spans="1:7" x14ac:dyDescent="0.25">
      <c r="A1155" s="468"/>
      <c r="B1155" s="475" t="s">
        <v>1560</v>
      </c>
      <c r="C1155" s="470"/>
      <c r="D1155" s="470"/>
      <c r="E1155" s="470"/>
      <c r="F1155" s="471"/>
      <c r="G1155" s="472">
        <f t="shared" si="14"/>
        <v>0</v>
      </c>
    </row>
    <row r="1156" spans="1:7" x14ac:dyDescent="0.25">
      <c r="A1156" s="468"/>
      <c r="B1156" s="475" t="s">
        <v>1561</v>
      </c>
      <c r="C1156" s="470"/>
      <c r="D1156" s="470"/>
      <c r="E1156" s="470"/>
      <c r="F1156" s="471"/>
      <c r="G1156" s="472">
        <f t="shared" si="14"/>
        <v>0</v>
      </c>
    </row>
    <row r="1157" spans="1:7" x14ac:dyDescent="0.25">
      <c r="A1157" s="468"/>
      <c r="B1157" s="475" t="s">
        <v>1562</v>
      </c>
      <c r="C1157" s="470"/>
      <c r="D1157" s="470"/>
      <c r="E1157" s="470"/>
      <c r="F1157" s="471"/>
      <c r="G1157" s="472">
        <f t="shared" si="14"/>
        <v>0</v>
      </c>
    </row>
    <row r="1158" spans="1:7" x14ac:dyDescent="0.25">
      <c r="A1158" s="468"/>
      <c r="B1158" s="475" t="s">
        <v>1563</v>
      </c>
      <c r="C1158" s="470"/>
      <c r="D1158" s="470"/>
      <c r="E1158" s="470"/>
      <c r="F1158" s="471"/>
      <c r="G1158" s="472">
        <f t="shared" si="14"/>
        <v>0</v>
      </c>
    </row>
    <row r="1159" spans="1:7" x14ac:dyDescent="0.25">
      <c r="A1159" s="468"/>
      <c r="B1159" s="475" t="s">
        <v>1564</v>
      </c>
      <c r="C1159" s="470"/>
      <c r="D1159" s="470"/>
      <c r="E1159" s="470"/>
      <c r="F1159" s="471">
        <v>2000000</v>
      </c>
      <c r="G1159" s="472">
        <f t="shared" si="14"/>
        <v>260000</v>
      </c>
    </row>
    <row r="1160" spans="1:7" x14ac:dyDescent="0.25">
      <c r="A1160" s="468"/>
      <c r="B1160" s="474" t="s">
        <v>1565</v>
      </c>
      <c r="C1160" s="470"/>
      <c r="D1160" s="470"/>
      <c r="E1160" s="470"/>
      <c r="F1160" s="471"/>
      <c r="G1160" s="472">
        <f t="shared" si="14"/>
        <v>0</v>
      </c>
    </row>
    <row r="1161" spans="1:7" x14ac:dyDescent="0.25">
      <c r="A1161" s="468" t="s">
        <v>4</v>
      </c>
      <c r="B1161" s="475" t="s">
        <v>1566</v>
      </c>
      <c r="C1161" s="470"/>
      <c r="D1161" s="470"/>
      <c r="E1161" s="470"/>
      <c r="F1161" s="471"/>
      <c r="G1161" s="472">
        <f t="shared" si="14"/>
        <v>0</v>
      </c>
    </row>
    <row r="1162" spans="1:7" x14ac:dyDescent="0.25">
      <c r="A1162" s="468"/>
      <c r="B1162" s="475" t="s">
        <v>1567</v>
      </c>
      <c r="C1162" s="470"/>
      <c r="D1162" s="470"/>
      <c r="E1162" s="470"/>
      <c r="F1162" s="471"/>
      <c r="G1162" s="472">
        <f t="shared" si="14"/>
        <v>0</v>
      </c>
    </row>
    <row r="1163" spans="1:7" x14ac:dyDescent="0.25">
      <c r="A1163" s="468"/>
      <c r="B1163" s="475" t="s">
        <v>1568</v>
      </c>
      <c r="C1163" s="470"/>
      <c r="D1163" s="470"/>
      <c r="E1163" s="470"/>
      <c r="F1163" s="471">
        <v>50000</v>
      </c>
      <c r="G1163" s="472">
        <f t="shared" si="14"/>
        <v>6500</v>
      </c>
    </row>
    <row r="1164" spans="1:7" x14ac:dyDescent="0.25">
      <c r="A1164" s="468"/>
      <c r="B1164" s="475" t="s">
        <v>1569</v>
      </c>
      <c r="C1164" s="470"/>
      <c r="D1164" s="470"/>
      <c r="E1164" s="470"/>
      <c r="F1164" s="471"/>
      <c r="G1164" s="472">
        <f t="shared" si="14"/>
        <v>0</v>
      </c>
    </row>
    <row r="1165" spans="1:7" x14ac:dyDescent="0.25">
      <c r="A1165" s="468"/>
      <c r="B1165" s="475"/>
      <c r="C1165" s="470"/>
      <c r="D1165" s="470"/>
      <c r="E1165" s="470"/>
      <c r="F1165" s="471"/>
      <c r="G1165" s="472">
        <f t="shared" si="14"/>
        <v>0</v>
      </c>
    </row>
    <row r="1166" spans="1:7" x14ac:dyDescent="0.25">
      <c r="A1166" s="468"/>
      <c r="B1166" s="474" t="s">
        <v>1570</v>
      </c>
      <c r="C1166" s="470"/>
      <c r="D1166" s="470"/>
      <c r="E1166" s="470"/>
      <c r="F1166" s="471"/>
      <c r="G1166" s="472">
        <f t="shared" si="14"/>
        <v>0</v>
      </c>
    </row>
    <row r="1167" spans="1:7" x14ac:dyDescent="0.25">
      <c r="A1167" s="468" t="s">
        <v>5</v>
      </c>
      <c r="B1167" s="475" t="s">
        <v>1571</v>
      </c>
      <c r="C1167" s="470"/>
      <c r="D1167" s="470"/>
      <c r="E1167" s="470"/>
      <c r="F1167" s="471"/>
      <c r="G1167" s="472">
        <f t="shared" si="14"/>
        <v>0</v>
      </c>
    </row>
    <row r="1168" spans="1:7" x14ac:dyDescent="0.25">
      <c r="A1168" s="468"/>
      <c r="B1168" s="475" t="s">
        <v>1572</v>
      </c>
      <c r="C1168" s="470"/>
      <c r="D1168" s="470"/>
      <c r="E1168" s="470"/>
      <c r="F1168" s="471"/>
      <c r="G1168" s="472">
        <f t="shared" si="14"/>
        <v>0</v>
      </c>
    </row>
    <row r="1169" spans="1:7" x14ac:dyDescent="0.25">
      <c r="A1169" s="468"/>
      <c r="B1169" s="475" t="s">
        <v>1573</v>
      </c>
      <c r="C1169" s="470"/>
      <c r="D1169" s="470"/>
      <c r="E1169" s="470"/>
      <c r="F1169" s="471"/>
      <c r="G1169" s="472">
        <f t="shared" si="14"/>
        <v>0</v>
      </c>
    </row>
    <row r="1170" spans="1:7" x14ac:dyDescent="0.25">
      <c r="A1170" s="468"/>
      <c r="B1170" s="475" t="s">
        <v>1574</v>
      </c>
      <c r="C1170" s="470"/>
      <c r="D1170" s="470"/>
      <c r="E1170" s="470"/>
      <c r="F1170" s="471"/>
      <c r="G1170" s="472">
        <f t="shared" si="14"/>
        <v>0</v>
      </c>
    </row>
    <row r="1171" spans="1:7" x14ac:dyDescent="0.25">
      <c r="A1171" s="468"/>
      <c r="B1171" s="475" t="s">
        <v>1575</v>
      </c>
      <c r="C1171" s="470"/>
      <c r="D1171" s="470"/>
      <c r="E1171" s="470"/>
      <c r="F1171" s="471"/>
      <c r="G1171" s="472">
        <f t="shared" si="14"/>
        <v>0</v>
      </c>
    </row>
    <row r="1172" spans="1:7" x14ac:dyDescent="0.25">
      <c r="A1172" s="468"/>
      <c r="B1172" s="475"/>
      <c r="C1172" s="470"/>
      <c r="D1172" s="470"/>
      <c r="E1172" s="470"/>
      <c r="F1172" s="471"/>
      <c r="G1172" s="472">
        <f t="shared" si="14"/>
        <v>0</v>
      </c>
    </row>
    <row r="1173" spans="1:7" x14ac:dyDescent="0.25">
      <c r="A1173" s="468" t="s">
        <v>6</v>
      </c>
      <c r="B1173" s="475" t="s">
        <v>1576</v>
      </c>
      <c r="C1173" s="470"/>
      <c r="D1173" s="470"/>
      <c r="E1173" s="470"/>
      <c r="F1173" s="471"/>
      <c r="G1173" s="472">
        <f t="shared" si="14"/>
        <v>0</v>
      </c>
    </row>
    <row r="1174" spans="1:7" x14ac:dyDescent="0.25">
      <c r="A1174" s="468"/>
      <c r="B1174" s="475" t="s">
        <v>1577</v>
      </c>
      <c r="C1174" s="470"/>
      <c r="D1174" s="470"/>
      <c r="E1174" s="470"/>
      <c r="F1174" s="471"/>
      <c r="G1174" s="472">
        <f t="shared" si="14"/>
        <v>0</v>
      </c>
    </row>
    <row r="1175" spans="1:7" x14ac:dyDescent="0.25">
      <c r="A1175" s="468"/>
      <c r="B1175" s="475" t="s">
        <v>1578</v>
      </c>
      <c r="C1175" s="470"/>
      <c r="D1175" s="470"/>
      <c r="E1175" s="470"/>
      <c r="F1175" s="471"/>
      <c r="G1175" s="472">
        <f t="shared" si="14"/>
        <v>0</v>
      </c>
    </row>
    <row r="1176" spans="1:7" x14ac:dyDescent="0.25">
      <c r="A1176" s="468"/>
      <c r="B1176" s="475"/>
      <c r="C1176" s="470"/>
      <c r="D1176" s="470"/>
      <c r="E1176" s="470"/>
      <c r="F1176" s="471"/>
      <c r="G1176" s="472">
        <f t="shared" si="14"/>
        <v>0</v>
      </c>
    </row>
    <row r="1177" spans="1:7" x14ac:dyDescent="0.25">
      <c r="A1177" s="468"/>
      <c r="B1177" s="474" t="s">
        <v>1579</v>
      </c>
      <c r="C1177" s="470"/>
      <c r="D1177" s="470"/>
      <c r="E1177" s="470"/>
      <c r="F1177" s="471"/>
      <c r="G1177" s="472">
        <f t="shared" si="14"/>
        <v>0</v>
      </c>
    </row>
    <row r="1178" spans="1:7" x14ac:dyDescent="0.25">
      <c r="A1178" s="468" t="s">
        <v>7</v>
      </c>
      <c r="B1178" s="475" t="s">
        <v>1580</v>
      </c>
      <c r="C1178" s="470"/>
      <c r="D1178" s="470"/>
      <c r="E1178" s="470"/>
      <c r="F1178" s="471"/>
      <c r="G1178" s="472">
        <f t="shared" si="14"/>
        <v>0</v>
      </c>
    </row>
    <row r="1179" spans="1:7" x14ac:dyDescent="0.25">
      <c r="A1179" s="468"/>
      <c r="B1179" s="475" t="s">
        <v>1581</v>
      </c>
      <c r="C1179" s="470"/>
      <c r="D1179" s="470"/>
      <c r="E1179" s="470"/>
      <c r="F1179" s="471"/>
      <c r="G1179" s="472">
        <f t="shared" si="14"/>
        <v>0</v>
      </c>
    </row>
    <row r="1180" spans="1:7" x14ac:dyDescent="0.25">
      <c r="A1180" s="468"/>
      <c r="B1180" s="475" t="s">
        <v>1582</v>
      </c>
      <c r="C1180" s="470"/>
      <c r="D1180" s="470"/>
      <c r="E1180" s="470"/>
      <c r="F1180" s="471"/>
      <c r="G1180" s="472">
        <f t="shared" si="14"/>
        <v>0</v>
      </c>
    </row>
    <row r="1181" spans="1:7" x14ac:dyDescent="0.25">
      <c r="A1181" s="468"/>
      <c r="B1181" s="475" t="s">
        <v>1583</v>
      </c>
      <c r="C1181" s="470"/>
      <c r="D1181" s="470"/>
      <c r="E1181" s="470"/>
      <c r="F1181" s="471"/>
      <c r="G1181" s="472">
        <f t="shared" si="14"/>
        <v>0</v>
      </c>
    </row>
    <row r="1182" spans="1:7" x14ac:dyDescent="0.25">
      <c r="A1182" s="468"/>
      <c r="B1182" s="475" t="s">
        <v>1584</v>
      </c>
      <c r="C1182" s="470"/>
      <c r="D1182" s="470"/>
      <c r="E1182" s="470"/>
      <c r="F1182" s="471">
        <v>100000</v>
      </c>
      <c r="G1182" s="472">
        <f t="shared" si="14"/>
        <v>13000</v>
      </c>
    </row>
    <row r="1183" spans="1:7" x14ac:dyDescent="0.25">
      <c r="A1183" s="468"/>
      <c r="B1183" s="475" t="s">
        <v>1585</v>
      </c>
      <c r="C1183" s="470"/>
      <c r="D1183" s="470"/>
      <c r="E1183" s="470"/>
      <c r="F1183" s="471"/>
      <c r="G1183" s="472">
        <f t="shared" si="14"/>
        <v>0</v>
      </c>
    </row>
    <row r="1184" spans="1:7" ht="15.75" thickBot="1" x14ac:dyDescent="0.3">
      <c r="A1184" s="468"/>
      <c r="B1184" s="476" t="s">
        <v>666</v>
      </c>
      <c r="C1184" s="477"/>
      <c r="D1184" s="477"/>
      <c r="E1184" s="477"/>
      <c r="F1184" s="478">
        <f>SUM(F1159:F1183)</f>
        <v>2150000</v>
      </c>
      <c r="G1184" s="472">
        <f t="shared" si="14"/>
        <v>279500</v>
      </c>
    </row>
    <row r="1185" spans="1:7" s="485" customFormat="1" ht="15.75" thickTop="1" x14ac:dyDescent="0.25">
      <c r="A1185" s="480"/>
      <c r="B1185" s="481" t="s">
        <v>1586</v>
      </c>
      <c r="C1185" s="482"/>
      <c r="D1185" s="482"/>
      <c r="E1185" s="482"/>
      <c r="F1185" s="483"/>
      <c r="G1185" s="472">
        <f t="shared" si="14"/>
        <v>0</v>
      </c>
    </row>
    <row r="1186" spans="1:7" s="467" customFormat="1" x14ac:dyDescent="0.25">
      <c r="A1186" s="462"/>
      <c r="B1186" s="486" t="s">
        <v>668</v>
      </c>
      <c r="C1186" s="464"/>
      <c r="D1186" s="464"/>
      <c r="E1186" s="464"/>
      <c r="F1186" s="465"/>
      <c r="G1186" s="472">
        <f t="shared" si="14"/>
        <v>0</v>
      </c>
    </row>
    <row r="1187" spans="1:7" x14ac:dyDescent="0.25">
      <c r="A1187" s="468" t="s">
        <v>2</v>
      </c>
      <c r="B1187" s="475" t="s">
        <v>1587</v>
      </c>
      <c r="C1187" s="470"/>
      <c r="D1187" s="470"/>
      <c r="E1187" s="470"/>
      <c r="F1187" s="471"/>
      <c r="G1187" s="472">
        <f t="shared" si="14"/>
        <v>0</v>
      </c>
    </row>
    <row r="1188" spans="1:7" x14ac:dyDescent="0.25">
      <c r="A1188" s="468"/>
      <c r="B1188" s="475" t="s">
        <v>1588</v>
      </c>
      <c r="C1188" s="470"/>
      <c r="D1188" s="470"/>
      <c r="E1188" s="470"/>
      <c r="F1188" s="471"/>
      <c r="G1188" s="472">
        <f t="shared" si="14"/>
        <v>0</v>
      </c>
    </row>
    <row r="1189" spans="1:7" x14ac:dyDescent="0.25">
      <c r="A1189" s="468"/>
      <c r="B1189" s="475" t="s">
        <v>1589</v>
      </c>
      <c r="C1189" s="470"/>
      <c r="D1189" s="470"/>
      <c r="E1189" s="470"/>
      <c r="F1189" s="471"/>
      <c r="G1189" s="472">
        <f t="shared" si="14"/>
        <v>0</v>
      </c>
    </row>
    <row r="1190" spans="1:7" x14ac:dyDescent="0.25">
      <c r="A1190" s="468"/>
      <c r="B1190" s="475" t="s">
        <v>1590</v>
      </c>
      <c r="C1190" s="470"/>
      <c r="D1190" s="470"/>
      <c r="E1190" s="470"/>
      <c r="F1190" s="471"/>
      <c r="G1190" s="472">
        <f t="shared" si="14"/>
        <v>0</v>
      </c>
    </row>
    <row r="1191" spans="1:7" x14ac:dyDescent="0.25">
      <c r="A1191" s="468"/>
      <c r="B1191" s="475" t="s">
        <v>1591</v>
      </c>
      <c r="C1191" s="470"/>
      <c r="D1191" s="470"/>
      <c r="E1191" s="470"/>
      <c r="F1191" s="471"/>
      <c r="G1191" s="472">
        <f t="shared" si="14"/>
        <v>0</v>
      </c>
    </row>
    <row r="1192" spans="1:7" x14ac:dyDescent="0.25">
      <c r="A1192" s="468"/>
      <c r="B1192" s="475" t="s">
        <v>1592</v>
      </c>
      <c r="C1192" s="470"/>
      <c r="D1192" s="470"/>
      <c r="E1192" s="470"/>
      <c r="F1192" s="471"/>
      <c r="G1192" s="472">
        <f t="shared" si="14"/>
        <v>0</v>
      </c>
    </row>
    <row r="1193" spans="1:7" x14ac:dyDescent="0.25">
      <c r="A1193" s="468"/>
      <c r="B1193" s="475" t="s">
        <v>1593</v>
      </c>
      <c r="C1193" s="470"/>
      <c r="D1193" s="470"/>
      <c r="E1193" s="470"/>
      <c r="F1193" s="471"/>
      <c r="G1193" s="472">
        <f t="shared" si="14"/>
        <v>0</v>
      </c>
    </row>
    <row r="1194" spans="1:7" x14ac:dyDescent="0.25">
      <c r="A1194" s="468"/>
      <c r="B1194" s="475" t="s">
        <v>1594</v>
      </c>
      <c r="C1194" s="470"/>
      <c r="D1194" s="470"/>
      <c r="E1194" s="470"/>
      <c r="F1194" s="471"/>
      <c r="G1194" s="472">
        <f t="shared" si="14"/>
        <v>0</v>
      </c>
    </row>
    <row r="1195" spans="1:7" x14ac:dyDescent="0.25">
      <c r="A1195" s="468"/>
      <c r="B1195" s="475" t="s">
        <v>1595</v>
      </c>
      <c r="C1195" s="470"/>
      <c r="D1195" s="470"/>
      <c r="E1195" s="470"/>
      <c r="F1195" s="471"/>
      <c r="G1195" s="472">
        <f t="shared" si="14"/>
        <v>0</v>
      </c>
    </row>
    <row r="1196" spans="1:7" x14ac:dyDescent="0.25">
      <c r="A1196" s="468"/>
      <c r="B1196" s="475" t="s">
        <v>1522</v>
      </c>
      <c r="C1196" s="470"/>
      <c r="D1196" s="470"/>
      <c r="E1196" s="470"/>
      <c r="F1196" s="471"/>
      <c r="G1196" s="472">
        <f t="shared" si="14"/>
        <v>0</v>
      </c>
    </row>
    <row r="1197" spans="1:7" x14ac:dyDescent="0.25">
      <c r="A1197" s="468" t="s">
        <v>3</v>
      </c>
      <c r="B1197" s="475" t="s">
        <v>1596</v>
      </c>
      <c r="C1197" s="470"/>
      <c r="D1197" s="470"/>
      <c r="E1197" s="470"/>
      <c r="F1197" s="471"/>
      <c r="G1197" s="472">
        <f t="shared" si="14"/>
        <v>0</v>
      </c>
    </row>
    <row r="1198" spans="1:7" x14ac:dyDescent="0.25">
      <c r="A1198" s="468"/>
      <c r="B1198" s="475" t="s">
        <v>1597</v>
      </c>
      <c r="C1198" s="470"/>
      <c r="D1198" s="470"/>
      <c r="E1198" s="470"/>
      <c r="F1198" s="471"/>
      <c r="G1198" s="472">
        <f t="shared" si="14"/>
        <v>0</v>
      </c>
    </row>
    <row r="1199" spans="1:7" x14ac:dyDescent="0.25">
      <c r="A1199" s="468"/>
      <c r="B1199" s="475" t="s">
        <v>1598</v>
      </c>
      <c r="C1199" s="470"/>
      <c r="D1199" s="470"/>
      <c r="E1199" s="470"/>
      <c r="F1199" s="471"/>
      <c r="G1199" s="472">
        <f t="shared" si="14"/>
        <v>0</v>
      </c>
    </row>
    <row r="1200" spans="1:7" x14ac:dyDescent="0.25">
      <c r="A1200" s="468"/>
      <c r="B1200" s="475" t="s">
        <v>1599</v>
      </c>
      <c r="C1200" s="470"/>
      <c r="D1200" s="470"/>
      <c r="E1200" s="470"/>
      <c r="F1200" s="471"/>
      <c r="G1200" s="472">
        <f t="shared" ref="G1200:G1209" si="15">F1200*0.13</f>
        <v>0</v>
      </c>
    </row>
    <row r="1201" spans="1:9" x14ac:dyDescent="0.25">
      <c r="A1201" s="468"/>
      <c r="B1201" s="474" t="s">
        <v>1600</v>
      </c>
      <c r="C1201" s="470"/>
      <c r="D1201" s="470"/>
      <c r="E1201" s="470"/>
      <c r="F1201" s="471"/>
      <c r="G1201" s="472">
        <f t="shared" si="15"/>
        <v>0</v>
      </c>
    </row>
    <row r="1202" spans="1:9" x14ac:dyDescent="0.25">
      <c r="A1202" s="468" t="s">
        <v>4</v>
      </c>
      <c r="B1202" s="475" t="s">
        <v>1601</v>
      </c>
      <c r="C1202" s="470"/>
      <c r="D1202" s="470"/>
      <c r="E1202" s="470"/>
      <c r="F1202" s="471"/>
      <c r="G1202" s="472">
        <f t="shared" si="15"/>
        <v>0</v>
      </c>
    </row>
    <row r="1203" spans="1:9" x14ac:dyDescent="0.25">
      <c r="A1203" s="468"/>
      <c r="B1203" s="475" t="s">
        <v>1602</v>
      </c>
      <c r="C1203" s="470"/>
      <c r="D1203" s="470"/>
      <c r="E1203" s="470"/>
      <c r="F1203" s="471"/>
      <c r="G1203" s="472">
        <f t="shared" si="15"/>
        <v>0</v>
      </c>
    </row>
    <row r="1204" spans="1:9" x14ac:dyDescent="0.25">
      <c r="A1204" s="468"/>
      <c r="B1204" s="475" t="s">
        <v>1603</v>
      </c>
      <c r="C1204" s="470"/>
      <c r="D1204" s="470"/>
      <c r="E1204" s="470"/>
      <c r="F1204" s="471"/>
      <c r="G1204" s="472">
        <f t="shared" si="15"/>
        <v>0</v>
      </c>
    </row>
    <row r="1205" spans="1:9" x14ac:dyDescent="0.25">
      <c r="A1205" s="468"/>
      <c r="B1205" s="475" t="s">
        <v>1604</v>
      </c>
      <c r="C1205" s="470"/>
      <c r="D1205" s="470"/>
      <c r="E1205" s="470"/>
      <c r="F1205" s="471"/>
      <c r="G1205" s="472">
        <f t="shared" si="15"/>
        <v>0</v>
      </c>
    </row>
    <row r="1206" spans="1:9" x14ac:dyDescent="0.25">
      <c r="A1206" s="468"/>
      <c r="B1206" s="475" t="s">
        <v>1605</v>
      </c>
      <c r="C1206" s="470"/>
      <c r="D1206" s="470"/>
      <c r="E1206" s="470"/>
      <c r="F1206" s="471"/>
      <c r="G1206" s="472">
        <f t="shared" si="15"/>
        <v>0</v>
      </c>
      <c r="I1206" s="472">
        <v>11524868</v>
      </c>
    </row>
    <row r="1207" spans="1:9" x14ac:dyDescent="0.25">
      <c r="A1207" s="468" t="s">
        <v>5</v>
      </c>
      <c r="B1207" s="508" t="s">
        <v>1606</v>
      </c>
      <c r="C1207" s="470"/>
      <c r="D1207" s="470"/>
      <c r="E1207" s="470"/>
      <c r="F1207" s="471"/>
      <c r="G1207" s="472">
        <f t="shared" si="15"/>
        <v>0</v>
      </c>
    </row>
    <row r="1208" spans="1:9" x14ac:dyDescent="0.25">
      <c r="A1208" s="468"/>
      <c r="B1208" s="475" t="s">
        <v>1607</v>
      </c>
      <c r="C1208" s="470"/>
      <c r="D1208" s="470"/>
      <c r="E1208" s="470"/>
      <c r="F1208" s="471"/>
      <c r="G1208" s="472">
        <f t="shared" si="15"/>
        <v>0</v>
      </c>
    </row>
    <row r="1209" spans="1:9" x14ac:dyDescent="0.25">
      <c r="A1209" s="468"/>
      <c r="B1209" s="475" t="s">
        <v>1608</v>
      </c>
      <c r="C1209" s="470"/>
      <c r="D1209" s="470"/>
      <c r="E1209" s="470"/>
      <c r="F1209" s="471">
        <v>50000</v>
      </c>
      <c r="G1209" s="472">
        <f t="shared" si="15"/>
        <v>6500</v>
      </c>
      <c r="I1209" s="473" t="e">
        <f>#REF!/I1206</f>
        <v>#REF!</v>
      </c>
    </row>
    <row r="1210" spans="1:9" x14ac:dyDescent="0.25">
      <c r="A1210" s="468"/>
      <c r="B1210" s="475"/>
      <c r="C1210" s="470"/>
      <c r="D1210" s="470"/>
      <c r="E1210" s="470"/>
      <c r="F1210" s="471"/>
    </row>
    <row r="1211" spans="1:9" x14ac:dyDescent="0.25">
      <c r="A1211" s="468"/>
      <c r="B1211" s="475"/>
      <c r="C1211" s="470"/>
      <c r="D1211" s="470"/>
      <c r="E1211" s="470"/>
      <c r="F1211" s="471"/>
    </row>
    <row r="1212" spans="1:9" ht="12.75" x14ac:dyDescent="0.2">
      <c r="A1212" s="470"/>
      <c r="B1212" s="470"/>
      <c r="C1212" s="470"/>
      <c r="D1212" s="470"/>
      <c r="E1212" s="470"/>
      <c r="F1212" s="470"/>
      <c r="G1212" s="473"/>
    </row>
    <row r="1213" spans="1:9" ht="12.75" x14ac:dyDescent="0.2">
      <c r="A1213" s="470"/>
      <c r="B1213" s="470"/>
      <c r="C1213" s="470"/>
      <c r="D1213" s="470"/>
      <c r="E1213" s="470"/>
      <c r="F1213" s="470"/>
      <c r="G1213" s="473"/>
    </row>
    <row r="1214" spans="1:9" ht="12.75" x14ac:dyDescent="0.2">
      <c r="A1214" s="470"/>
      <c r="B1214" s="470"/>
      <c r="C1214" s="470"/>
      <c r="D1214" s="470"/>
      <c r="E1214" s="470"/>
      <c r="F1214" s="470"/>
      <c r="G1214" s="473"/>
    </row>
    <row r="1215" spans="1:9" ht="12.75" x14ac:dyDescent="0.2">
      <c r="A1215" s="470"/>
      <c r="B1215" s="470"/>
      <c r="C1215" s="470"/>
      <c r="D1215" s="470"/>
      <c r="E1215" s="470"/>
      <c r="F1215" s="470"/>
      <c r="G1215" s="473"/>
    </row>
    <row r="1216" spans="1:9" x14ac:dyDescent="0.25">
      <c r="A1216" s="468"/>
      <c r="B1216" s="470"/>
      <c r="C1216" s="470"/>
      <c r="D1216" s="470"/>
      <c r="E1216" s="470"/>
      <c r="F1216" s="471"/>
    </row>
    <row r="1217" spans="1:7" x14ac:dyDescent="0.25">
      <c r="A1217" s="468"/>
      <c r="B1217" s="475"/>
      <c r="C1217" s="470"/>
      <c r="D1217" s="470"/>
      <c r="E1217" s="470"/>
      <c r="F1217" s="471"/>
    </row>
    <row r="1218" spans="1:7" x14ac:dyDescent="0.25">
      <c r="A1218" s="468"/>
      <c r="B1218" s="475"/>
      <c r="C1218" s="470"/>
      <c r="D1218" s="470"/>
      <c r="E1218" s="470"/>
      <c r="F1218" s="471"/>
    </row>
    <row r="1219" spans="1:7" x14ac:dyDescent="0.25">
      <c r="A1219" s="468"/>
      <c r="B1219" s="475"/>
      <c r="C1219" s="470"/>
      <c r="D1219" s="470"/>
      <c r="E1219" s="470"/>
      <c r="F1219" s="471"/>
    </row>
    <row r="1220" spans="1:7" x14ac:dyDescent="0.25">
      <c r="A1220" s="468"/>
      <c r="B1220" s="475"/>
      <c r="C1220" s="470"/>
      <c r="D1220" s="470"/>
      <c r="E1220" s="470"/>
      <c r="F1220" s="471"/>
    </row>
    <row r="1221" spans="1:7" x14ac:dyDescent="0.25">
      <c r="A1221" s="468"/>
      <c r="B1221" s="475"/>
      <c r="C1221" s="470"/>
      <c r="D1221" s="470"/>
      <c r="E1221" s="470"/>
      <c r="F1221" s="471"/>
    </row>
    <row r="1222" spans="1:7" x14ac:dyDescent="0.25">
      <c r="A1222" s="468"/>
      <c r="B1222" s="475"/>
      <c r="C1222" s="470"/>
      <c r="D1222" s="470"/>
      <c r="E1222" s="470"/>
      <c r="F1222" s="471"/>
    </row>
    <row r="1223" spans="1:7" x14ac:dyDescent="0.25">
      <c r="A1223" s="468"/>
      <c r="B1223" s="475"/>
      <c r="C1223" s="470"/>
      <c r="D1223" s="470"/>
      <c r="E1223" s="470"/>
      <c r="F1223" s="471"/>
    </row>
    <row r="1224" spans="1:7" x14ac:dyDescent="0.25">
      <c r="A1224" s="468"/>
      <c r="B1224" s="475"/>
      <c r="C1224" s="470"/>
      <c r="D1224" s="470"/>
      <c r="E1224" s="470"/>
      <c r="F1224" s="471"/>
    </row>
    <row r="1225" spans="1:7" x14ac:dyDescent="0.25">
      <c r="A1225" s="468"/>
      <c r="B1225" s="475"/>
      <c r="C1225" s="470"/>
      <c r="D1225" s="470"/>
      <c r="E1225" s="470"/>
      <c r="F1225" s="471"/>
    </row>
    <row r="1226" spans="1:7" x14ac:dyDescent="0.25">
      <c r="A1226" s="468"/>
      <c r="B1226" s="475"/>
      <c r="C1226" s="470"/>
      <c r="D1226" s="470"/>
      <c r="E1226" s="470"/>
      <c r="F1226" s="471"/>
    </row>
    <row r="1227" spans="1:7" x14ac:dyDescent="0.25">
      <c r="A1227" s="468"/>
      <c r="B1227" s="475"/>
      <c r="C1227" s="470"/>
      <c r="D1227" s="470"/>
      <c r="E1227" s="470"/>
      <c r="F1227" s="471"/>
    </row>
    <row r="1228" spans="1:7" x14ac:dyDescent="0.25">
      <c r="A1228" s="468"/>
      <c r="B1228" s="475"/>
      <c r="C1228" s="470"/>
      <c r="D1228" s="470"/>
      <c r="E1228" s="470"/>
      <c r="F1228" s="471"/>
    </row>
    <row r="1229" spans="1:7" x14ac:dyDescent="0.25">
      <c r="A1229" s="468"/>
      <c r="B1229" s="475"/>
      <c r="C1229" s="470"/>
      <c r="D1229" s="470"/>
      <c r="E1229" s="470"/>
      <c r="F1229" s="471"/>
    </row>
    <row r="1230" spans="1:7" x14ac:dyDescent="0.25">
      <c r="A1230" s="468"/>
      <c r="B1230" s="475"/>
      <c r="C1230" s="470"/>
      <c r="D1230" s="470"/>
      <c r="E1230" s="470"/>
      <c r="F1230" s="471"/>
    </row>
    <row r="1231" spans="1:7" ht="13.5" thickBot="1" x14ac:dyDescent="0.25">
      <c r="A1231" s="468"/>
      <c r="B1231" s="476" t="s">
        <v>666</v>
      </c>
      <c r="C1231" s="477"/>
      <c r="D1231" s="477"/>
      <c r="E1231" s="477"/>
      <c r="F1231" s="478"/>
      <c r="G1231" s="479"/>
    </row>
    <row r="1232" spans="1:7" s="485" customFormat="1" ht="15.75" thickTop="1" x14ac:dyDescent="0.25">
      <c r="A1232" s="480"/>
      <c r="B1232" s="481" t="s">
        <v>1609</v>
      </c>
      <c r="C1232" s="482"/>
      <c r="D1232" s="482"/>
      <c r="E1232" s="482"/>
      <c r="F1232" s="483"/>
      <c r="G1232" s="484"/>
    </row>
    <row r="1233" spans="1:6" x14ac:dyDescent="0.25">
      <c r="A1233" s="462"/>
      <c r="B1233" s="486" t="s">
        <v>1610</v>
      </c>
      <c r="C1233" s="464"/>
      <c r="D1233" s="464"/>
      <c r="E1233" s="464"/>
      <c r="F1233" s="465"/>
    </row>
    <row r="1234" spans="1:6" x14ac:dyDescent="0.25">
      <c r="A1234" s="468"/>
      <c r="B1234" s="475" t="s">
        <v>691</v>
      </c>
      <c r="C1234" s="470"/>
      <c r="D1234" s="470"/>
      <c r="E1234" s="470"/>
      <c r="F1234" s="471"/>
    </row>
    <row r="1235" spans="1:6" x14ac:dyDescent="0.25">
      <c r="A1235" s="468"/>
      <c r="B1235" s="475" t="s">
        <v>731</v>
      </c>
      <c r="C1235" s="470"/>
      <c r="D1235" s="470"/>
      <c r="E1235" s="470"/>
      <c r="F1235" s="471"/>
    </row>
    <row r="1236" spans="1:6" x14ac:dyDescent="0.25">
      <c r="A1236" s="468"/>
      <c r="B1236" s="475" t="s">
        <v>771</v>
      </c>
      <c r="C1236" s="470"/>
      <c r="D1236" s="470"/>
      <c r="E1236" s="470"/>
      <c r="F1236" s="471"/>
    </row>
    <row r="1237" spans="1:6" x14ac:dyDescent="0.25">
      <c r="A1237" s="468"/>
      <c r="B1237" s="475"/>
      <c r="C1237" s="470"/>
      <c r="D1237" s="470"/>
      <c r="E1237" s="470"/>
      <c r="F1237" s="471"/>
    </row>
    <row r="1238" spans="1:6" x14ac:dyDescent="0.25">
      <c r="A1238" s="468"/>
      <c r="B1238" s="475" t="s">
        <v>800</v>
      </c>
      <c r="C1238" s="470"/>
      <c r="D1238" s="470"/>
      <c r="E1238" s="470"/>
      <c r="F1238" s="471"/>
    </row>
    <row r="1239" spans="1:6" x14ac:dyDescent="0.25">
      <c r="A1239" s="468"/>
      <c r="B1239" s="475"/>
      <c r="C1239" s="470"/>
      <c r="D1239" s="470"/>
      <c r="E1239" s="470"/>
      <c r="F1239" s="471"/>
    </row>
    <row r="1240" spans="1:6" x14ac:dyDescent="0.25">
      <c r="A1240" s="468"/>
      <c r="B1240" s="475" t="s">
        <v>841</v>
      </c>
      <c r="C1240" s="470"/>
      <c r="D1240" s="470"/>
      <c r="E1240" s="470"/>
      <c r="F1240" s="471">
        <f>F273</f>
        <v>20000</v>
      </c>
    </row>
    <row r="1241" spans="1:6" x14ac:dyDescent="0.25">
      <c r="A1241" s="468"/>
      <c r="B1241" s="475"/>
      <c r="C1241" s="470"/>
      <c r="D1241" s="470"/>
      <c r="E1241" s="470"/>
      <c r="F1241" s="471"/>
    </row>
    <row r="1242" spans="1:6" x14ac:dyDescent="0.25">
      <c r="A1242" s="468"/>
      <c r="B1242" s="475" t="s">
        <v>1611</v>
      </c>
      <c r="C1242" s="470"/>
      <c r="D1242" s="470"/>
      <c r="E1242" s="470"/>
      <c r="F1242" s="471"/>
    </row>
    <row r="1243" spans="1:6" x14ac:dyDescent="0.25">
      <c r="A1243" s="468"/>
      <c r="B1243" s="475"/>
      <c r="C1243" s="470"/>
      <c r="D1243" s="470"/>
      <c r="E1243" s="470"/>
      <c r="F1243" s="471"/>
    </row>
    <row r="1244" spans="1:6" x14ac:dyDescent="0.25">
      <c r="A1244" s="468"/>
      <c r="B1244" s="475" t="s">
        <v>920</v>
      </c>
      <c r="C1244" s="470"/>
      <c r="D1244" s="470"/>
      <c r="E1244" s="470"/>
      <c r="F1244" s="471">
        <f>F365</f>
        <v>130000</v>
      </c>
    </row>
    <row r="1245" spans="1:6" x14ac:dyDescent="0.25">
      <c r="A1245" s="468"/>
      <c r="B1245" s="475"/>
      <c r="C1245" s="470"/>
      <c r="D1245" s="470"/>
      <c r="E1245" s="470"/>
      <c r="F1245" s="471"/>
    </row>
    <row r="1246" spans="1:6" x14ac:dyDescent="0.25">
      <c r="A1246" s="468"/>
      <c r="B1246" s="475" t="s">
        <v>957</v>
      </c>
      <c r="C1246" s="470"/>
      <c r="D1246" s="470"/>
      <c r="E1246" s="470"/>
      <c r="F1246" s="471">
        <f>F411</f>
        <v>100000</v>
      </c>
    </row>
    <row r="1247" spans="1:6" x14ac:dyDescent="0.25">
      <c r="A1247" s="468"/>
      <c r="B1247" s="475"/>
      <c r="C1247" s="470"/>
      <c r="D1247" s="470"/>
      <c r="E1247" s="470"/>
      <c r="F1247" s="471"/>
    </row>
    <row r="1248" spans="1:6" x14ac:dyDescent="0.25">
      <c r="A1248" s="468"/>
      <c r="B1248" s="475" t="s">
        <v>990</v>
      </c>
      <c r="C1248" s="470"/>
      <c r="D1248" s="470"/>
      <c r="E1248" s="470"/>
      <c r="F1248" s="471"/>
    </row>
    <row r="1249" spans="1:6" x14ac:dyDescent="0.25">
      <c r="A1249" s="468"/>
      <c r="B1249" s="475"/>
      <c r="C1249" s="470"/>
      <c r="D1249" s="470"/>
      <c r="E1249" s="470"/>
      <c r="F1249" s="471"/>
    </row>
    <row r="1250" spans="1:6" x14ac:dyDescent="0.25">
      <c r="A1250" s="468"/>
      <c r="B1250" s="475" t="s">
        <v>1032</v>
      </c>
      <c r="C1250" s="470"/>
      <c r="D1250" s="470"/>
      <c r="E1250" s="470"/>
      <c r="F1250" s="471">
        <f>F502</f>
        <v>30000</v>
      </c>
    </row>
    <row r="1251" spans="1:6" x14ac:dyDescent="0.25">
      <c r="A1251" s="468"/>
      <c r="B1251" s="475"/>
      <c r="C1251" s="470"/>
      <c r="D1251" s="470"/>
      <c r="E1251" s="470"/>
      <c r="F1251" s="471"/>
    </row>
    <row r="1252" spans="1:6" x14ac:dyDescent="0.25">
      <c r="A1252" s="468"/>
      <c r="B1252" s="475" t="s">
        <v>1067</v>
      </c>
      <c r="C1252" s="470"/>
      <c r="D1252" s="470"/>
      <c r="E1252" s="470"/>
      <c r="F1252" s="471"/>
    </row>
    <row r="1253" spans="1:6" x14ac:dyDescent="0.25">
      <c r="A1253" s="468"/>
      <c r="B1253" s="475"/>
      <c r="C1253" s="470"/>
      <c r="D1253" s="470"/>
      <c r="E1253" s="470"/>
      <c r="F1253" s="471"/>
    </row>
    <row r="1254" spans="1:6" x14ac:dyDescent="0.25">
      <c r="A1254" s="468"/>
      <c r="B1254" s="475" t="s">
        <v>1105</v>
      </c>
      <c r="C1254" s="470"/>
      <c r="D1254" s="470"/>
      <c r="E1254" s="470"/>
      <c r="F1254" s="471">
        <f>F594</f>
        <v>140000</v>
      </c>
    </row>
    <row r="1255" spans="1:6" x14ac:dyDescent="0.25">
      <c r="A1255" s="468"/>
      <c r="B1255" s="475"/>
      <c r="C1255" s="470"/>
      <c r="D1255" s="470"/>
      <c r="E1255" s="470"/>
      <c r="F1255" s="471"/>
    </row>
    <row r="1256" spans="1:6" x14ac:dyDescent="0.25">
      <c r="A1256" s="468"/>
      <c r="B1256" s="475" t="s">
        <v>1142</v>
      </c>
      <c r="C1256" s="470"/>
      <c r="D1256" s="470"/>
      <c r="E1256" s="470"/>
      <c r="F1256" s="471">
        <f>F640</f>
        <v>50000</v>
      </c>
    </row>
    <row r="1257" spans="1:6" x14ac:dyDescent="0.25">
      <c r="A1257" s="468"/>
      <c r="B1257" s="475"/>
      <c r="C1257" s="470"/>
      <c r="D1257" s="470"/>
      <c r="E1257" s="470"/>
      <c r="F1257" s="471"/>
    </row>
    <row r="1258" spans="1:6" x14ac:dyDescent="0.25">
      <c r="A1258" s="468"/>
      <c r="B1258" s="475" t="s">
        <v>1182</v>
      </c>
      <c r="C1258" s="470"/>
      <c r="D1258" s="470"/>
      <c r="E1258" s="470"/>
      <c r="F1258" s="471">
        <f>F685</f>
        <v>500000</v>
      </c>
    </row>
    <row r="1259" spans="1:6" x14ac:dyDescent="0.25">
      <c r="A1259" s="468"/>
      <c r="B1259" s="475"/>
      <c r="C1259" s="470"/>
      <c r="D1259" s="470"/>
      <c r="E1259" s="470"/>
      <c r="F1259" s="471"/>
    </row>
    <row r="1260" spans="1:6" x14ac:dyDescent="0.25">
      <c r="A1260" s="468"/>
      <c r="B1260" s="475" t="s">
        <v>1219</v>
      </c>
      <c r="C1260" s="470"/>
      <c r="D1260" s="470"/>
      <c r="E1260" s="470"/>
      <c r="F1260" s="471">
        <f>F731</f>
        <v>30000</v>
      </c>
    </row>
    <row r="1261" spans="1:6" x14ac:dyDescent="0.25">
      <c r="A1261" s="468"/>
      <c r="B1261" s="475"/>
      <c r="C1261" s="470"/>
      <c r="D1261" s="470"/>
      <c r="E1261" s="470"/>
      <c r="F1261" s="471"/>
    </row>
    <row r="1262" spans="1:6" x14ac:dyDescent="0.25">
      <c r="A1262" s="468"/>
      <c r="B1262" s="475" t="s">
        <v>1258</v>
      </c>
      <c r="C1262" s="470"/>
      <c r="D1262" s="470"/>
      <c r="E1262" s="470"/>
      <c r="F1262" s="471"/>
    </row>
    <row r="1263" spans="1:6" x14ac:dyDescent="0.25">
      <c r="A1263" s="468"/>
      <c r="B1263" s="475"/>
      <c r="C1263" s="470"/>
      <c r="D1263" s="470"/>
      <c r="E1263" s="470"/>
      <c r="F1263" s="471"/>
    </row>
    <row r="1264" spans="1:6" x14ac:dyDescent="0.25">
      <c r="A1264" s="468"/>
      <c r="B1264" s="475" t="s">
        <v>1295</v>
      </c>
      <c r="C1264" s="470"/>
      <c r="D1264" s="470"/>
      <c r="E1264" s="470"/>
      <c r="F1264" s="471"/>
    </row>
    <row r="1265" spans="1:7" x14ac:dyDescent="0.25">
      <c r="A1265" s="468"/>
      <c r="B1265" s="475"/>
      <c r="C1265" s="470"/>
      <c r="D1265" s="470"/>
      <c r="E1265" s="470"/>
      <c r="F1265" s="471"/>
    </row>
    <row r="1266" spans="1:7" x14ac:dyDescent="0.25">
      <c r="A1266" s="468"/>
      <c r="B1266" s="475" t="s">
        <v>1327</v>
      </c>
      <c r="C1266" s="470"/>
      <c r="D1266" s="470"/>
      <c r="E1266" s="470"/>
      <c r="F1266" s="471">
        <f>F866</f>
        <v>550000</v>
      </c>
    </row>
    <row r="1267" spans="1:7" x14ac:dyDescent="0.25">
      <c r="A1267" s="468"/>
      <c r="B1267" s="475"/>
      <c r="C1267" s="470"/>
      <c r="D1267" s="470"/>
      <c r="E1267" s="470"/>
      <c r="F1267" s="471"/>
    </row>
    <row r="1268" spans="1:7" x14ac:dyDescent="0.25">
      <c r="A1268" s="468"/>
      <c r="B1268" s="475" t="s">
        <v>1347</v>
      </c>
      <c r="C1268" s="470"/>
      <c r="D1268" s="470"/>
      <c r="E1268" s="470"/>
      <c r="F1268" s="471"/>
    </row>
    <row r="1269" spans="1:7" x14ac:dyDescent="0.25">
      <c r="A1269" s="468"/>
      <c r="B1269" s="475"/>
      <c r="C1269" s="470"/>
      <c r="D1269" s="470"/>
      <c r="E1269" s="470"/>
      <c r="F1269" s="471"/>
    </row>
    <row r="1270" spans="1:7" x14ac:dyDescent="0.25">
      <c r="A1270" s="468"/>
      <c r="B1270" s="475" t="s">
        <v>1385</v>
      </c>
      <c r="C1270" s="470"/>
      <c r="D1270" s="470"/>
      <c r="E1270" s="470"/>
      <c r="F1270" s="471">
        <f>F954</f>
        <v>700000</v>
      </c>
    </row>
    <row r="1271" spans="1:7" x14ac:dyDescent="0.25">
      <c r="A1271" s="468"/>
      <c r="B1271" s="475"/>
      <c r="C1271" s="470"/>
      <c r="D1271" s="470"/>
      <c r="E1271" s="470"/>
      <c r="F1271" s="471"/>
    </row>
    <row r="1272" spans="1:7" x14ac:dyDescent="0.25">
      <c r="A1272" s="468"/>
      <c r="B1272" s="475" t="s">
        <v>1428</v>
      </c>
      <c r="C1272" s="470"/>
      <c r="D1272" s="470"/>
      <c r="E1272" s="470"/>
      <c r="F1272" s="471"/>
    </row>
    <row r="1273" spans="1:7" x14ac:dyDescent="0.25">
      <c r="A1273" s="468"/>
      <c r="B1273" s="475"/>
      <c r="C1273" s="470"/>
      <c r="D1273" s="470"/>
      <c r="E1273" s="470"/>
      <c r="F1273" s="471"/>
    </row>
    <row r="1274" spans="1:7" x14ac:dyDescent="0.25">
      <c r="A1274" s="468"/>
      <c r="B1274" s="475" t="s">
        <v>1470</v>
      </c>
      <c r="C1274" s="470"/>
      <c r="D1274" s="470"/>
      <c r="E1274" s="470"/>
      <c r="F1274" s="471"/>
    </row>
    <row r="1275" spans="1:7" x14ac:dyDescent="0.25">
      <c r="A1275" s="468"/>
      <c r="B1275" s="475"/>
      <c r="C1275" s="470"/>
      <c r="D1275" s="470"/>
      <c r="E1275" s="470"/>
      <c r="F1275" s="471"/>
    </row>
    <row r="1276" spans="1:7" x14ac:dyDescent="0.25">
      <c r="A1276" s="468"/>
      <c r="B1276" s="475" t="s">
        <v>1508</v>
      </c>
      <c r="C1276" s="470"/>
      <c r="D1276" s="470"/>
      <c r="E1276" s="470"/>
      <c r="F1276" s="471">
        <f>F1092</f>
        <v>50000</v>
      </c>
    </row>
    <row r="1277" spans="1:7" ht="13.5" thickBot="1" x14ac:dyDescent="0.25">
      <c r="A1277" s="468"/>
      <c r="B1277" s="476" t="s">
        <v>1612</v>
      </c>
      <c r="C1277" s="477"/>
      <c r="D1277" s="477"/>
      <c r="E1277" s="477"/>
      <c r="F1277" s="478">
        <f>SUM(F1237:F1276)</f>
        <v>2300000</v>
      </c>
      <c r="G1277" s="479"/>
    </row>
    <row r="1278" spans="1:7" s="485" customFormat="1" ht="15.75" thickTop="1" x14ac:dyDescent="0.25">
      <c r="A1278" s="480"/>
      <c r="B1278" s="481" t="s">
        <v>1613</v>
      </c>
      <c r="C1278" s="482"/>
      <c r="D1278" s="482"/>
      <c r="E1278" s="482"/>
      <c r="F1278" s="483"/>
      <c r="G1278" s="484"/>
    </row>
    <row r="1279" spans="1:7" s="467" customFormat="1" x14ac:dyDescent="0.25">
      <c r="A1279" s="462"/>
      <c r="B1279" s="486" t="s">
        <v>668</v>
      </c>
      <c r="C1279" s="464"/>
      <c r="D1279" s="464"/>
      <c r="E1279" s="464"/>
      <c r="F1279" s="465"/>
      <c r="G1279" s="466"/>
    </row>
    <row r="1280" spans="1:7" x14ac:dyDescent="0.25">
      <c r="A1280" s="468"/>
      <c r="B1280" s="475"/>
      <c r="C1280" s="470"/>
      <c r="D1280" s="470"/>
      <c r="E1280" s="470"/>
      <c r="F1280" s="471"/>
    </row>
    <row r="1281" spans="1:6" x14ac:dyDescent="0.25">
      <c r="A1281" s="468"/>
      <c r="B1281" s="508" t="s">
        <v>1614</v>
      </c>
      <c r="C1281" s="470"/>
      <c r="D1281" s="470"/>
      <c r="E1281" s="470"/>
      <c r="F1281" s="471">
        <f>F1277</f>
        <v>2300000</v>
      </c>
    </row>
    <row r="1282" spans="1:6" x14ac:dyDescent="0.25">
      <c r="A1282" s="468"/>
      <c r="B1282" s="475"/>
      <c r="C1282" s="470"/>
      <c r="D1282" s="470"/>
      <c r="E1282" s="470"/>
      <c r="F1282" s="471"/>
    </row>
    <row r="1283" spans="1:6" x14ac:dyDescent="0.25">
      <c r="A1283" s="468"/>
      <c r="B1283" s="475" t="s">
        <v>1545</v>
      </c>
      <c r="C1283" s="470"/>
      <c r="D1283" s="470"/>
      <c r="E1283" s="470"/>
      <c r="F1283" s="471"/>
    </row>
    <row r="1284" spans="1:6" x14ac:dyDescent="0.25">
      <c r="A1284" s="468"/>
      <c r="B1284" s="475"/>
      <c r="C1284" s="470"/>
      <c r="D1284" s="470"/>
      <c r="E1284" s="470"/>
      <c r="F1284" s="471"/>
    </row>
    <row r="1285" spans="1:6" x14ac:dyDescent="0.25">
      <c r="A1285" s="468"/>
      <c r="B1285" s="475" t="s">
        <v>1586</v>
      </c>
      <c r="C1285" s="470"/>
      <c r="D1285" s="470"/>
      <c r="E1285" s="470"/>
      <c r="F1285" s="471">
        <f>F1184</f>
        <v>2150000</v>
      </c>
    </row>
    <row r="1286" spans="1:6" x14ac:dyDescent="0.25">
      <c r="A1286" s="468"/>
      <c r="B1286" s="475"/>
      <c r="C1286" s="470"/>
      <c r="D1286" s="470"/>
      <c r="E1286" s="470"/>
      <c r="F1286" s="471"/>
    </row>
    <row r="1287" spans="1:6" x14ac:dyDescent="0.25">
      <c r="A1287" s="468"/>
      <c r="B1287" s="475" t="s">
        <v>1609</v>
      </c>
      <c r="C1287" s="470"/>
      <c r="D1287" s="470"/>
      <c r="E1287" s="470"/>
      <c r="F1287" s="471"/>
    </row>
    <row r="1288" spans="1:6" x14ac:dyDescent="0.25">
      <c r="A1288" s="468"/>
      <c r="B1288" s="475"/>
      <c r="C1288" s="470"/>
      <c r="D1288" s="470"/>
      <c r="E1288" s="470"/>
      <c r="F1288" s="471"/>
    </row>
    <row r="1289" spans="1:6" x14ac:dyDescent="0.25">
      <c r="A1289" s="468"/>
      <c r="B1289" s="475"/>
      <c r="C1289" s="470"/>
      <c r="D1289" s="470"/>
      <c r="E1289" s="470"/>
      <c r="F1289" s="471"/>
    </row>
    <row r="1290" spans="1:6" x14ac:dyDescent="0.25">
      <c r="A1290" s="468"/>
      <c r="B1290" s="475"/>
      <c r="C1290" s="470"/>
      <c r="D1290" s="470"/>
      <c r="E1290" s="470"/>
      <c r="F1290" s="471"/>
    </row>
    <row r="1291" spans="1:6" x14ac:dyDescent="0.25">
      <c r="A1291" s="468"/>
      <c r="B1291" s="475"/>
      <c r="C1291" s="470"/>
      <c r="D1291" s="470"/>
      <c r="E1291" s="470"/>
      <c r="F1291" s="471"/>
    </row>
    <row r="1292" spans="1:6" x14ac:dyDescent="0.25">
      <c r="A1292" s="468"/>
      <c r="B1292" s="475"/>
      <c r="C1292" s="470"/>
      <c r="D1292" s="470"/>
      <c r="E1292" s="470"/>
      <c r="F1292" s="471"/>
    </row>
    <row r="1293" spans="1:6" x14ac:dyDescent="0.25">
      <c r="A1293" s="468"/>
      <c r="B1293" s="475"/>
      <c r="C1293" s="470"/>
      <c r="D1293" s="470"/>
      <c r="E1293" s="470"/>
      <c r="F1293" s="471"/>
    </row>
    <row r="1294" spans="1:6" x14ac:dyDescent="0.25">
      <c r="A1294" s="468"/>
      <c r="B1294" s="475"/>
      <c r="C1294" s="470"/>
      <c r="D1294" s="470"/>
      <c r="E1294" s="470"/>
      <c r="F1294" s="471"/>
    </row>
    <row r="1295" spans="1:6" x14ac:dyDescent="0.25">
      <c r="A1295" s="468"/>
      <c r="B1295" s="475"/>
      <c r="C1295" s="470"/>
      <c r="D1295" s="470"/>
      <c r="E1295" s="470"/>
      <c r="F1295" s="471"/>
    </row>
    <row r="1296" spans="1:6" x14ac:dyDescent="0.25">
      <c r="A1296" s="468"/>
      <c r="B1296" s="475"/>
      <c r="C1296" s="470"/>
      <c r="D1296" s="470"/>
      <c r="E1296" s="470"/>
      <c r="F1296" s="471"/>
    </row>
    <row r="1297" spans="1:6" x14ac:dyDescent="0.25">
      <c r="A1297" s="468"/>
      <c r="B1297" s="475"/>
      <c r="C1297" s="470"/>
      <c r="D1297" s="470"/>
      <c r="E1297" s="470"/>
      <c r="F1297" s="471"/>
    </row>
    <row r="1298" spans="1:6" x14ac:dyDescent="0.25">
      <c r="A1298" s="468"/>
      <c r="B1298" s="475"/>
      <c r="C1298" s="470"/>
      <c r="D1298" s="470"/>
      <c r="E1298" s="470"/>
      <c r="F1298" s="471"/>
    </row>
    <row r="1299" spans="1:6" x14ac:dyDescent="0.25">
      <c r="A1299" s="468"/>
      <c r="B1299" s="475"/>
      <c r="C1299" s="470"/>
      <c r="D1299" s="470"/>
      <c r="E1299" s="470"/>
      <c r="F1299" s="471"/>
    </row>
    <row r="1300" spans="1:6" x14ac:dyDescent="0.25">
      <c r="A1300" s="468"/>
      <c r="B1300" s="475"/>
      <c r="C1300" s="470"/>
      <c r="D1300" s="470"/>
      <c r="E1300" s="470"/>
      <c r="F1300" s="471"/>
    </row>
    <row r="1301" spans="1:6" x14ac:dyDescent="0.25">
      <c r="A1301" s="468"/>
      <c r="B1301" s="475"/>
      <c r="C1301" s="470"/>
      <c r="D1301" s="470"/>
      <c r="E1301" s="470"/>
      <c r="F1301" s="471"/>
    </row>
    <row r="1302" spans="1:6" x14ac:dyDescent="0.25">
      <c r="A1302" s="468"/>
      <c r="B1302" s="475"/>
      <c r="C1302" s="470"/>
      <c r="D1302" s="470"/>
      <c r="E1302" s="470"/>
      <c r="F1302" s="471"/>
    </row>
    <row r="1303" spans="1:6" x14ac:dyDescent="0.25">
      <c r="A1303" s="468"/>
      <c r="B1303" s="475"/>
      <c r="C1303" s="470"/>
      <c r="D1303" s="470"/>
      <c r="E1303" s="470"/>
      <c r="F1303" s="471"/>
    </row>
    <row r="1304" spans="1:6" x14ac:dyDescent="0.25">
      <c r="A1304" s="468"/>
      <c r="B1304" s="475"/>
      <c r="C1304" s="470"/>
      <c r="D1304" s="470"/>
      <c r="E1304" s="470"/>
      <c r="F1304" s="471"/>
    </row>
    <row r="1305" spans="1:6" x14ac:dyDescent="0.25">
      <c r="A1305" s="468"/>
      <c r="B1305" s="475"/>
      <c r="C1305" s="470"/>
      <c r="D1305" s="470"/>
      <c r="E1305" s="470"/>
      <c r="F1305" s="471"/>
    </row>
    <row r="1306" spans="1:6" x14ac:dyDescent="0.25">
      <c r="A1306" s="468"/>
      <c r="B1306" s="475"/>
      <c r="C1306" s="470"/>
      <c r="D1306" s="470"/>
      <c r="E1306" s="470"/>
      <c r="F1306" s="471"/>
    </row>
    <row r="1307" spans="1:6" x14ac:dyDescent="0.25">
      <c r="A1307" s="468"/>
      <c r="B1307" s="475"/>
      <c r="C1307" s="470"/>
      <c r="D1307" s="470"/>
      <c r="E1307" s="470"/>
      <c r="F1307" s="471"/>
    </row>
    <row r="1308" spans="1:6" x14ac:dyDescent="0.25">
      <c r="A1308" s="468"/>
      <c r="B1308" s="475"/>
      <c r="C1308" s="470"/>
      <c r="D1308" s="470"/>
      <c r="E1308" s="470"/>
      <c r="F1308" s="471"/>
    </row>
    <row r="1309" spans="1:6" x14ac:dyDescent="0.25">
      <c r="A1309" s="468"/>
      <c r="B1309" s="475"/>
      <c r="C1309" s="470"/>
      <c r="D1309" s="470"/>
      <c r="E1309" s="470"/>
      <c r="F1309" s="471"/>
    </row>
    <row r="1310" spans="1:6" x14ac:dyDescent="0.25">
      <c r="A1310" s="468"/>
      <c r="B1310" s="475"/>
      <c r="C1310" s="470"/>
      <c r="D1310" s="470"/>
      <c r="E1310" s="470"/>
      <c r="F1310" s="471"/>
    </row>
    <row r="1311" spans="1:6" x14ac:dyDescent="0.25">
      <c r="A1311" s="468"/>
      <c r="B1311" s="475"/>
      <c r="C1311" s="470"/>
      <c r="D1311" s="470"/>
      <c r="E1311" s="470"/>
      <c r="F1311" s="471"/>
    </row>
    <row r="1312" spans="1:6" x14ac:dyDescent="0.25">
      <c r="A1312" s="468"/>
      <c r="B1312" s="475"/>
      <c r="C1312" s="470"/>
      <c r="D1312" s="470"/>
      <c r="E1312" s="470"/>
      <c r="F1312" s="471"/>
    </row>
    <row r="1313" spans="1:9" x14ac:dyDescent="0.25">
      <c r="A1313" s="468"/>
      <c r="B1313" s="475"/>
      <c r="C1313" s="470"/>
      <c r="D1313" s="470"/>
      <c r="E1313" s="470"/>
      <c r="F1313" s="471"/>
    </row>
    <row r="1314" spans="1:9" x14ac:dyDescent="0.25">
      <c r="A1314" s="468"/>
      <c r="B1314" s="475"/>
      <c r="C1314" s="470"/>
      <c r="D1314" s="470"/>
      <c r="E1314" s="470"/>
      <c r="F1314" s="471"/>
    </row>
    <row r="1315" spans="1:9" x14ac:dyDescent="0.25">
      <c r="A1315" s="468"/>
      <c r="B1315" s="475"/>
      <c r="C1315" s="470"/>
      <c r="D1315" s="470"/>
      <c r="E1315" s="470"/>
      <c r="F1315" s="471"/>
    </row>
    <row r="1316" spans="1:9" x14ac:dyDescent="0.25">
      <c r="A1316" s="468"/>
      <c r="B1316" s="475"/>
      <c r="C1316" s="470"/>
      <c r="D1316" s="470"/>
      <c r="E1316" s="470"/>
      <c r="F1316" s="471"/>
    </row>
    <row r="1317" spans="1:9" x14ac:dyDescent="0.25">
      <c r="A1317" s="468"/>
      <c r="B1317" s="475"/>
      <c r="C1317" s="470"/>
      <c r="D1317" s="470"/>
      <c r="E1317" s="470"/>
      <c r="F1317" s="471"/>
    </row>
    <row r="1318" spans="1:9" x14ac:dyDescent="0.25">
      <c r="A1318" s="468"/>
      <c r="B1318" s="475"/>
      <c r="C1318" s="470"/>
      <c r="D1318" s="470"/>
      <c r="E1318" s="470"/>
      <c r="F1318" s="471"/>
    </row>
    <row r="1319" spans="1:9" x14ac:dyDescent="0.25">
      <c r="A1319" s="468"/>
      <c r="B1319" s="475"/>
      <c r="C1319" s="470"/>
      <c r="D1319" s="470"/>
      <c r="E1319" s="470"/>
      <c r="F1319" s="471"/>
    </row>
    <row r="1320" spans="1:9" x14ac:dyDescent="0.25">
      <c r="A1320" s="468"/>
      <c r="B1320" s="475"/>
      <c r="C1320" s="470"/>
      <c r="D1320" s="470"/>
      <c r="E1320" s="470"/>
      <c r="F1320" s="471"/>
    </row>
    <row r="1321" spans="1:9" x14ac:dyDescent="0.25">
      <c r="A1321" s="468"/>
      <c r="B1321" s="475"/>
      <c r="C1321" s="470"/>
      <c r="D1321" s="470"/>
      <c r="E1321" s="470"/>
      <c r="F1321" s="471"/>
    </row>
    <row r="1322" spans="1:9" x14ac:dyDescent="0.25">
      <c r="A1322" s="468"/>
      <c r="B1322" s="475"/>
      <c r="C1322" s="470"/>
      <c r="D1322" s="470"/>
      <c r="E1322" s="470"/>
      <c r="F1322" s="471"/>
    </row>
    <row r="1323" spans="1:9" ht="19.5" thickBot="1" x14ac:dyDescent="0.35">
      <c r="A1323" s="468"/>
      <c r="B1323" s="509" t="s">
        <v>1615</v>
      </c>
      <c r="C1323" s="477"/>
      <c r="D1323" s="477"/>
      <c r="E1323" s="477"/>
      <c r="F1323" s="478">
        <f>SUM(F1281:F1322)</f>
        <v>4450000</v>
      </c>
      <c r="G1323" s="479"/>
      <c r="I1323" s="472"/>
    </row>
    <row r="1324" spans="1:9" s="485" customFormat="1" ht="15.75" thickTop="1" x14ac:dyDescent="0.25">
      <c r="A1324" s="480"/>
      <c r="B1324" s="481" t="s">
        <v>1616</v>
      </c>
      <c r="C1324" s="482"/>
      <c r="D1324" s="482"/>
      <c r="E1324" s="482"/>
      <c r="F1324" s="483"/>
      <c r="G1324" s="484"/>
      <c r="I1324" s="484" t="e">
        <f>#REF!-F1323</f>
        <v>#REF!</v>
      </c>
    </row>
    <row r="1325" spans="1:9" x14ac:dyDescent="0.25">
      <c r="A1325" s="510"/>
      <c r="C1325" s="473"/>
      <c r="D1325" s="473"/>
      <c r="E1325" s="473"/>
      <c r="F1325" s="472"/>
    </row>
    <row r="1326" spans="1:9" x14ac:dyDescent="0.25">
      <c r="A1326" s="510"/>
      <c r="C1326" s="473"/>
      <c r="D1326" s="473"/>
      <c r="E1326" s="473"/>
      <c r="F1326" s="472"/>
    </row>
    <row r="1327" spans="1:9" x14ac:dyDescent="0.25">
      <c r="A1327" s="510"/>
      <c r="C1327" s="473"/>
      <c r="D1327" s="473"/>
      <c r="E1327" s="473"/>
      <c r="F1327" s="472"/>
    </row>
    <row r="1328" spans="1:9" x14ac:dyDescent="0.25">
      <c r="A1328" s="510"/>
      <c r="C1328" s="473"/>
      <c r="D1328" s="473"/>
      <c r="E1328" s="473"/>
      <c r="F1328" s="472"/>
    </row>
    <row r="1329" spans="1:7" x14ac:dyDescent="0.25">
      <c r="A1329" s="510"/>
      <c r="C1329" s="473"/>
      <c r="D1329" s="473"/>
      <c r="E1329" s="473"/>
      <c r="F1329" s="472"/>
    </row>
    <row r="1330" spans="1:7" x14ac:dyDescent="0.25">
      <c r="A1330" s="510"/>
      <c r="C1330" s="473"/>
      <c r="D1330" s="473"/>
      <c r="E1330" s="473"/>
      <c r="F1330" s="472"/>
    </row>
    <row r="1331" spans="1:7" x14ac:dyDescent="0.25">
      <c r="A1331" s="510"/>
      <c r="C1331" s="473"/>
      <c r="D1331" s="473"/>
      <c r="E1331" s="473"/>
      <c r="F1331" s="472"/>
    </row>
    <row r="1332" spans="1:7" x14ac:dyDescent="0.25">
      <c r="A1332" s="510"/>
      <c r="C1332" s="473"/>
      <c r="D1332" s="473"/>
      <c r="E1332" s="473"/>
      <c r="F1332" s="472"/>
    </row>
    <row r="1333" spans="1:7" x14ac:dyDescent="0.25">
      <c r="A1333" s="510"/>
      <c r="C1333" s="473"/>
      <c r="D1333" s="473"/>
      <c r="E1333" s="473"/>
      <c r="F1333" s="472"/>
    </row>
    <row r="1334" spans="1:7" x14ac:dyDescent="0.25">
      <c r="A1334" s="510"/>
      <c r="C1334" s="473"/>
      <c r="D1334" s="473"/>
      <c r="E1334" s="473"/>
      <c r="F1334" s="472"/>
    </row>
    <row r="1335" spans="1:7" x14ac:dyDescent="0.25">
      <c r="A1335" s="510"/>
      <c r="C1335" s="473"/>
      <c r="D1335" s="473"/>
      <c r="E1335" s="473"/>
      <c r="F1335" s="472"/>
      <c r="G1335" s="473"/>
    </row>
    <row r="1336" spans="1:7" x14ac:dyDescent="0.25">
      <c r="A1336" s="510"/>
      <c r="C1336" s="473"/>
      <c r="D1336" s="473"/>
      <c r="E1336" s="473"/>
      <c r="F1336" s="472"/>
      <c r="G1336" s="473"/>
    </row>
    <row r="1337" spans="1:7" x14ac:dyDescent="0.25">
      <c r="A1337" s="510"/>
      <c r="C1337" s="473"/>
      <c r="D1337" s="473"/>
      <c r="E1337" s="473"/>
      <c r="F1337" s="472"/>
      <c r="G1337" s="473"/>
    </row>
    <row r="1338" spans="1:7" x14ac:dyDescent="0.25">
      <c r="A1338" s="510"/>
      <c r="C1338" s="473"/>
      <c r="D1338" s="473"/>
      <c r="E1338" s="473"/>
      <c r="F1338" s="472"/>
      <c r="G1338" s="473"/>
    </row>
    <row r="1339" spans="1:7" x14ac:dyDescent="0.25">
      <c r="A1339" s="510"/>
      <c r="C1339" s="473"/>
      <c r="D1339" s="473"/>
      <c r="E1339" s="473"/>
      <c r="F1339" s="472"/>
      <c r="G1339" s="473"/>
    </row>
    <row r="1340" spans="1:7" x14ac:dyDescent="0.25">
      <c r="A1340" s="510"/>
      <c r="C1340" s="473"/>
      <c r="D1340" s="473"/>
      <c r="E1340" s="473"/>
      <c r="F1340" s="472"/>
      <c r="G1340" s="473"/>
    </row>
    <row r="1341" spans="1:7" x14ac:dyDescent="0.25">
      <c r="A1341" s="510"/>
      <c r="C1341" s="473"/>
      <c r="D1341" s="473"/>
      <c r="E1341" s="473"/>
      <c r="F1341" s="472"/>
      <c r="G1341" s="473"/>
    </row>
    <row r="1342" spans="1:7" x14ac:dyDescent="0.25">
      <c r="A1342" s="510"/>
      <c r="C1342" s="473"/>
      <c r="D1342" s="473"/>
      <c r="E1342" s="473"/>
      <c r="F1342" s="472"/>
      <c r="G1342" s="473"/>
    </row>
    <row r="1343" spans="1:7" x14ac:dyDescent="0.25">
      <c r="A1343" s="510"/>
      <c r="C1343" s="473"/>
      <c r="D1343" s="473"/>
      <c r="E1343" s="473"/>
      <c r="F1343" s="472"/>
      <c r="G1343" s="473"/>
    </row>
    <row r="1344" spans="1:7" x14ac:dyDescent="0.25">
      <c r="A1344" s="510"/>
      <c r="C1344" s="473"/>
      <c r="D1344" s="473"/>
      <c r="E1344" s="473"/>
      <c r="F1344" s="472"/>
      <c r="G1344" s="473"/>
    </row>
    <row r="1345" spans="1:7" x14ac:dyDescent="0.25">
      <c r="A1345" s="510"/>
      <c r="C1345" s="473"/>
      <c r="D1345" s="473"/>
      <c r="E1345" s="473"/>
      <c r="F1345" s="472"/>
      <c r="G1345" s="473"/>
    </row>
    <row r="1346" spans="1:7" x14ac:dyDescent="0.25">
      <c r="A1346" s="510"/>
      <c r="C1346" s="473"/>
      <c r="D1346" s="473"/>
      <c r="E1346" s="473"/>
      <c r="F1346" s="472"/>
      <c r="G1346" s="473"/>
    </row>
    <row r="1347" spans="1:7" x14ac:dyDescent="0.25">
      <c r="A1347" s="510"/>
      <c r="C1347" s="473"/>
      <c r="D1347" s="473"/>
      <c r="E1347" s="473"/>
      <c r="F1347" s="472"/>
      <c r="G1347" s="473"/>
    </row>
    <row r="1348" spans="1:7" x14ac:dyDescent="0.25">
      <c r="A1348" s="510"/>
      <c r="C1348" s="473"/>
      <c r="D1348" s="473"/>
      <c r="E1348" s="473"/>
      <c r="F1348" s="472"/>
      <c r="G1348" s="473"/>
    </row>
    <row r="1349" spans="1:7" x14ac:dyDescent="0.25">
      <c r="A1349" s="510"/>
      <c r="C1349" s="473"/>
      <c r="D1349" s="473"/>
      <c r="E1349" s="473"/>
      <c r="F1349" s="472"/>
      <c r="G1349" s="473"/>
    </row>
    <row r="1350" spans="1:7" x14ac:dyDescent="0.25">
      <c r="A1350" s="510"/>
      <c r="C1350" s="473"/>
      <c r="D1350" s="473"/>
      <c r="E1350" s="473"/>
      <c r="F1350" s="472"/>
      <c r="G1350" s="473"/>
    </row>
    <row r="1351" spans="1:7" x14ac:dyDescent="0.25">
      <c r="A1351" s="510"/>
      <c r="C1351" s="473"/>
      <c r="D1351" s="473"/>
      <c r="E1351" s="473"/>
      <c r="F1351" s="472"/>
      <c r="G1351" s="473"/>
    </row>
    <row r="1352" spans="1:7" x14ac:dyDescent="0.25">
      <c r="A1352" s="510"/>
      <c r="C1352" s="473"/>
      <c r="D1352" s="473"/>
      <c r="E1352" s="473"/>
      <c r="F1352" s="472"/>
      <c r="G1352" s="473"/>
    </row>
    <row r="1353" spans="1:7" x14ac:dyDescent="0.25">
      <c r="A1353" s="510"/>
      <c r="C1353" s="473"/>
      <c r="D1353" s="473"/>
      <c r="E1353" s="473"/>
      <c r="F1353" s="472"/>
      <c r="G1353" s="473"/>
    </row>
    <row r="1354" spans="1:7" x14ac:dyDescent="0.25">
      <c r="A1354" s="510"/>
      <c r="C1354" s="473"/>
      <c r="D1354" s="473"/>
      <c r="E1354" s="473"/>
      <c r="F1354" s="472"/>
      <c r="G1354" s="473"/>
    </row>
    <row r="1355" spans="1:7" x14ac:dyDescent="0.25">
      <c r="A1355" s="510"/>
      <c r="C1355" s="473"/>
      <c r="D1355" s="473"/>
      <c r="E1355" s="473"/>
      <c r="F1355" s="472"/>
      <c r="G1355" s="473"/>
    </row>
    <row r="1356" spans="1:7" x14ac:dyDescent="0.25">
      <c r="A1356" s="510"/>
      <c r="C1356" s="473"/>
      <c r="D1356" s="473"/>
      <c r="E1356" s="473"/>
      <c r="F1356" s="472"/>
      <c r="G1356" s="473"/>
    </row>
    <row r="1357" spans="1:7" x14ac:dyDescent="0.25">
      <c r="A1357" s="510"/>
      <c r="C1357" s="473"/>
      <c r="D1357" s="473"/>
      <c r="E1357" s="473"/>
      <c r="F1357" s="472"/>
      <c r="G1357" s="473"/>
    </row>
    <row r="1358" spans="1:7" x14ac:dyDescent="0.25">
      <c r="A1358" s="510"/>
      <c r="C1358" s="473"/>
      <c r="D1358" s="473"/>
      <c r="E1358" s="473"/>
      <c r="F1358" s="472"/>
      <c r="G1358" s="473"/>
    </row>
    <row r="1359" spans="1:7" x14ac:dyDescent="0.25">
      <c r="A1359" s="510"/>
      <c r="C1359" s="473"/>
      <c r="D1359" s="473"/>
      <c r="E1359" s="473"/>
      <c r="F1359" s="472"/>
      <c r="G1359" s="473"/>
    </row>
    <row r="1360" spans="1:7" x14ac:dyDescent="0.25">
      <c r="A1360" s="510"/>
      <c r="C1360" s="473"/>
      <c r="D1360" s="473"/>
      <c r="E1360" s="473"/>
      <c r="F1360" s="472"/>
      <c r="G1360" s="473"/>
    </row>
    <row r="1361" spans="1:7" x14ac:dyDescent="0.25">
      <c r="A1361" s="510"/>
      <c r="C1361" s="473"/>
      <c r="D1361" s="473"/>
      <c r="E1361" s="473"/>
      <c r="F1361" s="472"/>
      <c r="G1361" s="473"/>
    </row>
    <row r="1362" spans="1:7" x14ac:dyDescent="0.25">
      <c r="A1362" s="510"/>
      <c r="C1362" s="473"/>
      <c r="D1362" s="473"/>
      <c r="E1362" s="473"/>
      <c r="F1362" s="472"/>
      <c r="G1362" s="473"/>
    </row>
    <row r="1363" spans="1:7" x14ac:dyDescent="0.25">
      <c r="A1363" s="510"/>
      <c r="C1363" s="473"/>
      <c r="D1363" s="473"/>
      <c r="E1363" s="473"/>
      <c r="F1363" s="472"/>
      <c r="G1363" s="473"/>
    </row>
    <row r="1364" spans="1:7" x14ac:dyDescent="0.25">
      <c r="A1364" s="510"/>
      <c r="C1364" s="473"/>
      <c r="D1364" s="473"/>
      <c r="E1364" s="473"/>
      <c r="F1364" s="472"/>
      <c r="G1364" s="473"/>
    </row>
    <row r="1365" spans="1:7" x14ac:dyDescent="0.25">
      <c r="A1365" s="510"/>
      <c r="C1365" s="473"/>
      <c r="D1365" s="473"/>
      <c r="E1365" s="473"/>
      <c r="F1365" s="472"/>
      <c r="G1365" s="473"/>
    </row>
    <row r="1366" spans="1:7" x14ac:dyDescent="0.25">
      <c r="A1366" s="510"/>
      <c r="C1366" s="473"/>
      <c r="D1366" s="473"/>
      <c r="E1366" s="473"/>
      <c r="F1366" s="472"/>
      <c r="G1366" s="473"/>
    </row>
    <row r="1367" spans="1:7" x14ac:dyDescent="0.25">
      <c r="A1367" s="510"/>
      <c r="C1367" s="473"/>
      <c r="D1367" s="473"/>
      <c r="E1367" s="473"/>
      <c r="F1367" s="472"/>
      <c r="G1367" s="473"/>
    </row>
    <row r="1368" spans="1:7" x14ac:dyDescent="0.25">
      <c r="A1368" s="510"/>
      <c r="C1368" s="473"/>
      <c r="D1368" s="473"/>
      <c r="E1368" s="473"/>
      <c r="F1368" s="472"/>
      <c r="G1368" s="473"/>
    </row>
    <row r="1369" spans="1:7" x14ac:dyDescent="0.25">
      <c r="A1369" s="510"/>
      <c r="C1369" s="473"/>
      <c r="D1369" s="473"/>
      <c r="E1369" s="473"/>
      <c r="F1369" s="472"/>
      <c r="G1369" s="473"/>
    </row>
    <row r="1370" spans="1:7" x14ac:dyDescent="0.25">
      <c r="A1370" s="510"/>
      <c r="C1370" s="473"/>
      <c r="D1370" s="473"/>
      <c r="E1370" s="473"/>
      <c r="F1370" s="472"/>
      <c r="G1370" s="473"/>
    </row>
    <row r="1371" spans="1:7" x14ac:dyDescent="0.25">
      <c r="A1371" s="510"/>
      <c r="C1371" s="473"/>
      <c r="D1371" s="473"/>
      <c r="E1371" s="473"/>
      <c r="F1371" s="472"/>
      <c r="G1371" s="473"/>
    </row>
    <row r="1372" spans="1:7" x14ac:dyDescent="0.25">
      <c r="A1372" s="510"/>
      <c r="C1372" s="473"/>
      <c r="D1372" s="473"/>
      <c r="E1372" s="473"/>
      <c r="F1372" s="472"/>
      <c r="G1372" s="473"/>
    </row>
    <row r="1373" spans="1:7" x14ac:dyDescent="0.25">
      <c r="A1373" s="510"/>
      <c r="C1373" s="473"/>
      <c r="D1373" s="473"/>
      <c r="E1373" s="473"/>
      <c r="F1373" s="472"/>
      <c r="G1373" s="473"/>
    </row>
    <row r="1374" spans="1:7" x14ac:dyDescent="0.25">
      <c r="A1374" s="510"/>
      <c r="C1374" s="473"/>
      <c r="D1374" s="473"/>
      <c r="E1374" s="473"/>
      <c r="F1374" s="472"/>
      <c r="G1374" s="473"/>
    </row>
    <row r="1375" spans="1:7" x14ac:dyDescent="0.25">
      <c r="A1375" s="510"/>
      <c r="C1375" s="473"/>
      <c r="D1375" s="473"/>
      <c r="E1375" s="473"/>
      <c r="F1375" s="472"/>
      <c r="G1375" s="473"/>
    </row>
    <row r="1376" spans="1:7" x14ac:dyDescent="0.25">
      <c r="A1376" s="510"/>
      <c r="C1376" s="473"/>
      <c r="D1376" s="473"/>
      <c r="E1376" s="473"/>
      <c r="F1376" s="472"/>
      <c r="G1376" s="473"/>
    </row>
    <row r="1377" spans="1:7" x14ac:dyDescent="0.25">
      <c r="A1377" s="510"/>
      <c r="C1377" s="473"/>
      <c r="D1377" s="473"/>
      <c r="E1377" s="473"/>
      <c r="F1377" s="472"/>
      <c r="G1377" s="473"/>
    </row>
    <row r="1378" spans="1:7" x14ac:dyDescent="0.25">
      <c r="A1378" s="510"/>
      <c r="C1378" s="473"/>
      <c r="D1378" s="473"/>
      <c r="E1378" s="473"/>
      <c r="F1378" s="472"/>
      <c r="G1378" s="473"/>
    </row>
    <row r="1379" spans="1:7" x14ac:dyDescent="0.25">
      <c r="A1379" s="510"/>
      <c r="C1379" s="473"/>
      <c r="D1379" s="473"/>
      <c r="E1379" s="473"/>
      <c r="F1379" s="472"/>
      <c r="G1379" s="473"/>
    </row>
    <row r="1380" spans="1:7" x14ac:dyDescent="0.25">
      <c r="A1380" s="510"/>
      <c r="C1380" s="473"/>
      <c r="D1380" s="473"/>
      <c r="E1380" s="473"/>
      <c r="F1380" s="472"/>
      <c r="G1380" s="473"/>
    </row>
    <row r="1381" spans="1:7" x14ac:dyDescent="0.25">
      <c r="A1381" s="510"/>
      <c r="C1381" s="473"/>
      <c r="D1381" s="473"/>
      <c r="E1381" s="473"/>
      <c r="F1381" s="472"/>
      <c r="G1381" s="473"/>
    </row>
    <row r="1382" spans="1:7" x14ac:dyDescent="0.25">
      <c r="A1382" s="510"/>
      <c r="C1382" s="473"/>
      <c r="D1382" s="473"/>
      <c r="E1382" s="473"/>
      <c r="F1382" s="472"/>
      <c r="G1382" s="473"/>
    </row>
    <row r="1383" spans="1:7" x14ac:dyDescent="0.25">
      <c r="A1383" s="510"/>
      <c r="C1383" s="473"/>
      <c r="D1383" s="473"/>
      <c r="E1383" s="473"/>
      <c r="F1383" s="472"/>
      <c r="G1383" s="473"/>
    </row>
    <row r="1384" spans="1:7" x14ac:dyDescent="0.25">
      <c r="A1384" s="510"/>
      <c r="C1384" s="473"/>
      <c r="D1384" s="473"/>
      <c r="E1384" s="473"/>
      <c r="F1384" s="472"/>
      <c r="G1384" s="473"/>
    </row>
    <row r="1385" spans="1:7" x14ac:dyDescent="0.25">
      <c r="A1385" s="510"/>
      <c r="C1385" s="473"/>
      <c r="D1385" s="473"/>
      <c r="E1385" s="473"/>
      <c r="F1385" s="472"/>
      <c r="G1385" s="473"/>
    </row>
    <row r="1386" spans="1:7" x14ac:dyDescent="0.25">
      <c r="A1386" s="510"/>
      <c r="C1386" s="473"/>
      <c r="D1386" s="473"/>
      <c r="E1386" s="473"/>
      <c r="F1386" s="472"/>
      <c r="G1386" s="473"/>
    </row>
    <row r="1387" spans="1:7" x14ac:dyDescent="0.25">
      <c r="A1387" s="510"/>
      <c r="C1387" s="473"/>
      <c r="D1387" s="473"/>
      <c r="E1387" s="473"/>
      <c r="F1387" s="472"/>
      <c r="G1387" s="473"/>
    </row>
    <row r="1388" spans="1:7" x14ac:dyDescent="0.25">
      <c r="A1388" s="510"/>
      <c r="C1388" s="473"/>
      <c r="D1388" s="473"/>
      <c r="E1388" s="473"/>
      <c r="F1388" s="472"/>
      <c r="G1388" s="473"/>
    </row>
    <row r="1389" spans="1:7" x14ac:dyDescent="0.25">
      <c r="A1389" s="510"/>
      <c r="C1389" s="473"/>
      <c r="D1389" s="473"/>
      <c r="E1389" s="473"/>
      <c r="F1389" s="472"/>
      <c r="G1389" s="473"/>
    </row>
    <row r="1390" spans="1:7" x14ac:dyDescent="0.25">
      <c r="A1390" s="510"/>
      <c r="C1390" s="473"/>
      <c r="D1390" s="473"/>
      <c r="E1390" s="473"/>
      <c r="F1390" s="472"/>
      <c r="G1390" s="473"/>
    </row>
    <row r="1391" spans="1:7" x14ac:dyDescent="0.25">
      <c r="A1391" s="510"/>
      <c r="C1391" s="473"/>
      <c r="D1391" s="473"/>
      <c r="E1391" s="473"/>
      <c r="F1391" s="472"/>
      <c r="G1391" s="473"/>
    </row>
    <row r="1392" spans="1:7" x14ac:dyDescent="0.25">
      <c r="A1392" s="510"/>
      <c r="C1392" s="473"/>
      <c r="D1392" s="473"/>
      <c r="E1392" s="473"/>
      <c r="F1392" s="472"/>
      <c r="G1392" s="473"/>
    </row>
    <row r="1393" spans="1:7" x14ac:dyDescent="0.25">
      <c r="A1393" s="510"/>
      <c r="C1393" s="473"/>
      <c r="D1393" s="473"/>
      <c r="E1393" s="473"/>
      <c r="F1393" s="472"/>
      <c r="G1393" s="473"/>
    </row>
    <row r="1394" spans="1:7" x14ac:dyDescent="0.25">
      <c r="A1394" s="510"/>
      <c r="C1394" s="473"/>
      <c r="D1394" s="473"/>
      <c r="E1394" s="473"/>
      <c r="F1394" s="472"/>
      <c r="G1394" s="473"/>
    </row>
    <row r="1395" spans="1:7" x14ac:dyDescent="0.25">
      <c r="A1395" s="510"/>
      <c r="C1395" s="473"/>
      <c r="D1395" s="473"/>
      <c r="E1395" s="473"/>
      <c r="F1395" s="472"/>
      <c r="G1395" s="473"/>
    </row>
    <row r="1396" spans="1:7" x14ac:dyDescent="0.25">
      <c r="A1396" s="510"/>
      <c r="C1396" s="473"/>
      <c r="D1396" s="473"/>
      <c r="E1396" s="473"/>
      <c r="F1396" s="472"/>
      <c r="G1396" s="473"/>
    </row>
    <row r="1397" spans="1:7" x14ac:dyDescent="0.25">
      <c r="A1397" s="510"/>
      <c r="C1397" s="473"/>
      <c r="D1397" s="473"/>
      <c r="E1397" s="473"/>
      <c r="F1397" s="472"/>
      <c r="G1397" s="473"/>
    </row>
    <row r="1398" spans="1:7" x14ac:dyDescent="0.25">
      <c r="A1398" s="510"/>
      <c r="C1398" s="473"/>
      <c r="D1398" s="473"/>
      <c r="E1398" s="473"/>
      <c r="F1398" s="472"/>
      <c r="G1398" s="473"/>
    </row>
    <row r="1399" spans="1:7" x14ac:dyDescent="0.25">
      <c r="A1399" s="510"/>
      <c r="C1399" s="473"/>
      <c r="D1399" s="473"/>
      <c r="E1399" s="473"/>
      <c r="F1399" s="472"/>
      <c r="G1399" s="473"/>
    </row>
    <row r="1400" spans="1:7" x14ac:dyDescent="0.25">
      <c r="A1400" s="510"/>
      <c r="C1400" s="473"/>
      <c r="D1400" s="473"/>
      <c r="E1400" s="473"/>
      <c r="F1400" s="472"/>
      <c r="G1400" s="473"/>
    </row>
    <row r="1401" spans="1:7" x14ac:dyDescent="0.25">
      <c r="A1401" s="510"/>
      <c r="C1401" s="473"/>
      <c r="D1401" s="473"/>
      <c r="E1401" s="473"/>
      <c r="F1401" s="472"/>
      <c r="G1401" s="473"/>
    </row>
    <row r="1402" spans="1:7" x14ac:dyDescent="0.25">
      <c r="A1402" s="510"/>
      <c r="C1402" s="473"/>
      <c r="D1402" s="473"/>
      <c r="E1402" s="473"/>
      <c r="F1402" s="472"/>
      <c r="G1402" s="473"/>
    </row>
    <row r="1403" spans="1:7" x14ac:dyDescent="0.25">
      <c r="A1403" s="510"/>
      <c r="C1403" s="473"/>
      <c r="D1403" s="473"/>
      <c r="E1403" s="473"/>
      <c r="F1403" s="472"/>
      <c r="G1403" s="473"/>
    </row>
    <row r="1404" spans="1:7" x14ac:dyDescent="0.25">
      <c r="A1404" s="510"/>
      <c r="C1404" s="473"/>
      <c r="D1404" s="473"/>
      <c r="E1404" s="473"/>
      <c r="F1404" s="472"/>
      <c r="G1404" s="473"/>
    </row>
    <row r="1405" spans="1:7" x14ac:dyDescent="0.25">
      <c r="A1405" s="510"/>
      <c r="C1405" s="473"/>
      <c r="D1405" s="473"/>
      <c r="E1405" s="473"/>
      <c r="F1405" s="472"/>
      <c r="G1405" s="473"/>
    </row>
    <row r="1406" spans="1:7" x14ac:dyDescent="0.25">
      <c r="A1406" s="510"/>
      <c r="C1406" s="473"/>
      <c r="D1406" s="473"/>
      <c r="E1406" s="473"/>
      <c r="F1406" s="472"/>
      <c r="G1406" s="473"/>
    </row>
    <row r="1407" spans="1:7" x14ac:dyDescent="0.25">
      <c r="A1407" s="510"/>
      <c r="C1407" s="473"/>
      <c r="D1407" s="473"/>
      <c r="E1407" s="473"/>
      <c r="F1407" s="472"/>
      <c r="G1407" s="473"/>
    </row>
    <row r="1408" spans="1:7" x14ac:dyDescent="0.25">
      <c r="A1408" s="510"/>
      <c r="C1408" s="473"/>
      <c r="D1408" s="473"/>
      <c r="E1408" s="473"/>
      <c r="F1408" s="472"/>
      <c r="G1408" s="473"/>
    </row>
    <row r="1409" spans="1:7" x14ac:dyDescent="0.25">
      <c r="A1409" s="510"/>
      <c r="C1409" s="473"/>
      <c r="D1409" s="473"/>
      <c r="E1409" s="473"/>
      <c r="F1409" s="472"/>
      <c r="G1409" s="473"/>
    </row>
    <row r="1410" spans="1:7" x14ac:dyDescent="0.25">
      <c r="A1410" s="510"/>
      <c r="C1410" s="473"/>
      <c r="D1410" s="473"/>
      <c r="E1410" s="473"/>
      <c r="F1410" s="472"/>
      <c r="G1410" s="473"/>
    </row>
    <row r="1411" spans="1:7" x14ac:dyDescent="0.25">
      <c r="A1411" s="510"/>
      <c r="C1411" s="473"/>
      <c r="D1411" s="473"/>
      <c r="E1411" s="473"/>
      <c r="F1411" s="472"/>
      <c r="G1411" s="473"/>
    </row>
    <row r="1412" spans="1:7" x14ac:dyDescent="0.25">
      <c r="A1412" s="510"/>
      <c r="C1412" s="473"/>
      <c r="D1412" s="473"/>
      <c r="E1412" s="473"/>
      <c r="F1412" s="472"/>
      <c r="G1412" s="473"/>
    </row>
    <row r="1413" spans="1:7" x14ac:dyDescent="0.25">
      <c r="A1413" s="510"/>
      <c r="C1413" s="473"/>
      <c r="D1413" s="473"/>
      <c r="E1413" s="473"/>
      <c r="F1413" s="472"/>
      <c r="G1413" s="473"/>
    </row>
    <row r="1414" spans="1:7" x14ac:dyDescent="0.25">
      <c r="A1414" s="510"/>
      <c r="C1414" s="473"/>
      <c r="D1414" s="473"/>
      <c r="E1414" s="473"/>
      <c r="F1414" s="472"/>
      <c r="G1414" s="473"/>
    </row>
    <row r="1415" spans="1:7" x14ac:dyDescent="0.25">
      <c r="A1415" s="510"/>
      <c r="C1415" s="473"/>
      <c r="D1415" s="473"/>
      <c r="E1415" s="473"/>
      <c r="F1415" s="472"/>
      <c r="G1415" s="473"/>
    </row>
    <row r="1416" spans="1:7" x14ac:dyDescent="0.25">
      <c r="A1416" s="510"/>
      <c r="C1416" s="473"/>
      <c r="D1416" s="473"/>
      <c r="E1416" s="473"/>
      <c r="F1416" s="472"/>
      <c r="G1416" s="473"/>
    </row>
    <row r="1417" spans="1:7" x14ac:dyDescent="0.25">
      <c r="A1417" s="510"/>
      <c r="C1417" s="473"/>
      <c r="D1417" s="473"/>
      <c r="E1417" s="473"/>
      <c r="F1417" s="472"/>
      <c r="G1417" s="473"/>
    </row>
    <row r="1418" spans="1:7" x14ac:dyDescent="0.25">
      <c r="A1418" s="510"/>
      <c r="C1418" s="473"/>
      <c r="D1418" s="473"/>
      <c r="E1418" s="473"/>
      <c r="F1418" s="472"/>
      <c r="G1418" s="473"/>
    </row>
    <row r="1419" spans="1:7" x14ac:dyDescent="0.25">
      <c r="A1419" s="510"/>
      <c r="C1419" s="473"/>
      <c r="D1419" s="473"/>
      <c r="E1419" s="473"/>
      <c r="F1419" s="472"/>
      <c r="G1419" s="473"/>
    </row>
    <row r="1420" spans="1:7" x14ac:dyDescent="0.25">
      <c r="A1420" s="510"/>
      <c r="C1420" s="473"/>
      <c r="D1420" s="473"/>
      <c r="E1420" s="473"/>
      <c r="F1420" s="472"/>
      <c r="G1420" s="473"/>
    </row>
    <row r="1421" spans="1:7" x14ac:dyDescent="0.25">
      <c r="A1421" s="510"/>
      <c r="C1421" s="473"/>
      <c r="D1421" s="473"/>
      <c r="E1421" s="473"/>
      <c r="F1421" s="472"/>
      <c r="G1421" s="473"/>
    </row>
    <row r="1422" spans="1:7" x14ac:dyDescent="0.25">
      <c r="A1422" s="510"/>
      <c r="C1422" s="473"/>
      <c r="D1422" s="473"/>
      <c r="E1422" s="473"/>
      <c r="F1422" s="472"/>
      <c r="G1422" s="473"/>
    </row>
    <row r="1423" spans="1:7" x14ac:dyDescent="0.25">
      <c r="A1423" s="510"/>
      <c r="C1423" s="473"/>
      <c r="D1423" s="473"/>
      <c r="E1423" s="473"/>
      <c r="F1423" s="472"/>
      <c r="G1423" s="473"/>
    </row>
    <row r="1424" spans="1:7" x14ac:dyDescent="0.25">
      <c r="A1424" s="510"/>
      <c r="C1424" s="473"/>
      <c r="D1424" s="473"/>
      <c r="E1424" s="473"/>
      <c r="F1424" s="472"/>
      <c r="G1424" s="473"/>
    </row>
    <row r="1425" spans="1:7" x14ac:dyDescent="0.25">
      <c r="A1425" s="510"/>
      <c r="C1425" s="473"/>
      <c r="D1425" s="473"/>
      <c r="E1425" s="473"/>
      <c r="F1425" s="472"/>
      <c r="G1425" s="473"/>
    </row>
    <row r="1426" spans="1:7" x14ac:dyDescent="0.25">
      <c r="A1426" s="510"/>
      <c r="C1426" s="473"/>
      <c r="D1426" s="473"/>
      <c r="E1426" s="473"/>
      <c r="F1426" s="472"/>
      <c r="G1426" s="473"/>
    </row>
    <row r="1427" spans="1:7" x14ac:dyDescent="0.25">
      <c r="A1427" s="510"/>
      <c r="C1427" s="473"/>
      <c r="D1427" s="473"/>
      <c r="E1427" s="473"/>
      <c r="F1427" s="472"/>
      <c r="G1427" s="473"/>
    </row>
    <row r="1428" spans="1:7" x14ac:dyDescent="0.25">
      <c r="A1428" s="510"/>
      <c r="C1428" s="473"/>
      <c r="D1428" s="473"/>
      <c r="E1428" s="473"/>
      <c r="F1428" s="472"/>
      <c r="G1428" s="473"/>
    </row>
    <row r="1429" spans="1:7" x14ac:dyDescent="0.25">
      <c r="A1429" s="510"/>
      <c r="C1429" s="473"/>
      <c r="D1429" s="473"/>
      <c r="E1429" s="473"/>
      <c r="F1429" s="472"/>
      <c r="G1429" s="473"/>
    </row>
    <row r="1430" spans="1:7" x14ac:dyDescent="0.25">
      <c r="A1430" s="510"/>
      <c r="C1430" s="473"/>
      <c r="D1430" s="473"/>
      <c r="E1430" s="473"/>
      <c r="F1430" s="472"/>
      <c r="G1430" s="473"/>
    </row>
    <row r="1431" spans="1:7" x14ac:dyDescent="0.25">
      <c r="A1431" s="510"/>
      <c r="C1431" s="473"/>
      <c r="D1431" s="473"/>
      <c r="E1431" s="473"/>
      <c r="F1431" s="472"/>
      <c r="G1431" s="473"/>
    </row>
    <row r="1432" spans="1:7" x14ac:dyDescent="0.25">
      <c r="A1432" s="510"/>
      <c r="C1432" s="473"/>
      <c r="D1432" s="473"/>
      <c r="E1432" s="473"/>
      <c r="F1432" s="472"/>
      <c r="G1432" s="473"/>
    </row>
    <row r="1433" spans="1:7" x14ac:dyDescent="0.25">
      <c r="A1433" s="510"/>
      <c r="C1433" s="473"/>
      <c r="D1433" s="473"/>
      <c r="E1433" s="473"/>
      <c r="F1433" s="472"/>
      <c r="G1433" s="473"/>
    </row>
    <row r="1434" spans="1:7" x14ac:dyDescent="0.25">
      <c r="A1434" s="510"/>
      <c r="C1434" s="473"/>
      <c r="D1434" s="473"/>
      <c r="E1434" s="473"/>
      <c r="F1434" s="472"/>
      <c r="G1434" s="473"/>
    </row>
    <row r="1435" spans="1:7" x14ac:dyDescent="0.25">
      <c r="A1435" s="510"/>
      <c r="C1435" s="473"/>
      <c r="D1435" s="473"/>
      <c r="E1435" s="473"/>
      <c r="F1435" s="472"/>
      <c r="G1435" s="473"/>
    </row>
    <row r="1436" spans="1:7" x14ac:dyDescent="0.25">
      <c r="A1436" s="510"/>
      <c r="C1436" s="473"/>
      <c r="D1436" s="473"/>
      <c r="E1436" s="473"/>
      <c r="F1436" s="472"/>
      <c r="G1436" s="473"/>
    </row>
    <row r="1437" spans="1:7" x14ac:dyDescent="0.25">
      <c r="A1437" s="510"/>
      <c r="C1437" s="473"/>
      <c r="D1437" s="473"/>
      <c r="E1437" s="473"/>
      <c r="F1437" s="472"/>
      <c r="G1437" s="473"/>
    </row>
    <row r="1438" spans="1:7" x14ac:dyDescent="0.25">
      <c r="A1438" s="510"/>
      <c r="C1438" s="473"/>
      <c r="D1438" s="473"/>
      <c r="E1438" s="473"/>
      <c r="F1438" s="472"/>
      <c r="G1438" s="473"/>
    </row>
    <row r="1439" spans="1:7" x14ac:dyDescent="0.25">
      <c r="A1439" s="510"/>
      <c r="C1439" s="473"/>
      <c r="D1439" s="473"/>
      <c r="E1439" s="473"/>
      <c r="F1439" s="472"/>
      <c r="G1439" s="473"/>
    </row>
    <row r="1440" spans="1:7" x14ac:dyDescent="0.25">
      <c r="A1440" s="510"/>
      <c r="C1440" s="473"/>
      <c r="D1440" s="473"/>
      <c r="E1440" s="473"/>
      <c r="F1440" s="472"/>
      <c r="G1440" s="473"/>
    </row>
    <row r="1441" spans="1:7" x14ac:dyDescent="0.25">
      <c r="A1441" s="510"/>
      <c r="C1441" s="473"/>
      <c r="D1441" s="473"/>
      <c r="E1441" s="473"/>
      <c r="F1441" s="472"/>
      <c r="G1441" s="473"/>
    </row>
    <row r="1442" spans="1:7" x14ac:dyDescent="0.25">
      <c r="A1442" s="510"/>
      <c r="C1442" s="473"/>
      <c r="D1442" s="473"/>
      <c r="E1442" s="473"/>
      <c r="F1442" s="472"/>
      <c r="G1442" s="473"/>
    </row>
    <row r="1443" spans="1:7" x14ac:dyDescent="0.25">
      <c r="A1443" s="510"/>
      <c r="C1443" s="473"/>
      <c r="D1443" s="473"/>
      <c r="E1443" s="473"/>
      <c r="F1443" s="472"/>
      <c r="G1443" s="473"/>
    </row>
    <row r="1444" spans="1:7" x14ac:dyDescent="0.25">
      <c r="A1444" s="510"/>
      <c r="C1444" s="473"/>
      <c r="D1444" s="473"/>
      <c r="E1444" s="473"/>
      <c r="F1444" s="472"/>
      <c r="G1444" s="473"/>
    </row>
    <row r="1445" spans="1:7" x14ac:dyDescent="0.25">
      <c r="A1445" s="510"/>
      <c r="C1445" s="473"/>
      <c r="D1445" s="473"/>
      <c r="E1445" s="473"/>
      <c r="F1445" s="472"/>
      <c r="G1445" s="473"/>
    </row>
    <row r="1446" spans="1:7" x14ac:dyDescent="0.25">
      <c r="A1446" s="510"/>
      <c r="C1446" s="473"/>
      <c r="D1446" s="473"/>
      <c r="E1446" s="473"/>
      <c r="F1446" s="472"/>
      <c r="G1446" s="473"/>
    </row>
    <row r="1447" spans="1:7" x14ac:dyDescent="0.25">
      <c r="A1447" s="510"/>
      <c r="C1447" s="473"/>
      <c r="D1447" s="473"/>
      <c r="E1447" s="473"/>
      <c r="F1447" s="472"/>
      <c r="G1447" s="473"/>
    </row>
    <row r="1448" spans="1:7" x14ac:dyDescent="0.25">
      <c r="A1448" s="510"/>
      <c r="C1448" s="473"/>
      <c r="D1448" s="473"/>
      <c r="E1448" s="473"/>
      <c r="F1448" s="472"/>
      <c r="G1448" s="473"/>
    </row>
    <row r="1449" spans="1:7" x14ac:dyDescent="0.25">
      <c r="A1449" s="510"/>
      <c r="C1449" s="473"/>
      <c r="D1449" s="473"/>
      <c r="E1449" s="473"/>
      <c r="F1449" s="472"/>
      <c r="G1449" s="473"/>
    </row>
    <row r="1450" spans="1:7" x14ac:dyDescent="0.25">
      <c r="A1450" s="510"/>
      <c r="C1450" s="473"/>
      <c r="D1450" s="473"/>
      <c r="E1450" s="473"/>
      <c r="F1450" s="472"/>
      <c r="G1450" s="473"/>
    </row>
    <row r="1451" spans="1:7" x14ac:dyDescent="0.25">
      <c r="A1451" s="510"/>
      <c r="C1451" s="473"/>
      <c r="D1451" s="473"/>
      <c r="E1451" s="473"/>
      <c r="F1451" s="472"/>
      <c r="G1451" s="473"/>
    </row>
    <row r="1452" spans="1:7" x14ac:dyDescent="0.25">
      <c r="A1452" s="510"/>
      <c r="C1452" s="473"/>
      <c r="D1452" s="473"/>
      <c r="E1452" s="473"/>
      <c r="F1452" s="472"/>
      <c r="G1452" s="473"/>
    </row>
    <row r="1453" spans="1:7" x14ac:dyDescent="0.25">
      <c r="A1453" s="510"/>
      <c r="C1453" s="473"/>
      <c r="D1453" s="473"/>
      <c r="E1453" s="473"/>
      <c r="F1453" s="472"/>
      <c r="G1453" s="473"/>
    </row>
    <row r="1454" spans="1:7" x14ac:dyDescent="0.25">
      <c r="A1454" s="510"/>
      <c r="C1454" s="473"/>
      <c r="D1454" s="473"/>
      <c r="E1454" s="473"/>
      <c r="F1454" s="472"/>
      <c r="G1454" s="473"/>
    </row>
    <row r="1455" spans="1:7" x14ac:dyDescent="0.25">
      <c r="A1455" s="510"/>
      <c r="C1455" s="473"/>
      <c r="D1455" s="473"/>
      <c r="E1455" s="473"/>
      <c r="F1455" s="472"/>
      <c r="G1455" s="473"/>
    </row>
    <row r="1456" spans="1:7" x14ac:dyDescent="0.25">
      <c r="A1456" s="510"/>
      <c r="C1456" s="473"/>
      <c r="D1456" s="473"/>
      <c r="E1456" s="473"/>
      <c r="F1456" s="472"/>
      <c r="G1456" s="473"/>
    </row>
    <row r="1457" spans="1:7" x14ac:dyDescent="0.25">
      <c r="A1457" s="510"/>
      <c r="C1457" s="473"/>
      <c r="D1457" s="473"/>
      <c r="E1457" s="473"/>
      <c r="F1457" s="472"/>
      <c r="G1457" s="473"/>
    </row>
    <row r="1458" spans="1:7" x14ac:dyDescent="0.25">
      <c r="A1458" s="510"/>
      <c r="C1458" s="473"/>
      <c r="D1458" s="473"/>
      <c r="E1458" s="473"/>
      <c r="F1458" s="472"/>
      <c r="G1458" s="473"/>
    </row>
    <row r="1459" spans="1:7" x14ac:dyDescent="0.25">
      <c r="A1459" s="510"/>
      <c r="C1459" s="473"/>
      <c r="D1459" s="473"/>
      <c r="E1459" s="473"/>
      <c r="F1459" s="472"/>
      <c r="G1459" s="473"/>
    </row>
    <row r="1460" spans="1:7" x14ac:dyDescent="0.25">
      <c r="A1460" s="510"/>
      <c r="C1460" s="473"/>
      <c r="D1460" s="473"/>
      <c r="E1460" s="473"/>
      <c r="F1460" s="472"/>
      <c r="G1460" s="473"/>
    </row>
    <row r="1461" spans="1:7" x14ac:dyDescent="0.25">
      <c r="A1461" s="510"/>
      <c r="C1461" s="473"/>
      <c r="D1461" s="473"/>
      <c r="E1461" s="473"/>
      <c r="F1461" s="472"/>
      <c r="G1461" s="473"/>
    </row>
    <row r="1462" spans="1:7" x14ac:dyDescent="0.25">
      <c r="A1462" s="510"/>
      <c r="C1462" s="473"/>
      <c r="D1462" s="473"/>
      <c r="E1462" s="473"/>
      <c r="F1462" s="472"/>
      <c r="G1462" s="473"/>
    </row>
    <row r="1463" spans="1:7" x14ac:dyDescent="0.25">
      <c r="A1463" s="510"/>
      <c r="C1463" s="473"/>
      <c r="D1463" s="473"/>
      <c r="E1463" s="473"/>
      <c r="F1463" s="472"/>
      <c r="G1463" s="473"/>
    </row>
    <row r="1464" spans="1:7" x14ac:dyDescent="0.25">
      <c r="A1464" s="510"/>
      <c r="C1464" s="473"/>
      <c r="D1464" s="473"/>
      <c r="E1464" s="473"/>
      <c r="F1464" s="472"/>
      <c r="G1464" s="473"/>
    </row>
    <row r="1465" spans="1:7" x14ac:dyDescent="0.25">
      <c r="A1465" s="510"/>
      <c r="C1465" s="473"/>
      <c r="D1465" s="473"/>
      <c r="E1465" s="473"/>
      <c r="F1465" s="472"/>
      <c r="G1465" s="473"/>
    </row>
    <row r="1466" spans="1:7" x14ac:dyDescent="0.25">
      <c r="A1466" s="510"/>
      <c r="C1466" s="473"/>
      <c r="D1466" s="473"/>
      <c r="E1466" s="473"/>
      <c r="F1466" s="472"/>
      <c r="G1466" s="473"/>
    </row>
    <row r="1467" spans="1:7" x14ac:dyDescent="0.25">
      <c r="A1467" s="510"/>
      <c r="C1467" s="473"/>
      <c r="D1467" s="473"/>
      <c r="E1467" s="473"/>
      <c r="F1467" s="472"/>
      <c r="G1467" s="473"/>
    </row>
    <row r="1468" spans="1:7" x14ac:dyDescent="0.25">
      <c r="A1468" s="510"/>
      <c r="C1468" s="473"/>
      <c r="D1468" s="473"/>
      <c r="E1468" s="473"/>
      <c r="F1468" s="472"/>
      <c r="G1468" s="473"/>
    </row>
    <row r="1469" spans="1:7" x14ac:dyDescent="0.25">
      <c r="A1469" s="510"/>
      <c r="C1469" s="473"/>
      <c r="D1469" s="473"/>
      <c r="E1469" s="473"/>
      <c r="F1469" s="472"/>
      <c r="G1469" s="473"/>
    </row>
    <row r="1470" spans="1:7" x14ac:dyDescent="0.25">
      <c r="A1470" s="510"/>
      <c r="C1470" s="473"/>
      <c r="D1470" s="473"/>
      <c r="E1470" s="473"/>
      <c r="F1470" s="472"/>
      <c r="G1470" s="473"/>
    </row>
    <row r="1471" spans="1:7" x14ac:dyDescent="0.25">
      <c r="A1471" s="510"/>
      <c r="C1471" s="473"/>
      <c r="D1471" s="473"/>
      <c r="E1471" s="473"/>
      <c r="F1471" s="472"/>
      <c r="G1471" s="473"/>
    </row>
    <row r="1472" spans="1:7" x14ac:dyDescent="0.25">
      <c r="A1472" s="510"/>
      <c r="C1472" s="473"/>
      <c r="D1472" s="473"/>
      <c r="E1472" s="473"/>
      <c r="F1472" s="472"/>
      <c r="G1472" s="473"/>
    </row>
    <row r="1473" spans="1:7" x14ac:dyDescent="0.25">
      <c r="A1473" s="510"/>
      <c r="C1473" s="473"/>
      <c r="D1473" s="473"/>
      <c r="E1473" s="473"/>
      <c r="F1473" s="472"/>
      <c r="G1473" s="473"/>
    </row>
    <row r="1474" spans="1:7" x14ac:dyDescent="0.25">
      <c r="A1474" s="510"/>
      <c r="C1474" s="473"/>
      <c r="D1474" s="473"/>
      <c r="E1474" s="473"/>
      <c r="F1474" s="472"/>
      <c r="G1474" s="473"/>
    </row>
    <row r="1475" spans="1:7" x14ac:dyDescent="0.25">
      <c r="A1475" s="510"/>
      <c r="C1475" s="473"/>
      <c r="D1475" s="473"/>
      <c r="E1475" s="473"/>
      <c r="F1475" s="472"/>
      <c r="G1475" s="473"/>
    </row>
    <row r="1476" spans="1:7" x14ac:dyDescent="0.25">
      <c r="A1476" s="510"/>
      <c r="C1476" s="473"/>
      <c r="D1476" s="473"/>
      <c r="E1476" s="473"/>
      <c r="F1476" s="472"/>
      <c r="G1476" s="473"/>
    </row>
    <row r="1477" spans="1:7" x14ac:dyDescent="0.25">
      <c r="A1477" s="510"/>
      <c r="C1477" s="473"/>
      <c r="D1477" s="473"/>
      <c r="E1477" s="473"/>
      <c r="F1477" s="472"/>
      <c r="G1477" s="473"/>
    </row>
    <row r="1478" spans="1:7" x14ac:dyDescent="0.25">
      <c r="A1478" s="510"/>
      <c r="C1478" s="473"/>
      <c r="D1478" s="473"/>
      <c r="E1478" s="473"/>
      <c r="F1478" s="472"/>
      <c r="G1478" s="473"/>
    </row>
    <row r="1479" spans="1:7" x14ac:dyDescent="0.25">
      <c r="A1479" s="510"/>
      <c r="C1479" s="473"/>
      <c r="D1479" s="473"/>
      <c r="E1479" s="473"/>
      <c r="F1479" s="472"/>
      <c r="G1479" s="473"/>
    </row>
    <row r="1480" spans="1:7" x14ac:dyDescent="0.25">
      <c r="A1480" s="510"/>
      <c r="C1480" s="473"/>
      <c r="D1480" s="473"/>
      <c r="E1480" s="473"/>
      <c r="F1480" s="472"/>
      <c r="G1480" s="473"/>
    </row>
    <row r="1481" spans="1:7" x14ac:dyDescent="0.25">
      <c r="A1481" s="510"/>
      <c r="C1481" s="473"/>
      <c r="D1481" s="473"/>
      <c r="E1481" s="473"/>
      <c r="F1481" s="472"/>
      <c r="G1481" s="473"/>
    </row>
    <row r="1482" spans="1:7" x14ac:dyDescent="0.25">
      <c r="A1482" s="510"/>
      <c r="C1482" s="473"/>
      <c r="D1482" s="473"/>
      <c r="E1482" s="473"/>
      <c r="F1482" s="472"/>
      <c r="G1482" s="473"/>
    </row>
    <row r="1483" spans="1:7" x14ac:dyDescent="0.25">
      <c r="A1483" s="510"/>
      <c r="C1483" s="473"/>
      <c r="D1483" s="473"/>
      <c r="E1483" s="473"/>
      <c r="F1483" s="472"/>
      <c r="G1483" s="473"/>
    </row>
    <row r="1484" spans="1:7" x14ac:dyDescent="0.25">
      <c r="A1484" s="510"/>
      <c r="C1484" s="473"/>
      <c r="D1484" s="473"/>
      <c r="E1484" s="473"/>
      <c r="F1484" s="472"/>
      <c r="G1484" s="473"/>
    </row>
    <row r="1485" spans="1:7" x14ac:dyDescent="0.25">
      <c r="A1485" s="510"/>
      <c r="C1485" s="473"/>
      <c r="D1485" s="473"/>
      <c r="E1485" s="473"/>
      <c r="F1485" s="472"/>
      <c r="G1485" s="473"/>
    </row>
    <row r="1486" spans="1:7" x14ac:dyDescent="0.25">
      <c r="A1486" s="510"/>
      <c r="C1486" s="473"/>
      <c r="D1486" s="473"/>
      <c r="E1486" s="473"/>
      <c r="F1486" s="472"/>
      <c r="G1486" s="473"/>
    </row>
    <row r="1487" spans="1:7" x14ac:dyDescent="0.25">
      <c r="A1487" s="510"/>
      <c r="C1487" s="473"/>
      <c r="D1487" s="473"/>
      <c r="E1487" s="473"/>
      <c r="F1487" s="472"/>
      <c r="G1487" s="473"/>
    </row>
    <row r="1488" spans="1:7" x14ac:dyDescent="0.25">
      <c r="A1488" s="510"/>
      <c r="C1488" s="473"/>
      <c r="D1488" s="473"/>
      <c r="E1488" s="473"/>
      <c r="F1488" s="472"/>
      <c r="G1488" s="473"/>
    </row>
    <row r="1489" spans="1:7" x14ac:dyDescent="0.25">
      <c r="A1489" s="510"/>
      <c r="C1489" s="473"/>
      <c r="D1489" s="473"/>
      <c r="E1489" s="473"/>
      <c r="F1489" s="472"/>
      <c r="G1489" s="473"/>
    </row>
    <row r="1490" spans="1:7" x14ac:dyDescent="0.25">
      <c r="A1490" s="510"/>
      <c r="C1490" s="473"/>
      <c r="D1490" s="473"/>
      <c r="E1490" s="473"/>
      <c r="F1490" s="472"/>
      <c r="G1490" s="473"/>
    </row>
    <row r="1491" spans="1:7" x14ac:dyDescent="0.25">
      <c r="A1491" s="510"/>
      <c r="C1491" s="473"/>
      <c r="D1491" s="473"/>
      <c r="E1491" s="473"/>
      <c r="F1491" s="472"/>
      <c r="G1491" s="473"/>
    </row>
    <row r="1492" spans="1:7" x14ac:dyDescent="0.25">
      <c r="A1492" s="510"/>
      <c r="C1492" s="473"/>
      <c r="D1492" s="473"/>
      <c r="E1492" s="473"/>
      <c r="F1492" s="472"/>
      <c r="G1492" s="473"/>
    </row>
    <row r="1493" spans="1:7" x14ac:dyDescent="0.25">
      <c r="A1493" s="510"/>
      <c r="C1493" s="473"/>
      <c r="D1493" s="473"/>
      <c r="E1493" s="473"/>
      <c r="F1493" s="472"/>
      <c r="G1493" s="473"/>
    </row>
    <row r="1494" spans="1:7" x14ac:dyDescent="0.25">
      <c r="A1494" s="510"/>
      <c r="C1494" s="473"/>
      <c r="D1494" s="473"/>
      <c r="E1494" s="473"/>
      <c r="F1494" s="472"/>
      <c r="G1494" s="473"/>
    </row>
    <row r="1495" spans="1:7" x14ac:dyDescent="0.25">
      <c r="A1495" s="510"/>
      <c r="C1495" s="473"/>
      <c r="D1495" s="473"/>
      <c r="E1495" s="473"/>
      <c r="F1495" s="472"/>
      <c r="G1495" s="473"/>
    </row>
    <row r="1496" spans="1:7" x14ac:dyDescent="0.25">
      <c r="A1496" s="510"/>
      <c r="C1496" s="473"/>
      <c r="D1496" s="473"/>
      <c r="E1496" s="473"/>
      <c r="F1496" s="472"/>
      <c r="G1496" s="473"/>
    </row>
    <row r="1497" spans="1:7" x14ac:dyDescent="0.25">
      <c r="A1497" s="510"/>
      <c r="C1497" s="473"/>
      <c r="D1497" s="473"/>
      <c r="E1497" s="473"/>
      <c r="F1497" s="472"/>
      <c r="G1497" s="473"/>
    </row>
    <row r="1498" spans="1:7" x14ac:dyDescent="0.25">
      <c r="A1498" s="510"/>
      <c r="C1498" s="473"/>
      <c r="D1498" s="473"/>
      <c r="E1498" s="473"/>
      <c r="F1498" s="472"/>
      <c r="G1498" s="473"/>
    </row>
    <row r="1499" spans="1:7" x14ac:dyDescent="0.25">
      <c r="A1499" s="510"/>
      <c r="C1499" s="473"/>
      <c r="D1499" s="473"/>
      <c r="E1499" s="473"/>
      <c r="F1499" s="472"/>
      <c r="G1499" s="473"/>
    </row>
    <row r="1500" spans="1:7" x14ac:dyDescent="0.25">
      <c r="A1500" s="510"/>
      <c r="C1500" s="473"/>
      <c r="D1500" s="473"/>
      <c r="E1500" s="473"/>
      <c r="F1500" s="472"/>
      <c r="G1500" s="473"/>
    </row>
    <row r="1501" spans="1:7" x14ac:dyDescent="0.25">
      <c r="A1501" s="510"/>
      <c r="C1501" s="473"/>
      <c r="D1501" s="473"/>
      <c r="E1501" s="473"/>
      <c r="F1501" s="472"/>
      <c r="G1501" s="473"/>
    </row>
    <row r="1502" spans="1:7" x14ac:dyDescent="0.25">
      <c r="A1502" s="510"/>
      <c r="C1502" s="473"/>
      <c r="D1502" s="473"/>
      <c r="E1502" s="473"/>
      <c r="F1502" s="472"/>
      <c r="G1502" s="473"/>
    </row>
    <row r="1503" spans="1:7" x14ac:dyDescent="0.25">
      <c r="A1503" s="510"/>
      <c r="C1503" s="473"/>
      <c r="D1503" s="473"/>
      <c r="E1503" s="473"/>
      <c r="F1503" s="472"/>
      <c r="G1503" s="473"/>
    </row>
    <row r="1504" spans="1:7" x14ac:dyDescent="0.25">
      <c r="A1504" s="510"/>
      <c r="C1504" s="473"/>
      <c r="D1504" s="473"/>
      <c r="E1504" s="473"/>
      <c r="F1504" s="472"/>
      <c r="G1504" s="473"/>
    </row>
    <row r="1505" spans="1:7" x14ac:dyDescent="0.25">
      <c r="A1505" s="510"/>
      <c r="C1505" s="473"/>
      <c r="D1505" s="473"/>
      <c r="E1505" s="473"/>
      <c r="F1505" s="472"/>
      <c r="G1505" s="473"/>
    </row>
    <row r="1506" spans="1:7" x14ac:dyDescent="0.25">
      <c r="A1506" s="510"/>
      <c r="C1506" s="473"/>
      <c r="D1506" s="473"/>
      <c r="E1506" s="473"/>
      <c r="F1506" s="472"/>
      <c r="G1506" s="473"/>
    </row>
    <row r="1507" spans="1:7" x14ac:dyDescent="0.25">
      <c r="A1507" s="510"/>
      <c r="C1507" s="473"/>
      <c r="D1507" s="473"/>
      <c r="E1507" s="473"/>
      <c r="F1507" s="472"/>
      <c r="G1507" s="473"/>
    </row>
    <row r="1508" spans="1:7" x14ac:dyDescent="0.25">
      <c r="A1508" s="510"/>
      <c r="C1508" s="473"/>
      <c r="D1508" s="473"/>
      <c r="E1508" s="473"/>
      <c r="F1508" s="472"/>
      <c r="G1508" s="473"/>
    </row>
    <row r="1509" spans="1:7" x14ac:dyDescent="0.25">
      <c r="A1509" s="510"/>
      <c r="C1509" s="473"/>
      <c r="D1509" s="473"/>
      <c r="E1509" s="473"/>
      <c r="F1509" s="472"/>
      <c r="G1509" s="473"/>
    </row>
    <row r="1510" spans="1:7" x14ac:dyDescent="0.25">
      <c r="A1510" s="510"/>
      <c r="C1510" s="473"/>
      <c r="D1510" s="473"/>
      <c r="E1510" s="473"/>
      <c r="F1510" s="472"/>
      <c r="G1510" s="473"/>
    </row>
    <row r="1511" spans="1:7" x14ac:dyDescent="0.25">
      <c r="A1511" s="510"/>
      <c r="C1511" s="473"/>
      <c r="D1511" s="473"/>
      <c r="E1511" s="473"/>
      <c r="F1511" s="472"/>
      <c r="G1511" s="473"/>
    </row>
    <row r="1512" spans="1:7" x14ac:dyDescent="0.25">
      <c r="A1512" s="510"/>
      <c r="C1512" s="473"/>
      <c r="D1512" s="473"/>
      <c r="E1512" s="473"/>
      <c r="F1512" s="472"/>
      <c r="G1512" s="473"/>
    </row>
    <row r="1513" spans="1:7" x14ac:dyDescent="0.25">
      <c r="A1513" s="510"/>
      <c r="C1513" s="473"/>
      <c r="D1513" s="473"/>
      <c r="E1513" s="473"/>
      <c r="F1513" s="472"/>
      <c r="G1513" s="473"/>
    </row>
    <row r="1514" spans="1:7" x14ac:dyDescent="0.25">
      <c r="A1514" s="510"/>
      <c r="C1514" s="473"/>
      <c r="D1514" s="473"/>
      <c r="E1514" s="473"/>
      <c r="F1514" s="472"/>
      <c r="G1514" s="473"/>
    </row>
    <row r="1515" spans="1:7" x14ac:dyDescent="0.25">
      <c r="A1515" s="510"/>
      <c r="C1515" s="473"/>
      <c r="D1515" s="473"/>
      <c r="E1515" s="473"/>
      <c r="F1515" s="472"/>
      <c r="G1515" s="473"/>
    </row>
    <row r="1516" spans="1:7" x14ac:dyDescent="0.25">
      <c r="A1516" s="510"/>
      <c r="C1516" s="473"/>
      <c r="D1516" s="473"/>
      <c r="E1516" s="473"/>
      <c r="F1516" s="472"/>
      <c r="G1516" s="473"/>
    </row>
    <row r="1517" spans="1:7" x14ac:dyDescent="0.25">
      <c r="A1517" s="510"/>
      <c r="C1517" s="473"/>
      <c r="D1517" s="473"/>
      <c r="E1517" s="473"/>
      <c r="F1517" s="472"/>
      <c r="G1517" s="473"/>
    </row>
    <row r="1518" spans="1:7" x14ac:dyDescent="0.25">
      <c r="A1518" s="510"/>
      <c r="C1518" s="473"/>
      <c r="D1518" s="473"/>
      <c r="E1518" s="473"/>
      <c r="F1518" s="472"/>
      <c r="G1518" s="473"/>
    </row>
    <row r="1519" spans="1:7" x14ac:dyDescent="0.25">
      <c r="A1519" s="510"/>
      <c r="C1519" s="473"/>
      <c r="D1519" s="473"/>
      <c r="E1519" s="473"/>
      <c r="F1519" s="472"/>
      <c r="G1519" s="473"/>
    </row>
    <row r="1520" spans="1:7" x14ac:dyDescent="0.25">
      <c r="A1520" s="510"/>
      <c r="C1520" s="473"/>
      <c r="D1520" s="473"/>
      <c r="E1520" s="473"/>
      <c r="F1520" s="472"/>
      <c r="G1520" s="473"/>
    </row>
    <row r="1521" spans="1:7" x14ac:dyDescent="0.25">
      <c r="A1521" s="510"/>
      <c r="C1521" s="473"/>
      <c r="D1521" s="473"/>
      <c r="E1521" s="473"/>
      <c r="F1521" s="472"/>
      <c r="G1521" s="473"/>
    </row>
    <row r="1522" spans="1:7" x14ac:dyDescent="0.25">
      <c r="A1522" s="510"/>
      <c r="C1522" s="473"/>
      <c r="D1522" s="473"/>
      <c r="E1522" s="473"/>
      <c r="F1522" s="472"/>
      <c r="G1522" s="473"/>
    </row>
    <row r="1523" spans="1:7" x14ac:dyDescent="0.25">
      <c r="A1523" s="510"/>
      <c r="C1523" s="473"/>
      <c r="D1523" s="473"/>
      <c r="E1523" s="473"/>
      <c r="F1523" s="472"/>
      <c r="G1523" s="473"/>
    </row>
    <row r="1524" spans="1:7" x14ac:dyDescent="0.25">
      <c r="A1524" s="510"/>
      <c r="C1524" s="473"/>
      <c r="D1524" s="473"/>
      <c r="E1524" s="473"/>
      <c r="F1524" s="472"/>
      <c r="G1524" s="473"/>
    </row>
    <row r="1525" spans="1:7" x14ac:dyDescent="0.25">
      <c r="A1525" s="510"/>
      <c r="C1525" s="473"/>
      <c r="D1525" s="473"/>
      <c r="E1525" s="473"/>
      <c r="F1525" s="472"/>
      <c r="G1525" s="473"/>
    </row>
    <row r="1526" spans="1:7" x14ac:dyDescent="0.25">
      <c r="A1526" s="510"/>
      <c r="C1526" s="473"/>
      <c r="D1526" s="473"/>
      <c r="E1526" s="473"/>
      <c r="F1526" s="472"/>
      <c r="G1526" s="473"/>
    </row>
    <row r="1527" spans="1:7" x14ac:dyDescent="0.25">
      <c r="A1527" s="510"/>
      <c r="C1527" s="473"/>
      <c r="D1527" s="473"/>
      <c r="E1527" s="473"/>
      <c r="F1527" s="472"/>
      <c r="G1527" s="473"/>
    </row>
    <row r="1528" spans="1:7" x14ac:dyDescent="0.25">
      <c r="A1528" s="510"/>
      <c r="C1528" s="473"/>
      <c r="D1528" s="473"/>
      <c r="E1528" s="473"/>
      <c r="F1528" s="472"/>
      <c r="G1528" s="473"/>
    </row>
    <row r="1529" spans="1:7" x14ac:dyDescent="0.25">
      <c r="A1529" s="510"/>
      <c r="C1529" s="473"/>
      <c r="D1529" s="473"/>
      <c r="E1529" s="473"/>
      <c r="F1529" s="472"/>
      <c r="G1529" s="473"/>
    </row>
    <row r="1530" spans="1:7" x14ac:dyDescent="0.25">
      <c r="A1530" s="510"/>
      <c r="C1530" s="473"/>
      <c r="D1530" s="473"/>
      <c r="E1530" s="473"/>
      <c r="F1530" s="472"/>
      <c r="G1530" s="473"/>
    </row>
    <row r="1531" spans="1:7" x14ac:dyDescent="0.25">
      <c r="A1531" s="510"/>
      <c r="C1531" s="473"/>
      <c r="D1531" s="473"/>
      <c r="E1531" s="473"/>
      <c r="F1531" s="472"/>
      <c r="G1531" s="473"/>
    </row>
    <row r="1532" spans="1:7" x14ac:dyDescent="0.25">
      <c r="A1532" s="510"/>
      <c r="C1532" s="473"/>
      <c r="D1532" s="473"/>
      <c r="E1532" s="473"/>
      <c r="F1532" s="472"/>
      <c r="G1532" s="473"/>
    </row>
    <row r="1533" spans="1:7" x14ac:dyDescent="0.25">
      <c r="A1533" s="510"/>
      <c r="C1533" s="473"/>
      <c r="D1533" s="473"/>
      <c r="E1533" s="473"/>
      <c r="F1533" s="472"/>
      <c r="G1533" s="473"/>
    </row>
    <row r="1534" spans="1:7" x14ac:dyDescent="0.25">
      <c r="A1534" s="510"/>
      <c r="C1534" s="473"/>
      <c r="D1534" s="473"/>
      <c r="E1534" s="473"/>
      <c r="F1534" s="472"/>
      <c r="G1534" s="473"/>
    </row>
    <row r="1535" spans="1:7" x14ac:dyDescent="0.25">
      <c r="A1535" s="510"/>
      <c r="C1535" s="473"/>
      <c r="D1535" s="473"/>
      <c r="E1535" s="473"/>
      <c r="F1535" s="472"/>
      <c r="G1535" s="473"/>
    </row>
    <row r="1536" spans="1:7" x14ac:dyDescent="0.25">
      <c r="A1536" s="510"/>
      <c r="C1536" s="473"/>
      <c r="D1536" s="473"/>
      <c r="E1536" s="473"/>
      <c r="F1536" s="472"/>
      <c r="G1536" s="473"/>
    </row>
    <row r="1537" spans="1:7" x14ac:dyDescent="0.25">
      <c r="A1537" s="510"/>
      <c r="C1537" s="473"/>
      <c r="D1537" s="473"/>
      <c r="E1537" s="473"/>
      <c r="F1537" s="472"/>
      <c r="G1537" s="473"/>
    </row>
    <row r="1538" spans="1:7" x14ac:dyDescent="0.25">
      <c r="A1538" s="510"/>
      <c r="C1538" s="473"/>
      <c r="D1538" s="473"/>
      <c r="E1538" s="473"/>
      <c r="F1538" s="472"/>
      <c r="G1538" s="473"/>
    </row>
    <row r="1539" spans="1:7" x14ac:dyDescent="0.25">
      <c r="A1539" s="510"/>
      <c r="C1539" s="473"/>
      <c r="D1539" s="473"/>
      <c r="E1539" s="473"/>
      <c r="F1539" s="472"/>
      <c r="G1539" s="473"/>
    </row>
    <row r="1540" spans="1:7" x14ac:dyDescent="0.25">
      <c r="A1540" s="510"/>
      <c r="C1540" s="473"/>
      <c r="D1540" s="473"/>
      <c r="E1540" s="473"/>
      <c r="F1540" s="472"/>
      <c r="G1540" s="473"/>
    </row>
    <row r="1541" spans="1:7" x14ac:dyDescent="0.25">
      <c r="A1541" s="510"/>
      <c r="C1541" s="473"/>
      <c r="D1541" s="473"/>
      <c r="E1541" s="473"/>
      <c r="F1541" s="472"/>
      <c r="G1541" s="473"/>
    </row>
    <row r="1542" spans="1:7" x14ac:dyDescent="0.25">
      <c r="A1542" s="510"/>
      <c r="C1542" s="473"/>
      <c r="D1542" s="473"/>
      <c r="E1542" s="473"/>
      <c r="F1542" s="472"/>
      <c r="G1542" s="473"/>
    </row>
    <row r="1543" spans="1:7" x14ac:dyDescent="0.25">
      <c r="A1543" s="510"/>
      <c r="C1543" s="473"/>
      <c r="D1543" s="473"/>
      <c r="E1543" s="473"/>
      <c r="F1543" s="472"/>
      <c r="G1543" s="473"/>
    </row>
    <row r="1544" spans="1:7" x14ac:dyDescent="0.25">
      <c r="A1544" s="510"/>
      <c r="C1544" s="473"/>
      <c r="D1544" s="473"/>
      <c r="E1544" s="473"/>
      <c r="F1544" s="472"/>
      <c r="G1544" s="473"/>
    </row>
    <row r="1545" spans="1:7" x14ac:dyDescent="0.25">
      <c r="A1545" s="510"/>
      <c r="C1545" s="473"/>
      <c r="D1545" s="473"/>
      <c r="E1545" s="473"/>
      <c r="F1545" s="472"/>
      <c r="G1545" s="473"/>
    </row>
    <row r="1546" spans="1:7" x14ac:dyDescent="0.25">
      <c r="A1546" s="510"/>
      <c r="C1546" s="473"/>
      <c r="D1546" s="473"/>
      <c r="E1546" s="473"/>
      <c r="F1546" s="472"/>
      <c r="G1546" s="473"/>
    </row>
    <row r="1547" spans="1:7" x14ac:dyDescent="0.25">
      <c r="A1547" s="510"/>
      <c r="C1547" s="473"/>
      <c r="D1547" s="473"/>
      <c r="E1547" s="473"/>
      <c r="F1547" s="472"/>
      <c r="G1547" s="473"/>
    </row>
    <row r="1548" spans="1:7" x14ac:dyDescent="0.25">
      <c r="A1548" s="510"/>
      <c r="C1548" s="473"/>
      <c r="D1548" s="473"/>
      <c r="E1548" s="473"/>
      <c r="F1548" s="472"/>
      <c r="G1548" s="473"/>
    </row>
    <row r="1549" spans="1:7" x14ac:dyDescent="0.25">
      <c r="A1549" s="510"/>
      <c r="C1549" s="473"/>
      <c r="D1549" s="473"/>
      <c r="E1549" s="473"/>
      <c r="F1549" s="472"/>
      <c r="G1549" s="473"/>
    </row>
    <row r="1550" spans="1:7" x14ac:dyDescent="0.25">
      <c r="A1550" s="510"/>
      <c r="C1550" s="473"/>
      <c r="D1550" s="473"/>
      <c r="E1550" s="473"/>
      <c r="F1550" s="472"/>
      <c r="G1550" s="473"/>
    </row>
    <row r="1551" spans="1:7" x14ac:dyDescent="0.25">
      <c r="A1551" s="510"/>
      <c r="C1551" s="473"/>
      <c r="D1551" s="473"/>
      <c r="E1551" s="473"/>
      <c r="F1551" s="472"/>
      <c r="G1551" s="473"/>
    </row>
    <row r="1552" spans="1:7" x14ac:dyDescent="0.25">
      <c r="A1552" s="510"/>
      <c r="C1552" s="473"/>
      <c r="D1552" s="473"/>
      <c r="E1552" s="473"/>
      <c r="F1552" s="472"/>
      <c r="G1552" s="473"/>
    </row>
    <row r="1553" spans="1:7" x14ac:dyDescent="0.25">
      <c r="A1553" s="510"/>
      <c r="C1553" s="473"/>
      <c r="D1553" s="473"/>
      <c r="E1553" s="473"/>
      <c r="F1553" s="472"/>
      <c r="G1553" s="473"/>
    </row>
    <row r="1554" spans="1:7" x14ac:dyDescent="0.25">
      <c r="A1554" s="510"/>
      <c r="C1554" s="473"/>
      <c r="D1554" s="473"/>
      <c r="E1554" s="473"/>
      <c r="F1554" s="472"/>
      <c r="G1554" s="473"/>
    </row>
    <row r="1555" spans="1:7" x14ac:dyDescent="0.25">
      <c r="A1555" s="510"/>
      <c r="C1555" s="473"/>
      <c r="D1555" s="473"/>
      <c r="E1555" s="473"/>
      <c r="F1555" s="472"/>
      <c r="G1555" s="473"/>
    </row>
    <row r="1556" spans="1:7" x14ac:dyDescent="0.25">
      <c r="A1556" s="510"/>
      <c r="C1556" s="473"/>
      <c r="D1556" s="473"/>
      <c r="E1556" s="473"/>
      <c r="F1556" s="472"/>
      <c r="G1556" s="473"/>
    </row>
    <row r="1557" spans="1:7" x14ac:dyDescent="0.25">
      <c r="A1557" s="510"/>
      <c r="C1557" s="473"/>
      <c r="D1557" s="473"/>
      <c r="E1557" s="473"/>
      <c r="F1557" s="472"/>
      <c r="G1557" s="473"/>
    </row>
    <row r="1558" spans="1:7" x14ac:dyDescent="0.25">
      <c r="A1558" s="510"/>
      <c r="C1558" s="473"/>
      <c r="D1558" s="473"/>
      <c r="E1558" s="473"/>
      <c r="F1558" s="472"/>
      <c r="G1558" s="473"/>
    </row>
    <row r="1559" spans="1:7" x14ac:dyDescent="0.25">
      <c r="A1559" s="510"/>
      <c r="C1559" s="473"/>
      <c r="D1559" s="473"/>
      <c r="E1559" s="473"/>
      <c r="F1559" s="472"/>
      <c r="G1559" s="473"/>
    </row>
    <row r="1560" spans="1:7" x14ac:dyDescent="0.25">
      <c r="A1560" s="510"/>
      <c r="C1560" s="473"/>
      <c r="D1560" s="473"/>
      <c r="E1560" s="473"/>
      <c r="F1560" s="472"/>
      <c r="G1560" s="473"/>
    </row>
    <row r="1561" spans="1:7" x14ac:dyDescent="0.25">
      <c r="A1561" s="510"/>
      <c r="C1561" s="473"/>
      <c r="D1561" s="473"/>
      <c r="E1561" s="473"/>
      <c r="F1561" s="472"/>
      <c r="G1561" s="473"/>
    </row>
    <row r="1562" spans="1:7" x14ac:dyDescent="0.25">
      <c r="A1562" s="510"/>
      <c r="C1562" s="473"/>
      <c r="D1562" s="473"/>
      <c r="E1562" s="473"/>
      <c r="F1562" s="472"/>
      <c r="G1562" s="473"/>
    </row>
    <row r="1563" spans="1:7" x14ac:dyDescent="0.25">
      <c r="A1563" s="510"/>
      <c r="C1563" s="473"/>
      <c r="D1563" s="473"/>
      <c r="E1563" s="473"/>
      <c r="F1563" s="472"/>
      <c r="G1563" s="473"/>
    </row>
    <row r="1564" spans="1:7" x14ac:dyDescent="0.25">
      <c r="A1564" s="510"/>
      <c r="C1564" s="473"/>
      <c r="D1564" s="473"/>
      <c r="E1564" s="473"/>
      <c r="F1564" s="472"/>
      <c r="G1564" s="473"/>
    </row>
    <row r="1565" spans="1:7" x14ac:dyDescent="0.25">
      <c r="A1565" s="510"/>
      <c r="C1565" s="473"/>
      <c r="D1565" s="473"/>
      <c r="E1565" s="473"/>
      <c r="F1565" s="472"/>
      <c r="G1565" s="473"/>
    </row>
    <row r="1566" spans="1:7" x14ac:dyDescent="0.25">
      <c r="A1566" s="510"/>
      <c r="C1566" s="473"/>
      <c r="D1566" s="473"/>
      <c r="E1566" s="473"/>
      <c r="F1566" s="472"/>
      <c r="G1566" s="473"/>
    </row>
    <row r="1567" spans="1:7" x14ac:dyDescent="0.25">
      <c r="A1567" s="510"/>
      <c r="C1567" s="473"/>
      <c r="D1567" s="473"/>
      <c r="E1567" s="473"/>
      <c r="F1567" s="472"/>
      <c r="G1567" s="473"/>
    </row>
    <row r="1568" spans="1:7" x14ac:dyDescent="0.25">
      <c r="A1568" s="510"/>
      <c r="C1568" s="473"/>
      <c r="D1568" s="473"/>
      <c r="E1568" s="473"/>
      <c r="F1568" s="472"/>
      <c r="G1568" s="473"/>
    </row>
    <row r="1569" spans="1:7" x14ac:dyDescent="0.25">
      <c r="A1569" s="510"/>
      <c r="C1569" s="473"/>
      <c r="D1569" s="473"/>
      <c r="E1569" s="473"/>
      <c r="F1569" s="472"/>
      <c r="G1569" s="473"/>
    </row>
    <row r="1570" spans="1:7" x14ac:dyDescent="0.25">
      <c r="A1570" s="510"/>
      <c r="C1570" s="473"/>
      <c r="D1570" s="473"/>
      <c r="E1570" s="473"/>
      <c r="F1570" s="472"/>
      <c r="G1570" s="473"/>
    </row>
    <row r="1571" spans="1:7" x14ac:dyDescent="0.25">
      <c r="A1571" s="510"/>
      <c r="C1571" s="473"/>
      <c r="D1571" s="473"/>
      <c r="E1571" s="473"/>
      <c r="F1571" s="472"/>
      <c r="G1571" s="473"/>
    </row>
    <row r="1572" spans="1:7" x14ac:dyDescent="0.25">
      <c r="A1572" s="510"/>
      <c r="C1572" s="473"/>
      <c r="D1572" s="473"/>
      <c r="E1572" s="473"/>
      <c r="F1572" s="472"/>
      <c r="G1572" s="473"/>
    </row>
    <row r="1573" spans="1:7" x14ac:dyDescent="0.25">
      <c r="A1573" s="510"/>
      <c r="C1573" s="473"/>
      <c r="D1573" s="473"/>
      <c r="E1573" s="473"/>
      <c r="F1573" s="472"/>
      <c r="G1573" s="473"/>
    </row>
    <row r="1574" spans="1:7" x14ac:dyDescent="0.25">
      <c r="A1574" s="510"/>
      <c r="C1574" s="473"/>
      <c r="D1574" s="473"/>
      <c r="E1574" s="473"/>
      <c r="F1574" s="472"/>
      <c r="G1574" s="473"/>
    </row>
    <row r="1575" spans="1:7" x14ac:dyDescent="0.25">
      <c r="A1575" s="510"/>
      <c r="C1575" s="473"/>
      <c r="D1575" s="473"/>
      <c r="E1575" s="473"/>
      <c r="F1575" s="472"/>
      <c r="G1575" s="473"/>
    </row>
    <row r="1576" spans="1:7" x14ac:dyDescent="0.25">
      <c r="A1576" s="510"/>
      <c r="C1576" s="473"/>
      <c r="D1576" s="473"/>
      <c r="E1576" s="473"/>
      <c r="F1576" s="472"/>
      <c r="G1576" s="473"/>
    </row>
    <row r="1577" spans="1:7" x14ac:dyDescent="0.25">
      <c r="A1577" s="510"/>
      <c r="C1577" s="473"/>
      <c r="D1577" s="473"/>
      <c r="E1577" s="473"/>
      <c r="F1577" s="472"/>
      <c r="G1577" s="473"/>
    </row>
    <row r="1578" spans="1:7" x14ac:dyDescent="0.25">
      <c r="A1578" s="510"/>
      <c r="C1578" s="473"/>
      <c r="D1578" s="473"/>
      <c r="E1578" s="473"/>
      <c r="F1578" s="472"/>
      <c r="G1578" s="473"/>
    </row>
    <row r="1579" spans="1:7" x14ac:dyDescent="0.25">
      <c r="A1579" s="510"/>
      <c r="C1579" s="473"/>
      <c r="D1579" s="473"/>
      <c r="E1579" s="473"/>
      <c r="F1579" s="472"/>
      <c r="G1579" s="473"/>
    </row>
    <row r="1580" spans="1:7" x14ac:dyDescent="0.25">
      <c r="A1580" s="510"/>
      <c r="C1580" s="473"/>
      <c r="D1580" s="473"/>
      <c r="E1580" s="473"/>
      <c r="F1580" s="472"/>
      <c r="G1580" s="473"/>
    </row>
    <row r="1581" spans="1:7" x14ac:dyDescent="0.25">
      <c r="A1581" s="510"/>
      <c r="C1581" s="473"/>
      <c r="D1581" s="473"/>
      <c r="E1581" s="473"/>
      <c r="F1581" s="472"/>
      <c r="G1581" s="473"/>
    </row>
    <row r="1582" spans="1:7" x14ac:dyDescent="0.25">
      <c r="A1582" s="510"/>
      <c r="C1582" s="473"/>
      <c r="D1582" s="473"/>
      <c r="E1582" s="473"/>
      <c r="F1582" s="472"/>
      <c r="G1582" s="473"/>
    </row>
    <row r="1583" spans="1:7" x14ac:dyDescent="0.25">
      <c r="A1583" s="510"/>
      <c r="C1583" s="473"/>
      <c r="D1583" s="473"/>
      <c r="E1583" s="473"/>
      <c r="F1583" s="472"/>
      <c r="G1583" s="473"/>
    </row>
    <row r="1584" spans="1:7" x14ac:dyDescent="0.25">
      <c r="A1584" s="510"/>
      <c r="C1584" s="473"/>
      <c r="D1584" s="473"/>
      <c r="E1584" s="473"/>
      <c r="F1584" s="472"/>
      <c r="G1584" s="473"/>
    </row>
    <row r="1585" spans="1:7" x14ac:dyDescent="0.25">
      <c r="A1585" s="510"/>
      <c r="C1585" s="473"/>
      <c r="D1585" s="473"/>
      <c r="E1585" s="473"/>
      <c r="F1585" s="472"/>
      <c r="G1585" s="473"/>
    </row>
    <row r="1586" spans="1:7" x14ac:dyDescent="0.25">
      <c r="A1586" s="510"/>
      <c r="C1586" s="473"/>
      <c r="D1586" s="473"/>
      <c r="E1586" s="473"/>
      <c r="F1586" s="472"/>
      <c r="G1586" s="473"/>
    </row>
    <row r="1587" spans="1:7" x14ac:dyDescent="0.25">
      <c r="A1587" s="510"/>
      <c r="C1587" s="473"/>
      <c r="D1587" s="473"/>
      <c r="E1587" s="473"/>
      <c r="F1587" s="472"/>
      <c r="G1587" s="473"/>
    </row>
    <row r="1588" spans="1:7" x14ac:dyDescent="0.25">
      <c r="A1588" s="510"/>
      <c r="C1588" s="473"/>
      <c r="D1588" s="473"/>
      <c r="E1588" s="473"/>
      <c r="F1588" s="472"/>
      <c r="G1588" s="473"/>
    </row>
    <row r="1589" spans="1:7" x14ac:dyDescent="0.25">
      <c r="A1589" s="510"/>
      <c r="C1589" s="473"/>
      <c r="D1589" s="473"/>
      <c r="E1589" s="473"/>
      <c r="F1589" s="472"/>
      <c r="G1589" s="473"/>
    </row>
    <row r="1590" spans="1:7" x14ac:dyDescent="0.25">
      <c r="A1590" s="510"/>
      <c r="C1590" s="473"/>
      <c r="D1590" s="473"/>
      <c r="E1590" s="473"/>
      <c r="F1590" s="472"/>
      <c r="G1590" s="473"/>
    </row>
    <row r="1591" spans="1:7" x14ac:dyDescent="0.25">
      <c r="A1591" s="510"/>
      <c r="C1591" s="473"/>
      <c r="D1591" s="473"/>
      <c r="E1591" s="473"/>
      <c r="F1591" s="472"/>
      <c r="G1591" s="473"/>
    </row>
    <row r="1592" spans="1:7" x14ac:dyDescent="0.25">
      <c r="A1592" s="510"/>
      <c r="C1592" s="473"/>
      <c r="D1592" s="473"/>
      <c r="E1592" s="473"/>
      <c r="F1592" s="472"/>
      <c r="G1592" s="473"/>
    </row>
    <row r="1593" spans="1:7" x14ac:dyDescent="0.25">
      <c r="A1593" s="510"/>
      <c r="C1593" s="473"/>
      <c r="D1593" s="473"/>
      <c r="E1593" s="473"/>
      <c r="F1593" s="472"/>
      <c r="G1593" s="473"/>
    </row>
    <row r="1594" spans="1:7" x14ac:dyDescent="0.25">
      <c r="A1594" s="510"/>
      <c r="C1594" s="473"/>
      <c r="D1594" s="473"/>
      <c r="E1594" s="473"/>
      <c r="F1594" s="472"/>
      <c r="G1594" s="473"/>
    </row>
    <row r="1595" spans="1:7" x14ac:dyDescent="0.25">
      <c r="A1595" s="510"/>
      <c r="C1595" s="473"/>
      <c r="D1595" s="473"/>
      <c r="E1595" s="473"/>
      <c r="F1595" s="472"/>
      <c r="G1595" s="473"/>
    </row>
    <row r="1596" spans="1:7" x14ac:dyDescent="0.25">
      <c r="A1596" s="510"/>
      <c r="C1596" s="473"/>
      <c r="D1596" s="473"/>
      <c r="E1596" s="473"/>
      <c r="F1596" s="472"/>
      <c r="G1596" s="473"/>
    </row>
    <row r="1597" spans="1:7" x14ac:dyDescent="0.25">
      <c r="A1597" s="510"/>
      <c r="C1597" s="473"/>
      <c r="D1597" s="473"/>
      <c r="E1597" s="473"/>
      <c r="F1597" s="472"/>
      <c r="G1597" s="473"/>
    </row>
    <row r="1598" spans="1:7" x14ac:dyDescent="0.25">
      <c r="A1598" s="510"/>
      <c r="C1598" s="473"/>
      <c r="D1598" s="473"/>
      <c r="E1598" s="473"/>
      <c r="F1598" s="472"/>
      <c r="G1598" s="473"/>
    </row>
    <row r="1599" spans="1:7" x14ac:dyDescent="0.25">
      <c r="A1599" s="510"/>
      <c r="C1599" s="473"/>
      <c r="D1599" s="473"/>
      <c r="E1599" s="473"/>
      <c r="F1599" s="472"/>
      <c r="G1599" s="473"/>
    </row>
    <row r="1600" spans="1:7" x14ac:dyDescent="0.25">
      <c r="A1600" s="510"/>
      <c r="C1600" s="473"/>
      <c r="D1600" s="473"/>
      <c r="E1600" s="473"/>
      <c r="F1600" s="472"/>
      <c r="G1600" s="473"/>
    </row>
    <row r="1601" spans="1:7" x14ac:dyDescent="0.25">
      <c r="A1601" s="510"/>
      <c r="C1601" s="473"/>
      <c r="D1601" s="473"/>
      <c r="E1601" s="473"/>
      <c r="F1601" s="472"/>
      <c r="G1601" s="473"/>
    </row>
    <row r="1602" spans="1:7" x14ac:dyDescent="0.25">
      <c r="A1602" s="510"/>
      <c r="C1602" s="473"/>
      <c r="D1602" s="473"/>
      <c r="E1602" s="473"/>
      <c r="F1602" s="472"/>
      <c r="G1602" s="473"/>
    </row>
    <row r="1603" spans="1:7" x14ac:dyDescent="0.25">
      <c r="A1603" s="510"/>
      <c r="C1603" s="473"/>
      <c r="D1603" s="473"/>
      <c r="E1603" s="473"/>
      <c r="F1603" s="472"/>
      <c r="G1603" s="473"/>
    </row>
    <row r="1604" spans="1:7" x14ac:dyDescent="0.25">
      <c r="A1604" s="510"/>
      <c r="C1604" s="473"/>
      <c r="D1604" s="473"/>
      <c r="E1604" s="473"/>
      <c r="F1604" s="472"/>
      <c r="G1604" s="473"/>
    </row>
    <row r="1605" spans="1:7" x14ac:dyDescent="0.25">
      <c r="A1605" s="510"/>
      <c r="C1605" s="473"/>
      <c r="D1605" s="473"/>
      <c r="E1605" s="473"/>
      <c r="F1605" s="472"/>
      <c r="G1605" s="473"/>
    </row>
    <row r="1606" spans="1:7" x14ac:dyDescent="0.25">
      <c r="A1606" s="510"/>
      <c r="C1606" s="473"/>
      <c r="D1606" s="473"/>
      <c r="E1606" s="473"/>
      <c r="F1606" s="472"/>
      <c r="G1606" s="473"/>
    </row>
    <row r="1607" spans="1:7" x14ac:dyDescent="0.25">
      <c r="A1607" s="510"/>
      <c r="C1607" s="473"/>
      <c r="D1607" s="473"/>
      <c r="E1607" s="473"/>
      <c r="F1607" s="472"/>
      <c r="G1607" s="473"/>
    </row>
    <row r="1608" spans="1:7" x14ac:dyDescent="0.25">
      <c r="A1608" s="510"/>
      <c r="C1608" s="473"/>
      <c r="D1608" s="473"/>
      <c r="E1608" s="473"/>
      <c r="F1608" s="472"/>
      <c r="G1608" s="473"/>
    </row>
    <row r="1609" spans="1:7" x14ac:dyDescent="0.25">
      <c r="A1609" s="510"/>
      <c r="C1609" s="473"/>
      <c r="D1609" s="473"/>
      <c r="E1609" s="473"/>
      <c r="F1609" s="472"/>
      <c r="G1609" s="473"/>
    </row>
    <row r="1610" spans="1:7" x14ac:dyDescent="0.25">
      <c r="A1610" s="510"/>
      <c r="C1610" s="473"/>
      <c r="D1610" s="473"/>
      <c r="E1610" s="473"/>
      <c r="F1610" s="472"/>
      <c r="G1610" s="473"/>
    </row>
    <row r="1611" spans="1:7" x14ac:dyDescent="0.25">
      <c r="A1611" s="510"/>
      <c r="C1611" s="473"/>
      <c r="D1611" s="473"/>
      <c r="E1611" s="473"/>
      <c r="F1611" s="472"/>
      <c r="G1611" s="473"/>
    </row>
    <row r="1612" spans="1:7" x14ac:dyDescent="0.25">
      <c r="A1612" s="510"/>
      <c r="C1612" s="473"/>
      <c r="D1612" s="473"/>
      <c r="E1612" s="473"/>
      <c r="F1612" s="472"/>
      <c r="G1612" s="473"/>
    </row>
    <row r="1613" spans="1:7" x14ac:dyDescent="0.25">
      <c r="A1613" s="510"/>
      <c r="C1613" s="473"/>
      <c r="D1613" s="473"/>
      <c r="E1613" s="473"/>
      <c r="F1613" s="472"/>
      <c r="G1613" s="473"/>
    </row>
    <row r="1614" spans="1:7" x14ac:dyDescent="0.25">
      <c r="A1614" s="510"/>
      <c r="C1614" s="473"/>
      <c r="D1614" s="473"/>
      <c r="E1614" s="473"/>
      <c r="F1614" s="472"/>
      <c r="G1614" s="473"/>
    </row>
    <row r="1615" spans="1:7" x14ac:dyDescent="0.25">
      <c r="A1615" s="510"/>
      <c r="C1615" s="473"/>
      <c r="D1615" s="473"/>
      <c r="E1615" s="473"/>
      <c r="F1615" s="472"/>
      <c r="G1615" s="473"/>
    </row>
    <row r="1616" spans="1:7" x14ac:dyDescent="0.25">
      <c r="A1616" s="510"/>
      <c r="C1616" s="473"/>
      <c r="D1616" s="473"/>
      <c r="E1616" s="473"/>
      <c r="F1616" s="472"/>
      <c r="G1616" s="473"/>
    </row>
    <row r="1617" spans="1:7" x14ac:dyDescent="0.25">
      <c r="A1617" s="510"/>
      <c r="C1617" s="473"/>
      <c r="D1617" s="473"/>
      <c r="E1617" s="473"/>
      <c r="F1617" s="472"/>
      <c r="G1617" s="473"/>
    </row>
    <row r="1618" spans="1:7" x14ac:dyDescent="0.25">
      <c r="A1618" s="510"/>
      <c r="C1618" s="473"/>
      <c r="D1618" s="473"/>
      <c r="E1618" s="473"/>
      <c r="F1618" s="472"/>
      <c r="G1618" s="473"/>
    </row>
    <row r="1619" spans="1:7" x14ac:dyDescent="0.25">
      <c r="A1619" s="510"/>
      <c r="C1619" s="473"/>
      <c r="D1619" s="473"/>
      <c r="E1619" s="473"/>
      <c r="F1619" s="472"/>
      <c r="G1619" s="473"/>
    </row>
    <row r="1620" spans="1:7" x14ac:dyDescent="0.25">
      <c r="A1620" s="510"/>
      <c r="C1620" s="473"/>
      <c r="D1620" s="473"/>
      <c r="E1620" s="473"/>
      <c r="F1620" s="472"/>
      <c r="G1620" s="473"/>
    </row>
    <row r="1621" spans="1:7" x14ac:dyDescent="0.25">
      <c r="A1621" s="510"/>
      <c r="C1621" s="473"/>
      <c r="D1621" s="473"/>
      <c r="E1621" s="473"/>
      <c r="F1621" s="472"/>
      <c r="G1621" s="473"/>
    </row>
    <row r="1622" spans="1:7" x14ac:dyDescent="0.25">
      <c r="A1622" s="510"/>
      <c r="C1622" s="473"/>
      <c r="D1622" s="473"/>
      <c r="E1622" s="473"/>
      <c r="F1622" s="472"/>
      <c r="G1622" s="473"/>
    </row>
    <row r="1623" spans="1:7" x14ac:dyDescent="0.25">
      <c r="A1623" s="510"/>
      <c r="C1623" s="473"/>
      <c r="D1623" s="473"/>
      <c r="E1623" s="473"/>
      <c r="F1623" s="472"/>
      <c r="G1623" s="473"/>
    </row>
    <row r="1624" spans="1:7" x14ac:dyDescent="0.25">
      <c r="A1624" s="510"/>
      <c r="C1624" s="473"/>
      <c r="D1624" s="473"/>
      <c r="E1624" s="473"/>
      <c r="F1624" s="472"/>
      <c r="G1624" s="473"/>
    </row>
    <row r="1625" spans="1:7" x14ac:dyDescent="0.25">
      <c r="A1625" s="510"/>
      <c r="C1625" s="473"/>
      <c r="D1625" s="473"/>
      <c r="E1625" s="473"/>
      <c r="F1625" s="472"/>
      <c r="G1625" s="473"/>
    </row>
    <row r="1626" spans="1:7" x14ac:dyDescent="0.25">
      <c r="A1626" s="510"/>
      <c r="C1626" s="473"/>
      <c r="D1626" s="473"/>
      <c r="E1626" s="473"/>
      <c r="F1626" s="472"/>
      <c r="G1626" s="473"/>
    </row>
    <row r="1627" spans="1:7" x14ac:dyDescent="0.25">
      <c r="A1627" s="510"/>
      <c r="C1627" s="473"/>
      <c r="D1627" s="473"/>
      <c r="E1627" s="473"/>
      <c r="F1627" s="472"/>
      <c r="G1627" s="473"/>
    </row>
    <row r="1628" spans="1:7" x14ac:dyDescent="0.25">
      <c r="A1628" s="510"/>
      <c r="C1628" s="473"/>
      <c r="D1628" s="473"/>
      <c r="E1628" s="473"/>
      <c r="F1628" s="472"/>
      <c r="G1628" s="473"/>
    </row>
    <row r="1629" spans="1:7" x14ac:dyDescent="0.25">
      <c r="A1629" s="510"/>
      <c r="C1629" s="473"/>
      <c r="D1629" s="473"/>
      <c r="E1629" s="473"/>
      <c r="F1629" s="472"/>
      <c r="G1629" s="473"/>
    </row>
    <row r="1630" spans="1:7" x14ac:dyDescent="0.25">
      <c r="A1630" s="510"/>
      <c r="C1630" s="473"/>
      <c r="D1630" s="473"/>
      <c r="E1630" s="473"/>
      <c r="F1630" s="472"/>
      <c r="G1630" s="473"/>
    </row>
    <row r="1631" spans="1:7" x14ac:dyDescent="0.25">
      <c r="A1631" s="510"/>
      <c r="C1631" s="473"/>
      <c r="D1631" s="473"/>
      <c r="E1631" s="473"/>
      <c r="F1631" s="472"/>
      <c r="G1631" s="473"/>
    </row>
    <row r="1632" spans="1:7" x14ac:dyDescent="0.25">
      <c r="A1632" s="510"/>
      <c r="C1632" s="473"/>
      <c r="D1632" s="473"/>
      <c r="E1632" s="473"/>
      <c r="F1632" s="472"/>
      <c r="G1632" s="473"/>
    </row>
    <row r="1633" spans="1:7" x14ac:dyDescent="0.25">
      <c r="A1633" s="510"/>
      <c r="C1633" s="473"/>
      <c r="D1633" s="473"/>
      <c r="E1633" s="473"/>
      <c r="F1633" s="472"/>
      <c r="G1633" s="473"/>
    </row>
    <row r="1634" spans="1:7" x14ac:dyDescent="0.25">
      <c r="A1634" s="510"/>
      <c r="C1634" s="473"/>
      <c r="D1634" s="473"/>
      <c r="E1634" s="473"/>
      <c r="F1634" s="472"/>
      <c r="G1634" s="473"/>
    </row>
    <row r="1635" spans="1:7" x14ac:dyDescent="0.25">
      <c r="A1635" s="510"/>
      <c r="C1635" s="473"/>
      <c r="D1635" s="473"/>
      <c r="E1635" s="473"/>
      <c r="F1635" s="472"/>
      <c r="G1635" s="473"/>
    </row>
    <row r="1636" spans="1:7" x14ac:dyDescent="0.25">
      <c r="A1636" s="510"/>
      <c r="C1636" s="473"/>
      <c r="D1636" s="473"/>
      <c r="E1636" s="473"/>
      <c r="F1636" s="472"/>
      <c r="G1636" s="473"/>
    </row>
    <row r="1637" spans="1:7" x14ac:dyDescent="0.25">
      <c r="A1637" s="510"/>
      <c r="C1637" s="473"/>
      <c r="D1637" s="473"/>
      <c r="E1637" s="473"/>
      <c r="F1637" s="472"/>
      <c r="G1637" s="473"/>
    </row>
    <row r="1638" spans="1:7" x14ac:dyDescent="0.25">
      <c r="A1638" s="510"/>
      <c r="C1638" s="473"/>
      <c r="D1638" s="473"/>
      <c r="E1638" s="473"/>
      <c r="F1638" s="472"/>
      <c r="G1638" s="473"/>
    </row>
    <row r="1639" spans="1:7" x14ac:dyDescent="0.25">
      <c r="A1639" s="510"/>
      <c r="C1639" s="473"/>
      <c r="D1639" s="473"/>
      <c r="E1639" s="473"/>
      <c r="F1639" s="472"/>
      <c r="G1639" s="473"/>
    </row>
    <row r="1640" spans="1:7" x14ac:dyDescent="0.25">
      <c r="A1640" s="510"/>
      <c r="C1640" s="473"/>
      <c r="D1640" s="473"/>
      <c r="E1640" s="473"/>
      <c r="F1640" s="472"/>
      <c r="G1640" s="473"/>
    </row>
    <row r="1641" spans="1:7" x14ac:dyDescent="0.25">
      <c r="A1641" s="510"/>
      <c r="C1641" s="473"/>
      <c r="D1641" s="473"/>
      <c r="E1641" s="473"/>
      <c r="F1641" s="472"/>
      <c r="G1641" s="473"/>
    </row>
    <row r="1642" spans="1:7" x14ac:dyDescent="0.25">
      <c r="A1642" s="510"/>
      <c r="C1642" s="473"/>
      <c r="D1642" s="473"/>
      <c r="E1642" s="473"/>
      <c r="F1642" s="472"/>
      <c r="G1642" s="473"/>
    </row>
    <row r="1643" spans="1:7" x14ac:dyDescent="0.25">
      <c r="A1643" s="510"/>
      <c r="C1643" s="473"/>
      <c r="D1643" s="473"/>
      <c r="E1643" s="473"/>
      <c r="F1643" s="472"/>
      <c r="G1643" s="473"/>
    </row>
    <row r="1644" spans="1:7" x14ac:dyDescent="0.25">
      <c r="A1644" s="510"/>
      <c r="C1644" s="473"/>
      <c r="D1644" s="473"/>
      <c r="E1644" s="473"/>
      <c r="F1644" s="472"/>
      <c r="G1644" s="473"/>
    </row>
    <row r="1645" spans="1:7" x14ac:dyDescent="0.25">
      <c r="A1645" s="510"/>
      <c r="C1645" s="473"/>
      <c r="D1645" s="473"/>
      <c r="E1645" s="473"/>
      <c r="F1645" s="472"/>
      <c r="G1645" s="473"/>
    </row>
    <row r="1646" spans="1:7" x14ac:dyDescent="0.25">
      <c r="A1646" s="510"/>
      <c r="C1646" s="473"/>
      <c r="D1646" s="473"/>
      <c r="E1646" s="473"/>
      <c r="F1646" s="472"/>
      <c r="G1646" s="473"/>
    </row>
    <row r="1647" spans="1:7" x14ac:dyDescent="0.25">
      <c r="A1647" s="510"/>
      <c r="C1647" s="473"/>
      <c r="D1647" s="473"/>
      <c r="E1647" s="473"/>
      <c r="F1647" s="472"/>
      <c r="G1647" s="473"/>
    </row>
    <row r="1648" spans="1:7" x14ac:dyDescent="0.25">
      <c r="A1648" s="510"/>
      <c r="C1648" s="473"/>
      <c r="D1648" s="473"/>
      <c r="E1648" s="473"/>
      <c r="F1648" s="472"/>
      <c r="G1648" s="473"/>
    </row>
    <row r="1649" spans="1:7" x14ac:dyDescent="0.25">
      <c r="A1649" s="510"/>
      <c r="C1649" s="473"/>
      <c r="D1649" s="473"/>
      <c r="E1649" s="473"/>
      <c r="F1649" s="472"/>
      <c r="G1649" s="473"/>
    </row>
    <row r="1650" spans="1:7" x14ac:dyDescent="0.25">
      <c r="A1650" s="510"/>
      <c r="C1650" s="473"/>
      <c r="D1650" s="473"/>
      <c r="E1650" s="473"/>
      <c r="F1650" s="472"/>
      <c r="G1650" s="473"/>
    </row>
    <row r="1651" spans="1:7" x14ac:dyDescent="0.25">
      <c r="A1651" s="510"/>
      <c r="C1651" s="473"/>
      <c r="D1651" s="473"/>
      <c r="E1651" s="473"/>
      <c r="F1651" s="472"/>
      <c r="G1651" s="473"/>
    </row>
    <row r="1652" spans="1:7" x14ac:dyDescent="0.25">
      <c r="A1652" s="510"/>
      <c r="C1652" s="473"/>
      <c r="D1652" s="473"/>
      <c r="E1652" s="473"/>
      <c r="F1652" s="472"/>
      <c r="G1652" s="473"/>
    </row>
    <row r="1653" spans="1:7" x14ac:dyDescent="0.25">
      <c r="A1653" s="510"/>
      <c r="C1653" s="473"/>
      <c r="D1653" s="473"/>
      <c r="E1653" s="473"/>
      <c r="F1653" s="472"/>
      <c r="G1653" s="473"/>
    </row>
    <row r="1654" spans="1:7" x14ac:dyDescent="0.25">
      <c r="A1654" s="510"/>
      <c r="C1654" s="473"/>
      <c r="D1654" s="473"/>
      <c r="E1654" s="473"/>
      <c r="F1654" s="472"/>
      <c r="G1654" s="473"/>
    </row>
    <row r="1655" spans="1:7" x14ac:dyDescent="0.25">
      <c r="A1655" s="510"/>
      <c r="C1655" s="473"/>
      <c r="D1655" s="473"/>
      <c r="E1655" s="473"/>
      <c r="F1655" s="472"/>
      <c r="G1655" s="473"/>
    </row>
    <row r="1656" spans="1:7" x14ac:dyDescent="0.25">
      <c r="A1656" s="510"/>
      <c r="C1656" s="473"/>
      <c r="D1656" s="473"/>
      <c r="E1656" s="473"/>
      <c r="F1656" s="472"/>
      <c r="G1656" s="473"/>
    </row>
    <row r="1657" spans="1:7" x14ac:dyDescent="0.25">
      <c r="A1657" s="510"/>
      <c r="C1657" s="473"/>
      <c r="D1657" s="473"/>
      <c r="E1657" s="473"/>
      <c r="F1657" s="472"/>
      <c r="G1657" s="473"/>
    </row>
    <row r="1658" spans="1:7" x14ac:dyDescent="0.25">
      <c r="A1658" s="510"/>
      <c r="C1658" s="473"/>
      <c r="D1658" s="473"/>
      <c r="E1658" s="473"/>
      <c r="F1658" s="472"/>
      <c r="G1658" s="473"/>
    </row>
    <row r="1659" spans="1:7" x14ac:dyDescent="0.25">
      <c r="A1659" s="510"/>
      <c r="C1659" s="473"/>
      <c r="D1659" s="473"/>
      <c r="E1659" s="473"/>
      <c r="F1659" s="472"/>
      <c r="G1659" s="473"/>
    </row>
    <row r="1660" spans="1:7" x14ac:dyDescent="0.25">
      <c r="A1660" s="510"/>
      <c r="C1660" s="473"/>
      <c r="D1660" s="473"/>
      <c r="E1660" s="473"/>
      <c r="F1660" s="472"/>
      <c r="G1660" s="473"/>
    </row>
    <row r="1661" spans="1:7" x14ac:dyDescent="0.25">
      <c r="A1661" s="510"/>
      <c r="C1661" s="473"/>
      <c r="D1661" s="473"/>
      <c r="E1661" s="473"/>
      <c r="F1661" s="472"/>
      <c r="G1661" s="473"/>
    </row>
    <row r="1662" spans="1:7" x14ac:dyDescent="0.25">
      <c r="A1662" s="510"/>
      <c r="C1662" s="473"/>
      <c r="D1662" s="473"/>
      <c r="E1662" s="473"/>
      <c r="F1662" s="472"/>
      <c r="G1662" s="473"/>
    </row>
    <row r="1663" spans="1:7" x14ac:dyDescent="0.25">
      <c r="A1663" s="510"/>
      <c r="C1663" s="473"/>
      <c r="D1663" s="473"/>
      <c r="E1663" s="473"/>
      <c r="F1663" s="472"/>
      <c r="G1663" s="473"/>
    </row>
    <row r="1664" spans="1:7" x14ac:dyDescent="0.25">
      <c r="A1664" s="510"/>
      <c r="C1664" s="473"/>
      <c r="D1664" s="473"/>
      <c r="E1664" s="473"/>
      <c r="F1664" s="472"/>
      <c r="G1664" s="473"/>
    </row>
    <row r="1665" spans="1:7" x14ac:dyDescent="0.25">
      <c r="A1665" s="510"/>
      <c r="C1665" s="473"/>
      <c r="D1665" s="473"/>
      <c r="E1665" s="473"/>
      <c r="F1665" s="472"/>
      <c r="G1665" s="473"/>
    </row>
    <row r="1666" spans="1:7" x14ac:dyDescent="0.25">
      <c r="A1666" s="510"/>
      <c r="C1666" s="473"/>
      <c r="D1666" s="473"/>
      <c r="E1666" s="473"/>
      <c r="F1666" s="472"/>
      <c r="G1666" s="473"/>
    </row>
    <row r="1667" spans="1:7" x14ac:dyDescent="0.25">
      <c r="A1667" s="510"/>
      <c r="C1667" s="473"/>
      <c r="D1667" s="473"/>
      <c r="E1667" s="473"/>
      <c r="F1667" s="472"/>
      <c r="G1667" s="473"/>
    </row>
    <row r="1668" spans="1:7" x14ac:dyDescent="0.25">
      <c r="A1668" s="510"/>
      <c r="C1668" s="473"/>
      <c r="D1668" s="473"/>
      <c r="E1668" s="473"/>
      <c r="F1668" s="472"/>
      <c r="G1668" s="473"/>
    </row>
    <row r="1669" spans="1:7" x14ac:dyDescent="0.25">
      <c r="A1669" s="510"/>
      <c r="C1669" s="473"/>
      <c r="D1669" s="473"/>
      <c r="E1669" s="473"/>
      <c r="F1669" s="472"/>
      <c r="G1669" s="473"/>
    </row>
    <row r="1670" spans="1:7" x14ac:dyDescent="0.25">
      <c r="A1670" s="510"/>
      <c r="C1670" s="473"/>
      <c r="D1670" s="473"/>
      <c r="E1670" s="473"/>
      <c r="F1670" s="472"/>
      <c r="G1670" s="473"/>
    </row>
    <row r="1671" spans="1:7" x14ac:dyDescent="0.25">
      <c r="A1671" s="510"/>
      <c r="C1671" s="473"/>
      <c r="D1671" s="473"/>
      <c r="E1671" s="473"/>
      <c r="F1671" s="472"/>
      <c r="G1671" s="473"/>
    </row>
    <row r="1672" spans="1:7" x14ac:dyDescent="0.25">
      <c r="A1672" s="510"/>
      <c r="C1672" s="473"/>
      <c r="D1672" s="473"/>
      <c r="E1672" s="473"/>
      <c r="F1672" s="472"/>
      <c r="G1672" s="473"/>
    </row>
    <row r="1673" spans="1:7" x14ac:dyDescent="0.25">
      <c r="A1673" s="510"/>
      <c r="C1673" s="473"/>
      <c r="D1673" s="473"/>
      <c r="E1673" s="473"/>
      <c r="F1673" s="472"/>
      <c r="G1673" s="473"/>
    </row>
    <row r="1674" spans="1:7" x14ac:dyDescent="0.25">
      <c r="A1674" s="510"/>
      <c r="C1674" s="473"/>
      <c r="D1674" s="473"/>
      <c r="E1674" s="473"/>
      <c r="F1674" s="472"/>
      <c r="G1674" s="473"/>
    </row>
    <row r="1675" spans="1:7" x14ac:dyDescent="0.25">
      <c r="A1675" s="510"/>
      <c r="C1675" s="473"/>
      <c r="D1675" s="473"/>
      <c r="E1675" s="473"/>
      <c r="F1675" s="472"/>
      <c r="G1675" s="473"/>
    </row>
    <row r="1676" spans="1:7" x14ac:dyDescent="0.25">
      <c r="A1676" s="510"/>
      <c r="C1676" s="473"/>
      <c r="D1676" s="473"/>
      <c r="E1676" s="473"/>
      <c r="F1676" s="472"/>
      <c r="G1676" s="473"/>
    </row>
    <row r="1677" spans="1:7" x14ac:dyDescent="0.25">
      <c r="A1677" s="510"/>
      <c r="C1677" s="473"/>
      <c r="D1677" s="473"/>
      <c r="E1677" s="473"/>
      <c r="F1677" s="472"/>
      <c r="G1677" s="473"/>
    </row>
    <row r="1678" spans="1:7" x14ac:dyDescent="0.25">
      <c r="A1678" s="510"/>
      <c r="C1678" s="473"/>
      <c r="D1678" s="473"/>
      <c r="E1678" s="473"/>
      <c r="F1678" s="472"/>
      <c r="G1678" s="473"/>
    </row>
    <row r="1679" spans="1:7" x14ac:dyDescent="0.25">
      <c r="A1679" s="510"/>
      <c r="C1679" s="473"/>
      <c r="D1679" s="473"/>
      <c r="E1679" s="473"/>
      <c r="F1679" s="472"/>
      <c r="G1679" s="473"/>
    </row>
    <row r="1680" spans="1:7" x14ac:dyDescent="0.25">
      <c r="A1680" s="510"/>
      <c r="C1680" s="473"/>
      <c r="D1680" s="473"/>
      <c r="E1680" s="473"/>
      <c r="F1680" s="472"/>
      <c r="G1680" s="473"/>
    </row>
    <row r="1681" spans="1:7" x14ac:dyDescent="0.25">
      <c r="A1681" s="510"/>
      <c r="C1681" s="473"/>
      <c r="D1681" s="473"/>
      <c r="E1681" s="473"/>
      <c r="F1681" s="472"/>
      <c r="G1681" s="473"/>
    </row>
    <row r="1682" spans="1:7" x14ac:dyDescent="0.25">
      <c r="A1682" s="510"/>
      <c r="C1682" s="473"/>
      <c r="D1682" s="473"/>
      <c r="E1682" s="473"/>
      <c r="F1682" s="472"/>
      <c r="G1682" s="473"/>
    </row>
    <row r="1683" spans="1:7" x14ac:dyDescent="0.25">
      <c r="A1683" s="510"/>
      <c r="C1683" s="473"/>
      <c r="D1683" s="473"/>
      <c r="E1683" s="473"/>
      <c r="F1683" s="472"/>
      <c r="G1683" s="473"/>
    </row>
    <row r="1684" spans="1:7" x14ac:dyDescent="0.25">
      <c r="A1684" s="510"/>
      <c r="C1684" s="473"/>
      <c r="D1684" s="473"/>
      <c r="E1684" s="473"/>
      <c r="F1684" s="472"/>
      <c r="G1684" s="473"/>
    </row>
    <row r="1685" spans="1:7" x14ac:dyDescent="0.25">
      <c r="A1685" s="510"/>
      <c r="C1685" s="473"/>
      <c r="D1685" s="473"/>
      <c r="E1685" s="473"/>
      <c r="F1685" s="472"/>
      <c r="G1685" s="473"/>
    </row>
    <row r="1686" spans="1:7" x14ac:dyDescent="0.25">
      <c r="A1686" s="510"/>
      <c r="C1686" s="473"/>
      <c r="D1686" s="473"/>
      <c r="E1686" s="473"/>
      <c r="F1686" s="472"/>
      <c r="G1686" s="473"/>
    </row>
    <row r="1687" spans="1:7" x14ac:dyDescent="0.25">
      <c r="A1687" s="510"/>
      <c r="C1687" s="473"/>
      <c r="D1687" s="473"/>
      <c r="E1687" s="473"/>
      <c r="F1687" s="472"/>
      <c r="G1687" s="473"/>
    </row>
    <row r="1688" spans="1:7" x14ac:dyDescent="0.25">
      <c r="A1688" s="510"/>
      <c r="C1688" s="473"/>
      <c r="D1688" s="473"/>
      <c r="E1688" s="473"/>
      <c r="F1688" s="472"/>
      <c r="G1688" s="473"/>
    </row>
    <row r="1689" spans="1:7" x14ac:dyDescent="0.25">
      <c r="A1689" s="510"/>
      <c r="C1689" s="473"/>
      <c r="D1689" s="473"/>
      <c r="E1689" s="473"/>
      <c r="F1689" s="472"/>
      <c r="G1689" s="473"/>
    </row>
    <row r="1690" spans="1:7" x14ac:dyDescent="0.25">
      <c r="A1690" s="510"/>
      <c r="C1690" s="473"/>
      <c r="D1690" s="473"/>
      <c r="E1690" s="473"/>
      <c r="F1690" s="472"/>
      <c r="G1690" s="473"/>
    </row>
    <row r="1691" spans="1:7" x14ac:dyDescent="0.25">
      <c r="A1691" s="510"/>
      <c r="C1691" s="473"/>
      <c r="D1691" s="473"/>
      <c r="E1691" s="473"/>
      <c r="F1691" s="472"/>
      <c r="G1691" s="473"/>
    </row>
    <row r="1692" spans="1:7" x14ac:dyDescent="0.25">
      <c r="A1692" s="510"/>
      <c r="C1692" s="473"/>
      <c r="D1692" s="473"/>
      <c r="E1692" s="473"/>
      <c r="F1692" s="472"/>
      <c r="G1692" s="473"/>
    </row>
    <row r="1693" spans="1:7" x14ac:dyDescent="0.25">
      <c r="A1693" s="510"/>
      <c r="C1693" s="473"/>
      <c r="D1693" s="473"/>
      <c r="E1693" s="473"/>
      <c r="F1693" s="472"/>
      <c r="G1693" s="473"/>
    </row>
    <row r="1694" spans="1:7" x14ac:dyDescent="0.25">
      <c r="A1694" s="510"/>
      <c r="C1694" s="473"/>
      <c r="D1694" s="473"/>
      <c r="E1694" s="473"/>
      <c r="F1694" s="472"/>
      <c r="G1694" s="473"/>
    </row>
    <row r="1695" spans="1:7" x14ac:dyDescent="0.25">
      <c r="A1695" s="510"/>
      <c r="C1695" s="473"/>
      <c r="D1695" s="473"/>
      <c r="E1695" s="473"/>
      <c r="F1695" s="472"/>
      <c r="G1695" s="473"/>
    </row>
    <row r="1696" spans="1:7" x14ac:dyDescent="0.25">
      <c r="A1696" s="510"/>
      <c r="C1696" s="473"/>
      <c r="D1696" s="473"/>
      <c r="E1696" s="473"/>
      <c r="F1696" s="472"/>
      <c r="G1696" s="473"/>
    </row>
    <row r="1697" spans="1:7" x14ac:dyDescent="0.25">
      <c r="A1697" s="510"/>
      <c r="C1697" s="473"/>
      <c r="D1697" s="473"/>
      <c r="E1697" s="473"/>
      <c r="F1697" s="472"/>
      <c r="G1697" s="473"/>
    </row>
    <row r="1698" spans="1:7" x14ac:dyDescent="0.25">
      <c r="A1698" s="510"/>
      <c r="C1698" s="473"/>
      <c r="D1698" s="473"/>
      <c r="E1698" s="473"/>
      <c r="F1698" s="472"/>
      <c r="G1698" s="473"/>
    </row>
    <row r="1699" spans="1:7" x14ac:dyDescent="0.25">
      <c r="A1699" s="510"/>
      <c r="C1699" s="473"/>
      <c r="D1699" s="473"/>
      <c r="E1699" s="473"/>
      <c r="F1699" s="472"/>
      <c r="G1699" s="473"/>
    </row>
    <row r="1700" spans="1:7" x14ac:dyDescent="0.25">
      <c r="A1700" s="510"/>
      <c r="C1700" s="473"/>
      <c r="D1700" s="473"/>
      <c r="E1700" s="473"/>
      <c r="F1700" s="472"/>
      <c r="G1700" s="473"/>
    </row>
    <row r="1701" spans="1:7" x14ac:dyDescent="0.25">
      <c r="A1701" s="510"/>
      <c r="C1701" s="473"/>
      <c r="D1701" s="473"/>
      <c r="E1701" s="473"/>
      <c r="F1701" s="472"/>
      <c r="G1701" s="473"/>
    </row>
    <row r="1702" spans="1:7" x14ac:dyDescent="0.25">
      <c r="A1702" s="510"/>
      <c r="C1702" s="473"/>
      <c r="D1702" s="473"/>
      <c r="E1702" s="473"/>
      <c r="F1702" s="472"/>
      <c r="G1702" s="473"/>
    </row>
    <row r="1703" spans="1:7" x14ac:dyDescent="0.25">
      <c r="A1703" s="510"/>
      <c r="C1703" s="473"/>
      <c r="D1703" s="473"/>
      <c r="E1703" s="473"/>
      <c r="F1703" s="472"/>
      <c r="G1703" s="473"/>
    </row>
    <row r="1704" spans="1:7" x14ac:dyDescent="0.25">
      <c r="A1704" s="510"/>
      <c r="C1704" s="473"/>
      <c r="D1704" s="473"/>
      <c r="E1704" s="473"/>
      <c r="F1704" s="472"/>
      <c r="G1704" s="473"/>
    </row>
    <row r="1705" spans="1:7" x14ac:dyDescent="0.25">
      <c r="A1705" s="510"/>
      <c r="C1705" s="473"/>
      <c r="D1705" s="473"/>
      <c r="E1705" s="473"/>
      <c r="F1705" s="472"/>
      <c r="G1705" s="473"/>
    </row>
    <row r="1706" spans="1:7" x14ac:dyDescent="0.25">
      <c r="A1706" s="510"/>
      <c r="C1706" s="473"/>
      <c r="D1706" s="473"/>
      <c r="E1706" s="473"/>
      <c r="F1706" s="472"/>
      <c r="G1706" s="473"/>
    </row>
    <row r="1707" spans="1:7" x14ac:dyDescent="0.25">
      <c r="A1707" s="510"/>
      <c r="C1707" s="473"/>
      <c r="D1707" s="473"/>
      <c r="E1707" s="473"/>
      <c r="F1707" s="472"/>
      <c r="G1707" s="473"/>
    </row>
    <row r="1708" spans="1:7" x14ac:dyDescent="0.25">
      <c r="A1708" s="510"/>
      <c r="C1708" s="473"/>
      <c r="D1708" s="473"/>
      <c r="E1708" s="473"/>
      <c r="F1708" s="472"/>
      <c r="G1708" s="473"/>
    </row>
    <row r="1709" spans="1:7" x14ac:dyDescent="0.25">
      <c r="A1709" s="510"/>
      <c r="C1709" s="473"/>
      <c r="D1709" s="473"/>
      <c r="E1709" s="473"/>
      <c r="F1709" s="472"/>
      <c r="G1709" s="473"/>
    </row>
    <row r="1710" spans="1:7" x14ac:dyDescent="0.25">
      <c r="A1710" s="510"/>
      <c r="C1710" s="473"/>
      <c r="D1710" s="473"/>
      <c r="E1710" s="473"/>
      <c r="F1710" s="472"/>
      <c r="G1710" s="473"/>
    </row>
    <row r="1711" spans="1:7" x14ac:dyDescent="0.25">
      <c r="A1711" s="510"/>
      <c r="C1711" s="473"/>
      <c r="D1711" s="473"/>
      <c r="E1711" s="473"/>
      <c r="F1711" s="472"/>
      <c r="G1711" s="473"/>
    </row>
    <row r="1712" spans="1:7" x14ac:dyDescent="0.25">
      <c r="A1712" s="510"/>
      <c r="C1712" s="473"/>
      <c r="D1712" s="473"/>
      <c r="E1712" s="473"/>
      <c r="F1712" s="472"/>
      <c r="G1712" s="473"/>
    </row>
    <row r="1713" spans="1:7" x14ac:dyDescent="0.25">
      <c r="A1713" s="510"/>
      <c r="C1713" s="473"/>
      <c r="D1713" s="473"/>
      <c r="E1713" s="473"/>
      <c r="F1713" s="472"/>
      <c r="G1713" s="473"/>
    </row>
    <row r="1714" spans="1:7" x14ac:dyDescent="0.25">
      <c r="A1714" s="510"/>
      <c r="C1714" s="473"/>
      <c r="D1714" s="473"/>
      <c r="E1714" s="473"/>
      <c r="F1714" s="472"/>
      <c r="G1714" s="473"/>
    </row>
    <row r="1715" spans="1:7" x14ac:dyDescent="0.25">
      <c r="A1715" s="510"/>
      <c r="C1715" s="473"/>
      <c r="D1715" s="473"/>
      <c r="E1715" s="473"/>
      <c r="F1715" s="472"/>
      <c r="G1715" s="473"/>
    </row>
    <row r="1716" spans="1:7" x14ac:dyDescent="0.25">
      <c r="A1716" s="510"/>
      <c r="C1716" s="473"/>
      <c r="D1716" s="473"/>
      <c r="E1716" s="473"/>
      <c r="F1716" s="472"/>
      <c r="G1716" s="473"/>
    </row>
    <row r="1717" spans="1:7" x14ac:dyDescent="0.25">
      <c r="A1717" s="510"/>
      <c r="C1717" s="473"/>
      <c r="D1717" s="473"/>
      <c r="E1717" s="473"/>
      <c r="F1717" s="472"/>
      <c r="G1717" s="473"/>
    </row>
    <row r="1718" spans="1:7" x14ac:dyDescent="0.25">
      <c r="A1718" s="510"/>
      <c r="C1718" s="473"/>
      <c r="D1718" s="473"/>
      <c r="E1718" s="473"/>
      <c r="F1718" s="472"/>
      <c r="G1718" s="473"/>
    </row>
    <row r="1719" spans="1:7" x14ac:dyDescent="0.25">
      <c r="A1719" s="510"/>
      <c r="C1719" s="473"/>
      <c r="D1719" s="473"/>
      <c r="E1719" s="473"/>
      <c r="F1719" s="472"/>
      <c r="G1719" s="473"/>
    </row>
    <row r="1720" spans="1:7" x14ac:dyDescent="0.25">
      <c r="A1720" s="510"/>
      <c r="C1720" s="473"/>
      <c r="D1720" s="473"/>
      <c r="E1720" s="473"/>
      <c r="F1720" s="472"/>
      <c r="G1720" s="473"/>
    </row>
    <row r="1721" spans="1:7" x14ac:dyDescent="0.25">
      <c r="A1721" s="510"/>
      <c r="C1721" s="473"/>
      <c r="D1721" s="473"/>
      <c r="E1721" s="473"/>
      <c r="F1721" s="472"/>
      <c r="G1721" s="473"/>
    </row>
    <row r="1722" spans="1:7" x14ac:dyDescent="0.25">
      <c r="A1722" s="510"/>
      <c r="C1722" s="473"/>
      <c r="D1722" s="473"/>
      <c r="E1722" s="473"/>
      <c r="F1722" s="472"/>
      <c r="G1722" s="473"/>
    </row>
    <row r="1723" spans="1:7" x14ac:dyDescent="0.25">
      <c r="A1723" s="510"/>
      <c r="C1723" s="473"/>
      <c r="D1723" s="473"/>
      <c r="E1723" s="473"/>
      <c r="F1723" s="472"/>
      <c r="G1723" s="473"/>
    </row>
    <row r="1724" spans="1:7" x14ac:dyDescent="0.25">
      <c r="A1724" s="510"/>
      <c r="C1724" s="473"/>
      <c r="D1724" s="473"/>
      <c r="E1724" s="473"/>
      <c r="F1724" s="472"/>
      <c r="G1724" s="473"/>
    </row>
    <row r="1725" spans="1:7" x14ac:dyDescent="0.25">
      <c r="A1725" s="510"/>
      <c r="C1725" s="473"/>
      <c r="D1725" s="473"/>
      <c r="E1725" s="473"/>
      <c r="F1725" s="472"/>
      <c r="G1725" s="473"/>
    </row>
    <row r="1726" spans="1:7" x14ac:dyDescent="0.25">
      <c r="A1726" s="510"/>
      <c r="C1726" s="473"/>
      <c r="D1726" s="473"/>
      <c r="E1726" s="473"/>
      <c r="F1726" s="472"/>
      <c r="G1726" s="473"/>
    </row>
    <row r="1727" spans="1:7" x14ac:dyDescent="0.25">
      <c r="A1727" s="510"/>
      <c r="C1727" s="473"/>
      <c r="D1727" s="473"/>
      <c r="E1727" s="473"/>
      <c r="F1727" s="472"/>
      <c r="G1727" s="473"/>
    </row>
    <row r="1728" spans="1:7" x14ac:dyDescent="0.25">
      <c r="A1728" s="510"/>
      <c r="C1728" s="473"/>
      <c r="D1728" s="473"/>
      <c r="E1728" s="473"/>
      <c r="F1728" s="472"/>
      <c r="G1728" s="473"/>
    </row>
    <row r="1729" spans="1:7" x14ac:dyDescent="0.25">
      <c r="A1729" s="510"/>
      <c r="C1729" s="473"/>
      <c r="D1729" s="473"/>
      <c r="E1729" s="473"/>
      <c r="F1729" s="472"/>
      <c r="G1729" s="473"/>
    </row>
    <row r="1730" spans="1:7" x14ac:dyDescent="0.25">
      <c r="A1730" s="510"/>
      <c r="C1730" s="473"/>
      <c r="D1730" s="473"/>
      <c r="E1730" s="473"/>
      <c r="F1730" s="472"/>
      <c r="G1730" s="473"/>
    </row>
    <row r="1731" spans="1:7" x14ac:dyDescent="0.25">
      <c r="A1731" s="510"/>
      <c r="C1731" s="473"/>
      <c r="D1731" s="473"/>
      <c r="E1731" s="473"/>
      <c r="F1731" s="472"/>
      <c r="G1731" s="473"/>
    </row>
    <row r="1732" spans="1:7" x14ac:dyDescent="0.25">
      <c r="A1732" s="510"/>
      <c r="C1732" s="473"/>
      <c r="D1732" s="473"/>
      <c r="E1732" s="473"/>
      <c r="F1732" s="472"/>
      <c r="G1732" s="473"/>
    </row>
    <row r="1733" spans="1:7" x14ac:dyDescent="0.25">
      <c r="A1733" s="510"/>
      <c r="C1733" s="473"/>
      <c r="D1733" s="473"/>
      <c r="E1733" s="473"/>
      <c r="F1733" s="472"/>
      <c r="G1733" s="473"/>
    </row>
    <row r="1734" spans="1:7" x14ac:dyDescent="0.25">
      <c r="A1734" s="510"/>
      <c r="C1734" s="473"/>
      <c r="D1734" s="473"/>
      <c r="E1734" s="473"/>
      <c r="F1734" s="472"/>
      <c r="G1734" s="473"/>
    </row>
    <row r="1735" spans="1:7" x14ac:dyDescent="0.25">
      <c r="A1735" s="510"/>
      <c r="C1735" s="473"/>
      <c r="D1735" s="473"/>
      <c r="E1735" s="473"/>
      <c r="F1735" s="472"/>
      <c r="G1735" s="473"/>
    </row>
    <row r="1736" spans="1:7" x14ac:dyDescent="0.25">
      <c r="A1736" s="510"/>
      <c r="C1736" s="473"/>
      <c r="D1736" s="473"/>
      <c r="E1736" s="473"/>
      <c r="F1736" s="472"/>
      <c r="G1736" s="473"/>
    </row>
    <row r="1737" spans="1:7" x14ac:dyDescent="0.25">
      <c r="A1737" s="510"/>
      <c r="C1737" s="473"/>
      <c r="D1737" s="473"/>
      <c r="E1737" s="473"/>
      <c r="F1737" s="472"/>
      <c r="G1737" s="473"/>
    </row>
    <row r="1738" spans="1:7" x14ac:dyDescent="0.25">
      <c r="A1738" s="510"/>
      <c r="C1738" s="473"/>
      <c r="D1738" s="473"/>
      <c r="E1738" s="473"/>
      <c r="F1738" s="472"/>
      <c r="G1738" s="473"/>
    </row>
    <row r="1739" spans="1:7" x14ac:dyDescent="0.25">
      <c r="A1739" s="510"/>
      <c r="C1739" s="473"/>
      <c r="D1739" s="473"/>
      <c r="E1739" s="473"/>
      <c r="F1739" s="472"/>
      <c r="G1739" s="473"/>
    </row>
    <row r="1740" spans="1:7" x14ac:dyDescent="0.25">
      <c r="A1740" s="510"/>
      <c r="C1740" s="473"/>
      <c r="D1740" s="473"/>
      <c r="E1740" s="473"/>
      <c r="F1740" s="472"/>
      <c r="G1740" s="473"/>
    </row>
    <row r="1741" spans="1:7" x14ac:dyDescent="0.25">
      <c r="A1741" s="510"/>
      <c r="C1741" s="473"/>
      <c r="D1741" s="473"/>
      <c r="E1741" s="473"/>
      <c r="F1741" s="472"/>
      <c r="G1741" s="473"/>
    </row>
    <row r="1742" spans="1:7" x14ac:dyDescent="0.25">
      <c r="A1742" s="510"/>
      <c r="C1742" s="473"/>
      <c r="D1742" s="473"/>
      <c r="E1742" s="473"/>
      <c r="F1742" s="472"/>
      <c r="G1742" s="473"/>
    </row>
    <row r="1743" spans="1:7" x14ac:dyDescent="0.25">
      <c r="A1743" s="510"/>
      <c r="C1743" s="473"/>
      <c r="D1743" s="473"/>
      <c r="E1743" s="473"/>
      <c r="F1743" s="472"/>
      <c r="G1743" s="473"/>
    </row>
    <row r="1744" spans="1:7" x14ac:dyDescent="0.25">
      <c r="A1744" s="510"/>
      <c r="C1744" s="473"/>
      <c r="D1744" s="473"/>
      <c r="E1744" s="473"/>
      <c r="F1744" s="472"/>
      <c r="G1744" s="473"/>
    </row>
    <row r="1745" spans="1:7" x14ac:dyDescent="0.25">
      <c r="A1745" s="510"/>
      <c r="C1745" s="473"/>
      <c r="D1745" s="473"/>
      <c r="E1745" s="473"/>
      <c r="F1745" s="472"/>
      <c r="G1745" s="473"/>
    </row>
    <row r="1746" spans="1:7" x14ac:dyDescent="0.25">
      <c r="A1746" s="510"/>
      <c r="C1746" s="473"/>
      <c r="D1746" s="473"/>
      <c r="E1746" s="473"/>
      <c r="F1746" s="472"/>
      <c r="G1746" s="473"/>
    </row>
    <row r="1747" spans="1:7" x14ac:dyDescent="0.25">
      <c r="A1747" s="510"/>
      <c r="C1747" s="473"/>
      <c r="D1747" s="473"/>
      <c r="E1747" s="473"/>
      <c r="F1747" s="472"/>
      <c r="G1747" s="473"/>
    </row>
    <row r="1748" spans="1:7" x14ac:dyDescent="0.25">
      <c r="A1748" s="510"/>
      <c r="C1748" s="473"/>
      <c r="D1748" s="473"/>
      <c r="E1748" s="473"/>
      <c r="F1748" s="472"/>
      <c r="G1748" s="473"/>
    </row>
    <row r="1749" spans="1:7" x14ac:dyDescent="0.25">
      <c r="A1749" s="510"/>
      <c r="C1749" s="473"/>
      <c r="D1749" s="473"/>
      <c r="E1749" s="473"/>
      <c r="F1749" s="472"/>
      <c r="G1749" s="473"/>
    </row>
    <row r="1750" spans="1:7" x14ac:dyDescent="0.25">
      <c r="A1750" s="510"/>
      <c r="C1750" s="473"/>
      <c r="D1750" s="473"/>
      <c r="E1750" s="473"/>
      <c r="F1750" s="472"/>
      <c r="G1750" s="473"/>
    </row>
    <row r="1751" spans="1:7" x14ac:dyDescent="0.25">
      <c r="A1751" s="510"/>
      <c r="C1751" s="473"/>
      <c r="D1751" s="473"/>
      <c r="E1751" s="473"/>
      <c r="F1751" s="472"/>
      <c r="G1751" s="473"/>
    </row>
    <row r="1752" spans="1:7" x14ac:dyDescent="0.25">
      <c r="A1752" s="510"/>
      <c r="C1752" s="473"/>
      <c r="D1752" s="473"/>
      <c r="E1752" s="473"/>
      <c r="F1752" s="472"/>
      <c r="G1752" s="473"/>
    </row>
    <row r="1753" spans="1:7" x14ac:dyDescent="0.25">
      <c r="A1753" s="510"/>
      <c r="C1753" s="473"/>
      <c r="D1753" s="473"/>
      <c r="E1753" s="473"/>
      <c r="F1753" s="472"/>
      <c r="G1753" s="473"/>
    </row>
    <row r="1754" spans="1:7" x14ac:dyDescent="0.25">
      <c r="A1754" s="510"/>
      <c r="C1754" s="473"/>
      <c r="D1754" s="473"/>
      <c r="E1754" s="473"/>
      <c r="F1754" s="472"/>
      <c r="G1754" s="473"/>
    </row>
    <row r="1755" spans="1:7" x14ac:dyDescent="0.25">
      <c r="A1755" s="510"/>
      <c r="C1755" s="473"/>
      <c r="D1755" s="473"/>
      <c r="E1755" s="473"/>
      <c r="F1755" s="472"/>
      <c r="G1755" s="473"/>
    </row>
    <row r="1756" spans="1:7" x14ac:dyDescent="0.25">
      <c r="A1756" s="510"/>
      <c r="C1756" s="473"/>
      <c r="D1756" s="473"/>
      <c r="E1756" s="473"/>
      <c r="F1756" s="472"/>
      <c r="G1756" s="473"/>
    </row>
    <row r="1757" spans="1:7" x14ac:dyDescent="0.25">
      <c r="A1757" s="510"/>
      <c r="C1757" s="473"/>
      <c r="D1757" s="473"/>
      <c r="E1757" s="473"/>
      <c r="F1757" s="472"/>
      <c r="G1757" s="473"/>
    </row>
    <row r="1758" spans="1:7" x14ac:dyDescent="0.25">
      <c r="A1758" s="510"/>
      <c r="C1758" s="473"/>
      <c r="D1758" s="473"/>
      <c r="E1758" s="473"/>
      <c r="F1758" s="472"/>
      <c r="G1758" s="473"/>
    </row>
    <row r="1759" spans="1:7" x14ac:dyDescent="0.25">
      <c r="A1759" s="510"/>
      <c r="C1759" s="473"/>
      <c r="D1759" s="473"/>
      <c r="E1759" s="473"/>
      <c r="F1759" s="472"/>
      <c r="G1759" s="473"/>
    </row>
    <row r="1760" spans="1:7" x14ac:dyDescent="0.25">
      <c r="A1760" s="510"/>
      <c r="C1760" s="473"/>
      <c r="D1760" s="473"/>
      <c r="E1760" s="473"/>
      <c r="F1760" s="472"/>
      <c r="G1760" s="473"/>
    </row>
    <row r="1761" spans="1:7" x14ac:dyDescent="0.25">
      <c r="A1761" s="510"/>
      <c r="C1761" s="473"/>
      <c r="D1761" s="473"/>
      <c r="E1761" s="473"/>
      <c r="F1761" s="472"/>
      <c r="G1761" s="473"/>
    </row>
    <row r="1762" spans="1:7" x14ac:dyDescent="0.25">
      <c r="A1762" s="510"/>
      <c r="C1762" s="473"/>
      <c r="D1762" s="473"/>
      <c r="E1762" s="473"/>
      <c r="F1762" s="472"/>
      <c r="G1762" s="473"/>
    </row>
    <row r="1763" spans="1:7" x14ac:dyDescent="0.25">
      <c r="A1763" s="510"/>
      <c r="C1763" s="473"/>
      <c r="D1763" s="473"/>
      <c r="E1763" s="473"/>
      <c r="F1763" s="472"/>
      <c r="G1763" s="473"/>
    </row>
    <row r="1764" spans="1:7" x14ac:dyDescent="0.25">
      <c r="A1764" s="510"/>
      <c r="C1764" s="473"/>
      <c r="D1764" s="473"/>
      <c r="E1764" s="473"/>
      <c r="F1764" s="472"/>
      <c r="G1764" s="473"/>
    </row>
    <row r="1765" spans="1:7" x14ac:dyDescent="0.25">
      <c r="A1765" s="510"/>
      <c r="C1765" s="473"/>
      <c r="D1765" s="473"/>
      <c r="E1765" s="473"/>
      <c r="F1765" s="472"/>
      <c r="G1765" s="473"/>
    </row>
    <row r="1766" spans="1:7" x14ac:dyDescent="0.25">
      <c r="A1766" s="510"/>
      <c r="C1766" s="473"/>
      <c r="D1766" s="473"/>
      <c r="E1766" s="473"/>
      <c r="F1766" s="472"/>
      <c r="G1766" s="473"/>
    </row>
    <row r="1767" spans="1:7" x14ac:dyDescent="0.25">
      <c r="A1767" s="510"/>
      <c r="C1767" s="473"/>
      <c r="D1767" s="473"/>
      <c r="E1767" s="473"/>
      <c r="F1767" s="472"/>
      <c r="G1767" s="473"/>
    </row>
    <row r="1768" spans="1:7" x14ac:dyDescent="0.25">
      <c r="A1768" s="510"/>
      <c r="C1768" s="473"/>
      <c r="D1768" s="473"/>
      <c r="E1768" s="473"/>
      <c r="F1768" s="472"/>
      <c r="G1768" s="473"/>
    </row>
    <row r="1769" spans="1:7" x14ac:dyDescent="0.25">
      <c r="A1769" s="510"/>
      <c r="C1769" s="473"/>
      <c r="D1769" s="473"/>
      <c r="E1769" s="473"/>
      <c r="F1769" s="472"/>
      <c r="G1769" s="473"/>
    </row>
    <row r="1770" spans="1:7" x14ac:dyDescent="0.25">
      <c r="A1770" s="510"/>
      <c r="C1770" s="473"/>
      <c r="D1770" s="473"/>
      <c r="E1770" s="473"/>
      <c r="F1770" s="472"/>
      <c r="G1770" s="473"/>
    </row>
    <row r="1771" spans="1:7" x14ac:dyDescent="0.25">
      <c r="A1771" s="510"/>
      <c r="C1771" s="473"/>
      <c r="D1771" s="473"/>
      <c r="E1771" s="473"/>
      <c r="F1771" s="472"/>
      <c r="G1771" s="473"/>
    </row>
    <row r="1772" spans="1:7" x14ac:dyDescent="0.25">
      <c r="A1772" s="510"/>
      <c r="C1772" s="473"/>
      <c r="D1772" s="473"/>
      <c r="E1772" s="473"/>
      <c r="F1772" s="472"/>
      <c r="G1772" s="473"/>
    </row>
    <row r="1773" spans="1:7" x14ac:dyDescent="0.25">
      <c r="A1773" s="510"/>
      <c r="C1773" s="473"/>
      <c r="D1773" s="473"/>
      <c r="E1773" s="473"/>
      <c r="F1773" s="472"/>
      <c r="G1773" s="473"/>
    </row>
    <row r="1774" spans="1:7" x14ac:dyDescent="0.25">
      <c r="A1774" s="510"/>
      <c r="C1774" s="473"/>
      <c r="D1774" s="473"/>
      <c r="E1774" s="473"/>
      <c r="F1774" s="472"/>
      <c r="G1774" s="473"/>
    </row>
    <row r="1775" spans="1:7" x14ac:dyDescent="0.25">
      <c r="A1775" s="510"/>
      <c r="C1775" s="473"/>
      <c r="D1775" s="473"/>
      <c r="E1775" s="473"/>
      <c r="F1775" s="472"/>
      <c r="G1775" s="473"/>
    </row>
    <row r="1776" spans="1:7" x14ac:dyDescent="0.25">
      <c r="A1776" s="510"/>
      <c r="C1776" s="473"/>
      <c r="D1776" s="473"/>
      <c r="E1776" s="473"/>
      <c r="F1776" s="472"/>
      <c r="G1776" s="473"/>
    </row>
    <row r="1777" spans="1:7" x14ac:dyDescent="0.25">
      <c r="A1777" s="510"/>
      <c r="C1777" s="473"/>
      <c r="D1777" s="473"/>
      <c r="E1777" s="473"/>
      <c r="F1777" s="472"/>
      <c r="G1777" s="473"/>
    </row>
    <row r="1778" spans="1:7" x14ac:dyDescent="0.25">
      <c r="A1778" s="510"/>
      <c r="C1778" s="473"/>
      <c r="D1778" s="473"/>
      <c r="E1778" s="473"/>
      <c r="F1778" s="472"/>
      <c r="G1778" s="473"/>
    </row>
    <row r="1779" spans="1:7" x14ac:dyDescent="0.25">
      <c r="A1779" s="510"/>
      <c r="C1779" s="473"/>
      <c r="D1779" s="473"/>
      <c r="E1779" s="473"/>
      <c r="F1779" s="472"/>
      <c r="G1779" s="473"/>
    </row>
    <row r="1780" spans="1:7" x14ac:dyDescent="0.25">
      <c r="A1780" s="510"/>
      <c r="C1780" s="473"/>
      <c r="D1780" s="473"/>
      <c r="E1780" s="473"/>
      <c r="F1780" s="472"/>
      <c r="G1780" s="473"/>
    </row>
    <row r="1781" spans="1:7" x14ac:dyDescent="0.25">
      <c r="A1781" s="510"/>
      <c r="C1781" s="473"/>
      <c r="D1781" s="473"/>
      <c r="E1781" s="473"/>
      <c r="F1781" s="472"/>
      <c r="G1781" s="473"/>
    </row>
    <row r="1782" spans="1:7" x14ac:dyDescent="0.25">
      <c r="A1782" s="510"/>
      <c r="C1782" s="473"/>
      <c r="D1782" s="473"/>
      <c r="E1782" s="473"/>
      <c r="F1782" s="472"/>
      <c r="G1782" s="473"/>
    </row>
    <row r="1783" spans="1:7" x14ac:dyDescent="0.25">
      <c r="A1783" s="510"/>
      <c r="C1783" s="473"/>
      <c r="D1783" s="473"/>
      <c r="E1783" s="473"/>
      <c r="F1783" s="472"/>
      <c r="G1783" s="473"/>
    </row>
    <row r="1784" spans="1:7" x14ac:dyDescent="0.25">
      <c r="A1784" s="510"/>
      <c r="C1784" s="473"/>
      <c r="D1784" s="473"/>
      <c r="E1784" s="473"/>
      <c r="F1784" s="472"/>
      <c r="G1784" s="473"/>
    </row>
    <row r="1785" spans="1:7" x14ac:dyDescent="0.25">
      <c r="A1785" s="510"/>
      <c r="C1785" s="473"/>
      <c r="D1785" s="473"/>
      <c r="E1785" s="473"/>
      <c r="F1785" s="472"/>
      <c r="G1785" s="473"/>
    </row>
    <row r="1786" spans="1:7" x14ac:dyDescent="0.25">
      <c r="A1786" s="510"/>
      <c r="C1786" s="473"/>
      <c r="D1786" s="473"/>
      <c r="E1786" s="473"/>
      <c r="F1786" s="472"/>
      <c r="G1786" s="473"/>
    </row>
    <row r="1787" spans="1:7" x14ac:dyDescent="0.25">
      <c r="A1787" s="510"/>
      <c r="C1787" s="473"/>
      <c r="D1787" s="473"/>
      <c r="E1787" s="473"/>
      <c r="F1787" s="472"/>
      <c r="G1787" s="473"/>
    </row>
    <row r="1788" spans="1:7" x14ac:dyDescent="0.25">
      <c r="A1788" s="510"/>
      <c r="C1788" s="473"/>
      <c r="D1788" s="473"/>
      <c r="E1788" s="473"/>
      <c r="F1788" s="472"/>
      <c r="G1788" s="473"/>
    </row>
    <row r="1789" spans="1:7" x14ac:dyDescent="0.25">
      <c r="A1789" s="510"/>
      <c r="C1789" s="473"/>
      <c r="D1789" s="473"/>
      <c r="E1789" s="473"/>
      <c r="F1789" s="472"/>
      <c r="G1789" s="473"/>
    </row>
    <row r="1790" spans="1:7" x14ac:dyDescent="0.25">
      <c r="A1790" s="510"/>
      <c r="C1790" s="473"/>
      <c r="D1790" s="473"/>
      <c r="E1790" s="473"/>
      <c r="F1790" s="472"/>
      <c r="G1790" s="473"/>
    </row>
    <row r="1791" spans="1:7" x14ac:dyDescent="0.25">
      <c r="A1791" s="510"/>
      <c r="C1791" s="473"/>
      <c r="D1791" s="473"/>
      <c r="E1791" s="473"/>
      <c r="F1791" s="472"/>
      <c r="G1791" s="473"/>
    </row>
    <row r="1792" spans="1:7" x14ac:dyDescent="0.25">
      <c r="A1792" s="510"/>
      <c r="C1792" s="473"/>
      <c r="D1792" s="473"/>
      <c r="E1792" s="473"/>
      <c r="F1792" s="472"/>
      <c r="G1792" s="473"/>
    </row>
    <row r="1793" spans="1:7" x14ac:dyDescent="0.25">
      <c r="A1793" s="510"/>
      <c r="C1793" s="473"/>
      <c r="D1793" s="473"/>
      <c r="E1793" s="473"/>
      <c r="F1793" s="472"/>
      <c r="G1793" s="473"/>
    </row>
    <row r="1794" spans="1:7" x14ac:dyDescent="0.25">
      <c r="A1794" s="510"/>
      <c r="C1794" s="473"/>
      <c r="D1794" s="473"/>
      <c r="E1794" s="473"/>
      <c r="F1794" s="472"/>
      <c r="G1794" s="473"/>
    </row>
    <row r="1795" spans="1:7" x14ac:dyDescent="0.25">
      <c r="A1795" s="510"/>
      <c r="C1795" s="473"/>
      <c r="D1795" s="473"/>
      <c r="E1795" s="473"/>
      <c r="F1795" s="472"/>
      <c r="G1795" s="473"/>
    </row>
    <row r="1796" spans="1:7" x14ac:dyDescent="0.25">
      <c r="A1796" s="510"/>
      <c r="C1796" s="473"/>
      <c r="D1796" s="473"/>
      <c r="E1796" s="473"/>
      <c r="F1796" s="472"/>
      <c r="G1796" s="473"/>
    </row>
    <row r="1797" spans="1:7" x14ac:dyDescent="0.25">
      <c r="A1797" s="510"/>
      <c r="C1797" s="473"/>
      <c r="D1797" s="473"/>
      <c r="E1797" s="473"/>
      <c r="F1797" s="472"/>
      <c r="G1797" s="473"/>
    </row>
    <row r="1798" spans="1:7" x14ac:dyDescent="0.25">
      <c r="A1798" s="510"/>
      <c r="C1798" s="473"/>
      <c r="D1798" s="473"/>
      <c r="E1798" s="473"/>
      <c r="F1798" s="472"/>
      <c r="G1798" s="473"/>
    </row>
    <row r="1799" spans="1:7" x14ac:dyDescent="0.25">
      <c r="A1799" s="510"/>
      <c r="C1799" s="473"/>
      <c r="D1799" s="473"/>
      <c r="E1799" s="473"/>
      <c r="F1799" s="472"/>
      <c r="G1799" s="473"/>
    </row>
    <row r="1800" spans="1:7" x14ac:dyDescent="0.25">
      <c r="A1800" s="510"/>
      <c r="C1800" s="473"/>
      <c r="D1800" s="473"/>
      <c r="E1800" s="473"/>
      <c r="F1800" s="472"/>
      <c r="G1800" s="473"/>
    </row>
    <row r="1801" spans="1:7" x14ac:dyDescent="0.25">
      <c r="A1801" s="510"/>
      <c r="C1801" s="473"/>
      <c r="D1801" s="473"/>
      <c r="E1801" s="473"/>
      <c r="F1801" s="472"/>
      <c r="G1801" s="473"/>
    </row>
    <row r="1802" spans="1:7" x14ac:dyDescent="0.25">
      <c r="A1802" s="510"/>
      <c r="C1802" s="473"/>
      <c r="D1802" s="473"/>
      <c r="E1802" s="473"/>
      <c r="F1802" s="472"/>
      <c r="G1802" s="473"/>
    </row>
    <row r="1803" spans="1:7" x14ac:dyDescent="0.25">
      <c r="A1803" s="510"/>
      <c r="C1803" s="473"/>
      <c r="D1803" s="473"/>
      <c r="E1803" s="473"/>
      <c r="F1803" s="472"/>
      <c r="G1803" s="473"/>
    </row>
    <row r="1804" spans="1:7" x14ac:dyDescent="0.25">
      <c r="A1804" s="510"/>
      <c r="C1804" s="473"/>
      <c r="D1804" s="473"/>
      <c r="E1804" s="473"/>
      <c r="F1804" s="472"/>
      <c r="G1804" s="473"/>
    </row>
    <row r="1805" spans="1:7" x14ac:dyDescent="0.25">
      <c r="A1805" s="510"/>
      <c r="C1805" s="473"/>
      <c r="D1805" s="473"/>
      <c r="E1805" s="473"/>
      <c r="F1805" s="472"/>
      <c r="G1805" s="473"/>
    </row>
    <row r="1806" spans="1:7" x14ac:dyDescent="0.25">
      <c r="A1806" s="510"/>
      <c r="C1806" s="473"/>
      <c r="D1806" s="473"/>
      <c r="E1806" s="473"/>
      <c r="F1806" s="472"/>
      <c r="G1806" s="473"/>
    </row>
    <row r="1807" spans="1:7" x14ac:dyDescent="0.25">
      <c r="A1807" s="510"/>
      <c r="C1807" s="473"/>
      <c r="D1807" s="473"/>
      <c r="E1807" s="473"/>
      <c r="F1807" s="472"/>
      <c r="G1807" s="473"/>
    </row>
    <row r="1808" spans="1:7" x14ac:dyDescent="0.25">
      <c r="A1808" s="510"/>
      <c r="C1808" s="473"/>
      <c r="D1808" s="473"/>
      <c r="E1808" s="473"/>
      <c r="F1808" s="472"/>
      <c r="G1808" s="473"/>
    </row>
    <row r="1809" spans="1:7" x14ac:dyDescent="0.25">
      <c r="A1809" s="510"/>
      <c r="C1809" s="473"/>
      <c r="D1809" s="473"/>
      <c r="E1809" s="473"/>
      <c r="F1809" s="472"/>
      <c r="G1809" s="473"/>
    </row>
    <row r="1810" spans="1:7" x14ac:dyDescent="0.25">
      <c r="A1810" s="510"/>
      <c r="C1810" s="473"/>
      <c r="D1810" s="473"/>
      <c r="E1810" s="473"/>
      <c r="F1810" s="472"/>
      <c r="G1810" s="473"/>
    </row>
    <row r="1811" spans="1:7" x14ac:dyDescent="0.25">
      <c r="A1811" s="510"/>
      <c r="C1811" s="473"/>
      <c r="D1811" s="473"/>
      <c r="E1811" s="473"/>
      <c r="F1811" s="472"/>
      <c r="G1811" s="473"/>
    </row>
    <row r="1812" spans="1:7" x14ac:dyDescent="0.25">
      <c r="A1812" s="510"/>
      <c r="C1812" s="473"/>
      <c r="D1812" s="473"/>
      <c r="E1812" s="473"/>
      <c r="F1812" s="472"/>
      <c r="G1812" s="473"/>
    </row>
    <row r="1813" spans="1:7" x14ac:dyDescent="0.25">
      <c r="A1813" s="510"/>
      <c r="C1813" s="473"/>
      <c r="D1813" s="473"/>
      <c r="E1813" s="473"/>
      <c r="F1813" s="472"/>
      <c r="G1813" s="473"/>
    </row>
    <row r="1814" spans="1:7" x14ac:dyDescent="0.25">
      <c r="A1814" s="510"/>
      <c r="C1814" s="473"/>
      <c r="D1814" s="473"/>
      <c r="E1814" s="473"/>
      <c r="F1814" s="472"/>
      <c r="G1814" s="473"/>
    </row>
    <row r="1815" spans="1:7" x14ac:dyDescent="0.25">
      <c r="A1815" s="510"/>
      <c r="C1815" s="473"/>
      <c r="D1815" s="473"/>
      <c r="E1815" s="473"/>
      <c r="F1815" s="472"/>
      <c r="G1815" s="473"/>
    </row>
    <row r="1816" spans="1:7" x14ac:dyDescent="0.25">
      <c r="A1816" s="510"/>
      <c r="C1816" s="473"/>
      <c r="D1816" s="473"/>
      <c r="E1816" s="473"/>
      <c r="F1816" s="472"/>
      <c r="G1816" s="473"/>
    </row>
    <row r="1817" spans="1:7" x14ac:dyDescent="0.25">
      <c r="A1817" s="510"/>
      <c r="C1817" s="473"/>
      <c r="D1817" s="473"/>
      <c r="E1817" s="473"/>
      <c r="F1817" s="472"/>
      <c r="G1817" s="473"/>
    </row>
    <row r="1818" spans="1:7" x14ac:dyDescent="0.25">
      <c r="A1818" s="510"/>
      <c r="C1818" s="473"/>
      <c r="D1818" s="473"/>
      <c r="E1818" s="473"/>
      <c r="F1818" s="472"/>
      <c r="G1818" s="473"/>
    </row>
    <row r="1819" spans="1:7" x14ac:dyDescent="0.25">
      <c r="A1819" s="510"/>
      <c r="C1819" s="473"/>
      <c r="D1819" s="473"/>
      <c r="E1819" s="473"/>
      <c r="F1819" s="472"/>
      <c r="G1819" s="473"/>
    </row>
    <row r="1820" spans="1:7" x14ac:dyDescent="0.25">
      <c r="A1820" s="510"/>
      <c r="C1820" s="473"/>
      <c r="D1820" s="473"/>
      <c r="E1820" s="473"/>
      <c r="F1820" s="472"/>
      <c r="G1820" s="473"/>
    </row>
    <row r="1821" spans="1:7" x14ac:dyDescent="0.25">
      <c r="A1821" s="510"/>
      <c r="C1821" s="473"/>
      <c r="D1821" s="473"/>
      <c r="E1821" s="473"/>
      <c r="F1821" s="472"/>
      <c r="G1821" s="473"/>
    </row>
    <row r="1822" spans="1:7" x14ac:dyDescent="0.25">
      <c r="A1822" s="510"/>
      <c r="C1822" s="473"/>
      <c r="D1822" s="473"/>
      <c r="E1822" s="473"/>
      <c r="F1822" s="472"/>
      <c r="G1822" s="473"/>
    </row>
    <row r="1823" spans="1:7" x14ac:dyDescent="0.25">
      <c r="A1823" s="510"/>
      <c r="C1823" s="473"/>
      <c r="D1823" s="473"/>
      <c r="E1823" s="473"/>
      <c r="F1823" s="472"/>
      <c r="G1823" s="473"/>
    </row>
    <row r="1824" spans="1:7" x14ac:dyDescent="0.25">
      <c r="A1824" s="510"/>
      <c r="C1824" s="473"/>
      <c r="D1824" s="473"/>
      <c r="E1824" s="473"/>
      <c r="F1824" s="472"/>
      <c r="G1824" s="473"/>
    </row>
    <row r="1825" spans="1:7" x14ac:dyDescent="0.25">
      <c r="A1825" s="510"/>
      <c r="C1825" s="473"/>
      <c r="D1825" s="473"/>
      <c r="E1825" s="473"/>
      <c r="F1825" s="472"/>
      <c r="G1825" s="473"/>
    </row>
    <row r="1826" spans="1:7" x14ac:dyDescent="0.25">
      <c r="A1826" s="510"/>
      <c r="C1826" s="473"/>
      <c r="D1826" s="473"/>
      <c r="E1826" s="473"/>
      <c r="F1826" s="472"/>
      <c r="G1826" s="473"/>
    </row>
    <row r="1827" spans="1:7" x14ac:dyDescent="0.25">
      <c r="A1827" s="510"/>
      <c r="C1827" s="473"/>
      <c r="D1827" s="473"/>
      <c r="E1827" s="473"/>
      <c r="F1827" s="472"/>
      <c r="G1827" s="473"/>
    </row>
    <row r="1828" spans="1:7" x14ac:dyDescent="0.25">
      <c r="A1828" s="510"/>
      <c r="C1828" s="473"/>
      <c r="D1828" s="473"/>
      <c r="E1828" s="473"/>
      <c r="F1828" s="472"/>
      <c r="G1828" s="473"/>
    </row>
    <row r="1829" spans="1:7" x14ac:dyDescent="0.25">
      <c r="A1829" s="510"/>
      <c r="C1829" s="473"/>
      <c r="D1829" s="473"/>
      <c r="E1829" s="473"/>
      <c r="F1829" s="472"/>
      <c r="G1829" s="473"/>
    </row>
    <row r="1830" spans="1:7" x14ac:dyDescent="0.25">
      <c r="A1830" s="510"/>
      <c r="C1830" s="473"/>
      <c r="D1830" s="473"/>
      <c r="E1830" s="473"/>
      <c r="F1830" s="472"/>
      <c r="G1830" s="473"/>
    </row>
    <row r="1831" spans="1:7" x14ac:dyDescent="0.25">
      <c r="A1831" s="510"/>
      <c r="C1831" s="473"/>
      <c r="D1831" s="473"/>
      <c r="E1831" s="473"/>
      <c r="F1831" s="472"/>
      <c r="G1831" s="473"/>
    </row>
    <row r="1832" spans="1:7" x14ac:dyDescent="0.25">
      <c r="A1832" s="510"/>
      <c r="C1832" s="473"/>
      <c r="D1832" s="473"/>
      <c r="E1832" s="473"/>
      <c r="F1832" s="472"/>
      <c r="G1832" s="473"/>
    </row>
    <row r="1833" spans="1:7" x14ac:dyDescent="0.25">
      <c r="A1833" s="510"/>
      <c r="C1833" s="473"/>
      <c r="D1833" s="473"/>
      <c r="E1833" s="473"/>
      <c r="F1833" s="472"/>
      <c r="G1833" s="473"/>
    </row>
    <row r="1834" spans="1:7" x14ac:dyDescent="0.25">
      <c r="A1834" s="510"/>
      <c r="C1834" s="473"/>
      <c r="D1834" s="473"/>
      <c r="E1834" s="473"/>
      <c r="F1834" s="472"/>
      <c r="G1834" s="473"/>
    </row>
    <row r="1835" spans="1:7" x14ac:dyDescent="0.25">
      <c r="A1835" s="510"/>
      <c r="C1835" s="473"/>
      <c r="D1835" s="473"/>
      <c r="E1835" s="473"/>
      <c r="F1835" s="472"/>
      <c r="G1835" s="473"/>
    </row>
    <row r="1836" spans="1:7" x14ac:dyDescent="0.25">
      <c r="A1836" s="510"/>
      <c r="C1836" s="473"/>
      <c r="D1836" s="473"/>
      <c r="E1836" s="473"/>
      <c r="F1836" s="472"/>
      <c r="G1836" s="473"/>
    </row>
    <row r="1837" spans="1:7" x14ac:dyDescent="0.25">
      <c r="A1837" s="510"/>
      <c r="C1837" s="473"/>
      <c r="D1837" s="473"/>
      <c r="E1837" s="473"/>
      <c r="F1837" s="472"/>
      <c r="G1837" s="473"/>
    </row>
    <row r="1838" spans="1:7" x14ac:dyDescent="0.25">
      <c r="A1838" s="510"/>
      <c r="C1838" s="473"/>
      <c r="D1838" s="473"/>
      <c r="E1838" s="473"/>
      <c r="F1838" s="472"/>
      <c r="G1838" s="473"/>
    </row>
    <row r="1839" spans="1:7" x14ac:dyDescent="0.25">
      <c r="A1839" s="510"/>
      <c r="C1839" s="473"/>
      <c r="D1839" s="473"/>
      <c r="E1839" s="473"/>
      <c r="F1839" s="472"/>
      <c r="G1839" s="473"/>
    </row>
    <row r="1840" spans="1:7" x14ac:dyDescent="0.25">
      <c r="A1840" s="510"/>
      <c r="C1840" s="473"/>
      <c r="D1840" s="473"/>
      <c r="E1840" s="473"/>
      <c r="F1840" s="472"/>
      <c r="G1840" s="473"/>
    </row>
    <row r="1841" spans="1:7" x14ac:dyDescent="0.25">
      <c r="A1841" s="510"/>
      <c r="C1841" s="473"/>
      <c r="D1841" s="473"/>
      <c r="E1841" s="473"/>
      <c r="F1841" s="472"/>
      <c r="G1841" s="473"/>
    </row>
    <row r="1842" spans="1:7" x14ac:dyDescent="0.25">
      <c r="A1842" s="510"/>
      <c r="C1842" s="473"/>
      <c r="D1842" s="473"/>
      <c r="E1842" s="473"/>
      <c r="F1842" s="472"/>
      <c r="G1842" s="473"/>
    </row>
    <row r="1843" spans="1:7" x14ac:dyDescent="0.25">
      <c r="A1843" s="510"/>
      <c r="C1843" s="473"/>
      <c r="D1843" s="473"/>
      <c r="E1843" s="473"/>
      <c r="F1843" s="472"/>
      <c r="G1843" s="473"/>
    </row>
    <row r="1844" spans="1:7" x14ac:dyDescent="0.25">
      <c r="A1844" s="510"/>
      <c r="C1844" s="473"/>
      <c r="D1844" s="473"/>
      <c r="E1844" s="473"/>
      <c r="F1844" s="472"/>
      <c r="G1844" s="473"/>
    </row>
    <row r="1845" spans="1:7" x14ac:dyDescent="0.25">
      <c r="A1845" s="510"/>
      <c r="C1845" s="473"/>
      <c r="D1845" s="473"/>
      <c r="E1845" s="473"/>
      <c r="F1845" s="472"/>
      <c r="G1845" s="473"/>
    </row>
    <row r="1846" spans="1:7" x14ac:dyDescent="0.25">
      <c r="A1846" s="510"/>
      <c r="C1846" s="473"/>
      <c r="D1846" s="473"/>
      <c r="E1846" s="473"/>
      <c r="F1846" s="472"/>
      <c r="G1846" s="473"/>
    </row>
    <row r="1847" spans="1:7" x14ac:dyDescent="0.25">
      <c r="A1847" s="510"/>
      <c r="C1847" s="473"/>
      <c r="D1847" s="473"/>
      <c r="E1847" s="473"/>
      <c r="F1847" s="472"/>
      <c r="G1847" s="473"/>
    </row>
    <row r="1848" spans="1:7" x14ac:dyDescent="0.25">
      <c r="A1848" s="510"/>
      <c r="C1848" s="473"/>
      <c r="D1848" s="473"/>
      <c r="E1848" s="473"/>
      <c r="F1848" s="472"/>
      <c r="G1848" s="473"/>
    </row>
    <row r="1849" spans="1:7" x14ac:dyDescent="0.25">
      <c r="A1849" s="510"/>
      <c r="C1849" s="473"/>
      <c r="D1849" s="473"/>
      <c r="E1849" s="473"/>
      <c r="F1849" s="472"/>
      <c r="G1849" s="473"/>
    </row>
    <row r="1850" spans="1:7" x14ac:dyDescent="0.25">
      <c r="A1850" s="510"/>
      <c r="C1850" s="473"/>
      <c r="D1850" s="473"/>
      <c r="E1850" s="473"/>
      <c r="F1850" s="472"/>
      <c r="G1850" s="473"/>
    </row>
    <row r="1851" spans="1:7" x14ac:dyDescent="0.25">
      <c r="A1851" s="510"/>
      <c r="C1851" s="473"/>
      <c r="D1851" s="473"/>
      <c r="E1851" s="473"/>
      <c r="F1851" s="472"/>
      <c r="G1851" s="473"/>
    </row>
    <row r="1852" spans="1:7" x14ac:dyDescent="0.25">
      <c r="A1852" s="510"/>
      <c r="C1852" s="473"/>
      <c r="D1852" s="473"/>
      <c r="E1852" s="473"/>
      <c r="F1852" s="472"/>
      <c r="G1852" s="473"/>
    </row>
    <row r="1853" spans="1:7" x14ac:dyDescent="0.25">
      <c r="A1853" s="510"/>
      <c r="C1853" s="473"/>
      <c r="D1853" s="473"/>
      <c r="E1853" s="473"/>
      <c r="F1853" s="472"/>
      <c r="G1853" s="473"/>
    </row>
    <row r="1854" spans="1:7" x14ac:dyDescent="0.25">
      <c r="A1854" s="510"/>
      <c r="C1854" s="473"/>
      <c r="D1854" s="473"/>
      <c r="E1854" s="473"/>
      <c r="F1854" s="472"/>
      <c r="G1854" s="473"/>
    </row>
    <row r="1855" spans="1:7" x14ac:dyDescent="0.25">
      <c r="A1855" s="510"/>
      <c r="C1855" s="473"/>
      <c r="D1855" s="473"/>
      <c r="E1855" s="473"/>
      <c r="F1855" s="472"/>
      <c r="G1855" s="473"/>
    </row>
    <row r="1856" spans="1:7" x14ac:dyDescent="0.25">
      <c r="A1856" s="510"/>
      <c r="C1856" s="473"/>
      <c r="D1856" s="473"/>
      <c r="E1856" s="473"/>
      <c r="F1856" s="472"/>
      <c r="G1856" s="473"/>
    </row>
    <row r="1857" spans="1:7" x14ac:dyDescent="0.25">
      <c r="A1857" s="510"/>
      <c r="C1857" s="473"/>
      <c r="D1857" s="473"/>
      <c r="E1857" s="473"/>
      <c r="F1857" s="472"/>
      <c r="G1857" s="473"/>
    </row>
    <row r="1858" spans="1:7" x14ac:dyDescent="0.25">
      <c r="A1858" s="510"/>
      <c r="C1858" s="473"/>
      <c r="D1858" s="473"/>
      <c r="E1858" s="473"/>
      <c r="F1858" s="472"/>
      <c r="G1858" s="473"/>
    </row>
    <row r="1859" spans="1:7" x14ac:dyDescent="0.25">
      <c r="A1859" s="510"/>
      <c r="C1859" s="473"/>
      <c r="D1859" s="473"/>
      <c r="E1859" s="473"/>
      <c r="F1859" s="472"/>
      <c r="G1859" s="473"/>
    </row>
    <row r="1860" spans="1:7" x14ac:dyDescent="0.25">
      <c r="A1860" s="510"/>
      <c r="C1860" s="473"/>
      <c r="D1860" s="473"/>
      <c r="E1860" s="473"/>
      <c r="F1860" s="472"/>
      <c r="G1860" s="473"/>
    </row>
    <row r="1861" spans="1:7" x14ac:dyDescent="0.25">
      <c r="A1861" s="510"/>
      <c r="C1861" s="473"/>
      <c r="D1861" s="473"/>
      <c r="E1861" s="473"/>
      <c r="F1861" s="472"/>
      <c r="G1861" s="473"/>
    </row>
    <row r="1862" spans="1:7" x14ac:dyDescent="0.25">
      <c r="A1862" s="510"/>
      <c r="C1862" s="473"/>
      <c r="D1862" s="473"/>
      <c r="E1862" s="473"/>
      <c r="F1862" s="472"/>
      <c r="G1862" s="473"/>
    </row>
    <row r="1863" spans="1:7" x14ac:dyDescent="0.25">
      <c r="A1863" s="510"/>
      <c r="C1863" s="473"/>
      <c r="D1863" s="473"/>
      <c r="E1863" s="473"/>
      <c r="F1863" s="472"/>
      <c r="G1863" s="473"/>
    </row>
    <row r="1864" spans="1:7" x14ac:dyDescent="0.25">
      <c r="A1864" s="510"/>
      <c r="C1864" s="473"/>
      <c r="D1864" s="473"/>
      <c r="E1864" s="473"/>
      <c r="F1864" s="472"/>
      <c r="G1864" s="473"/>
    </row>
    <row r="1865" spans="1:7" x14ac:dyDescent="0.25">
      <c r="A1865" s="510"/>
      <c r="C1865" s="473"/>
      <c r="D1865" s="473"/>
      <c r="E1865" s="473"/>
      <c r="F1865" s="472"/>
      <c r="G1865" s="473"/>
    </row>
    <row r="1866" spans="1:7" x14ac:dyDescent="0.25">
      <c r="A1866" s="510"/>
      <c r="C1866" s="473"/>
      <c r="D1866" s="473"/>
      <c r="E1866" s="473"/>
      <c r="F1866" s="472"/>
      <c r="G1866" s="473"/>
    </row>
    <row r="1867" spans="1:7" x14ac:dyDescent="0.25">
      <c r="A1867" s="510"/>
      <c r="C1867" s="473"/>
      <c r="D1867" s="473"/>
      <c r="E1867" s="473"/>
      <c r="F1867" s="472"/>
      <c r="G1867" s="473"/>
    </row>
    <row r="1868" spans="1:7" x14ac:dyDescent="0.25">
      <c r="A1868" s="510"/>
      <c r="C1868" s="473"/>
      <c r="D1868" s="473"/>
      <c r="E1868" s="473"/>
      <c r="F1868" s="472"/>
      <c r="G1868" s="473"/>
    </row>
    <row r="1869" spans="1:7" x14ac:dyDescent="0.25">
      <c r="A1869" s="510"/>
      <c r="C1869" s="473"/>
      <c r="D1869" s="473"/>
      <c r="E1869" s="473"/>
      <c r="F1869" s="472"/>
      <c r="G1869" s="473"/>
    </row>
    <row r="1870" spans="1:7" x14ac:dyDescent="0.25">
      <c r="A1870" s="510"/>
      <c r="C1870" s="473"/>
      <c r="D1870" s="473"/>
      <c r="E1870" s="473"/>
      <c r="F1870" s="472"/>
      <c r="G1870" s="473"/>
    </row>
    <row r="1871" spans="1:7" x14ac:dyDescent="0.25">
      <c r="A1871" s="510"/>
      <c r="C1871" s="473"/>
      <c r="D1871" s="473"/>
      <c r="E1871" s="473"/>
      <c r="F1871" s="472"/>
      <c r="G1871" s="473"/>
    </row>
    <row r="1872" spans="1:7" x14ac:dyDescent="0.25">
      <c r="A1872" s="510"/>
      <c r="C1872" s="473"/>
      <c r="D1872" s="473"/>
      <c r="E1872" s="473"/>
      <c r="F1872" s="472"/>
      <c r="G1872" s="473"/>
    </row>
    <row r="1873" spans="1:7" x14ac:dyDescent="0.25">
      <c r="A1873" s="510"/>
      <c r="C1873" s="473"/>
      <c r="D1873" s="473"/>
      <c r="E1873" s="473"/>
      <c r="F1873" s="472"/>
      <c r="G1873" s="473"/>
    </row>
    <row r="1874" spans="1:7" x14ac:dyDescent="0.25">
      <c r="A1874" s="510"/>
      <c r="C1874" s="473"/>
      <c r="D1874" s="473"/>
      <c r="E1874" s="473"/>
      <c r="F1874" s="472"/>
      <c r="G1874" s="473"/>
    </row>
    <row r="1875" spans="1:7" x14ac:dyDescent="0.25">
      <c r="A1875" s="510"/>
      <c r="C1875" s="473"/>
      <c r="D1875" s="473"/>
      <c r="E1875" s="473"/>
      <c r="F1875" s="472"/>
      <c r="G1875" s="473"/>
    </row>
    <row r="1876" spans="1:7" x14ac:dyDescent="0.25">
      <c r="A1876" s="510"/>
      <c r="C1876" s="473"/>
      <c r="D1876" s="473"/>
      <c r="E1876" s="473"/>
      <c r="F1876" s="472"/>
      <c r="G1876" s="473"/>
    </row>
    <row r="1877" spans="1:7" x14ac:dyDescent="0.25">
      <c r="A1877" s="510"/>
      <c r="C1877" s="473"/>
      <c r="D1877" s="473"/>
      <c r="E1877" s="473"/>
      <c r="F1877" s="472"/>
      <c r="G1877" s="473"/>
    </row>
    <row r="1878" spans="1:7" x14ac:dyDescent="0.25">
      <c r="A1878" s="510"/>
      <c r="C1878" s="473"/>
      <c r="D1878" s="473"/>
      <c r="E1878" s="473"/>
      <c r="F1878" s="472"/>
      <c r="G1878" s="473"/>
    </row>
    <row r="1879" spans="1:7" x14ac:dyDescent="0.25">
      <c r="A1879" s="510"/>
      <c r="C1879" s="473"/>
      <c r="D1879" s="473"/>
      <c r="E1879" s="473"/>
      <c r="F1879" s="472"/>
      <c r="G1879" s="473"/>
    </row>
    <row r="1880" spans="1:7" x14ac:dyDescent="0.25">
      <c r="A1880" s="510"/>
      <c r="C1880" s="473"/>
      <c r="D1880" s="473"/>
      <c r="E1880" s="473"/>
      <c r="F1880" s="472"/>
      <c r="G1880" s="473"/>
    </row>
    <row r="1881" spans="1:7" x14ac:dyDescent="0.25">
      <c r="A1881" s="510"/>
      <c r="C1881" s="473"/>
      <c r="D1881" s="473"/>
      <c r="E1881" s="473"/>
      <c r="F1881" s="472"/>
      <c r="G1881" s="473"/>
    </row>
    <row r="1882" spans="1:7" x14ac:dyDescent="0.25">
      <c r="A1882" s="510"/>
      <c r="C1882" s="473"/>
      <c r="D1882" s="473"/>
      <c r="E1882" s="473"/>
      <c r="F1882" s="472"/>
      <c r="G1882" s="473"/>
    </row>
    <row r="1883" spans="1:7" x14ac:dyDescent="0.25">
      <c r="A1883" s="510"/>
      <c r="C1883" s="473"/>
      <c r="D1883" s="473"/>
      <c r="E1883" s="473"/>
      <c r="F1883" s="472"/>
      <c r="G1883" s="473"/>
    </row>
    <row r="1884" spans="1:7" x14ac:dyDescent="0.25">
      <c r="A1884" s="510"/>
      <c r="C1884" s="473"/>
      <c r="D1884" s="473"/>
      <c r="E1884" s="473"/>
      <c r="F1884" s="472"/>
      <c r="G1884" s="473"/>
    </row>
    <row r="1885" spans="1:7" x14ac:dyDescent="0.25">
      <c r="A1885" s="510"/>
      <c r="C1885" s="473"/>
      <c r="D1885" s="473"/>
      <c r="E1885" s="473"/>
      <c r="F1885" s="472"/>
      <c r="G1885" s="473"/>
    </row>
    <row r="1886" spans="1:7" x14ac:dyDescent="0.25">
      <c r="A1886" s="510"/>
      <c r="C1886" s="473"/>
      <c r="D1886" s="473"/>
      <c r="E1886" s="473"/>
      <c r="F1886" s="472"/>
      <c r="G1886" s="473"/>
    </row>
    <row r="1887" spans="1:7" x14ac:dyDescent="0.25">
      <c r="A1887" s="510"/>
      <c r="C1887" s="473"/>
      <c r="D1887" s="473"/>
      <c r="E1887" s="473"/>
      <c r="F1887" s="472"/>
      <c r="G1887" s="473"/>
    </row>
    <row r="1888" spans="1:7" x14ac:dyDescent="0.25">
      <c r="A1888" s="510"/>
      <c r="C1888" s="473"/>
      <c r="D1888" s="473"/>
      <c r="E1888" s="473"/>
      <c r="F1888" s="472"/>
      <c r="G1888" s="473"/>
    </row>
    <row r="1889" spans="1:7" x14ac:dyDescent="0.25">
      <c r="A1889" s="510"/>
      <c r="C1889" s="473"/>
      <c r="D1889" s="473"/>
      <c r="E1889" s="473"/>
      <c r="F1889" s="472"/>
      <c r="G1889" s="473"/>
    </row>
    <row r="1890" spans="1:7" x14ac:dyDescent="0.25">
      <c r="A1890" s="510"/>
      <c r="C1890" s="473"/>
      <c r="D1890" s="473"/>
      <c r="E1890" s="473"/>
      <c r="F1890" s="472"/>
      <c r="G1890" s="473"/>
    </row>
    <row r="1891" spans="1:7" x14ac:dyDescent="0.25">
      <c r="A1891" s="510"/>
      <c r="C1891" s="473"/>
      <c r="D1891" s="473"/>
      <c r="E1891" s="473"/>
      <c r="F1891" s="472"/>
      <c r="G1891" s="473"/>
    </row>
    <row r="1892" spans="1:7" x14ac:dyDescent="0.25">
      <c r="A1892" s="510"/>
      <c r="C1892" s="473"/>
      <c r="D1892" s="473"/>
      <c r="E1892" s="473"/>
      <c r="F1892" s="472"/>
      <c r="G1892" s="473"/>
    </row>
    <row r="1893" spans="1:7" x14ac:dyDescent="0.25">
      <c r="A1893" s="510"/>
      <c r="C1893" s="473"/>
      <c r="D1893" s="473"/>
      <c r="E1893" s="473"/>
      <c r="F1893" s="472"/>
      <c r="G1893" s="473"/>
    </row>
    <row r="1894" spans="1:7" x14ac:dyDescent="0.25">
      <c r="A1894" s="510"/>
      <c r="C1894" s="473"/>
      <c r="D1894" s="473"/>
      <c r="E1894" s="473"/>
      <c r="F1894" s="472"/>
      <c r="G1894" s="473"/>
    </row>
    <row r="1895" spans="1:7" x14ac:dyDescent="0.25">
      <c r="A1895" s="510"/>
      <c r="C1895" s="473"/>
      <c r="D1895" s="473"/>
      <c r="E1895" s="473"/>
      <c r="F1895" s="472"/>
      <c r="G1895" s="473"/>
    </row>
    <row r="1896" spans="1:7" x14ac:dyDescent="0.25">
      <c r="A1896" s="510"/>
      <c r="C1896" s="473"/>
      <c r="D1896" s="473"/>
      <c r="E1896" s="473"/>
      <c r="F1896" s="472"/>
      <c r="G1896" s="473"/>
    </row>
    <row r="1897" spans="1:7" x14ac:dyDescent="0.25">
      <c r="A1897" s="510"/>
      <c r="C1897" s="473"/>
      <c r="D1897" s="473"/>
      <c r="E1897" s="473"/>
      <c r="F1897" s="472"/>
      <c r="G1897" s="473"/>
    </row>
    <row r="1898" spans="1:7" x14ac:dyDescent="0.25">
      <c r="A1898" s="510"/>
      <c r="C1898" s="473"/>
      <c r="D1898" s="473"/>
      <c r="E1898" s="473"/>
      <c r="F1898" s="472"/>
      <c r="G1898" s="473"/>
    </row>
    <row r="1899" spans="1:7" x14ac:dyDescent="0.25">
      <c r="A1899" s="510"/>
      <c r="C1899" s="473"/>
      <c r="D1899" s="473"/>
      <c r="E1899" s="473"/>
      <c r="F1899" s="472"/>
      <c r="G1899" s="473"/>
    </row>
    <row r="1900" spans="1:7" x14ac:dyDescent="0.25">
      <c r="A1900" s="510"/>
      <c r="C1900" s="473"/>
      <c r="D1900" s="473"/>
      <c r="E1900" s="473"/>
      <c r="F1900" s="472"/>
      <c r="G1900" s="473"/>
    </row>
    <row r="1901" spans="1:7" x14ac:dyDescent="0.25">
      <c r="A1901" s="510"/>
      <c r="C1901" s="473"/>
      <c r="D1901" s="473"/>
      <c r="E1901" s="473"/>
      <c r="F1901" s="472"/>
      <c r="G1901" s="473"/>
    </row>
    <row r="1902" spans="1:7" x14ac:dyDescent="0.25">
      <c r="A1902" s="510"/>
      <c r="C1902" s="473"/>
      <c r="D1902" s="473"/>
      <c r="E1902" s="473"/>
      <c r="F1902" s="472"/>
      <c r="G1902" s="473"/>
    </row>
    <row r="1903" spans="1:7" x14ac:dyDescent="0.25">
      <c r="A1903" s="510"/>
      <c r="C1903" s="473"/>
      <c r="D1903" s="473"/>
      <c r="E1903" s="473"/>
      <c r="F1903" s="472"/>
      <c r="G1903" s="473"/>
    </row>
    <row r="1904" spans="1:7" x14ac:dyDescent="0.25">
      <c r="A1904" s="510"/>
      <c r="C1904" s="473"/>
      <c r="D1904" s="473"/>
      <c r="E1904" s="473"/>
      <c r="F1904" s="472"/>
      <c r="G1904" s="473"/>
    </row>
    <row r="1905" spans="1:7" x14ac:dyDescent="0.25">
      <c r="A1905" s="510"/>
      <c r="C1905" s="473"/>
      <c r="D1905" s="473"/>
      <c r="E1905" s="473"/>
      <c r="F1905" s="472"/>
      <c r="G1905" s="473"/>
    </row>
    <row r="1906" spans="1:7" x14ac:dyDescent="0.25">
      <c r="A1906" s="510"/>
      <c r="C1906" s="473"/>
      <c r="D1906" s="473"/>
      <c r="E1906" s="473"/>
      <c r="F1906" s="472"/>
      <c r="G1906" s="473"/>
    </row>
    <row r="1907" spans="1:7" x14ac:dyDescent="0.25">
      <c r="A1907" s="510"/>
      <c r="C1907" s="473"/>
      <c r="D1907" s="473"/>
      <c r="E1907" s="473"/>
      <c r="F1907" s="472"/>
      <c r="G1907" s="473"/>
    </row>
    <row r="1908" spans="1:7" x14ac:dyDescent="0.25">
      <c r="A1908" s="510"/>
      <c r="C1908" s="473"/>
      <c r="D1908" s="473"/>
      <c r="E1908" s="473"/>
      <c r="F1908" s="472"/>
      <c r="G1908" s="473"/>
    </row>
    <row r="1909" spans="1:7" x14ac:dyDescent="0.25">
      <c r="A1909" s="510"/>
      <c r="C1909" s="473"/>
      <c r="D1909" s="473"/>
      <c r="E1909" s="473"/>
      <c r="F1909" s="472"/>
      <c r="G1909" s="473"/>
    </row>
    <row r="1910" spans="1:7" x14ac:dyDescent="0.25">
      <c r="A1910" s="510"/>
      <c r="C1910" s="473"/>
      <c r="D1910" s="473"/>
      <c r="E1910" s="473"/>
      <c r="F1910" s="472"/>
      <c r="G1910" s="473"/>
    </row>
    <row r="1911" spans="1:7" x14ac:dyDescent="0.25">
      <c r="A1911" s="510"/>
      <c r="C1911" s="473"/>
      <c r="D1911" s="473"/>
      <c r="E1911" s="473"/>
      <c r="F1911" s="472"/>
      <c r="G1911" s="473"/>
    </row>
    <row r="1912" spans="1:7" x14ac:dyDescent="0.25">
      <c r="A1912" s="510"/>
      <c r="C1912" s="473"/>
      <c r="D1912" s="473"/>
      <c r="E1912" s="473"/>
      <c r="F1912" s="472"/>
      <c r="G1912" s="473"/>
    </row>
    <row r="1913" spans="1:7" x14ac:dyDescent="0.25">
      <c r="A1913" s="510"/>
      <c r="C1913" s="473"/>
      <c r="D1913" s="473"/>
      <c r="E1913" s="473"/>
      <c r="F1913" s="472"/>
      <c r="G1913" s="473"/>
    </row>
    <row r="1914" spans="1:7" x14ac:dyDescent="0.25">
      <c r="A1914" s="510"/>
      <c r="C1914" s="473"/>
      <c r="D1914" s="473"/>
      <c r="E1914" s="473"/>
      <c r="F1914" s="472"/>
      <c r="G1914" s="473"/>
    </row>
    <row r="1915" spans="1:7" x14ac:dyDescent="0.25">
      <c r="A1915" s="510"/>
      <c r="C1915" s="473"/>
      <c r="D1915" s="473"/>
      <c r="E1915" s="473"/>
      <c r="F1915" s="472"/>
      <c r="G1915" s="473"/>
    </row>
    <row r="1916" spans="1:7" x14ac:dyDescent="0.25">
      <c r="A1916" s="510"/>
      <c r="C1916" s="473"/>
      <c r="D1916" s="473"/>
      <c r="E1916" s="473"/>
      <c r="F1916" s="472"/>
      <c r="G1916" s="473"/>
    </row>
    <row r="1917" spans="1:7" x14ac:dyDescent="0.25">
      <c r="A1917" s="510"/>
      <c r="C1917" s="473"/>
      <c r="D1917" s="473"/>
      <c r="E1917" s="473"/>
      <c r="F1917" s="472"/>
      <c r="G1917" s="473"/>
    </row>
    <row r="1918" spans="1:7" x14ac:dyDescent="0.25">
      <c r="A1918" s="510"/>
      <c r="C1918" s="473"/>
      <c r="D1918" s="473"/>
      <c r="E1918" s="473"/>
      <c r="F1918" s="472"/>
      <c r="G1918" s="473"/>
    </row>
    <row r="1919" spans="1:7" x14ac:dyDescent="0.25">
      <c r="A1919" s="510"/>
      <c r="C1919" s="473"/>
      <c r="D1919" s="473"/>
      <c r="E1919" s="473"/>
      <c r="F1919" s="472"/>
      <c r="G1919" s="473"/>
    </row>
    <row r="1920" spans="1:7" x14ac:dyDescent="0.25">
      <c r="A1920" s="510"/>
      <c r="C1920" s="473"/>
      <c r="D1920" s="473"/>
      <c r="E1920" s="473"/>
      <c r="F1920" s="472"/>
      <c r="G1920" s="473"/>
    </row>
    <row r="1921" spans="1:7" x14ac:dyDescent="0.25">
      <c r="A1921" s="510"/>
      <c r="C1921" s="473"/>
      <c r="D1921" s="473"/>
      <c r="E1921" s="473"/>
      <c r="F1921" s="472"/>
      <c r="G1921" s="473"/>
    </row>
    <row r="1922" spans="1:7" x14ac:dyDescent="0.25">
      <c r="A1922" s="510"/>
      <c r="C1922" s="473"/>
      <c r="D1922" s="473"/>
      <c r="E1922" s="473"/>
      <c r="F1922" s="472"/>
      <c r="G1922" s="473"/>
    </row>
    <row r="1923" spans="1:7" x14ac:dyDescent="0.25">
      <c r="A1923" s="510"/>
      <c r="C1923" s="473"/>
      <c r="D1923" s="473"/>
      <c r="E1923" s="473"/>
      <c r="F1923" s="472"/>
      <c r="G1923" s="473"/>
    </row>
    <row r="1924" spans="1:7" x14ac:dyDescent="0.25">
      <c r="A1924" s="510"/>
      <c r="C1924" s="473"/>
      <c r="D1924" s="473"/>
      <c r="E1924" s="473"/>
      <c r="F1924" s="472"/>
      <c r="G1924" s="473"/>
    </row>
    <row r="1925" spans="1:7" x14ac:dyDescent="0.25">
      <c r="A1925" s="510"/>
      <c r="C1925" s="473"/>
      <c r="D1925" s="473"/>
      <c r="E1925" s="473"/>
      <c r="F1925" s="472"/>
      <c r="G1925" s="473"/>
    </row>
    <row r="1926" spans="1:7" x14ac:dyDescent="0.25">
      <c r="A1926" s="510"/>
      <c r="C1926" s="473"/>
      <c r="D1926" s="473"/>
      <c r="E1926" s="473"/>
      <c r="F1926" s="472"/>
      <c r="G1926" s="473"/>
    </row>
    <row r="1927" spans="1:7" x14ac:dyDescent="0.25">
      <c r="A1927" s="510"/>
      <c r="C1927" s="473"/>
      <c r="D1927" s="473"/>
      <c r="E1927" s="473"/>
      <c r="F1927" s="472"/>
      <c r="G1927" s="473"/>
    </row>
    <row r="1928" spans="1:7" x14ac:dyDescent="0.25">
      <c r="A1928" s="510"/>
      <c r="C1928" s="473"/>
      <c r="D1928" s="473"/>
      <c r="E1928" s="473"/>
      <c r="F1928" s="472"/>
      <c r="G1928" s="473"/>
    </row>
    <row r="1929" spans="1:7" x14ac:dyDescent="0.25">
      <c r="A1929" s="510"/>
      <c r="C1929" s="473"/>
      <c r="D1929" s="473"/>
      <c r="E1929" s="473"/>
      <c r="F1929" s="472"/>
      <c r="G1929" s="473"/>
    </row>
    <row r="1930" spans="1:7" x14ac:dyDescent="0.25">
      <c r="A1930" s="510"/>
      <c r="C1930" s="473"/>
      <c r="D1930" s="473"/>
      <c r="E1930" s="473"/>
      <c r="F1930" s="472"/>
      <c r="G1930" s="473"/>
    </row>
    <row r="1931" spans="1:7" x14ac:dyDescent="0.25">
      <c r="A1931" s="510"/>
      <c r="C1931" s="473"/>
      <c r="D1931" s="473"/>
      <c r="E1931" s="473"/>
      <c r="F1931" s="472"/>
      <c r="G1931" s="473"/>
    </row>
    <row r="1932" spans="1:7" x14ac:dyDescent="0.25">
      <c r="A1932" s="510"/>
      <c r="C1932" s="473"/>
      <c r="D1932" s="473"/>
      <c r="E1932" s="473"/>
      <c r="F1932" s="472"/>
      <c r="G1932" s="473"/>
    </row>
    <row r="1933" spans="1:7" x14ac:dyDescent="0.25">
      <c r="A1933" s="510"/>
      <c r="C1933" s="473"/>
      <c r="D1933" s="473"/>
      <c r="E1933" s="473"/>
      <c r="F1933" s="472"/>
      <c r="G1933" s="473"/>
    </row>
    <row r="1934" spans="1:7" x14ac:dyDescent="0.25">
      <c r="A1934" s="510"/>
      <c r="C1934" s="473"/>
      <c r="D1934" s="473"/>
      <c r="E1934" s="473"/>
      <c r="F1934" s="472"/>
      <c r="G1934" s="473"/>
    </row>
    <row r="1935" spans="1:7" x14ac:dyDescent="0.25">
      <c r="A1935" s="510"/>
      <c r="C1935" s="473"/>
      <c r="D1935" s="473"/>
      <c r="E1935" s="473"/>
      <c r="F1935" s="472"/>
      <c r="G1935" s="473"/>
    </row>
    <row r="1936" spans="1:7" x14ac:dyDescent="0.25">
      <c r="A1936" s="510"/>
      <c r="C1936" s="473"/>
      <c r="D1936" s="473"/>
      <c r="E1936" s="473"/>
      <c r="F1936" s="472"/>
      <c r="G1936" s="473"/>
    </row>
    <row r="1937" spans="1:7" x14ac:dyDescent="0.25">
      <c r="A1937" s="510"/>
      <c r="C1937" s="473"/>
      <c r="D1937" s="473"/>
      <c r="E1937" s="473"/>
      <c r="F1937" s="472"/>
      <c r="G1937" s="473"/>
    </row>
    <row r="1938" spans="1:7" x14ac:dyDescent="0.25">
      <c r="A1938" s="510"/>
      <c r="C1938" s="473"/>
      <c r="D1938" s="473"/>
      <c r="E1938" s="473"/>
      <c r="F1938" s="472"/>
      <c r="G1938" s="473"/>
    </row>
    <row r="1939" spans="1:7" x14ac:dyDescent="0.25">
      <c r="A1939" s="510"/>
      <c r="C1939" s="473"/>
      <c r="D1939" s="473"/>
      <c r="E1939" s="473"/>
      <c r="F1939" s="472"/>
      <c r="G1939" s="473"/>
    </row>
    <row r="1940" spans="1:7" x14ac:dyDescent="0.25">
      <c r="A1940" s="510"/>
      <c r="C1940" s="473"/>
      <c r="D1940" s="473"/>
      <c r="E1940" s="473"/>
      <c r="F1940" s="472"/>
      <c r="G1940" s="473"/>
    </row>
    <row r="1941" spans="1:7" x14ac:dyDescent="0.25">
      <c r="A1941" s="510"/>
      <c r="C1941" s="473"/>
      <c r="D1941" s="473"/>
      <c r="E1941" s="473"/>
      <c r="F1941" s="472"/>
      <c r="G1941" s="473"/>
    </row>
    <row r="1942" spans="1:7" x14ac:dyDescent="0.25">
      <c r="A1942" s="510"/>
      <c r="C1942" s="473"/>
      <c r="D1942" s="473"/>
      <c r="E1942" s="473"/>
      <c r="F1942" s="472"/>
      <c r="G1942" s="473"/>
    </row>
    <row r="1943" spans="1:7" x14ac:dyDescent="0.25">
      <c r="A1943" s="510"/>
      <c r="C1943" s="473"/>
      <c r="D1943" s="473"/>
      <c r="E1943" s="473"/>
      <c r="F1943" s="472"/>
      <c r="G1943" s="473"/>
    </row>
    <row r="1944" spans="1:7" x14ac:dyDescent="0.25">
      <c r="A1944" s="510"/>
      <c r="C1944" s="473"/>
      <c r="D1944" s="473"/>
      <c r="E1944" s="473"/>
      <c r="F1944" s="472"/>
      <c r="G1944" s="473"/>
    </row>
    <row r="1945" spans="1:7" x14ac:dyDescent="0.25">
      <c r="A1945" s="510"/>
      <c r="C1945" s="473"/>
      <c r="D1945" s="473"/>
      <c r="E1945" s="473"/>
      <c r="F1945" s="472"/>
      <c r="G1945" s="473"/>
    </row>
    <row r="1946" spans="1:7" x14ac:dyDescent="0.25">
      <c r="A1946" s="510"/>
      <c r="C1946" s="473"/>
      <c r="D1946" s="473"/>
      <c r="E1946" s="473"/>
      <c r="F1946" s="472"/>
      <c r="G1946" s="473"/>
    </row>
    <row r="1947" spans="1:7" x14ac:dyDescent="0.25">
      <c r="A1947" s="510"/>
      <c r="C1947" s="473"/>
      <c r="D1947" s="473"/>
      <c r="E1947" s="473"/>
      <c r="F1947" s="472"/>
      <c r="G1947" s="473"/>
    </row>
    <row r="1948" spans="1:7" x14ac:dyDescent="0.25">
      <c r="A1948" s="510"/>
      <c r="C1948" s="473"/>
      <c r="D1948" s="473"/>
      <c r="E1948" s="473"/>
      <c r="F1948" s="472"/>
      <c r="G1948" s="473"/>
    </row>
    <row r="1949" spans="1:7" x14ac:dyDescent="0.25">
      <c r="A1949" s="510"/>
      <c r="C1949" s="473"/>
      <c r="D1949" s="473"/>
      <c r="E1949" s="473"/>
      <c r="F1949" s="472"/>
      <c r="G1949" s="473"/>
    </row>
    <row r="1950" spans="1:7" x14ac:dyDescent="0.25">
      <c r="A1950" s="510"/>
      <c r="C1950" s="473"/>
      <c r="D1950" s="473"/>
      <c r="E1950" s="473"/>
      <c r="F1950" s="472"/>
      <c r="G1950" s="473"/>
    </row>
    <row r="1951" spans="1:7" x14ac:dyDescent="0.25">
      <c r="A1951" s="510"/>
      <c r="C1951" s="473"/>
      <c r="D1951" s="473"/>
      <c r="E1951" s="473"/>
      <c r="F1951" s="472"/>
      <c r="G1951" s="473"/>
    </row>
    <row r="1952" spans="1:7" x14ac:dyDescent="0.25">
      <c r="A1952" s="510"/>
      <c r="C1952" s="473"/>
      <c r="D1952" s="473"/>
      <c r="E1952" s="473"/>
      <c r="F1952" s="472"/>
      <c r="G1952" s="473"/>
    </row>
    <row r="1953" spans="1:7" x14ac:dyDescent="0.25">
      <c r="A1953" s="510"/>
      <c r="C1953" s="473"/>
      <c r="D1953" s="473"/>
      <c r="E1953" s="473"/>
      <c r="F1953" s="472"/>
      <c r="G1953" s="473"/>
    </row>
    <row r="1954" spans="1:7" x14ac:dyDescent="0.25">
      <c r="A1954" s="510"/>
      <c r="C1954" s="473"/>
      <c r="D1954" s="473"/>
      <c r="E1954" s="473"/>
      <c r="F1954" s="472"/>
      <c r="G1954" s="473"/>
    </row>
    <row r="1955" spans="1:7" x14ac:dyDescent="0.25">
      <c r="A1955" s="510"/>
      <c r="C1955" s="473"/>
      <c r="D1955" s="473"/>
      <c r="E1955" s="473"/>
      <c r="F1955" s="472"/>
      <c r="G1955" s="473"/>
    </row>
    <row r="1956" spans="1:7" x14ac:dyDescent="0.25">
      <c r="A1956" s="510"/>
      <c r="C1956" s="473"/>
      <c r="D1956" s="473"/>
      <c r="E1956" s="473"/>
      <c r="F1956" s="472"/>
      <c r="G1956" s="473"/>
    </row>
    <row r="1957" spans="1:7" x14ac:dyDescent="0.25">
      <c r="A1957" s="510"/>
      <c r="C1957" s="473"/>
      <c r="D1957" s="473"/>
      <c r="E1957" s="473"/>
      <c r="F1957" s="472"/>
      <c r="G1957" s="473"/>
    </row>
    <row r="1958" spans="1:7" x14ac:dyDescent="0.25">
      <c r="A1958" s="510"/>
      <c r="C1958" s="473"/>
      <c r="D1958" s="473"/>
      <c r="E1958" s="473"/>
      <c r="F1958" s="472"/>
      <c r="G1958" s="473"/>
    </row>
    <row r="1959" spans="1:7" x14ac:dyDescent="0.25">
      <c r="A1959" s="510"/>
      <c r="C1959" s="473"/>
      <c r="D1959" s="473"/>
      <c r="E1959" s="473"/>
      <c r="F1959" s="472"/>
      <c r="G1959" s="473"/>
    </row>
    <row r="1960" spans="1:7" x14ac:dyDescent="0.25">
      <c r="A1960" s="510"/>
      <c r="C1960" s="473"/>
      <c r="D1960" s="473"/>
      <c r="E1960" s="473"/>
      <c r="F1960" s="472"/>
      <c r="G1960" s="473"/>
    </row>
    <row r="1961" spans="1:7" x14ac:dyDescent="0.25">
      <c r="A1961" s="510"/>
      <c r="C1961" s="473"/>
      <c r="D1961" s="473"/>
      <c r="E1961" s="473"/>
      <c r="F1961" s="472"/>
      <c r="G1961" s="473"/>
    </row>
    <row r="1962" spans="1:7" x14ac:dyDescent="0.25">
      <c r="A1962" s="510"/>
      <c r="C1962" s="473"/>
      <c r="D1962" s="473"/>
      <c r="E1962" s="473"/>
      <c r="F1962" s="472"/>
      <c r="G1962" s="473"/>
    </row>
    <row r="1963" spans="1:7" x14ac:dyDescent="0.25">
      <c r="A1963" s="510"/>
      <c r="C1963" s="473"/>
      <c r="D1963" s="473"/>
      <c r="E1963" s="473"/>
      <c r="F1963" s="472"/>
      <c r="G1963" s="473"/>
    </row>
    <row r="1964" spans="1:7" x14ac:dyDescent="0.25">
      <c r="A1964" s="510"/>
      <c r="C1964" s="473"/>
      <c r="D1964" s="473"/>
      <c r="E1964" s="473"/>
      <c r="F1964" s="472"/>
      <c r="G1964" s="473"/>
    </row>
    <row r="1965" spans="1:7" x14ac:dyDescent="0.25">
      <c r="A1965" s="510"/>
      <c r="C1965" s="473"/>
      <c r="D1965" s="473"/>
      <c r="E1965" s="473"/>
      <c r="F1965" s="472"/>
      <c r="G1965" s="473"/>
    </row>
    <row r="1966" spans="1:7" x14ac:dyDescent="0.25">
      <c r="A1966" s="510"/>
      <c r="C1966" s="473"/>
      <c r="D1966" s="473"/>
      <c r="E1966" s="473"/>
      <c r="F1966" s="472"/>
      <c r="G1966" s="473"/>
    </row>
    <row r="1967" spans="1:7" x14ac:dyDescent="0.25">
      <c r="A1967" s="510"/>
      <c r="C1967" s="473"/>
      <c r="D1967" s="473"/>
      <c r="E1967" s="473"/>
      <c r="F1967" s="472"/>
      <c r="G1967" s="473"/>
    </row>
    <row r="1968" spans="1:7" x14ac:dyDescent="0.25">
      <c r="A1968" s="510"/>
      <c r="C1968" s="473"/>
      <c r="D1968" s="473"/>
      <c r="E1968" s="473"/>
      <c r="F1968" s="472"/>
      <c r="G1968" s="473"/>
    </row>
    <row r="1969" spans="1:7" x14ac:dyDescent="0.25">
      <c r="A1969" s="510"/>
      <c r="C1969" s="473"/>
      <c r="D1969" s="473"/>
      <c r="E1969" s="473"/>
      <c r="F1969" s="472"/>
      <c r="G1969" s="473"/>
    </row>
    <row r="1970" spans="1:7" x14ac:dyDescent="0.25">
      <c r="A1970" s="510"/>
      <c r="C1970" s="473"/>
      <c r="D1970" s="473"/>
      <c r="E1970" s="473"/>
      <c r="F1970" s="472"/>
      <c r="G1970" s="473"/>
    </row>
    <row r="1971" spans="1:7" x14ac:dyDescent="0.25">
      <c r="A1971" s="510"/>
      <c r="C1971" s="473"/>
      <c r="D1971" s="473"/>
      <c r="E1971" s="473"/>
      <c r="F1971" s="472"/>
      <c r="G1971" s="473"/>
    </row>
    <row r="1972" spans="1:7" x14ac:dyDescent="0.25">
      <c r="A1972" s="510"/>
      <c r="C1972" s="473"/>
      <c r="D1972" s="473"/>
      <c r="E1972" s="473"/>
      <c r="F1972" s="472"/>
      <c r="G1972" s="473"/>
    </row>
    <row r="1973" spans="1:7" x14ac:dyDescent="0.25">
      <c r="A1973" s="510"/>
      <c r="C1973" s="473"/>
      <c r="D1973" s="473"/>
      <c r="E1973" s="473"/>
      <c r="F1973" s="472"/>
      <c r="G1973" s="473"/>
    </row>
    <row r="1974" spans="1:7" x14ac:dyDescent="0.25">
      <c r="A1974" s="510"/>
      <c r="C1974" s="473"/>
      <c r="D1974" s="473"/>
      <c r="E1974" s="473"/>
      <c r="F1974" s="472"/>
      <c r="G1974" s="473"/>
    </row>
    <row r="1975" spans="1:7" x14ac:dyDescent="0.25">
      <c r="A1975" s="510"/>
      <c r="C1975" s="473"/>
      <c r="D1975" s="473"/>
      <c r="E1975" s="473"/>
      <c r="F1975" s="472"/>
      <c r="G1975" s="473"/>
    </row>
    <row r="1976" spans="1:7" x14ac:dyDescent="0.25">
      <c r="A1976" s="510"/>
      <c r="C1976" s="473"/>
      <c r="D1976" s="473"/>
      <c r="E1976" s="473"/>
      <c r="F1976" s="472"/>
      <c r="G1976" s="473"/>
    </row>
    <row r="1977" spans="1:7" x14ac:dyDescent="0.25">
      <c r="A1977" s="510"/>
      <c r="C1977" s="473"/>
      <c r="D1977" s="473"/>
      <c r="E1977" s="473"/>
      <c r="F1977" s="472"/>
      <c r="G1977" s="473"/>
    </row>
    <row r="1978" spans="1:7" x14ac:dyDescent="0.25">
      <c r="A1978" s="510"/>
      <c r="C1978" s="473"/>
      <c r="D1978" s="473"/>
      <c r="E1978" s="473"/>
      <c r="F1978" s="472"/>
      <c r="G1978" s="473"/>
    </row>
    <row r="1979" spans="1:7" x14ac:dyDescent="0.25">
      <c r="A1979" s="510"/>
      <c r="C1979" s="473"/>
      <c r="D1979" s="473"/>
      <c r="E1979" s="473"/>
      <c r="F1979" s="472"/>
      <c r="G1979" s="473"/>
    </row>
    <row r="1980" spans="1:7" x14ac:dyDescent="0.25">
      <c r="A1980" s="510"/>
      <c r="C1980" s="473"/>
      <c r="D1980" s="473"/>
      <c r="E1980" s="473"/>
      <c r="F1980" s="472"/>
      <c r="G1980" s="473"/>
    </row>
    <row r="1981" spans="1:7" x14ac:dyDescent="0.25">
      <c r="A1981" s="510"/>
      <c r="C1981" s="473"/>
      <c r="D1981" s="473"/>
      <c r="E1981" s="473"/>
      <c r="F1981" s="472"/>
      <c r="G1981" s="473"/>
    </row>
    <row r="1982" spans="1:7" x14ac:dyDescent="0.25">
      <c r="A1982" s="510"/>
      <c r="C1982" s="473"/>
      <c r="D1982" s="473"/>
      <c r="E1982" s="473"/>
      <c r="F1982" s="472"/>
      <c r="G1982" s="473"/>
    </row>
    <row r="1983" spans="1:7" x14ac:dyDescent="0.25">
      <c r="A1983" s="510"/>
      <c r="C1983" s="473"/>
      <c r="D1983" s="473"/>
      <c r="E1983" s="473"/>
      <c r="F1983" s="472"/>
      <c r="G1983" s="473"/>
    </row>
    <row r="1984" spans="1:7" x14ac:dyDescent="0.25">
      <c r="A1984" s="510"/>
      <c r="C1984" s="473"/>
      <c r="D1984" s="473"/>
      <c r="E1984" s="473"/>
      <c r="F1984" s="472"/>
      <c r="G1984" s="473"/>
    </row>
    <row r="1985" spans="1:7" x14ac:dyDescent="0.25">
      <c r="A1985" s="510"/>
      <c r="C1985" s="473"/>
      <c r="D1985" s="473"/>
      <c r="E1985" s="473"/>
      <c r="F1985" s="472"/>
      <c r="G1985" s="473"/>
    </row>
    <row r="1986" spans="1:7" x14ac:dyDescent="0.25">
      <c r="A1986" s="510"/>
      <c r="C1986" s="473"/>
      <c r="D1986" s="473"/>
      <c r="E1986" s="473"/>
      <c r="F1986" s="472"/>
      <c r="G1986" s="473"/>
    </row>
    <row r="1987" spans="1:7" x14ac:dyDescent="0.25">
      <c r="A1987" s="510"/>
      <c r="C1987" s="473"/>
      <c r="D1987" s="473"/>
      <c r="E1987" s="473"/>
      <c r="F1987" s="472"/>
      <c r="G1987" s="473"/>
    </row>
    <row r="1988" spans="1:7" x14ac:dyDescent="0.25">
      <c r="A1988" s="510"/>
      <c r="C1988" s="473"/>
      <c r="D1988" s="473"/>
      <c r="E1988" s="473"/>
      <c r="F1988" s="472"/>
      <c r="G1988" s="473"/>
    </row>
    <row r="1989" spans="1:7" x14ac:dyDescent="0.25">
      <c r="A1989" s="510"/>
      <c r="C1989" s="473"/>
      <c r="D1989" s="473"/>
      <c r="E1989" s="473"/>
      <c r="F1989" s="472"/>
      <c r="G1989" s="473"/>
    </row>
    <row r="1990" spans="1:7" x14ac:dyDescent="0.25">
      <c r="A1990" s="510"/>
      <c r="C1990" s="473"/>
      <c r="D1990" s="473"/>
      <c r="E1990" s="473"/>
      <c r="F1990" s="472"/>
      <c r="G1990" s="473"/>
    </row>
    <row r="1991" spans="1:7" x14ac:dyDescent="0.25">
      <c r="A1991" s="510"/>
      <c r="C1991" s="473"/>
      <c r="D1991" s="473"/>
      <c r="E1991" s="473"/>
      <c r="F1991" s="472"/>
      <c r="G1991" s="473"/>
    </row>
    <row r="1992" spans="1:7" x14ac:dyDescent="0.25">
      <c r="A1992" s="510"/>
      <c r="C1992" s="473"/>
      <c r="D1992" s="473"/>
      <c r="E1992" s="473"/>
      <c r="F1992" s="472"/>
      <c r="G1992" s="473"/>
    </row>
    <row r="1993" spans="1:7" x14ac:dyDescent="0.25">
      <c r="A1993" s="510"/>
      <c r="C1993" s="473"/>
      <c r="D1993" s="473"/>
      <c r="E1993" s="473"/>
      <c r="F1993" s="472"/>
      <c r="G1993" s="473"/>
    </row>
    <row r="1994" spans="1:7" x14ac:dyDescent="0.25">
      <c r="A1994" s="510"/>
      <c r="C1994" s="473"/>
      <c r="D1994" s="473"/>
      <c r="E1994" s="473"/>
      <c r="F1994" s="472"/>
      <c r="G1994" s="473"/>
    </row>
    <row r="1995" spans="1:7" x14ac:dyDescent="0.25">
      <c r="A1995" s="510"/>
      <c r="C1995" s="473"/>
      <c r="D1995" s="473"/>
      <c r="E1995" s="473"/>
      <c r="F1995" s="472"/>
      <c r="G1995" s="473"/>
    </row>
    <row r="1996" spans="1:7" x14ac:dyDescent="0.25">
      <c r="A1996" s="510"/>
      <c r="C1996" s="473"/>
      <c r="D1996" s="473"/>
      <c r="E1996" s="473"/>
      <c r="F1996" s="472"/>
      <c r="G1996" s="473"/>
    </row>
    <row r="1997" spans="1:7" x14ac:dyDescent="0.25">
      <c r="A1997" s="510"/>
      <c r="C1997" s="473"/>
      <c r="D1997" s="473"/>
      <c r="E1997" s="473"/>
      <c r="F1997" s="472"/>
      <c r="G1997" s="473"/>
    </row>
    <row r="1998" spans="1:7" x14ac:dyDescent="0.25">
      <c r="A1998" s="510"/>
      <c r="C1998" s="473"/>
      <c r="D1998" s="473"/>
      <c r="E1998" s="473"/>
      <c r="F1998" s="472"/>
      <c r="G1998" s="473"/>
    </row>
    <row r="1999" spans="1:7" x14ac:dyDescent="0.25">
      <c r="A1999" s="510"/>
      <c r="C1999" s="473"/>
      <c r="D1999" s="473"/>
      <c r="E1999" s="473"/>
      <c r="F1999" s="472"/>
      <c r="G1999" s="473"/>
    </row>
    <row r="2000" spans="1:7" x14ac:dyDescent="0.25">
      <c r="A2000" s="510"/>
      <c r="C2000" s="473"/>
      <c r="D2000" s="473"/>
      <c r="E2000" s="473"/>
      <c r="F2000" s="472"/>
      <c r="G2000" s="473"/>
    </row>
    <row r="2001" spans="1:7" x14ac:dyDescent="0.25">
      <c r="A2001" s="510"/>
      <c r="C2001" s="473"/>
      <c r="D2001" s="473"/>
      <c r="E2001" s="473"/>
      <c r="F2001" s="472"/>
      <c r="G2001" s="473"/>
    </row>
    <row r="2002" spans="1:7" x14ac:dyDescent="0.25">
      <c r="A2002" s="510"/>
      <c r="C2002" s="473"/>
      <c r="D2002" s="473"/>
      <c r="E2002" s="473"/>
      <c r="F2002" s="472"/>
      <c r="G2002" s="473"/>
    </row>
    <row r="2003" spans="1:7" x14ac:dyDescent="0.25">
      <c r="A2003" s="510"/>
      <c r="C2003" s="473"/>
      <c r="D2003" s="473"/>
      <c r="E2003" s="473"/>
      <c r="F2003" s="472"/>
      <c r="G2003" s="473"/>
    </row>
    <row r="2004" spans="1:7" x14ac:dyDescent="0.25">
      <c r="A2004" s="510"/>
      <c r="C2004" s="473"/>
      <c r="D2004" s="473"/>
      <c r="E2004" s="473"/>
      <c r="F2004" s="472"/>
      <c r="G2004" s="473"/>
    </row>
    <row r="2005" spans="1:7" x14ac:dyDescent="0.25">
      <c r="A2005" s="510"/>
      <c r="C2005" s="473"/>
      <c r="D2005" s="473"/>
      <c r="E2005" s="473"/>
      <c r="F2005" s="472"/>
      <c r="G2005" s="473"/>
    </row>
    <row r="2006" spans="1:7" x14ac:dyDescent="0.25">
      <c r="A2006" s="510"/>
      <c r="C2006" s="473"/>
      <c r="D2006" s="473"/>
      <c r="E2006" s="473"/>
      <c r="F2006" s="472"/>
      <c r="G2006" s="473"/>
    </row>
    <row r="2007" spans="1:7" x14ac:dyDescent="0.25">
      <c r="A2007" s="510"/>
      <c r="C2007" s="473"/>
      <c r="D2007" s="473"/>
      <c r="E2007" s="473"/>
      <c r="F2007" s="472"/>
      <c r="G2007" s="473"/>
    </row>
    <row r="2008" spans="1:7" x14ac:dyDescent="0.25">
      <c r="A2008" s="510"/>
      <c r="C2008" s="473"/>
      <c r="D2008" s="473"/>
      <c r="E2008" s="473"/>
      <c r="F2008" s="472"/>
      <c r="G2008" s="473"/>
    </row>
    <row r="2009" spans="1:7" x14ac:dyDescent="0.25">
      <c r="A2009" s="510"/>
      <c r="C2009" s="473"/>
      <c r="D2009" s="473"/>
      <c r="E2009" s="473"/>
      <c r="F2009" s="472"/>
      <c r="G2009" s="473"/>
    </row>
    <row r="2010" spans="1:7" x14ac:dyDescent="0.25">
      <c r="A2010" s="510"/>
      <c r="C2010" s="473"/>
      <c r="D2010" s="473"/>
      <c r="E2010" s="473"/>
      <c r="F2010" s="472"/>
      <c r="G2010" s="473"/>
    </row>
    <row r="2011" spans="1:7" x14ac:dyDescent="0.25">
      <c r="A2011" s="510"/>
      <c r="C2011" s="473"/>
      <c r="D2011" s="473"/>
      <c r="E2011" s="473"/>
      <c r="F2011" s="472"/>
      <c r="G2011" s="473"/>
    </row>
    <row r="2012" spans="1:7" x14ac:dyDescent="0.25">
      <c r="A2012" s="510"/>
      <c r="C2012" s="473"/>
      <c r="D2012" s="473"/>
      <c r="E2012" s="473"/>
      <c r="F2012" s="472"/>
      <c r="G2012" s="473"/>
    </row>
    <row r="2013" spans="1:7" x14ac:dyDescent="0.25">
      <c r="A2013" s="510"/>
      <c r="C2013" s="473"/>
      <c r="D2013" s="473"/>
      <c r="E2013" s="473"/>
      <c r="F2013" s="472"/>
      <c r="G2013" s="473"/>
    </row>
    <row r="2014" spans="1:7" x14ac:dyDescent="0.25">
      <c r="A2014" s="510"/>
      <c r="C2014" s="473"/>
      <c r="D2014" s="473"/>
      <c r="E2014" s="473"/>
      <c r="F2014" s="472"/>
      <c r="G2014" s="473"/>
    </row>
    <row r="2015" spans="1:7" x14ac:dyDescent="0.25">
      <c r="A2015" s="510"/>
      <c r="C2015" s="473"/>
      <c r="D2015" s="473"/>
      <c r="E2015" s="473"/>
      <c r="F2015" s="472"/>
      <c r="G2015" s="473"/>
    </row>
    <row r="2016" spans="1:7" x14ac:dyDescent="0.25">
      <c r="A2016" s="510"/>
      <c r="C2016" s="473"/>
      <c r="D2016" s="473"/>
      <c r="E2016" s="473"/>
      <c r="F2016" s="472"/>
      <c r="G2016" s="473"/>
    </row>
    <row r="2017" spans="1:7" x14ac:dyDescent="0.25">
      <c r="A2017" s="510"/>
      <c r="C2017" s="473"/>
      <c r="D2017" s="473"/>
      <c r="E2017" s="473"/>
      <c r="F2017" s="472"/>
      <c r="G2017" s="473"/>
    </row>
    <row r="2018" spans="1:7" x14ac:dyDescent="0.25">
      <c r="A2018" s="510"/>
      <c r="C2018" s="473"/>
      <c r="D2018" s="473"/>
      <c r="E2018" s="473"/>
      <c r="F2018" s="472"/>
      <c r="G2018" s="473"/>
    </row>
    <row r="2019" spans="1:7" x14ac:dyDescent="0.25">
      <c r="A2019" s="510"/>
      <c r="C2019" s="473"/>
      <c r="D2019" s="473"/>
      <c r="E2019" s="473"/>
      <c r="F2019" s="472"/>
      <c r="G2019" s="473"/>
    </row>
    <row r="2020" spans="1:7" x14ac:dyDescent="0.25">
      <c r="A2020" s="510"/>
      <c r="C2020" s="473"/>
      <c r="D2020" s="473"/>
      <c r="E2020" s="473"/>
      <c r="F2020" s="472"/>
      <c r="G2020" s="473"/>
    </row>
    <row r="2021" spans="1:7" x14ac:dyDescent="0.25">
      <c r="A2021" s="510"/>
      <c r="C2021" s="473"/>
      <c r="D2021" s="473"/>
      <c r="E2021" s="473"/>
      <c r="F2021" s="472"/>
      <c r="G2021" s="473"/>
    </row>
    <row r="2022" spans="1:7" x14ac:dyDescent="0.25">
      <c r="A2022" s="510"/>
      <c r="C2022" s="473"/>
      <c r="D2022" s="473"/>
      <c r="E2022" s="473"/>
      <c r="F2022" s="472"/>
      <c r="G2022" s="473"/>
    </row>
    <row r="2023" spans="1:7" x14ac:dyDescent="0.25">
      <c r="A2023" s="510"/>
      <c r="C2023" s="473"/>
      <c r="D2023" s="473"/>
      <c r="E2023" s="473"/>
      <c r="F2023" s="472"/>
      <c r="G2023" s="473"/>
    </row>
    <row r="2024" spans="1:7" x14ac:dyDescent="0.25">
      <c r="A2024" s="510"/>
      <c r="C2024" s="473"/>
      <c r="D2024" s="473"/>
      <c r="E2024" s="473"/>
      <c r="F2024" s="472"/>
      <c r="G2024" s="473"/>
    </row>
    <row r="2025" spans="1:7" x14ac:dyDescent="0.25">
      <c r="A2025" s="510"/>
      <c r="C2025" s="473"/>
      <c r="D2025" s="473"/>
      <c r="E2025" s="473"/>
      <c r="F2025" s="472"/>
      <c r="G2025" s="473"/>
    </row>
    <row r="2026" spans="1:7" x14ac:dyDescent="0.25">
      <c r="A2026" s="510"/>
      <c r="C2026" s="473"/>
      <c r="D2026" s="473"/>
      <c r="E2026" s="473"/>
      <c r="F2026" s="472"/>
      <c r="G2026" s="473"/>
    </row>
    <row r="2027" spans="1:7" x14ac:dyDescent="0.25">
      <c r="A2027" s="510"/>
      <c r="C2027" s="473"/>
      <c r="D2027" s="473"/>
      <c r="E2027" s="473"/>
      <c r="F2027" s="472"/>
      <c r="G2027" s="473"/>
    </row>
    <row r="2028" spans="1:7" x14ac:dyDescent="0.25">
      <c r="A2028" s="510"/>
      <c r="C2028" s="473"/>
      <c r="D2028" s="473"/>
      <c r="E2028" s="473"/>
      <c r="F2028" s="472"/>
      <c r="G2028" s="473"/>
    </row>
    <row r="2029" spans="1:7" x14ac:dyDescent="0.25">
      <c r="A2029" s="510"/>
      <c r="C2029" s="473"/>
      <c r="D2029" s="473"/>
      <c r="E2029" s="473"/>
      <c r="F2029" s="472"/>
      <c r="G2029" s="473"/>
    </row>
    <row r="2030" spans="1:7" x14ac:dyDescent="0.25">
      <c r="A2030" s="510"/>
      <c r="C2030" s="473"/>
      <c r="D2030" s="473"/>
      <c r="E2030" s="473"/>
      <c r="F2030" s="472"/>
      <c r="G2030" s="473"/>
    </row>
    <row r="2031" spans="1:7" x14ac:dyDescent="0.25">
      <c r="A2031" s="510"/>
      <c r="C2031" s="473"/>
      <c r="D2031" s="473"/>
      <c r="E2031" s="473"/>
      <c r="F2031" s="472"/>
      <c r="G2031" s="473"/>
    </row>
    <row r="2032" spans="1:7" x14ac:dyDescent="0.25">
      <c r="A2032" s="510"/>
      <c r="C2032" s="473"/>
      <c r="D2032" s="473"/>
      <c r="E2032" s="473"/>
      <c r="F2032" s="472"/>
      <c r="G2032" s="473"/>
    </row>
    <row r="2033" spans="1:7" x14ac:dyDescent="0.25">
      <c r="A2033" s="510"/>
      <c r="C2033" s="473"/>
      <c r="D2033" s="473"/>
      <c r="E2033" s="473"/>
      <c r="F2033" s="472"/>
      <c r="G2033" s="473"/>
    </row>
    <row r="2034" spans="1:7" x14ac:dyDescent="0.25">
      <c r="A2034" s="510"/>
      <c r="C2034" s="473"/>
      <c r="D2034" s="473"/>
      <c r="E2034" s="473"/>
      <c r="F2034" s="472"/>
      <c r="G2034" s="473"/>
    </row>
    <row r="2035" spans="1:7" x14ac:dyDescent="0.25">
      <c r="A2035" s="510"/>
      <c r="C2035" s="473"/>
      <c r="D2035" s="473"/>
      <c r="E2035" s="473"/>
      <c r="F2035" s="472"/>
      <c r="G2035" s="473"/>
    </row>
    <row r="2036" spans="1:7" x14ac:dyDescent="0.25">
      <c r="A2036" s="510"/>
      <c r="C2036" s="473"/>
      <c r="D2036" s="473"/>
      <c r="E2036" s="473"/>
      <c r="F2036" s="472"/>
      <c r="G2036" s="473"/>
    </row>
    <row r="2037" spans="1:7" x14ac:dyDescent="0.25">
      <c r="A2037" s="510"/>
      <c r="C2037" s="473"/>
      <c r="D2037" s="473"/>
      <c r="E2037" s="473"/>
      <c r="F2037" s="472"/>
      <c r="G2037" s="473"/>
    </row>
    <row r="2038" spans="1:7" x14ac:dyDescent="0.25">
      <c r="A2038" s="510"/>
      <c r="C2038" s="473"/>
      <c r="D2038" s="473"/>
      <c r="E2038" s="473"/>
      <c r="F2038" s="472"/>
      <c r="G2038" s="473"/>
    </row>
    <row r="2039" spans="1:7" x14ac:dyDescent="0.25">
      <c r="A2039" s="510"/>
      <c r="C2039" s="473"/>
      <c r="D2039" s="473"/>
      <c r="E2039" s="473"/>
      <c r="F2039" s="472"/>
      <c r="G2039" s="473"/>
    </row>
    <row r="2040" spans="1:7" x14ac:dyDescent="0.25">
      <c r="A2040" s="510"/>
      <c r="C2040" s="473"/>
      <c r="D2040" s="473"/>
      <c r="E2040" s="473"/>
      <c r="F2040" s="472"/>
      <c r="G2040" s="473"/>
    </row>
    <row r="2041" spans="1:7" x14ac:dyDescent="0.25">
      <c r="A2041" s="510"/>
      <c r="C2041" s="473"/>
      <c r="D2041" s="473"/>
      <c r="E2041" s="473"/>
      <c r="F2041" s="472"/>
      <c r="G2041" s="473"/>
    </row>
    <row r="2042" spans="1:7" x14ac:dyDescent="0.25">
      <c r="A2042" s="510"/>
      <c r="C2042" s="473"/>
      <c r="D2042" s="473"/>
      <c r="E2042" s="473"/>
      <c r="F2042" s="472"/>
      <c r="G2042" s="473"/>
    </row>
    <row r="2043" spans="1:7" x14ac:dyDescent="0.25">
      <c r="A2043" s="510"/>
      <c r="C2043" s="473"/>
      <c r="D2043" s="473"/>
      <c r="E2043" s="473"/>
      <c r="F2043" s="472"/>
      <c r="G2043" s="473"/>
    </row>
    <row r="2044" spans="1:7" x14ac:dyDescent="0.25">
      <c r="A2044" s="510"/>
      <c r="C2044" s="473"/>
      <c r="D2044" s="473"/>
      <c r="E2044" s="473"/>
      <c r="F2044" s="472"/>
      <c r="G2044" s="473"/>
    </row>
    <row r="2045" spans="1:7" x14ac:dyDescent="0.25">
      <c r="A2045" s="510"/>
      <c r="C2045" s="473"/>
      <c r="D2045" s="473"/>
      <c r="E2045" s="473"/>
      <c r="F2045" s="472"/>
      <c r="G2045" s="473"/>
    </row>
    <row r="2046" spans="1:7" x14ac:dyDescent="0.25">
      <c r="A2046" s="510"/>
      <c r="C2046" s="473"/>
      <c r="D2046" s="473"/>
      <c r="E2046" s="473"/>
      <c r="F2046" s="472"/>
      <c r="G2046" s="473"/>
    </row>
    <row r="2047" spans="1:7" x14ac:dyDescent="0.25">
      <c r="A2047" s="510"/>
      <c r="C2047" s="473"/>
      <c r="D2047" s="473"/>
      <c r="E2047" s="473"/>
      <c r="F2047" s="472"/>
      <c r="G2047" s="473"/>
    </row>
    <row r="2048" spans="1:7" x14ac:dyDescent="0.25">
      <c r="A2048" s="510"/>
      <c r="C2048" s="473"/>
      <c r="D2048" s="473"/>
      <c r="E2048" s="473"/>
      <c r="F2048" s="472"/>
      <c r="G2048" s="473"/>
    </row>
    <row r="2049" spans="1:7" x14ac:dyDescent="0.25">
      <c r="A2049" s="510"/>
      <c r="C2049" s="473"/>
      <c r="D2049" s="473"/>
      <c r="E2049" s="473"/>
      <c r="F2049" s="472"/>
      <c r="G2049" s="473"/>
    </row>
    <row r="2050" spans="1:7" x14ac:dyDescent="0.25">
      <c r="A2050" s="510"/>
      <c r="C2050" s="473"/>
      <c r="D2050" s="473"/>
      <c r="E2050" s="473"/>
      <c r="F2050" s="472"/>
      <c r="G2050" s="473"/>
    </row>
    <row r="2051" spans="1:7" x14ac:dyDescent="0.25">
      <c r="A2051" s="510"/>
      <c r="C2051" s="473"/>
      <c r="D2051" s="473"/>
      <c r="E2051" s="473"/>
      <c r="F2051" s="472"/>
      <c r="G2051" s="473"/>
    </row>
    <row r="2052" spans="1:7" x14ac:dyDescent="0.25">
      <c r="A2052" s="510"/>
      <c r="C2052" s="473"/>
      <c r="D2052" s="473"/>
      <c r="E2052" s="473"/>
      <c r="F2052" s="472"/>
      <c r="G2052" s="473"/>
    </row>
    <row r="2053" spans="1:7" x14ac:dyDescent="0.25">
      <c r="A2053" s="510"/>
      <c r="C2053" s="473"/>
      <c r="D2053" s="473"/>
      <c r="E2053" s="473"/>
      <c r="F2053" s="472"/>
      <c r="G2053" s="473"/>
    </row>
    <row r="2054" spans="1:7" x14ac:dyDescent="0.25">
      <c r="A2054" s="510"/>
      <c r="C2054" s="473"/>
      <c r="D2054" s="473"/>
      <c r="E2054" s="473"/>
      <c r="F2054" s="472"/>
      <c r="G2054" s="473"/>
    </row>
    <row r="2055" spans="1:7" x14ac:dyDescent="0.25">
      <c r="A2055" s="510"/>
      <c r="C2055" s="473"/>
      <c r="D2055" s="473"/>
      <c r="E2055" s="473"/>
      <c r="F2055" s="472"/>
      <c r="G2055" s="473"/>
    </row>
    <row r="2056" spans="1:7" x14ac:dyDescent="0.25">
      <c r="A2056" s="510"/>
      <c r="C2056" s="473"/>
      <c r="D2056" s="473"/>
      <c r="E2056" s="473"/>
      <c r="F2056" s="472"/>
      <c r="G2056" s="473"/>
    </row>
    <row r="2057" spans="1:7" x14ac:dyDescent="0.25">
      <c r="A2057" s="510"/>
      <c r="C2057" s="473"/>
      <c r="D2057" s="473"/>
      <c r="E2057" s="473"/>
      <c r="F2057" s="472"/>
      <c r="G2057" s="473"/>
    </row>
    <row r="2058" spans="1:7" x14ac:dyDescent="0.25">
      <c r="A2058" s="510"/>
      <c r="C2058" s="473"/>
      <c r="D2058" s="473"/>
      <c r="E2058" s="473"/>
      <c r="F2058" s="472"/>
      <c r="G2058" s="473"/>
    </row>
    <row r="2059" spans="1:7" x14ac:dyDescent="0.25">
      <c r="A2059" s="510"/>
      <c r="C2059" s="473"/>
      <c r="D2059" s="473"/>
      <c r="E2059" s="473"/>
      <c r="F2059" s="472"/>
      <c r="G2059" s="473"/>
    </row>
    <row r="2060" spans="1:7" x14ac:dyDescent="0.25">
      <c r="A2060" s="510"/>
      <c r="C2060" s="473"/>
      <c r="D2060" s="473"/>
      <c r="E2060" s="473"/>
      <c r="F2060" s="472"/>
      <c r="G2060" s="473"/>
    </row>
    <row r="2061" spans="1:7" x14ac:dyDescent="0.25">
      <c r="A2061" s="510"/>
      <c r="C2061" s="473"/>
      <c r="D2061" s="473"/>
      <c r="E2061" s="473"/>
      <c r="F2061" s="472"/>
      <c r="G2061" s="473"/>
    </row>
    <row r="2062" spans="1:7" x14ac:dyDescent="0.25">
      <c r="A2062" s="510"/>
      <c r="C2062" s="473"/>
      <c r="D2062" s="473"/>
      <c r="E2062" s="473"/>
      <c r="F2062" s="472"/>
      <c r="G2062" s="473"/>
    </row>
    <row r="2063" spans="1:7" x14ac:dyDescent="0.25">
      <c r="A2063" s="510"/>
      <c r="C2063" s="473"/>
      <c r="D2063" s="473"/>
      <c r="E2063" s="473"/>
      <c r="F2063" s="472"/>
      <c r="G2063" s="473"/>
    </row>
    <row r="2064" spans="1:7" x14ac:dyDescent="0.25">
      <c r="A2064" s="510"/>
      <c r="C2064" s="473"/>
      <c r="D2064" s="473"/>
      <c r="E2064" s="473"/>
      <c r="F2064" s="472"/>
      <c r="G2064" s="473"/>
    </row>
    <row r="2065" spans="1:7" x14ac:dyDescent="0.25">
      <c r="A2065" s="510"/>
      <c r="C2065" s="473"/>
      <c r="D2065" s="473"/>
      <c r="E2065" s="473"/>
      <c r="F2065" s="472"/>
      <c r="G2065" s="473"/>
    </row>
    <row r="2066" spans="1:7" x14ac:dyDescent="0.25">
      <c r="A2066" s="510"/>
      <c r="C2066" s="473"/>
      <c r="D2066" s="473"/>
      <c r="E2066" s="473"/>
      <c r="F2066" s="472"/>
      <c r="G2066" s="473"/>
    </row>
    <row r="2067" spans="1:7" x14ac:dyDescent="0.25">
      <c r="A2067" s="510"/>
      <c r="C2067" s="473"/>
      <c r="D2067" s="473"/>
      <c r="E2067" s="473"/>
      <c r="F2067" s="472"/>
      <c r="G2067" s="473"/>
    </row>
    <row r="2068" spans="1:7" x14ac:dyDescent="0.25">
      <c r="A2068" s="510"/>
      <c r="C2068" s="473"/>
      <c r="D2068" s="473"/>
      <c r="E2068" s="473"/>
      <c r="F2068" s="472"/>
      <c r="G2068" s="473"/>
    </row>
    <row r="2069" spans="1:7" x14ac:dyDescent="0.25">
      <c r="A2069" s="510"/>
      <c r="C2069" s="473"/>
      <c r="D2069" s="473"/>
      <c r="E2069" s="473"/>
      <c r="F2069" s="472"/>
      <c r="G2069" s="473"/>
    </row>
    <row r="2070" spans="1:7" x14ac:dyDescent="0.25">
      <c r="A2070" s="510"/>
      <c r="C2070" s="473"/>
      <c r="D2070" s="473"/>
      <c r="E2070" s="473"/>
      <c r="F2070" s="472"/>
      <c r="G2070" s="473"/>
    </row>
    <row r="2071" spans="1:7" x14ac:dyDescent="0.25">
      <c r="A2071" s="510"/>
      <c r="C2071" s="473"/>
      <c r="D2071" s="473"/>
      <c r="E2071" s="473"/>
      <c r="F2071" s="472"/>
      <c r="G2071" s="473"/>
    </row>
    <row r="2072" spans="1:7" x14ac:dyDescent="0.25">
      <c r="A2072" s="510"/>
      <c r="C2072" s="473"/>
      <c r="D2072" s="473"/>
      <c r="E2072" s="473"/>
      <c r="F2072" s="472"/>
      <c r="G2072" s="473"/>
    </row>
    <row r="2073" spans="1:7" x14ac:dyDescent="0.25">
      <c r="A2073" s="510"/>
      <c r="C2073" s="473"/>
      <c r="D2073" s="473"/>
      <c r="E2073" s="473"/>
      <c r="F2073" s="472"/>
      <c r="G2073" s="473"/>
    </row>
    <row r="2074" spans="1:7" x14ac:dyDescent="0.25">
      <c r="A2074" s="510"/>
      <c r="C2074" s="473"/>
      <c r="D2074" s="473"/>
      <c r="E2074" s="473"/>
      <c r="F2074" s="472"/>
      <c r="G2074" s="473"/>
    </row>
    <row r="2075" spans="1:7" x14ac:dyDescent="0.25">
      <c r="A2075" s="510"/>
      <c r="C2075" s="473"/>
      <c r="D2075" s="473"/>
      <c r="E2075" s="473"/>
      <c r="F2075" s="472"/>
      <c r="G2075" s="473"/>
    </row>
    <row r="2076" spans="1:7" x14ac:dyDescent="0.25">
      <c r="A2076" s="510"/>
      <c r="C2076" s="473"/>
      <c r="D2076" s="473"/>
      <c r="E2076" s="473"/>
      <c r="F2076" s="472"/>
      <c r="G2076" s="473"/>
    </row>
    <row r="2077" spans="1:7" x14ac:dyDescent="0.25">
      <c r="A2077" s="510"/>
      <c r="C2077" s="473"/>
      <c r="D2077" s="473"/>
      <c r="E2077" s="473"/>
      <c r="F2077" s="472"/>
      <c r="G2077" s="473"/>
    </row>
    <row r="2078" spans="1:7" x14ac:dyDescent="0.25">
      <c r="A2078" s="510"/>
      <c r="C2078" s="473"/>
      <c r="D2078" s="473"/>
      <c r="E2078" s="473"/>
      <c r="F2078" s="472"/>
      <c r="G2078" s="473"/>
    </row>
    <row r="2079" spans="1:7" x14ac:dyDescent="0.25">
      <c r="A2079" s="510"/>
      <c r="C2079" s="473"/>
      <c r="D2079" s="473"/>
      <c r="E2079" s="473"/>
      <c r="F2079" s="472"/>
      <c r="G2079" s="473"/>
    </row>
    <row r="2080" spans="1:7" x14ac:dyDescent="0.25">
      <c r="A2080" s="510"/>
      <c r="C2080" s="473"/>
      <c r="D2080" s="473"/>
      <c r="E2080" s="473"/>
      <c r="F2080" s="472"/>
      <c r="G2080" s="473"/>
    </row>
    <row r="2081" spans="1:7" x14ac:dyDescent="0.25">
      <c r="A2081" s="510"/>
      <c r="C2081" s="473"/>
      <c r="D2081" s="473"/>
      <c r="E2081" s="473"/>
      <c r="F2081" s="472"/>
      <c r="G2081" s="473"/>
    </row>
    <row r="2082" spans="1:7" x14ac:dyDescent="0.25">
      <c r="A2082" s="510"/>
      <c r="C2082" s="473"/>
      <c r="D2082" s="473"/>
      <c r="E2082" s="473"/>
      <c r="F2082" s="472"/>
      <c r="G2082" s="473"/>
    </row>
    <row r="2083" spans="1:7" x14ac:dyDescent="0.25">
      <c r="A2083" s="510"/>
      <c r="C2083" s="473"/>
      <c r="D2083" s="473"/>
      <c r="E2083" s="473"/>
      <c r="F2083" s="472"/>
      <c r="G2083" s="473"/>
    </row>
    <row r="2084" spans="1:7" x14ac:dyDescent="0.25">
      <c r="A2084" s="510"/>
      <c r="C2084" s="473"/>
      <c r="D2084" s="473"/>
      <c r="E2084" s="473"/>
      <c r="F2084" s="472"/>
      <c r="G2084" s="473"/>
    </row>
    <row r="2085" spans="1:7" x14ac:dyDescent="0.25">
      <c r="A2085" s="510"/>
      <c r="C2085" s="473"/>
      <c r="D2085" s="473"/>
      <c r="E2085" s="473"/>
      <c r="F2085" s="472"/>
      <c r="G2085" s="473"/>
    </row>
    <row r="2086" spans="1:7" x14ac:dyDescent="0.25">
      <c r="A2086" s="510"/>
      <c r="C2086" s="473"/>
      <c r="D2086" s="473"/>
      <c r="E2086" s="473"/>
      <c r="F2086" s="472"/>
      <c r="G2086" s="473"/>
    </row>
    <row r="2087" spans="1:7" x14ac:dyDescent="0.25">
      <c r="A2087" s="510"/>
      <c r="C2087" s="473"/>
      <c r="D2087" s="473"/>
      <c r="E2087" s="473"/>
      <c r="F2087" s="472"/>
      <c r="G2087" s="473"/>
    </row>
    <row r="2088" spans="1:7" x14ac:dyDescent="0.25">
      <c r="A2088" s="510"/>
      <c r="C2088" s="473"/>
      <c r="D2088" s="473"/>
      <c r="E2088" s="473"/>
      <c r="F2088" s="472"/>
      <c r="G2088" s="473"/>
    </row>
    <row r="2089" spans="1:7" x14ac:dyDescent="0.25">
      <c r="A2089" s="510"/>
      <c r="C2089" s="473"/>
      <c r="D2089" s="473"/>
      <c r="E2089" s="473"/>
      <c r="F2089" s="472"/>
      <c r="G2089" s="473"/>
    </row>
    <row r="2090" spans="1:7" x14ac:dyDescent="0.25">
      <c r="A2090" s="510"/>
      <c r="C2090" s="473"/>
      <c r="D2090" s="473"/>
      <c r="E2090" s="473"/>
      <c r="F2090" s="472"/>
      <c r="G2090" s="473"/>
    </row>
    <row r="2091" spans="1:7" x14ac:dyDescent="0.25">
      <c r="A2091" s="510"/>
      <c r="C2091" s="473"/>
      <c r="D2091" s="473"/>
      <c r="E2091" s="473"/>
      <c r="F2091" s="472"/>
      <c r="G2091" s="473"/>
    </row>
    <row r="2092" spans="1:7" x14ac:dyDescent="0.25">
      <c r="A2092" s="510"/>
      <c r="C2092" s="473"/>
      <c r="D2092" s="473"/>
      <c r="E2092" s="473"/>
      <c r="F2092" s="472"/>
      <c r="G2092" s="473"/>
    </row>
    <row r="2093" spans="1:7" x14ac:dyDescent="0.25">
      <c r="A2093" s="510"/>
      <c r="C2093" s="473"/>
      <c r="D2093" s="473"/>
      <c r="E2093" s="473"/>
      <c r="F2093" s="472"/>
      <c r="G2093" s="473"/>
    </row>
    <row r="2094" spans="1:7" x14ac:dyDescent="0.25">
      <c r="A2094" s="510"/>
      <c r="C2094" s="473"/>
      <c r="D2094" s="473"/>
      <c r="E2094" s="473"/>
      <c r="F2094" s="472"/>
      <c r="G2094" s="473"/>
    </row>
    <row r="2095" spans="1:7" x14ac:dyDescent="0.25">
      <c r="A2095" s="510"/>
      <c r="C2095" s="473"/>
      <c r="D2095" s="473"/>
      <c r="E2095" s="473"/>
      <c r="F2095" s="472"/>
      <c r="G2095" s="473"/>
    </row>
    <row r="2096" spans="1:7" x14ac:dyDescent="0.25">
      <c r="A2096" s="510"/>
      <c r="C2096" s="473"/>
      <c r="D2096" s="473"/>
      <c r="E2096" s="473"/>
      <c r="F2096" s="472"/>
      <c r="G2096" s="473"/>
    </row>
    <row r="2097" spans="1:7" x14ac:dyDescent="0.25">
      <c r="A2097" s="510"/>
      <c r="C2097" s="473"/>
      <c r="D2097" s="473"/>
      <c r="E2097" s="473"/>
      <c r="F2097" s="472"/>
      <c r="G2097" s="473"/>
    </row>
    <row r="2098" spans="1:7" x14ac:dyDescent="0.25">
      <c r="A2098" s="510"/>
      <c r="C2098" s="473"/>
      <c r="D2098" s="473"/>
      <c r="E2098" s="473"/>
      <c r="F2098" s="472"/>
      <c r="G2098" s="473"/>
    </row>
    <row r="2099" spans="1:7" x14ac:dyDescent="0.25">
      <c r="A2099" s="510"/>
      <c r="C2099" s="473"/>
      <c r="D2099" s="473"/>
      <c r="E2099" s="473"/>
      <c r="F2099" s="472"/>
      <c r="G2099" s="473"/>
    </row>
    <row r="2100" spans="1:7" x14ac:dyDescent="0.25">
      <c r="A2100" s="510"/>
      <c r="C2100" s="473"/>
      <c r="D2100" s="473"/>
      <c r="E2100" s="473"/>
      <c r="F2100" s="472"/>
      <c r="G2100" s="473"/>
    </row>
    <row r="2101" spans="1:7" x14ac:dyDescent="0.25">
      <c r="A2101" s="510"/>
      <c r="C2101" s="473"/>
      <c r="D2101" s="473"/>
      <c r="E2101" s="473"/>
      <c r="F2101" s="472"/>
      <c r="G2101" s="473"/>
    </row>
    <row r="2102" spans="1:7" x14ac:dyDescent="0.25">
      <c r="A2102" s="510"/>
      <c r="C2102" s="473"/>
      <c r="D2102" s="473"/>
      <c r="E2102" s="473"/>
      <c r="F2102" s="472"/>
      <c r="G2102" s="473"/>
    </row>
    <row r="2103" spans="1:7" x14ac:dyDescent="0.25">
      <c r="A2103" s="510"/>
      <c r="C2103" s="473"/>
      <c r="D2103" s="473"/>
      <c r="E2103" s="473"/>
      <c r="F2103" s="472"/>
      <c r="G2103" s="473"/>
    </row>
    <row r="2104" spans="1:7" x14ac:dyDescent="0.25">
      <c r="A2104" s="510"/>
      <c r="C2104" s="473"/>
      <c r="D2104" s="473"/>
      <c r="E2104" s="473"/>
      <c r="F2104" s="472"/>
      <c r="G2104" s="473"/>
    </row>
    <row r="2105" spans="1:7" x14ac:dyDescent="0.25">
      <c r="A2105" s="510"/>
      <c r="C2105" s="473"/>
      <c r="D2105" s="473"/>
      <c r="E2105" s="473"/>
      <c r="F2105" s="472"/>
      <c r="G2105" s="473"/>
    </row>
    <row r="2106" spans="1:7" x14ac:dyDescent="0.25">
      <c r="A2106" s="510"/>
      <c r="C2106" s="473"/>
      <c r="D2106" s="473"/>
      <c r="E2106" s="473"/>
      <c r="F2106" s="472"/>
      <c r="G2106" s="473"/>
    </row>
    <row r="2107" spans="1:7" x14ac:dyDescent="0.25">
      <c r="A2107" s="510"/>
      <c r="C2107" s="473"/>
      <c r="D2107" s="473"/>
      <c r="E2107" s="473"/>
      <c r="F2107" s="472"/>
      <c r="G2107" s="473"/>
    </row>
    <row r="2108" spans="1:7" x14ac:dyDescent="0.25">
      <c r="A2108" s="510"/>
      <c r="C2108" s="473"/>
      <c r="D2108" s="473"/>
      <c r="E2108" s="473"/>
      <c r="F2108" s="472"/>
      <c r="G2108" s="473"/>
    </row>
    <row r="2109" spans="1:7" x14ac:dyDescent="0.25">
      <c r="A2109" s="510"/>
      <c r="C2109" s="473"/>
      <c r="D2109" s="473"/>
      <c r="E2109" s="473"/>
      <c r="F2109" s="472"/>
      <c r="G2109" s="473"/>
    </row>
    <row r="2110" spans="1:7" x14ac:dyDescent="0.25">
      <c r="A2110" s="510"/>
      <c r="C2110" s="473"/>
      <c r="D2110" s="473"/>
      <c r="E2110" s="473"/>
      <c r="F2110" s="472"/>
      <c r="G2110" s="473"/>
    </row>
    <row r="2111" spans="1:7" x14ac:dyDescent="0.25">
      <c r="A2111" s="510"/>
      <c r="C2111" s="473"/>
      <c r="D2111" s="473"/>
      <c r="E2111" s="473"/>
      <c r="F2111" s="472"/>
      <c r="G2111" s="473"/>
    </row>
    <row r="2112" spans="1:7" x14ac:dyDescent="0.25">
      <c r="A2112" s="510"/>
      <c r="C2112" s="473"/>
      <c r="D2112" s="473"/>
      <c r="E2112" s="473"/>
      <c r="F2112" s="472"/>
      <c r="G2112" s="473"/>
    </row>
    <row r="2113" spans="1:7" x14ac:dyDescent="0.25">
      <c r="A2113" s="510"/>
      <c r="C2113" s="473"/>
      <c r="D2113" s="473"/>
      <c r="E2113" s="473"/>
      <c r="F2113" s="472"/>
      <c r="G2113" s="473"/>
    </row>
    <row r="2114" spans="1:7" x14ac:dyDescent="0.25">
      <c r="A2114" s="510"/>
      <c r="C2114" s="473"/>
      <c r="D2114" s="473"/>
      <c r="E2114" s="473"/>
      <c r="F2114" s="472"/>
      <c r="G2114" s="473"/>
    </row>
    <row r="2115" spans="1:7" x14ac:dyDescent="0.25">
      <c r="A2115" s="510"/>
      <c r="C2115" s="473"/>
      <c r="D2115" s="473"/>
      <c r="E2115" s="473"/>
      <c r="F2115" s="472"/>
      <c r="G2115" s="473"/>
    </row>
    <row r="2116" spans="1:7" x14ac:dyDescent="0.25">
      <c r="A2116" s="510"/>
      <c r="C2116" s="473"/>
      <c r="D2116" s="473"/>
      <c r="E2116" s="473"/>
      <c r="F2116" s="472"/>
      <c r="G2116" s="473"/>
    </row>
    <row r="2117" spans="1:7" x14ac:dyDescent="0.25">
      <c r="A2117" s="510"/>
      <c r="C2117" s="473"/>
      <c r="D2117" s="473"/>
      <c r="E2117" s="473"/>
      <c r="F2117" s="472"/>
      <c r="G2117" s="473"/>
    </row>
    <row r="2118" spans="1:7" x14ac:dyDescent="0.25">
      <c r="A2118" s="510"/>
      <c r="C2118" s="473"/>
      <c r="D2118" s="473"/>
      <c r="E2118" s="473"/>
      <c r="F2118" s="472"/>
      <c r="G2118" s="473"/>
    </row>
    <row r="2119" spans="1:7" x14ac:dyDescent="0.25">
      <c r="A2119" s="510"/>
      <c r="C2119" s="473"/>
      <c r="D2119" s="473"/>
      <c r="E2119" s="473"/>
      <c r="F2119" s="472"/>
      <c r="G2119" s="473"/>
    </row>
    <row r="2120" spans="1:7" x14ac:dyDescent="0.25">
      <c r="A2120" s="510"/>
      <c r="C2120" s="473"/>
      <c r="D2120" s="473"/>
      <c r="E2120" s="473"/>
      <c r="F2120" s="472"/>
      <c r="G2120" s="473"/>
    </row>
    <row r="2121" spans="1:7" x14ac:dyDescent="0.25">
      <c r="A2121" s="510"/>
      <c r="C2121" s="473"/>
      <c r="D2121" s="473"/>
      <c r="E2121" s="473"/>
      <c r="F2121" s="472"/>
      <c r="G2121" s="473"/>
    </row>
    <row r="2122" spans="1:7" x14ac:dyDescent="0.25">
      <c r="A2122" s="510"/>
      <c r="C2122" s="473"/>
      <c r="D2122" s="473"/>
      <c r="E2122" s="473"/>
      <c r="F2122" s="472"/>
      <c r="G2122" s="473"/>
    </row>
    <row r="2123" spans="1:7" x14ac:dyDescent="0.25">
      <c r="A2123" s="510"/>
      <c r="C2123" s="473"/>
      <c r="D2123" s="473"/>
      <c r="E2123" s="473"/>
      <c r="F2123" s="472"/>
      <c r="G2123" s="473"/>
    </row>
    <row r="2124" spans="1:7" x14ac:dyDescent="0.25">
      <c r="A2124" s="510"/>
      <c r="C2124" s="473"/>
      <c r="D2124" s="473"/>
      <c r="E2124" s="473"/>
      <c r="F2124" s="472"/>
      <c r="G2124" s="473"/>
    </row>
    <row r="2125" spans="1:7" x14ac:dyDescent="0.25">
      <c r="A2125" s="510"/>
      <c r="C2125" s="473"/>
      <c r="D2125" s="473"/>
      <c r="E2125" s="473"/>
      <c r="F2125" s="472"/>
      <c r="G2125" s="473"/>
    </row>
    <row r="2126" spans="1:7" x14ac:dyDescent="0.25">
      <c r="A2126" s="510"/>
      <c r="C2126" s="473"/>
      <c r="D2126" s="473"/>
      <c r="E2126" s="473"/>
      <c r="F2126" s="472"/>
      <c r="G2126" s="473"/>
    </row>
    <row r="2127" spans="1:7" x14ac:dyDescent="0.25">
      <c r="A2127" s="510"/>
      <c r="C2127" s="473"/>
      <c r="D2127" s="473"/>
      <c r="E2127" s="473"/>
      <c r="F2127" s="472"/>
      <c r="G2127" s="473"/>
    </row>
    <row r="2128" spans="1:7" x14ac:dyDescent="0.25">
      <c r="A2128" s="510"/>
      <c r="C2128" s="473"/>
      <c r="D2128" s="473"/>
      <c r="E2128" s="473"/>
      <c r="F2128" s="472"/>
      <c r="G2128" s="473"/>
    </row>
    <row r="2129" spans="1:7" x14ac:dyDescent="0.25">
      <c r="A2129" s="510"/>
      <c r="C2129" s="473"/>
      <c r="D2129" s="473"/>
      <c r="E2129" s="473"/>
      <c r="F2129" s="472"/>
      <c r="G2129" s="473"/>
    </row>
    <row r="2130" spans="1:7" x14ac:dyDescent="0.25">
      <c r="A2130" s="510"/>
      <c r="C2130" s="473"/>
      <c r="D2130" s="473"/>
      <c r="E2130" s="473"/>
      <c r="F2130" s="472"/>
      <c r="G2130" s="473"/>
    </row>
    <row r="2131" spans="1:7" x14ac:dyDescent="0.25">
      <c r="A2131" s="510"/>
      <c r="C2131" s="473"/>
      <c r="D2131" s="473"/>
      <c r="E2131" s="473"/>
      <c r="F2131" s="472"/>
      <c r="G2131" s="473"/>
    </row>
    <row r="2132" spans="1:7" x14ac:dyDescent="0.25">
      <c r="A2132" s="510"/>
      <c r="C2132" s="473"/>
      <c r="D2132" s="473"/>
      <c r="E2132" s="473"/>
      <c r="F2132" s="472"/>
      <c r="G2132" s="473"/>
    </row>
    <row r="2133" spans="1:7" x14ac:dyDescent="0.25">
      <c r="A2133" s="510"/>
      <c r="C2133" s="473"/>
      <c r="D2133" s="473"/>
      <c r="E2133" s="473"/>
      <c r="F2133" s="472"/>
      <c r="G2133" s="473"/>
    </row>
    <row r="2134" spans="1:7" x14ac:dyDescent="0.25">
      <c r="A2134" s="510"/>
      <c r="C2134" s="473"/>
      <c r="D2134" s="473"/>
      <c r="E2134" s="473"/>
      <c r="F2134" s="472"/>
      <c r="G2134" s="473"/>
    </row>
    <row r="2135" spans="1:7" x14ac:dyDescent="0.25">
      <c r="A2135" s="510"/>
      <c r="C2135" s="473"/>
      <c r="D2135" s="473"/>
      <c r="E2135" s="473"/>
      <c r="F2135" s="472"/>
      <c r="G2135" s="473"/>
    </row>
    <row r="2136" spans="1:7" x14ac:dyDescent="0.25">
      <c r="A2136" s="510"/>
      <c r="C2136" s="473"/>
      <c r="D2136" s="473"/>
      <c r="E2136" s="473"/>
      <c r="F2136" s="472"/>
      <c r="G2136" s="473"/>
    </row>
    <row r="2137" spans="1:7" x14ac:dyDescent="0.25">
      <c r="A2137" s="510"/>
      <c r="C2137" s="473"/>
      <c r="D2137" s="473"/>
      <c r="E2137" s="473"/>
      <c r="F2137" s="472"/>
      <c r="G2137" s="473"/>
    </row>
    <row r="2138" spans="1:7" x14ac:dyDescent="0.25">
      <c r="A2138" s="510"/>
      <c r="C2138" s="473"/>
      <c r="D2138" s="473"/>
      <c r="E2138" s="473"/>
      <c r="F2138" s="472"/>
      <c r="G2138" s="473"/>
    </row>
    <row r="2139" spans="1:7" x14ac:dyDescent="0.25">
      <c r="A2139" s="510"/>
      <c r="C2139" s="473"/>
      <c r="D2139" s="473"/>
      <c r="E2139" s="473"/>
      <c r="F2139" s="472"/>
      <c r="G2139" s="473"/>
    </row>
    <row r="2140" spans="1:7" x14ac:dyDescent="0.25">
      <c r="A2140" s="510"/>
      <c r="C2140" s="473"/>
      <c r="D2140" s="473"/>
      <c r="E2140" s="473"/>
      <c r="F2140" s="472"/>
      <c r="G2140" s="473"/>
    </row>
    <row r="2141" spans="1:7" x14ac:dyDescent="0.25">
      <c r="A2141" s="510"/>
      <c r="C2141" s="473"/>
      <c r="D2141" s="473"/>
      <c r="E2141" s="473"/>
      <c r="F2141" s="472"/>
      <c r="G2141" s="473"/>
    </row>
    <row r="2142" spans="1:7" x14ac:dyDescent="0.25">
      <c r="A2142" s="510"/>
      <c r="C2142" s="473"/>
      <c r="D2142" s="473"/>
      <c r="E2142" s="473"/>
      <c r="F2142" s="472"/>
      <c r="G2142" s="473"/>
    </row>
    <row r="2143" spans="1:7" x14ac:dyDescent="0.25">
      <c r="A2143" s="510"/>
      <c r="C2143" s="473"/>
      <c r="D2143" s="473"/>
      <c r="E2143" s="473"/>
      <c r="F2143" s="472"/>
      <c r="G2143" s="473"/>
    </row>
    <row r="2144" spans="1:7" x14ac:dyDescent="0.25">
      <c r="A2144" s="510"/>
      <c r="C2144" s="473"/>
      <c r="D2144" s="473"/>
      <c r="E2144" s="473"/>
      <c r="F2144" s="472"/>
      <c r="G2144" s="473"/>
    </row>
    <row r="2145" spans="1:7" x14ac:dyDescent="0.25">
      <c r="A2145" s="510"/>
      <c r="C2145" s="473"/>
      <c r="D2145" s="473"/>
      <c r="E2145" s="473"/>
      <c r="F2145" s="472"/>
      <c r="G2145" s="473"/>
    </row>
    <row r="2146" spans="1:7" x14ac:dyDescent="0.25">
      <c r="A2146" s="510"/>
      <c r="C2146" s="473"/>
      <c r="D2146" s="473"/>
      <c r="E2146" s="473"/>
      <c r="F2146" s="472"/>
      <c r="G2146" s="473"/>
    </row>
    <row r="2147" spans="1:7" x14ac:dyDescent="0.25">
      <c r="A2147" s="510"/>
      <c r="C2147" s="473"/>
      <c r="D2147" s="473"/>
      <c r="E2147" s="473"/>
      <c r="F2147" s="472"/>
      <c r="G2147" s="473"/>
    </row>
    <row r="2148" spans="1:7" x14ac:dyDescent="0.25">
      <c r="A2148" s="510"/>
      <c r="C2148" s="473"/>
      <c r="D2148" s="473"/>
      <c r="E2148" s="473"/>
      <c r="F2148" s="472"/>
      <c r="G2148" s="473"/>
    </row>
    <row r="2149" spans="1:7" x14ac:dyDescent="0.25">
      <c r="A2149" s="510"/>
      <c r="C2149" s="473"/>
      <c r="D2149" s="473"/>
      <c r="E2149" s="473"/>
      <c r="F2149" s="472"/>
      <c r="G2149" s="473"/>
    </row>
    <row r="2150" spans="1:7" x14ac:dyDescent="0.25">
      <c r="A2150" s="510"/>
      <c r="C2150" s="473"/>
      <c r="D2150" s="473"/>
      <c r="E2150" s="473"/>
      <c r="F2150" s="472"/>
      <c r="G2150" s="473"/>
    </row>
    <row r="2151" spans="1:7" x14ac:dyDescent="0.25">
      <c r="A2151" s="510"/>
      <c r="C2151" s="473"/>
      <c r="D2151" s="473"/>
      <c r="E2151" s="473"/>
      <c r="F2151" s="472"/>
      <c r="G2151" s="473"/>
    </row>
    <row r="2152" spans="1:7" x14ac:dyDescent="0.25">
      <c r="A2152" s="510"/>
      <c r="C2152" s="473"/>
      <c r="D2152" s="473"/>
      <c r="E2152" s="473"/>
      <c r="F2152" s="472"/>
      <c r="G2152" s="473"/>
    </row>
    <row r="2153" spans="1:7" x14ac:dyDescent="0.25">
      <c r="A2153" s="510"/>
      <c r="C2153" s="473"/>
      <c r="D2153" s="473"/>
      <c r="E2153" s="473"/>
      <c r="F2153" s="472"/>
      <c r="G2153" s="473"/>
    </row>
    <row r="2154" spans="1:7" x14ac:dyDescent="0.25">
      <c r="A2154" s="510"/>
      <c r="C2154" s="473"/>
      <c r="D2154" s="473"/>
      <c r="E2154" s="473"/>
      <c r="F2154" s="472"/>
      <c r="G2154" s="473"/>
    </row>
    <row r="2155" spans="1:7" x14ac:dyDescent="0.25">
      <c r="A2155" s="510"/>
      <c r="C2155" s="473"/>
      <c r="D2155" s="473"/>
      <c r="E2155" s="473"/>
      <c r="F2155" s="472"/>
      <c r="G2155" s="473"/>
    </row>
    <row r="2156" spans="1:7" x14ac:dyDescent="0.25">
      <c r="A2156" s="510"/>
      <c r="C2156" s="473"/>
      <c r="D2156" s="473"/>
      <c r="E2156" s="473"/>
      <c r="F2156" s="472"/>
      <c r="G2156" s="473"/>
    </row>
    <row r="2157" spans="1:7" x14ac:dyDescent="0.25">
      <c r="A2157" s="510"/>
      <c r="C2157" s="473"/>
      <c r="D2157" s="473"/>
      <c r="E2157" s="473"/>
      <c r="F2157" s="472"/>
      <c r="G2157" s="473"/>
    </row>
    <row r="2158" spans="1:7" x14ac:dyDescent="0.25">
      <c r="A2158" s="510"/>
      <c r="C2158" s="473"/>
      <c r="D2158" s="473"/>
      <c r="E2158" s="473"/>
      <c r="F2158" s="472"/>
      <c r="G2158" s="473"/>
    </row>
    <row r="2159" spans="1:7" x14ac:dyDescent="0.25">
      <c r="A2159" s="510"/>
      <c r="C2159" s="473"/>
      <c r="D2159" s="473"/>
      <c r="E2159" s="473"/>
      <c r="F2159" s="472"/>
      <c r="G2159" s="473"/>
    </row>
    <row r="2160" spans="1:7" x14ac:dyDescent="0.25">
      <c r="A2160" s="510"/>
      <c r="C2160" s="473"/>
      <c r="D2160" s="473"/>
      <c r="E2160" s="473"/>
      <c r="F2160" s="472"/>
      <c r="G2160" s="473"/>
    </row>
    <row r="2161" spans="1:7" x14ac:dyDescent="0.25">
      <c r="A2161" s="510"/>
      <c r="C2161" s="473"/>
      <c r="D2161" s="473"/>
      <c r="E2161" s="473"/>
      <c r="F2161" s="472"/>
      <c r="G2161" s="473"/>
    </row>
    <row r="2162" spans="1:7" x14ac:dyDescent="0.25">
      <c r="A2162" s="510"/>
      <c r="C2162" s="473"/>
      <c r="D2162" s="473"/>
      <c r="E2162" s="473"/>
      <c r="F2162" s="472"/>
      <c r="G2162" s="473"/>
    </row>
    <row r="2163" spans="1:7" x14ac:dyDescent="0.25">
      <c r="A2163" s="510"/>
      <c r="C2163" s="473"/>
      <c r="D2163" s="473"/>
      <c r="E2163" s="473"/>
      <c r="F2163" s="472"/>
      <c r="G2163" s="473"/>
    </row>
    <row r="2164" spans="1:7" x14ac:dyDescent="0.25">
      <c r="A2164" s="510"/>
      <c r="C2164" s="473"/>
      <c r="D2164" s="473"/>
      <c r="E2164" s="473"/>
      <c r="F2164" s="472"/>
      <c r="G2164" s="473"/>
    </row>
    <row r="2165" spans="1:7" x14ac:dyDescent="0.25">
      <c r="A2165" s="510"/>
      <c r="C2165" s="473"/>
      <c r="D2165" s="473"/>
      <c r="E2165" s="473"/>
      <c r="F2165" s="472"/>
      <c r="G2165" s="473"/>
    </row>
    <row r="2166" spans="1:7" x14ac:dyDescent="0.25">
      <c r="A2166" s="510"/>
      <c r="C2166" s="473"/>
      <c r="D2166" s="473"/>
      <c r="E2166" s="473"/>
      <c r="F2166" s="472"/>
      <c r="G2166" s="473"/>
    </row>
    <row r="2167" spans="1:7" x14ac:dyDescent="0.25">
      <c r="A2167" s="510"/>
      <c r="C2167" s="473"/>
      <c r="D2167" s="473"/>
      <c r="E2167" s="473"/>
      <c r="F2167" s="472"/>
      <c r="G2167" s="473"/>
    </row>
    <row r="2168" spans="1:7" x14ac:dyDescent="0.25">
      <c r="A2168" s="510"/>
      <c r="C2168" s="473"/>
      <c r="D2168" s="473"/>
      <c r="E2168" s="473"/>
      <c r="F2168" s="472"/>
      <c r="G2168" s="473"/>
    </row>
    <row r="2169" spans="1:7" x14ac:dyDescent="0.25">
      <c r="A2169" s="510"/>
      <c r="C2169" s="473"/>
      <c r="D2169" s="473"/>
      <c r="E2169" s="473"/>
      <c r="F2169" s="472"/>
      <c r="G2169" s="473"/>
    </row>
    <row r="2170" spans="1:7" x14ac:dyDescent="0.25">
      <c r="A2170" s="510"/>
      <c r="C2170" s="473"/>
      <c r="D2170" s="473"/>
      <c r="E2170" s="473"/>
      <c r="F2170" s="472"/>
      <c r="G2170" s="473"/>
    </row>
    <row r="2171" spans="1:7" x14ac:dyDescent="0.25">
      <c r="A2171" s="510"/>
      <c r="C2171" s="473"/>
      <c r="D2171" s="473"/>
      <c r="E2171" s="473"/>
      <c r="F2171" s="472"/>
      <c r="G2171" s="473"/>
    </row>
    <row r="2172" spans="1:7" x14ac:dyDescent="0.25">
      <c r="A2172" s="510"/>
      <c r="C2172" s="473"/>
      <c r="D2172" s="473"/>
      <c r="E2172" s="473"/>
      <c r="F2172" s="472"/>
      <c r="G2172" s="473"/>
    </row>
    <row r="2173" spans="1:7" x14ac:dyDescent="0.25">
      <c r="A2173" s="510"/>
      <c r="C2173" s="473"/>
      <c r="D2173" s="473"/>
      <c r="E2173" s="473"/>
      <c r="F2173" s="472"/>
      <c r="G2173" s="473"/>
    </row>
    <row r="2174" spans="1:7" x14ac:dyDescent="0.25">
      <c r="A2174" s="510"/>
      <c r="C2174" s="473"/>
      <c r="D2174" s="473"/>
      <c r="E2174" s="473"/>
      <c r="F2174" s="472"/>
      <c r="G2174" s="473"/>
    </row>
    <row r="2175" spans="1:7" x14ac:dyDescent="0.25">
      <c r="A2175" s="510"/>
      <c r="C2175" s="473"/>
      <c r="D2175" s="473"/>
      <c r="E2175" s="473"/>
      <c r="F2175" s="472"/>
      <c r="G2175" s="473"/>
    </row>
    <row r="2176" spans="1:7" x14ac:dyDescent="0.25">
      <c r="A2176" s="510"/>
      <c r="C2176" s="473"/>
      <c r="D2176" s="473"/>
      <c r="E2176" s="473"/>
      <c r="F2176" s="472"/>
      <c r="G2176" s="473"/>
    </row>
    <row r="2177" spans="1:7" x14ac:dyDescent="0.25">
      <c r="A2177" s="510"/>
      <c r="C2177" s="473"/>
      <c r="D2177" s="473"/>
      <c r="E2177" s="473"/>
      <c r="F2177" s="472"/>
      <c r="G2177" s="473"/>
    </row>
    <row r="2178" spans="1:7" x14ac:dyDescent="0.25">
      <c r="A2178" s="510"/>
      <c r="C2178" s="473"/>
      <c r="D2178" s="473"/>
      <c r="E2178" s="473"/>
      <c r="F2178" s="472"/>
      <c r="G2178" s="473"/>
    </row>
    <row r="2179" spans="1:7" x14ac:dyDescent="0.25">
      <c r="A2179" s="510"/>
      <c r="C2179" s="473"/>
      <c r="D2179" s="473"/>
      <c r="E2179" s="473"/>
      <c r="F2179" s="472"/>
      <c r="G2179" s="473"/>
    </row>
    <row r="2180" spans="1:7" x14ac:dyDescent="0.25">
      <c r="A2180" s="510"/>
      <c r="C2180" s="473"/>
      <c r="D2180" s="473"/>
      <c r="E2180" s="473"/>
      <c r="F2180" s="472"/>
      <c r="G2180" s="473"/>
    </row>
    <row r="2181" spans="1:7" x14ac:dyDescent="0.25">
      <c r="A2181" s="510"/>
      <c r="C2181" s="473"/>
      <c r="D2181" s="473"/>
      <c r="E2181" s="473"/>
      <c r="F2181" s="472"/>
      <c r="G2181" s="473"/>
    </row>
    <row r="2182" spans="1:7" x14ac:dyDescent="0.25">
      <c r="A2182" s="510"/>
      <c r="C2182" s="473"/>
      <c r="D2182" s="473"/>
      <c r="E2182" s="473"/>
      <c r="F2182" s="472"/>
      <c r="G2182" s="473"/>
    </row>
    <row r="2183" spans="1:7" x14ac:dyDescent="0.25">
      <c r="A2183" s="510"/>
      <c r="C2183" s="473"/>
      <c r="D2183" s="473"/>
      <c r="E2183" s="473"/>
      <c r="F2183" s="472"/>
      <c r="G2183" s="473"/>
    </row>
    <row r="2184" spans="1:7" x14ac:dyDescent="0.25">
      <c r="A2184" s="510"/>
      <c r="C2184" s="473"/>
      <c r="D2184" s="473"/>
      <c r="E2184" s="473"/>
      <c r="F2184" s="472"/>
      <c r="G2184" s="473"/>
    </row>
    <row r="2185" spans="1:7" x14ac:dyDescent="0.25">
      <c r="A2185" s="510"/>
      <c r="C2185" s="473"/>
      <c r="D2185" s="473"/>
      <c r="E2185" s="473"/>
      <c r="F2185" s="472"/>
      <c r="G2185" s="473"/>
    </row>
    <row r="2186" spans="1:7" x14ac:dyDescent="0.25">
      <c r="A2186" s="510"/>
      <c r="C2186" s="473"/>
      <c r="D2186" s="473"/>
      <c r="E2186" s="473"/>
      <c r="F2186" s="472"/>
      <c r="G2186" s="473"/>
    </row>
    <row r="2187" spans="1:7" x14ac:dyDescent="0.25">
      <c r="A2187" s="510"/>
      <c r="C2187" s="473"/>
      <c r="D2187" s="473"/>
      <c r="E2187" s="473"/>
      <c r="F2187" s="472"/>
      <c r="G2187" s="473"/>
    </row>
    <row r="2188" spans="1:7" x14ac:dyDescent="0.25">
      <c r="A2188" s="510"/>
      <c r="C2188" s="473"/>
      <c r="D2188" s="473"/>
      <c r="E2188" s="473"/>
      <c r="F2188" s="472"/>
      <c r="G2188" s="473"/>
    </row>
    <row r="2189" spans="1:7" x14ac:dyDescent="0.25">
      <c r="A2189" s="510"/>
      <c r="C2189" s="473"/>
      <c r="D2189" s="473"/>
      <c r="E2189" s="473"/>
      <c r="F2189" s="472"/>
      <c r="G2189" s="473"/>
    </row>
    <row r="2190" spans="1:7" x14ac:dyDescent="0.25">
      <c r="A2190" s="510"/>
      <c r="C2190" s="473"/>
      <c r="D2190" s="473"/>
      <c r="E2190" s="473"/>
      <c r="F2190" s="472"/>
      <c r="G2190" s="473"/>
    </row>
    <row r="2191" spans="1:7" x14ac:dyDescent="0.25">
      <c r="A2191" s="510"/>
      <c r="C2191" s="473"/>
      <c r="D2191" s="473"/>
      <c r="E2191" s="473"/>
      <c r="F2191" s="472"/>
      <c r="G2191" s="473"/>
    </row>
    <row r="2192" spans="1:7" x14ac:dyDescent="0.25">
      <c r="A2192" s="510"/>
      <c r="C2192" s="473"/>
      <c r="D2192" s="473"/>
      <c r="E2192" s="473"/>
      <c r="F2192" s="472"/>
      <c r="G2192" s="473"/>
    </row>
    <row r="2193" spans="1:7" x14ac:dyDescent="0.25">
      <c r="A2193" s="510"/>
      <c r="C2193" s="473"/>
      <c r="D2193" s="473"/>
      <c r="E2193" s="473"/>
      <c r="F2193" s="472"/>
      <c r="G2193" s="473"/>
    </row>
    <row r="2194" spans="1:7" x14ac:dyDescent="0.25">
      <c r="A2194" s="510"/>
      <c r="C2194" s="473"/>
      <c r="D2194" s="473"/>
      <c r="E2194" s="473"/>
      <c r="F2194" s="472"/>
      <c r="G2194" s="473"/>
    </row>
    <row r="2195" spans="1:7" x14ac:dyDescent="0.25">
      <c r="A2195" s="510"/>
      <c r="C2195" s="473"/>
      <c r="D2195" s="473"/>
      <c r="E2195" s="473"/>
      <c r="F2195" s="472"/>
      <c r="G2195" s="473"/>
    </row>
    <row r="2196" spans="1:7" x14ac:dyDescent="0.25">
      <c r="A2196" s="510"/>
      <c r="C2196" s="473"/>
      <c r="D2196" s="473"/>
      <c r="E2196" s="473"/>
      <c r="F2196" s="472"/>
      <c r="G2196" s="473"/>
    </row>
    <row r="2197" spans="1:7" x14ac:dyDescent="0.25">
      <c r="A2197" s="510"/>
      <c r="C2197" s="473"/>
      <c r="D2197" s="473"/>
      <c r="E2197" s="473"/>
      <c r="F2197" s="472"/>
      <c r="G2197" s="473"/>
    </row>
    <row r="2198" spans="1:7" x14ac:dyDescent="0.25">
      <c r="A2198" s="510"/>
      <c r="C2198" s="473"/>
      <c r="D2198" s="473"/>
      <c r="E2198" s="473"/>
      <c r="F2198" s="472"/>
      <c r="G2198" s="473"/>
    </row>
    <row r="2199" spans="1:7" x14ac:dyDescent="0.25">
      <c r="A2199" s="510"/>
      <c r="C2199" s="473"/>
      <c r="D2199" s="473"/>
      <c r="E2199" s="473"/>
      <c r="F2199" s="472"/>
      <c r="G2199" s="473"/>
    </row>
    <row r="2200" spans="1:7" x14ac:dyDescent="0.25">
      <c r="A2200" s="510"/>
      <c r="C2200" s="473"/>
      <c r="D2200" s="473"/>
      <c r="E2200" s="473"/>
      <c r="F2200" s="472"/>
      <c r="G2200" s="473"/>
    </row>
    <row r="2201" spans="1:7" x14ac:dyDescent="0.25">
      <c r="A2201" s="510"/>
      <c r="C2201" s="473"/>
      <c r="D2201" s="473"/>
      <c r="E2201" s="473"/>
      <c r="F2201" s="472"/>
      <c r="G2201" s="473"/>
    </row>
    <row r="2202" spans="1:7" x14ac:dyDescent="0.25">
      <c r="A2202" s="510"/>
      <c r="C2202" s="473"/>
      <c r="D2202" s="473"/>
      <c r="E2202" s="473"/>
      <c r="F2202" s="472"/>
      <c r="G2202" s="473"/>
    </row>
    <row r="2203" spans="1:7" x14ac:dyDescent="0.25">
      <c r="A2203" s="510"/>
      <c r="C2203" s="473"/>
      <c r="D2203" s="473"/>
      <c r="E2203" s="473"/>
      <c r="F2203" s="472"/>
      <c r="G2203" s="473"/>
    </row>
    <row r="2204" spans="1:7" x14ac:dyDescent="0.25">
      <c r="A2204" s="510"/>
      <c r="C2204" s="473"/>
      <c r="D2204" s="473"/>
      <c r="E2204" s="473"/>
      <c r="F2204" s="472"/>
      <c r="G2204" s="473"/>
    </row>
    <row r="2205" spans="1:7" x14ac:dyDescent="0.25">
      <c r="A2205" s="510"/>
      <c r="C2205" s="473"/>
      <c r="D2205" s="473"/>
      <c r="E2205" s="473"/>
      <c r="F2205" s="472"/>
      <c r="G2205" s="473"/>
    </row>
    <row r="2206" spans="1:7" x14ac:dyDescent="0.25">
      <c r="A2206" s="510"/>
      <c r="C2206" s="473"/>
      <c r="D2206" s="473"/>
      <c r="E2206" s="473"/>
      <c r="F2206" s="472"/>
      <c r="G2206" s="473"/>
    </row>
    <row r="2207" spans="1:7" x14ac:dyDescent="0.25">
      <c r="A2207" s="510"/>
      <c r="C2207" s="473"/>
      <c r="D2207" s="473"/>
      <c r="E2207" s="473"/>
      <c r="F2207" s="472"/>
      <c r="G2207" s="473"/>
    </row>
    <row r="2208" spans="1:7" x14ac:dyDescent="0.25">
      <c r="A2208" s="510"/>
      <c r="C2208" s="473"/>
      <c r="D2208" s="473"/>
      <c r="E2208" s="473"/>
      <c r="F2208" s="472"/>
      <c r="G2208" s="473"/>
    </row>
    <row r="2209" spans="1:7" x14ac:dyDescent="0.25">
      <c r="A2209" s="510"/>
      <c r="C2209" s="473"/>
      <c r="D2209" s="473"/>
      <c r="E2209" s="473"/>
      <c r="F2209" s="472"/>
      <c r="G2209" s="473"/>
    </row>
    <row r="2210" spans="1:7" x14ac:dyDescent="0.25">
      <c r="A2210" s="510"/>
      <c r="C2210" s="473"/>
      <c r="D2210" s="473"/>
      <c r="E2210" s="473"/>
      <c r="F2210" s="472"/>
      <c r="G2210" s="473"/>
    </row>
    <row r="2211" spans="1:7" x14ac:dyDescent="0.25">
      <c r="A2211" s="510"/>
      <c r="C2211" s="473"/>
      <c r="D2211" s="473"/>
      <c r="E2211" s="473"/>
      <c r="F2211" s="472"/>
      <c r="G2211" s="473"/>
    </row>
    <row r="2212" spans="1:7" x14ac:dyDescent="0.25">
      <c r="A2212" s="510"/>
      <c r="C2212" s="473"/>
      <c r="D2212" s="473"/>
      <c r="E2212" s="473"/>
      <c r="F2212" s="472"/>
      <c r="G2212" s="473"/>
    </row>
    <row r="2213" spans="1:7" x14ac:dyDescent="0.25">
      <c r="A2213" s="510"/>
      <c r="C2213" s="473"/>
      <c r="D2213" s="473"/>
      <c r="E2213" s="473"/>
      <c r="F2213" s="472"/>
      <c r="G2213" s="473"/>
    </row>
    <row r="2214" spans="1:7" x14ac:dyDescent="0.25">
      <c r="A2214" s="510"/>
      <c r="C2214" s="473"/>
      <c r="D2214" s="473"/>
      <c r="E2214" s="473"/>
      <c r="F2214" s="472"/>
      <c r="G2214" s="473"/>
    </row>
    <row r="2215" spans="1:7" x14ac:dyDescent="0.25">
      <c r="A2215" s="510"/>
      <c r="C2215" s="473"/>
      <c r="D2215" s="473"/>
      <c r="E2215" s="473"/>
      <c r="F2215" s="472"/>
      <c r="G2215" s="473"/>
    </row>
    <row r="2216" spans="1:7" x14ac:dyDescent="0.25">
      <c r="A2216" s="510"/>
      <c r="C2216" s="473"/>
      <c r="D2216" s="473"/>
      <c r="E2216" s="473"/>
      <c r="F2216" s="472"/>
      <c r="G2216" s="473"/>
    </row>
    <row r="2217" spans="1:7" x14ac:dyDescent="0.25">
      <c r="A2217" s="510"/>
      <c r="C2217" s="473"/>
      <c r="D2217" s="473"/>
      <c r="E2217" s="473"/>
      <c r="F2217" s="472"/>
      <c r="G2217" s="473"/>
    </row>
    <row r="2218" spans="1:7" x14ac:dyDescent="0.25">
      <c r="A2218" s="510"/>
      <c r="C2218" s="473"/>
      <c r="D2218" s="473"/>
      <c r="E2218" s="473"/>
      <c r="F2218" s="472"/>
      <c r="G2218" s="473"/>
    </row>
    <row r="2219" spans="1:7" x14ac:dyDescent="0.25">
      <c r="A2219" s="510"/>
      <c r="C2219" s="473"/>
      <c r="D2219" s="473"/>
      <c r="E2219" s="473"/>
      <c r="F2219" s="472"/>
      <c r="G2219" s="473"/>
    </row>
    <row r="2220" spans="1:7" x14ac:dyDescent="0.25">
      <c r="A2220" s="510"/>
      <c r="C2220" s="473"/>
      <c r="D2220" s="473"/>
      <c r="E2220" s="473"/>
      <c r="F2220" s="472"/>
      <c r="G2220" s="473"/>
    </row>
    <row r="2221" spans="1:7" x14ac:dyDescent="0.25">
      <c r="A2221" s="510"/>
      <c r="C2221" s="473"/>
      <c r="D2221" s="473"/>
      <c r="E2221" s="473"/>
      <c r="F2221" s="472"/>
      <c r="G2221" s="473"/>
    </row>
    <row r="2222" spans="1:7" x14ac:dyDescent="0.25">
      <c r="A2222" s="510"/>
      <c r="C2222" s="473"/>
      <c r="D2222" s="473"/>
      <c r="E2222" s="473"/>
      <c r="F2222" s="472"/>
      <c r="G2222" s="473"/>
    </row>
    <row r="2223" spans="1:7" x14ac:dyDescent="0.25">
      <c r="A2223" s="510"/>
      <c r="C2223" s="473"/>
      <c r="D2223" s="473"/>
      <c r="E2223" s="473"/>
      <c r="F2223" s="472"/>
      <c r="G2223" s="473"/>
    </row>
    <row r="2224" spans="1:7" x14ac:dyDescent="0.25">
      <c r="A2224" s="510"/>
      <c r="C2224" s="473"/>
      <c r="D2224" s="473"/>
      <c r="E2224" s="473"/>
      <c r="F2224" s="472"/>
      <c r="G2224" s="473"/>
    </row>
    <row r="2225" spans="1:7" x14ac:dyDescent="0.25">
      <c r="A2225" s="510"/>
      <c r="C2225" s="473"/>
      <c r="D2225" s="473"/>
      <c r="E2225" s="473"/>
      <c r="F2225" s="472"/>
      <c r="G2225" s="473"/>
    </row>
    <row r="2226" spans="1:7" x14ac:dyDescent="0.25">
      <c r="A2226" s="510"/>
      <c r="C2226" s="473"/>
      <c r="D2226" s="473"/>
      <c r="E2226" s="473"/>
      <c r="F2226" s="472"/>
      <c r="G2226" s="473"/>
    </row>
    <row r="2227" spans="1:7" x14ac:dyDescent="0.25">
      <c r="A2227" s="510"/>
      <c r="C2227" s="473"/>
      <c r="D2227" s="473"/>
      <c r="E2227" s="473"/>
      <c r="F2227" s="472"/>
      <c r="G2227" s="473"/>
    </row>
    <row r="2228" spans="1:7" x14ac:dyDescent="0.25">
      <c r="A2228" s="510"/>
      <c r="C2228" s="473"/>
      <c r="D2228" s="473"/>
      <c r="E2228" s="473"/>
      <c r="F2228" s="472"/>
      <c r="G2228" s="473"/>
    </row>
    <row r="2229" spans="1:7" x14ac:dyDescent="0.25">
      <c r="A2229" s="510"/>
      <c r="C2229" s="473"/>
      <c r="D2229" s="473"/>
      <c r="E2229" s="473"/>
      <c r="F2229" s="472"/>
      <c r="G2229" s="473"/>
    </row>
    <row r="2230" spans="1:7" x14ac:dyDescent="0.25">
      <c r="A2230" s="510"/>
      <c r="C2230" s="473"/>
      <c r="D2230" s="473"/>
      <c r="E2230" s="473"/>
      <c r="F2230" s="472"/>
      <c r="G2230" s="473"/>
    </row>
    <row r="2231" spans="1:7" x14ac:dyDescent="0.25">
      <c r="A2231" s="510"/>
      <c r="C2231" s="473"/>
      <c r="D2231" s="473"/>
      <c r="E2231" s="473"/>
      <c r="F2231" s="472"/>
      <c r="G2231" s="473"/>
    </row>
    <row r="2232" spans="1:7" x14ac:dyDescent="0.25">
      <c r="A2232" s="510"/>
      <c r="C2232" s="473"/>
      <c r="D2232" s="473"/>
      <c r="E2232" s="473"/>
      <c r="F2232" s="472"/>
      <c r="G2232" s="473"/>
    </row>
    <row r="2233" spans="1:7" x14ac:dyDescent="0.25">
      <c r="A2233" s="510"/>
      <c r="C2233" s="473"/>
      <c r="D2233" s="473"/>
      <c r="E2233" s="473"/>
      <c r="F2233" s="472"/>
      <c r="G2233" s="473"/>
    </row>
    <row r="2234" spans="1:7" x14ac:dyDescent="0.25">
      <c r="A2234" s="510"/>
      <c r="C2234" s="473"/>
      <c r="D2234" s="473"/>
      <c r="E2234" s="473"/>
      <c r="F2234" s="472"/>
      <c r="G2234" s="473"/>
    </row>
    <row r="2235" spans="1:7" x14ac:dyDescent="0.25">
      <c r="A2235" s="510"/>
      <c r="C2235" s="473"/>
      <c r="D2235" s="473"/>
      <c r="E2235" s="473"/>
      <c r="F2235" s="472"/>
      <c r="G2235" s="473"/>
    </row>
    <row r="2236" spans="1:7" x14ac:dyDescent="0.25">
      <c r="A2236" s="510"/>
      <c r="C2236" s="473"/>
      <c r="D2236" s="473"/>
      <c r="E2236" s="473"/>
      <c r="F2236" s="472"/>
      <c r="G2236" s="473"/>
    </row>
    <row r="2237" spans="1:7" x14ac:dyDescent="0.25">
      <c r="A2237" s="510"/>
      <c r="C2237" s="473"/>
      <c r="D2237" s="473"/>
      <c r="E2237" s="473"/>
      <c r="F2237" s="472"/>
      <c r="G2237" s="473"/>
    </row>
    <row r="2238" spans="1:7" x14ac:dyDescent="0.25">
      <c r="A2238" s="510"/>
      <c r="C2238" s="473"/>
      <c r="D2238" s="473"/>
      <c r="E2238" s="473"/>
      <c r="F2238" s="472"/>
      <c r="G2238" s="473"/>
    </row>
    <row r="2239" spans="1:7" x14ac:dyDescent="0.25">
      <c r="A2239" s="510"/>
      <c r="C2239" s="473"/>
      <c r="D2239" s="473"/>
      <c r="E2239" s="473"/>
      <c r="F2239" s="472"/>
      <c r="G2239" s="473"/>
    </row>
    <row r="2240" spans="1:7" x14ac:dyDescent="0.25">
      <c r="A2240" s="510"/>
      <c r="C2240" s="473"/>
      <c r="D2240" s="473"/>
      <c r="E2240" s="473"/>
      <c r="F2240" s="472"/>
      <c r="G2240" s="473"/>
    </row>
    <row r="2241" spans="1:7" x14ac:dyDescent="0.25">
      <c r="A2241" s="510"/>
      <c r="C2241" s="473"/>
      <c r="D2241" s="473"/>
      <c r="E2241" s="473"/>
      <c r="F2241" s="472"/>
      <c r="G2241" s="473"/>
    </row>
    <row r="2242" spans="1:7" x14ac:dyDescent="0.25">
      <c r="A2242" s="510"/>
      <c r="C2242" s="473"/>
      <c r="D2242" s="473"/>
      <c r="E2242" s="473"/>
      <c r="F2242" s="472"/>
      <c r="G2242" s="473"/>
    </row>
    <row r="2243" spans="1:7" x14ac:dyDescent="0.25">
      <c r="A2243" s="510"/>
      <c r="C2243" s="473"/>
      <c r="D2243" s="473"/>
      <c r="E2243" s="473"/>
      <c r="F2243" s="472"/>
      <c r="G2243" s="473"/>
    </row>
    <row r="2244" spans="1:7" x14ac:dyDescent="0.25">
      <c r="A2244" s="510"/>
      <c r="C2244" s="473"/>
      <c r="D2244" s="473"/>
      <c r="E2244" s="473"/>
      <c r="F2244" s="472"/>
      <c r="G2244" s="473"/>
    </row>
    <row r="2245" spans="1:7" x14ac:dyDescent="0.25">
      <c r="A2245" s="510"/>
      <c r="C2245" s="473"/>
      <c r="D2245" s="473"/>
      <c r="E2245" s="473"/>
      <c r="F2245" s="472"/>
      <c r="G2245" s="473"/>
    </row>
    <row r="2246" spans="1:7" x14ac:dyDescent="0.25">
      <c r="A2246" s="510"/>
      <c r="C2246" s="473"/>
      <c r="D2246" s="473"/>
      <c r="E2246" s="473"/>
      <c r="F2246" s="472"/>
      <c r="G2246" s="473"/>
    </row>
    <row r="2247" spans="1:7" x14ac:dyDescent="0.25">
      <c r="A2247" s="510"/>
      <c r="C2247" s="473"/>
      <c r="D2247" s="473"/>
      <c r="E2247" s="473"/>
      <c r="F2247" s="472"/>
      <c r="G2247" s="473"/>
    </row>
    <row r="2248" spans="1:7" x14ac:dyDescent="0.25">
      <c r="A2248" s="510"/>
      <c r="C2248" s="473"/>
      <c r="D2248" s="473"/>
      <c r="E2248" s="473"/>
      <c r="F2248" s="472"/>
      <c r="G2248" s="473"/>
    </row>
    <row r="2249" spans="1:7" x14ac:dyDescent="0.25">
      <c r="A2249" s="510"/>
      <c r="C2249" s="473"/>
      <c r="D2249" s="473"/>
      <c r="E2249" s="473"/>
      <c r="F2249" s="472"/>
      <c r="G2249" s="473"/>
    </row>
    <row r="2250" spans="1:7" x14ac:dyDescent="0.25">
      <c r="A2250" s="510"/>
      <c r="C2250" s="473"/>
      <c r="D2250" s="473"/>
      <c r="E2250" s="473"/>
      <c r="F2250" s="472"/>
      <c r="G2250" s="473"/>
    </row>
    <row r="2251" spans="1:7" x14ac:dyDescent="0.25">
      <c r="A2251" s="510"/>
      <c r="C2251" s="473"/>
      <c r="D2251" s="473"/>
      <c r="E2251" s="473"/>
      <c r="F2251" s="472"/>
      <c r="G2251" s="473"/>
    </row>
    <row r="2252" spans="1:7" x14ac:dyDescent="0.25">
      <c r="A2252" s="510"/>
      <c r="C2252" s="473"/>
      <c r="D2252" s="473"/>
      <c r="E2252" s="473"/>
      <c r="F2252" s="472"/>
      <c r="G2252" s="473"/>
    </row>
    <row r="2253" spans="1:7" x14ac:dyDescent="0.25">
      <c r="A2253" s="510"/>
      <c r="C2253" s="473"/>
      <c r="D2253" s="473"/>
      <c r="E2253" s="473"/>
      <c r="F2253" s="472"/>
      <c r="G2253" s="473"/>
    </row>
    <row r="2254" spans="1:7" x14ac:dyDescent="0.25">
      <c r="A2254" s="510"/>
      <c r="C2254" s="473"/>
      <c r="D2254" s="473"/>
      <c r="E2254" s="473"/>
      <c r="F2254" s="472"/>
      <c r="G2254" s="473"/>
    </row>
    <row r="2255" spans="1:7" x14ac:dyDescent="0.25">
      <c r="A2255" s="510"/>
      <c r="C2255" s="473"/>
      <c r="D2255" s="473"/>
      <c r="E2255" s="473"/>
      <c r="F2255" s="472"/>
      <c r="G2255" s="473"/>
    </row>
    <row r="2256" spans="1:7" x14ac:dyDescent="0.25">
      <c r="A2256" s="510"/>
      <c r="C2256" s="473"/>
      <c r="D2256" s="473"/>
      <c r="E2256" s="473"/>
      <c r="F2256" s="472"/>
      <c r="G2256" s="473"/>
    </row>
    <row r="2257" spans="1:7" x14ac:dyDescent="0.25">
      <c r="A2257" s="510"/>
      <c r="C2257" s="473"/>
      <c r="D2257" s="473"/>
      <c r="E2257" s="473"/>
      <c r="F2257" s="472"/>
      <c r="G2257" s="473"/>
    </row>
    <row r="2258" spans="1:7" x14ac:dyDescent="0.25">
      <c r="A2258" s="510"/>
      <c r="C2258" s="473"/>
      <c r="D2258" s="473"/>
      <c r="E2258" s="473"/>
      <c r="F2258" s="472"/>
      <c r="G2258" s="473"/>
    </row>
    <row r="2259" spans="1:7" x14ac:dyDescent="0.25">
      <c r="A2259" s="510"/>
      <c r="C2259" s="473"/>
      <c r="D2259" s="473"/>
      <c r="E2259" s="473"/>
      <c r="F2259" s="472"/>
      <c r="G2259" s="473"/>
    </row>
    <row r="2260" spans="1:7" x14ac:dyDescent="0.25">
      <c r="A2260" s="510"/>
      <c r="C2260" s="473"/>
      <c r="D2260" s="473"/>
      <c r="E2260" s="473"/>
      <c r="F2260" s="472"/>
      <c r="G2260" s="473"/>
    </row>
    <row r="2261" spans="1:7" x14ac:dyDescent="0.25">
      <c r="A2261" s="510"/>
      <c r="C2261" s="473"/>
      <c r="D2261" s="473"/>
      <c r="E2261" s="473"/>
      <c r="F2261" s="472"/>
      <c r="G2261" s="473"/>
    </row>
    <row r="2262" spans="1:7" x14ac:dyDescent="0.25">
      <c r="A2262" s="510"/>
      <c r="C2262" s="473"/>
      <c r="D2262" s="473"/>
      <c r="E2262" s="473"/>
      <c r="F2262" s="472"/>
      <c r="G2262" s="473"/>
    </row>
    <row r="2263" spans="1:7" x14ac:dyDescent="0.25">
      <c r="A2263" s="510"/>
      <c r="C2263" s="473"/>
      <c r="D2263" s="473"/>
      <c r="E2263" s="473"/>
      <c r="F2263" s="472"/>
      <c r="G2263" s="473"/>
    </row>
    <row r="2264" spans="1:7" x14ac:dyDescent="0.25">
      <c r="A2264" s="510"/>
      <c r="C2264" s="473"/>
      <c r="D2264" s="473"/>
      <c r="E2264" s="473"/>
      <c r="F2264" s="472"/>
      <c r="G2264" s="473"/>
    </row>
    <row r="2265" spans="1:7" x14ac:dyDescent="0.25">
      <c r="A2265" s="510"/>
      <c r="C2265" s="473"/>
      <c r="D2265" s="473"/>
      <c r="E2265" s="473"/>
      <c r="F2265" s="472"/>
      <c r="G2265" s="473"/>
    </row>
    <row r="2266" spans="1:7" x14ac:dyDescent="0.25">
      <c r="A2266" s="510"/>
      <c r="C2266" s="473"/>
      <c r="D2266" s="473"/>
      <c r="E2266" s="473"/>
      <c r="F2266" s="472"/>
      <c r="G2266" s="473"/>
    </row>
    <row r="2267" spans="1:7" x14ac:dyDescent="0.25">
      <c r="A2267" s="510"/>
      <c r="C2267" s="473"/>
      <c r="D2267" s="473"/>
      <c r="E2267" s="473"/>
      <c r="F2267" s="472"/>
      <c r="G2267" s="473"/>
    </row>
    <row r="2268" spans="1:7" x14ac:dyDescent="0.25">
      <c r="A2268" s="510"/>
      <c r="C2268" s="473"/>
      <c r="D2268" s="473"/>
      <c r="E2268" s="473"/>
      <c r="F2268" s="472"/>
      <c r="G2268" s="473"/>
    </row>
    <row r="2269" spans="1:7" x14ac:dyDescent="0.25">
      <c r="A2269" s="510"/>
      <c r="C2269" s="473"/>
      <c r="D2269" s="473"/>
      <c r="E2269" s="473"/>
      <c r="F2269" s="472"/>
      <c r="G2269" s="473"/>
    </row>
    <row r="2270" spans="1:7" x14ac:dyDescent="0.25">
      <c r="A2270" s="510"/>
      <c r="C2270" s="473"/>
      <c r="D2270" s="473"/>
      <c r="E2270" s="473"/>
      <c r="F2270" s="472"/>
      <c r="G2270" s="473"/>
    </row>
    <row r="2271" spans="1:7" x14ac:dyDescent="0.25">
      <c r="A2271" s="510"/>
      <c r="C2271" s="473"/>
      <c r="D2271" s="473"/>
      <c r="E2271" s="473"/>
      <c r="F2271" s="472"/>
      <c r="G2271" s="473"/>
    </row>
    <row r="2272" spans="1:7" x14ac:dyDescent="0.25">
      <c r="A2272" s="510"/>
      <c r="C2272" s="473"/>
      <c r="D2272" s="473"/>
      <c r="E2272" s="473"/>
      <c r="F2272" s="472"/>
      <c r="G2272" s="473"/>
    </row>
    <row r="2273" spans="1:7" x14ac:dyDescent="0.25">
      <c r="A2273" s="510"/>
      <c r="C2273" s="473"/>
      <c r="D2273" s="473"/>
      <c r="E2273" s="473"/>
      <c r="F2273" s="472"/>
      <c r="G2273" s="473"/>
    </row>
    <row r="2274" spans="1:7" x14ac:dyDescent="0.25">
      <c r="A2274" s="510"/>
      <c r="C2274" s="473"/>
      <c r="D2274" s="473"/>
      <c r="E2274" s="473"/>
      <c r="F2274" s="472"/>
      <c r="G2274" s="473"/>
    </row>
    <row r="2275" spans="1:7" x14ac:dyDescent="0.25">
      <c r="A2275" s="510"/>
      <c r="C2275" s="473"/>
      <c r="D2275" s="473"/>
      <c r="E2275" s="473"/>
      <c r="F2275" s="472"/>
      <c r="G2275" s="473"/>
    </row>
    <row r="2276" spans="1:7" x14ac:dyDescent="0.25">
      <c r="A2276" s="510"/>
      <c r="C2276" s="473"/>
      <c r="D2276" s="473"/>
      <c r="E2276" s="473"/>
      <c r="F2276" s="472"/>
      <c r="G2276" s="473"/>
    </row>
    <row r="2277" spans="1:7" x14ac:dyDescent="0.25">
      <c r="A2277" s="510"/>
      <c r="C2277" s="473"/>
      <c r="D2277" s="473"/>
      <c r="E2277" s="473"/>
      <c r="F2277" s="472"/>
      <c r="G2277" s="473"/>
    </row>
    <row r="2278" spans="1:7" x14ac:dyDescent="0.25">
      <c r="A2278" s="510"/>
      <c r="C2278" s="473"/>
      <c r="D2278" s="473"/>
      <c r="E2278" s="473"/>
      <c r="F2278" s="472"/>
      <c r="G2278" s="473"/>
    </row>
    <row r="2279" spans="1:7" x14ac:dyDescent="0.25">
      <c r="A2279" s="510"/>
      <c r="C2279" s="473"/>
      <c r="D2279" s="473"/>
      <c r="E2279" s="473"/>
      <c r="F2279" s="472"/>
      <c r="G2279" s="473"/>
    </row>
    <row r="2280" spans="1:7" x14ac:dyDescent="0.25">
      <c r="A2280" s="510"/>
      <c r="C2280" s="473"/>
      <c r="D2280" s="473"/>
      <c r="E2280" s="473"/>
      <c r="F2280" s="472"/>
      <c r="G2280" s="473"/>
    </row>
    <row r="2281" spans="1:7" x14ac:dyDescent="0.25">
      <c r="A2281" s="510"/>
      <c r="C2281" s="473"/>
      <c r="D2281" s="473"/>
      <c r="E2281" s="473"/>
      <c r="F2281" s="472"/>
      <c r="G2281" s="473"/>
    </row>
    <row r="2282" spans="1:7" x14ac:dyDescent="0.25">
      <c r="A2282" s="510"/>
      <c r="C2282" s="473"/>
      <c r="D2282" s="473"/>
      <c r="E2282" s="473"/>
      <c r="F2282" s="472"/>
      <c r="G2282" s="473"/>
    </row>
    <row r="2283" spans="1:7" x14ac:dyDescent="0.25">
      <c r="A2283" s="510"/>
      <c r="C2283" s="473"/>
      <c r="D2283" s="473"/>
      <c r="E2283" s="473"/>
      <c r="F2283" s="472"/>
      <c r="G2283" s="473"/>
    </row>
    <row r="2284" spans="1:7" x14ac:dyDescent="0.25">
      <c r="A2284" s="510"/>
      <c r="C2284" s="473"/>
      <c r="D2284" s="473"/>
      <c r="E2284" s="473"/>
      <c r="F2284" s="472"/>
      <c r="G2284" s="473"/>
    </row>
    <row r="2285" spans="1:7" x14ac:dyDescent="0.25">
      <c r="A2285" s="510"/>
      <c r="C2285" s="473"/>
      <c r="D2285" s="473"/>
      <c r="E2285" s="473"/>
      <c r="F2285" s="472"/>
      <c r="G2285" s="473"/>
    </row>
    <row r="2286" spans="1:7" x14ac:dyDescent="0.25">
      <c r="A2286" s="510"/>
      <c r="C2286" s="473"/>
      <c r="D2286" s="473"/>
      <c r="E2286" s="473"/>
      <c r="F2286" s="472"/>
      <c r="G2286" s="473"/>
    </row>
    <row r="2287" spans="1:7" x14ac:dyDescent="0.25">
      <c r="A2287" s="510"/>
      <c r="C2287" s="473"/>
      <c r="D2287" s="473"/>
      <c r="E2287" s="473"/>
      <c r="F2287" s="472"/>
      <c r="G2287" s="473"/>
    </row>
    <row r="2288" spans="1:7" x14ac:dyDescent="0.25">
      <c r="A2288" s="510"/>
      <c r="C2288" s="473"/>
      <c r="D2288" s="473"/>
      <c r="E2288" s="473"/>
      <c r="F2288" s="472"/>
      <c r="G2288" s="473"/>
    </row>
    <row r="2289" spans="1:7" x14ac:dyDescent="0.25">
      <c r="A2289" s="510"/>
      <c r="C2289" s="473"/>
      <c r="D2289" s="473"/>
      <c r="E2289" s="473"/>
      <c r="F2289" s="472"/>
      <c r="G2289" s="473"/>
    </row>
    <row r="2290" spans="1:7" x14ac:dyDescent="0.25">
      <c r="A2290" s="510"/>
      <c r="C2290" s="473"/>
      <c r="D2290" s="473"/>
      <c r="E2290" s="473"/>
      <c r="F2290" s="472"/>
      <c r="G2290" s="473"/>
    </row>
    <row r="2291" spans="1:7" x14ac:dyDescent="0.25">
      <c r="A2291" s="510"/>
      <c r="C2291" s="473"/>
      <c r="D2291" s="473"/>
      <c r="E2291" s="473"/>
      <c r="F2291" s="472"/>
      <c r="G2291" s="473"/>
    </row>
    <row r="2292" spans="1:7" x14ac:dyDescent="0.25">
      <c r="A2292" s="510"/>
      <c r="C2292" s="473"/>
      <c r="D2292" s="473"/>
      <c r="E2292" s="473"/>
      <c r="F2292" s="472"/>
      <c r="G2292" s="473"/>
    </row>
    <row r="2293" spans="1:7" x14ac:dyDescent="0.25">
      <c r="A2293" s="510"/>
      <c r="C2293" s="473"/>
      <c r="D2293" s="473"/>
      <c r="E2293" s="473"/>
      <c r="F2293" s="472"/>
      <c r="G2293" s="473"/>
    </row>
    <row r="2294" spans="1:7" x14ac:dyDescent="0.25">
      <c r="A2294" s="510"/>
      <c r="C2294" s="473"/>
      <c r="D2294" s="473"/>
      <c r="E2294" s="473"/>
      <c r="F2294" s="472"/>
      <c r="G2294" s="473"/>
    </row>
    <row r="2295" spans="1:7" x14ac:dyDescent="0.25">
      <c r="A2295" s="510"/>
      <c r="C2295" s="473"/>
      <c r="D2295" s="473"/>
      <c r="E2295" s="473"/>
      <c r="F2295" s="472"/>
      <c r="G2295" s="473"/>
    </row>
    <row r="2296" spans="1:7" x14ac:dyDescent="0.25">
      <c r="A2296" s="510"/>
      <c r="C2296" s="473"/>
      <c r="D2296" s="473"/>
      <c r="E2296" s="473"/>
      <c r="F2296" s="472"/>
      <c r="G2296" s="473"/>
    </row>
    <row r="2297" spans="1:7" x14ac:dyDescent="0.25">
      <c r="A2297" s="510"/>
      <c r="C2297" s="473"/>
      <c r="D2297" s="473"/>
      <c r="E2297" s="473"/>
      <c r="F2297" s="472"/>
      <c r="G2297" s="473"/>
    </row>
    <row r="2298" spans="1:7" x14ac:dyDescent="0.25">
      <c r="A2298" s="510"/>
      <c r="C2298" s="473"/>
      <c r="D2298" s="473"/>
      <c r="E2298" s="473"/>
      <c r="F2298" s="472"/>
      <c r="G2298" s="473"/>
    </row>
    <row r="2299" spans="1:7" x14ac:dyDescent="0.25">
      <c r="A2299" s="510"/>
      <c r="C2299" s="473"/>
      <c r="D2299" s="473"/>
      <c r="E2299" s="473"/>
      <c r="F2299" s="472"/>
      <c r="G2299" s="473"/>
    </row>
    <row r="2300" spans="1:7" x14ac:dyDescent="0.25">
      <c r="A2300" s="510"/>
      <c r="C2300" s="473"/>
      <c r="D2300" s="473"/>
      <c r="E2300" s="473"/>
      <c r="F2300" s="472"/>
      <c r="G2300" s="473"/>
    </row>
    <row r="2301" spans="1:7" x14ac:dyDescent="0.25">
      <c r="A2301" s="510"/>
      <c r="C2301" s="473"/>
      <c r="D2301" s="473"/>
      <c r="E2301" s="473"/>
      <c r="F2301" s="472"/>
      <c r="G2301" s="473"/>
    </row>
    <row r="2302" spans="1:7" x14ac:dyDescent="0.25">
      <c r="A2302" s="510"/>
      <c r="C2302" s="473"/>
      <c r="D2302" s="473"/>
      <c r="E2302" s="473"/>
      <c r="F2302" s="472"/>
      <c r="G2302" s="473"/>
    </row>
    <row r="2303" spans="1:7" x14ac:dyDescent="0.25">
      <c r="A2303" s="510"/>
      <c r="C2303" s="473"/>
      <c r="D2303" s="473"/>
      <c r="E2303" s="473"/>
      <c r="F2303" s="472"/>
      <c r="G2303" s="473"/>
    </row>
    <row r="2304" spans="1:7" x14ac:dyDescent="0.25">
      <c r="A2304" s="510"/>
      <c r="C2304" s="473"/>
      <c r="D2304" s="473"/>
      <c r="E2304" s="473"/>
      <c r="F2304" s="472"/>
      <c r="G2304" s="473"/>
    </row>
    <row r="2305" spans="1:7" x14ac:dyDescent="0.25">
      <c r="A2305" s="510"/>
      <c r="C2305" s="473"/>
      <c r="D2305" s="473"/>
      <c r="E2305" s="473"/>
      <c r="F2305" s="472"/>
      <c r="G2305" s="473"/>
    </row>
    <row r="2306" spans="1:7" x14ac:dyDescent="0.25">
      <c r="A2306" s="510"/>
      <c r="C2306" s="473"/>
      <c r="D2306" s="473"/>
      <c r="E2306" s="473"/>
      <c r="F2306" s="472"/>
      <c r="G2306" s="473"/>
    </row>
    <row r="2307" spans="1:7" x14ac:dyDescent="0.25">
      <c r="A2307" s="510"/>
      <c r="C2307" s="473"/>
      <c r="D2307" s="473"/>
      <c r="E2307" s="473"/>
      <c r="F2307" s="472"/>
      <c r="G2307" s="473"/>
    </row>
    <row r="2308" spans="1:7" x14ac:dyDescent="0.25">
      <c r="A2308" s="510"/>
      <c r="C2308" s="473"/>
      <c r="D2308" s="473"/>
      <c r="E2308" s="473"/>
      <c r="F2308" s="472"/>
      <c r="G2308" s="473"/>
    </row>
    <row r="2309" spans="1:7" x14ac:dyDescent="0.25">
      <c r="A2309" s="510"/>
      <c r="C2309" s="473"/>
      <c r="D2309" s="473"/>
      <c r="E2309" s="473"/>
      <c r="F2309" s="472"/>
      <c r="G2309" s="473"/>
    </row>
    <row r="2310" spans="1:7" x14ac:dyDescent="0.25">
      <c r="A2310" s="510"/>
      <c r="C2310" s="473"/>
      <c r="D2310" s="473"/>
      <c r="E2310" s="473"/>
      <c r="F2310" s="472"/>
      <c r="G2310" s="473"/>
    </row>
    <row r="2311" spans="1:7" x14ac:dyDescent="0.25">
      <c r="A2311" s="510"/>
      <c r="C2311" s="473"/>
      <c r="D2311" s="473"/>
      <c r="E2311" s="473"/>
      <c r="F2311" s="472"/>
      <c r="G2311" s="473"/>
    </row>
    <row r="2312" spans="1:7" x14ac:dyDescent="0.25">
      <c r="A2312" s="510"/>
      <c r="C2312" s="473"/>
      <c r="D2312" s="473"/>
      <c r="E2312" s="473"/>
      <c r="F2312" s="472"/>
      <c r="G2312" s="473"/>
    </row>
    <row r="2313" spans="1:7" x14ac:dyDescent="0.25">
      <c r="A2313" s="510"/>
      <c r="C2313" s="473"/>
      <c r="D2313" s="473"/>
      <c r="E2313" s="473"/>
      <c r="F2313" s="472"/>
      <c r="G2313" s="473"/>
    </row>
    <row r="2314" spans="1:7" x14ac:dyDescent="0.25">
      <c r="A2314" s="510"/>
      <c r="C2314" s="473"/>
      <c r="D2314" s="473"/>
      <c r="E2314" s="473"/>
      <c r="F2314" s="472"/>
      <c r="G2314" s="473"/>
    </row>
    <row r="2315" spans="1:7" x14ac:dyDescent="0.25">
      <c r="A2315" s="510"/>
      <c r="C2315" s="473"/>
      <c r="D2315" s="473"/>
      <c r="E2315" s="473"/>
      <c r="F2315" s="472"/>
      <c r="G2315" s="473"/>
    </row>
    <row r="2316" spans="1:7" x14ac:dyDescent="0.25">
      <c r="A2316" s="510"/>
      <c r="C2316" s="473"/>
      <c r="D2316" s="473"/>
      <c r="E2316" s="473"/>
      <c r="F2316" s="472"/>
      <c r="G2316" s="473"/>
    </row>
    <row r="2317" spans="1:7" x14ac:dyDescent="0.25">
      <c r="A2317" s="510"/>
      <c r="C2317" s="473"/>
      <c r="D2317" s="473"/>
      <c r="E2317" s="473"/>
      <c r="F2317" s="472"/>
      <c r="G2317" s="473"/>
    </row>
    <row r="2318" spans="1:7" x14ac:dyDescent="0.25">
      <c r="A2318" s="510"/>
      <c r="C2318" s="473"/>
      <c r="D2318" s="473"/>
      <c r="E2318" s="473"/>
      <c r="F2318" s="472"/>
      <c r="G2318" s="473"/>
    </row>
    <row r="2319" spans="1:7" x14ac:dyDescent="0.25">
      <c r="A2319" s="510"/>
      <c r="C2319" s="473"/>
      <c r="D2319" s="473"/>
      <c r="E2319" s="473"/>
      <c r="F2319" s="472"/>
      <c r="G2319" s="473"/>
    </row>
    <row r="2320" spans="1:7" x14ac:dyDescent="0.25">
      <c r="A2320" s="510"/>
      <c r="C2320" s="473"/>
      <c r="D2320" s="473"/>
      <c r="E2320" s="473"/>
      <c r="F2320" s="472"/>
      <c r="G2320" s="473"/>
    </row>
    <row r="2321" spans="1:7" x14ac:dyDescent="0.25">
      <c r="A2321" s="510"/>
      <c r="C2321" s="473"/>
      <c r="D2321" s="473"/>
      <c r="E2321" s="473"/>
      <c r="F2321" s="472"/>
      <c r="G2321" s="473"/>
    </row>
    <row r="2322" spans="1:7" x14ac:dyDescent="0.25">
      <c r="A2322" s="510"/>
      <c r="C2322" s="473"/>
      <c r="D2322" s="473"/>
      <c r="E2322" s="473"/>
      <c r="F2322" s="472"/>
      <c r="G2322" s="473"/>
    </row>
    <row r="2323" spans="1:7" x14ac:dyDescent="0.25">
      <c r="A2323" s="510"/>
      <c r="C2323" s="473"/>
      <c r="D2323" s="473"/>
      <c r="E2323" s="473"/>
      <c r="F2323" s="472"/>
      <c r="G2323" s="473"/>
    </row>
    <row r="2324" spans="1:7" x14ac:dyDescent="0.25">
      <c r="A2324" s="510"/>
      <c r="C2324" s="473"/>
      <c r="D2324" s="473"/>
      <c r="E2324" s="473"/>
      <c r="F2324" s="472"/>
      <c r="G2324" s="473"/>
    </row>
    <row r="2325" spans="1:7" x14ac:dyDescent="0.25">
      <c r="A2325" s="510"/>
      <c r="C2325" s="473"/>
      <c r="D2325" s="473"/>
      <c r="E2325" s="473"/>
      <c r="F2325" s="472"/>
      <c r="G2325" s="473"/>
    </row>
    <row r="2326" spans="1:7" x14ac:dyDescent="0.25">
      <c r="A2326" s="510"/>
      <c r="C2326" s="473"/>
      <c r="D2326" s="473"/>
      <c r="E2326" s="473"/>
      <c r="F2326" s="472"/>
      <c r="G2326" s="473"/>
    </row>
    <row r="2327" spans="1:7" x14ac:dyDescent="0.25">
      <c r="A2327" s="510"/>
      <c r="C2327" s="473"/>
      <c r="D2327" s="473"/>
      <c r="E2327" s="473"/>
      <c r="F2327" s="472"/>
      <c r="G2327" s="473"/>
    </row>
    <row r="2328" spans="1:7" x14ac:dyDescent="0.25">
      <c r="A2328" s="510"/>
      <c r="C2328" s="473"/>
      <c r="D2328" s="473"/>
      <c r="E2328" s="473"/>
      <c r="F2328" s="472"/>
      <c r="G2328" s="473"/>
    </row>
    <row r="2329" spans="1:7" x14ac:dyDescent="0.25">
      <c r="A2329" s="510"/>
      <c r="C2329" s="473"/>
      <c r="D2329" s="473"/>
      <c r="E2329" s="473"/>
      <c r="F2329" s="472"/>
      <c r="G2329" s="473"/>
    </row>
    <row r="2330" spans="1:7" x14ac:dyDescent="0.25">
      <c r="A2330" s="510"/>
      <c r="C2330" s="473"/>
      <c r="D2330" s="473"/>
      <c r="E2330" s="473"/>
      <c r="F2330" s="472"/>
      <c r="G2330" s="473"/>
    </row>
    <row r="2331" spans="1:7" x14ac:dyDescent="0.25">
      <c r="A2331" s="510"/>
      <c r="C2331" s="473"/>
      <c r="D2331" s="473"/>
      <c r="E2331" s="473"/>
      <c r="F2331" s="472"/>
      <c r="G2331" s="473"/>
    </row>
    <row r="2332" spans="1:7" x14ac:dyDescent="0.25">
      <c r="A2332" s="510"/>
      <c r="C2332" s="473"/>
      <c r="D2332" s="473"/>
      <c r="E2332" s="473"/>
      <c r="F2332" s="472"/>
      <c r="G2332" s="473"/>
    </row>
    <row r="2333" spans="1:7" x14ac:dyDescent="0.25">
      <c r="A2333" s="510"/>
      <c r="C2333" s="473"/>
      <c r="D2333" s="473"/>
      <c r="E2333" s="473"/>
      <c r="F2333" s="472"/>
      <c r="G2333" s="473"/>
    </row>
    <row r="2334" spans="1:7" x14ac:dyDescent="0.25">
      <c r="A2334" s="510"/>
      <c r="C2334" s="473"/>
      <c r="D2334" s="473"/>
      <c r="E2334" s="473"/>
      <c r="F2334" s="472"/>
      <c r="G2334" s="473"/>
    </row>
    <row r="2335" spans="1:7" x14ac:dyDescent="0.25">
      <c r="A2335" s="510"/>
      <c r="C2335" s="473"/>
      <c r="D2335" s="473"/>
      <c r="E2335" s="473"/>
      <c r="F2335" s="472"/>
      <c r="G2335" s="473"/>
    </row>
    <row r="2336" spans="1:7" x14ac:dyDescent="0.25">
      <c r="A2336" s="510"/>
      <c r="C2336" s="473"/>
      <c r="D2336" s="473"/>
      <c r="E2336" s="473"/>
      <c r="F2336" s="472"/>
      <c r="G2336" s="473"/>
    </row>
    <row r="2337" spans="1:7" x14ac:dyDescent="0.25">
      <c r="A2337" s="510"/>
      <c r="C2337" s="473"/>
      <c r="D2337" s="473"/>
      <c r="E2337" s="473"/>
      <c r="F2337" s="472"/>
      <c r="G2337" s="473"/>
    </row>
    <row r="2338" spans="1:7" x14ac:dyDescent="0.25">
      <c r="A2338" s="510"/>
      <c r="C2338" s="473"/>
      <c r="D2338" s="473"/>
      <c r="E2338" s="473"/>
      <c r="F2338" s="472"/>
      <c r="G2338" s="473"/>
    </row>
    <row r="2339" spans="1:7" x14ac:dyDescent="0.25">
      <c r="A2339" s="510"/>
      <c r="C2339" s="473"/>
      <c r="D2339" s="473"/>
      <c r="E2339" s="473"/>
      <c r="F2339" s="472"/>
      <c r="G2339" s="473"/>
    </row>
    <row r="2340" spans="1:7" x14ac:dyDescent="0.25">
      <c r="A2340" s="510"/>
      <c r="C2340" s="473"/>
      <c r="D2340" s="473"/>
      <c r="E2340" s="473"/>
      <c r="F2340" s="472"/>
      <c r="G2340" s="473"/>
    </row>
    <row r="2341" spans="1:7" x14ac:dyDescent="0.25">
      <c r="A2341" s="510"/>
      <c r="C2341" s="473"/>
      <c r="D2341" s="473"/>
      <c r="E2341" s="473"/>
      <c r="F2341" s="472"/>
      <c r="G2341" s="473"/>
    </row>
    <row r="2342" spans="1:7" x14ac:dyDescent="0.25">
      <c r="A2342" s="510"/>
      <c r="C2342" s="473"/>
      <c r="D2342" s="473"/>
      <c r="E2342" s="473"/>
      <c r="F2342" s="472"/>
      <c r="G2342" s="473"/>
    </row>
    <row r="2343" spans="1:7" x14ac:dyDescent="0.25">
      <c r="A2343" s="510"/>
      <c r="C2343" s="473"/>
      <c r="D2343" s="473"/>
      <c r="E2343" s="473"/>
      <c r="F2343" s="472"/>
      <c r="G2343" s="473"/>
    </row>
    <row r="2344" spans="1:7" x14ac:dyDescent="0.25">
      <c r="A2344" s="510"/>
      <c r="C2344" s="473"/>
      <c r="D2344" s="473"/>
      <c r="E2344" s="473"/>
      <c r="F2344" s="472"/>
      <c r="G2344" s="473"/>
    </row>
    <row r="2345" spans="1:7" x14ac:dyDescent="0.25">
      <c r="A2345" s="510"/>
      <c r="C2345" s="473"/>
      <c r="D2345" s="473"/>
      <c r="E2345" s="473"/>
      <c r="F2345" s="472"/>
      <c r="G2345" s="473"/>
    </row>
    <row r="2346" spans="1:7" x14ac:dyDescent="0.25">
      <c r="A2346" s="510"/>
      <c r="C2346" s="473"/>
      <c r="D2346" s="473"/>
      <c r="E2346" s="473"/>
      <c r="F2346" s="472"/>
      <c r="G2346" s="473"/>
    </row>
    <row r="2347" spans="1:7" x14ac:dyDescent="0.25">
      <c r="A2347" s="510"/>
      <c r="C2347" s="473"/>
      <c r="D2347" s="473"/>
      <c r="E2347" s="473"/>
      <c r="F2347" s="472"/>
      <c r="G2347" s="473"/>
    </row>
    <row r="2348" spans="1:7" x14ac:dyDescent="0.25">
      <c r="A2348" s="510"/>
      <c r="C2348" s="473"/>
      <c r="D2348" s="473"/>
      <c r="E2348" s="473"/>
      <c r="F2348" s="472"/>
      <c r="G2348" s="473"/>
    </row>
    <row r="2349" spans="1:7" x14ac:dyDescent="0.25">
      <c r="A2349" s="510"/>
      <c r="C2349" s="473"/>
      <c r="D2349" s="473"/>
      <c r="E2349" s="473"/>
      <c r="F2349" s="472"/>
      <c r="G2349" s="473"/>
    </row>
    <row r="2350" spans="1:7" x14ac:dyDescent="0.25">
      <c r="A2350" s="510"/>
      <c r="C2350" s="473"/>
      <c r="D2350" s="473"/>
      <c r="E2350" s="473"/>
      <c r="F2350" s="472"/>
      <c r="G2350" s="473"/>
    </row>
    <row r="2351" spans="1:7" x14ac:dyDescent="0.25">
      <c r="A2351" s="510"/>
      <c r="C2351" s="473"/>
      <c r="D2351" s="473"/>
      <c r="E2351" s="473"/>
      <c r="F2351" s="472"/>
      <c r="G2351" s="473"/>
    </row>
    <row r="2352" spans="1:7" x14ac:dyDescent="0.25">
      <c r="A2352" s="510"/>
      <c r="C2352" s="473"/>
      <c r="D2352" s="473"/>
      <c r="E2352" s="473"/>
      <c r="F2352" s="472"/>
      <c r="G2352" s="473"/>
    </row>
    <row r="2353" spans="1:7" x14ac:dyDescent="0.25">
      <c r="A2353" s="510"/>
      <c r="C2353" s="473"/>
      <c r="D2353" s="473"/>
      <c r="E2353" s="473"/>
      <c r="F2353" s="472"/>
      <c r="G2353" s="473"/>
    </row>
    <row r="2354" spans="1:7" x14ac:dyDescent="0.25">
      <c r="A2354" s="510"/>
      <c r="C2354" s="473"/>
      <c r="D2354" s="473"/>
      <c r="E2354" s="473"/>
      <c r="F2354" s="472"/>
      <c r="G2354" s="473"/>
    </row>
    <row r="2355" spans="1:7" x14ac:dyDescent="0.25">
      <c r="A2355" s="510"/>
      <c r="C2355" s="473"/>
      <c r="D2355" s="473"/>
      <c r="E2355" s="473"/>
      <c r="F2355" s="472"/>
      <c r="G2355" s="473"/>
    </row>
    <row r="2356" spans="1:7" x14ac:dyDescent="0.25">
      <c r="A2356" s="510"/>
      <c r="C2356" s="473"/>
      <c r="D2356" s="473"/>
      <c r="E2356" s="473"/>
      <c r="F2356" s="472"/>
      <c r="G2356" s="473"/>
    </row>
    <row r="2357" spans="1:7" x14ac:dyDescent="0.25">
      <c r="A2357" s="510"/>
      <c r="C2357" s="473"/>
      <c r="D2357" s="473"/>
      <c r="E2357" s="473"/>
      <c r="F2357" s="472"/>
      <c r="G2357" s="473"/>
    </row>
    <row r="2358" spans="1:7" x14ac:dyDescent="0.25">
      <c r="A2358" s="510"/>
      <c r="C2358" s="473"/>
      <c r="D2358" s="473"/>
      <c r="E2358" s="473"/>
      <c r="F2358" s="472"/>
      <c r="G2358" s="473"/>
    </row>
    <row r="2359" spans="1:7" x14ac:dyDescent="0.25">
      <c r="A2359" s="510"/>
      <c r="C2359" s="473"/>
      <c r="D2359" s="473"/>
      <c r="E2359" s="473"/>
      <c r="F2359" s="472"/>
      <c r="G2359" s="473"/>
    </row>
    <row r="2360" spans="1:7" x14ac:dyDescent="0.25">
      <c r="A2360" s="510"/>
      <c r="C2360" s="473"/>
      <c r="D2360" s="473"/>
      <c r="E2360" s="473"/>
      <c r="F2360" s="472"/>
      <c r="G2360" s="473"/>
    </row>
    <row r="2361" spans="1:7" x14ac:dyDescent="0.25">
      <c r="A2361" s="510"/>
      <c r="C2361" s="473"/>
      <c r="D2361" s="473"/>
      <c r="E2361" s="473"/>
      <c r="F2361" s="472"/>
      <c r="G2361" s="473"/>
    </row>
    <row r="2362" spans="1:7" x14ac:dyDescent="0.25">
      <c r="A2362" s="510"/>
      <c r="C2362" s="473"/>
      <c r="D2362" s="473"/>
      <c r="E2362" s="473"/>
      <c r="F2362" s="472"/>
      <c r="G2362" s="473"/>
    </row>
    <row r="2363" spans="1:7" x14ac:dyDescent="0.25">
      <c r="A2363" s="510"/>
      <c r="C2363" s="473"/>
      <c r="D2363" s="473"/>
      <c r="E2363" s="473"/>
      <c r="F2363" s="472"/>
      <c r="G2363" s="473"/>
    </row>
    <row r="2364" spans="1:7" x14ac:dyDescent="0.25">
      <c r="A2364" s="510"/>
      <c r="C2364" s="473"/>
      <c r="D2364" s="473"/>
      <c r="E2364" s="473"/>
      <c r="F2364" s="472"/>
      <c r="G2364" s="473"/>
    </row>
    <row r="2365" spans="1:7" x14ac:dyDescent="0.25">
      <c r="A2365" s="510"/>
      <c r="C2365" s="473"/>
      <c r="D2365" s="473"/>
      <c r="E2365" s="473"/>
      <c r="F2365" s="472"/>
      <c r="G2365" s="473"/>
    </row>
    <row r="2366" spans="1:7" x14ac:dyDescent="0.25">
      <c r="A2366" s="510"/>
      <c r="C2366" s="473"/>
      <c r="D2366" s="473"/>
      <c r="E2366" s="473"/>
      <c r="F2366" s="472"/>
      <c r="G2366" s="473"/>
    </row>
    <row r="2367" spans="1:7" x14ac:dyDescent="0.25">
      <c r="A2367" s="510"/>
      <c r="C2367" s="473"/>
      <c r="D2367" s="473"/>
      <c r="E2367" s="473"/>
      <c r="F2367" s="472"/>
      <c r="G2367" s="473"/>
    </row>
    <row r="2368" spans="1:7" x14ac:dyDescent="0.25">
      <c r="A2368" s="510"/>
      <c r="C2368" s="473"/>
      <c r="D2368" s="473"/>
      <c r="E2368" s="473"/>
      <c r="F2368" s="472"/>
      <c r="G2368" s="473"/>
    </row>
    <row r="2369" spans="1:7" x14ac:dyDescent="0.25">
      <c r="A2369" s="510"/>
      <c r="C2369" s="473"/>
      <c r="D2369" s="473"/>
      <c r="E2369" s="473"/>
      <c r="F2369" s="472"/>
      <c r="G2369" s="473"/>
    </row>
    <row r="2370" spans="1:7" x14ac:dyDescent="0.25">
      <c r="A2370" s="510"/>
      <c r="C2370" s="473"/>
      <c r="D2370" s="473"/>
      <c r="E2370" s="473"/>
      <c r="F2370" s="472"/>
      <c r="G2370" s="473"/>
    </row>
    <row r="2371" spans="1:7" x14ac:dyDescent="0.25">
      <c r="A2371" s="510"/>
      <c r="C2371" s="473"/>
      <c r="D2371" s="473"/>
      <c r="E2371" s="473"/>
      <c r="F2371" s="472"/>
      <c r="G2371" s="473"/>
    </row>
    <row r="2372" spans="1:7" x14ac:dyDescent="0.25">
      <c r="A2372" s="510"/>
      <c r="C2372" s="473"/>
      <c r="D2372" s="473"/>
      <c r="E2372" s="473"/>
      <c r="F2372" s="472"/>
      <c r="G2372" s="473"/>
    </row>
    <row r="2373" spans="1:7" x14ac:dyDescent="0.25">
      <c r="A2373" s="510"/>
      <c r="C2373" s="473"/>
      <c r="D2373" s="473"/>
      <c r="E2373" s="473"/>
      <c r="F2373" s="472"/>
      <c r="G2373" s="473"/>
    </row>
    <row r="2374" spans="1:7" x14ac:dyDescent="0.25">
      <c r="A2374" s="510"/>
      <c r="C2374" s="473"/>
      <c r="D2374" s="473"/>
      <c r="E2374" s="473"/>
      <c r="F2374" s="472"/>
      <c r="G2374" s="473"/>
    </row>
    <row r="2375" spans="1:7" x14ac:dyDescent="0.25">
      <c r="A2375" s="510"/>
      <c r="C2375" s="473"/>
      <c r="D2375" s="473"/>
      <c r="E2375" s="473"/>
      <c r="F2375" s="472"/>
      <c r="G2375" s="473"/>
    </row>
    <row r="2376" spans="1:7" x14ac:dyDescent="0.25">
      <c r="A2376" s="510"/>
      <c r="C2376" s="473"/>
      <c r="D2376" s="473"/>
      <c r="E2376" s="473"/>
      <c r="F2376" s="472"/>
      <c r="G2376" s="473"/>
    </row>
    <row r="2377" spans="1:7" x14ac:dyDescent="0.25">
      <c r="A2377" s="510"/>
      <c r="C2377" s="473"/>
      <c r="D2377" s="473"/>
      <c r="E2377" s="473"/>
      <c r="F2377" s="472"/>
      <c r="G2377" s="473"/>
    </row>
    <row r="2378" spans="1:7" x14ac:dyDescent="0.25">
      <c r="A2378" s="510"/>
      <c r="C2378" s="473"/>
      <c r="D2378" s="473"/>
      <c r="E2378" s="473"/>
      <c r="F2378" s="472"/>
      <c r="G2378" s="473"/>
    </row>
    <row r="2379" spans="1:7" x14ac:dyDescent="0.25">
      <c r="A2379" s="510"/>
      <c r="C2379" s="473"/>
      <c r="D2379" s="473"/>
      <c r="E2379" s="473"/>
      <c r="F2379" s="472"/>
      <c r="G2379" s="473"/>
    </row>
    <row r="2380" spans="1:7" x14ac:dyDescent="0.25">
      <c r="A2380" s="510"/>
      <c r="C2380" s="473"/>
      <c r="D2380" s="473"/>
      <c r="E2380" s="473"/>
      <c r="F2380" s="472"/>
      <c r="G2380" s="473"/>
    </row>
    <row r="2381" spans="1:7" x14ac:dyDescent="0.25">
      <c r="A2381" s="510"/>
      <c r="C2381" s="473"/>
      <c r="D2381" s="473"/>
      <c r="E2381" s="473"/>
      <c r="F2381" s="472"/>
      <c r="G2381" s="473"/>
    </row>
    <row r="2382" spans="1:7" x14ac:dyDescent="0.25">
      <c r="A2382" s="510"/>
      <c r="C2382" s="473"/>
      <c r="D2382" s="473"/>
      <c r="E2382" s="473"/>
      <c r="F2382" s="472"/>
      <c r="G2382" s="473"/>
    </row>
    <row r="2383" spans="1:7" x14ac:dyDescent="0.25">
      <c r="A2383" s="510"/>
      <c r="C2383" s="473"/>
      <c r="D2383" s="473"/>
      <c r="E2383" s="473"/>
      <c r="F2383" s="472"/>
      <c r="G2383" s="473"/>
    </row>
    <row r="2384" spans="1:7" x14ac:dyDescent="0.25">
      <c r="A2384" s="510"/>
      <c r="C2384" s="473"/>
      <c r="D2384" s="473"/>
      <c r="E2384" s="473"/>
      <c r="F2384" s="472"/>
      <c r="G2384" s="473"/>
    </row>
    <row r="2385" spans="1:7" x14ac:dyDescent="0.25">
      <c r="A2385" s="510"/>
      <c r="C2385" s="473"/>
      <c r="D2385" s="473"/>
      <c r="E2385" s="473"/>
      <c r="F2385" s="472"/>
      <c r="G2385" s="473"/>
    </row>
    <row r="2386" spans="1:7" x14ac:dyDescent="0.25">
      <c r="A2386" s="510"/>
      <c r="C2386" s="473"/>
      <c r="D2386" s="473"/>
      <c r="E2386" s="473"/>
      <c r="F2386" s="472"/>
      <c r="G2386" s="473"/>
    </row>
    <row r="2387" spans="1:7" x14ac:dyDescent="0.25">
      <c r="A2387" s="510"/>
      <c r="C2387" s="473"/>
      <c r="D2387" s="473"/>
      <c r="E2387" s="473"/>
      <c r="F2387" s="472"/>
      <c r="G2387" s="473"/>
    </row>
    <row r="2388" spans="1:7" x14ac:dyDescent="0.25">
      <c r="A2388" s="510"/>
      <c r="C2388" s="473"/>
      <c r="D2388" s="473"/>
      <c r="E2388" s="473"/>
      <c r="F2388" s="472"/>
      <c r="G2388" s="473"/>
    </row>
    <row r="2389" spans="1:7" x14ac:dyDescent="0.25">
      <c r="A2389" s="510"/>
      <c r="C2389" s="473"/>
      <c r="D2389" s="473"/>
      <c r="E2389" s="473"/>
      <c r="F2389" s="472"/>
      <c r="G2389" s="473"/>
    </row>
    <row r="2390" spans="1:7" x14ac:dyDescent="0.25">
      <c r="A2390" s="510"/>
      <c r="C2390" s="473"/>
      <c r="D2390" s="473"/>
      <c r="E2390" s="473"/>
      <c r="F2390" s="472"/>
      <c r="G2390" s="473"/>
    </row>
    <row r="2391" spans="1:7" x14ac:dyDescent="0.25">
      <c r="A2391" s="510"/>
      <c r="C2391" s="473"/>
      <c r="D2391" s="473"/>
      <c r="E2391" s="473"/>
      <c r="F2391" s="472"/>
      <c r="G2391" s="473"/>
    </row>
    <row r="2392" spans="1:7" x14ac:dyDescent="0.25">
      <c r="A2392" s="510"/>
      <c r="C2392" s="473"/>
      <c r="D2392" s="473"/>
      <c r="E2392" s="473"/>
      <c r="F2392" s="472"/>
      <c r="G2392" s="473"/>
    </row>
    <row r="2393" spans="1:7" x14ac:dyDescent="0.25">
      <c r="A2393" s="510"/>
      <c r="C2393" s="473"/>
      <c r="D2393" s="473"/>
      <c r="E2393" s="473"/>
      <c r="F2393" s="472"/>
      <c r="G2393" s="473"/>
    </row>
    <row r="2394" spans="1:7" x14ac:dyDescent="0.25">
      <c r="A2394" s="510"/>
      <c r="C2394" s="473"/>
      <c r="D2394" s="473"/>
      <c r="E2394" s="473"/>
      <c r="F2394" s="472"/>
      <c r="G2394" s="473"/>
    </row>
    <row r="2395" spans="1:7" x14ac:dyDescent="0.25">
      <c r="A2395" s="510"/>
      <c r="C2395" s="473"/>
      <c r="D2395" s="473"/>
      <c r="E2395" s="473"/>
      <c r="F2395" s="472"/>
      <c r="G2395" s="473"/>
    </row>
    <row r="2396" spans="1:7" x14ac:dyDescent="0.25">
      <c r="A2396" s="510"/>
      <c r="C2396" s="473"/>
      <c r="D2396" s="473"/>
      <c r="E2396" s="473"/>
      <c r="F2396" s="472"/>
      <c r="G2396" s="473"/>
    </row>
    <row r="2397" spans="1:7" x14ac:dyDescent="0.25">
      <c r="A2397" s="510"/>
      <c r="C2397" s="473"/>
      <c r="D2397" s="473"/>
      <c r="E2397" s="473"/>
      <c r="F2397" s="472"/>
      <c r="G2397" s="473"/>
    </row>
    <row r="2398" spans="1:7" x14ac:dyDescent="0.25">
      <c r="A2398" s="510"/>
      <c r="C2398" s="473"/>
      <c r="D2398" s="473"/>
      <c r="E2398" s="473"/>
      <c r="F2398" s="472"/>
      <c r="G2398" s="473"/>
    </row>
    <row r="2399" spans="1:7" x14ac:dyDescent="0.25">
      <c r="A2399" s="510"/>
      <c r="C2399" s="473"/>
      <c r="D2399" s="473"/>
      <c r="E2399" s="473"/>
      <c r="F2399" s="472"/>
      <c r="G2399" s="473"/>
    </row>
    <row r="2400" spans="1:7" x14ac:dyDescent="0.25">
      <c r="A2400" s="510"/>
      <c r="C2400" s="473"/>
      <c r="D2400" s="473"/>
      <c r="E2400" s="473"/>
      <c r="F2400" s="472"/>
      <c r="G2400" s="473"/>
    </row>
    <row r="2401" spans="1:7" x14ac:dyDescent="0.25">
      <c r="A2401" s="510"/>
      <c r="C2401" s="473"/>
      <c r="D2401" s="473"/>
      <c r="E2401" s="473"/>
      <c r="F2401" s="472"/>
      <c r="G2401" s="473"/>
    </row>
    <row r="2402" spans="1:7" x14ac:dyDescent="0.25">
      <c r="A2402" s="510"/>
      <c r="C2402" s="473"/>
      <c r="D2402" s="473"/>
      <c r="E2402" s="473"/>
      <c r="F2402" s="472"/>
      <c r="G2402" s="473"/>
    </row>
    <row r="2403" spans="1:7" x14ac:dyDescent="0.25">
      <c r="A2403" s="510"/>
      <c r="C2403" s="473"/>
      <c r="D2403" s="473"/>
      <c r="E2403" s="473"/>
      <c r="F2403" s="472"/>
      <c r="G2403" s="473"/>
    </row>
    <row r="2404" spans="1:7" x14ac:dyDescent="0.25">
      <c r="A2404" s="510"/>
      <c r="C2404" s="473"/>
      <c r="D2404" s="473"/>
      <c r="E2404" s="473"/>
      <c r="F2404" s="472"/>
      <c r="G2404" s="473"/>
    </row>
    <row r="2405" spans="1:7" x14ac:dyDescent="0.25">
      <c r="A2405" s="510"/>
      <c r="C2405" s="473"/>
      <c r="D2405" s="473"/>
      <c r="E2405" s="473"/>
      <c r="F2405" s="472"/>
      <c r="G2405" s="473"/>
    </row>
    <row r="2406" spans="1:7" x14ac:dyDescent="0.25">
      <c r="A2406" s="510"/>
      <c r="C2406" s="473"/>
      <c r="D2406" s="473"/>
      <c r="E2406" s="473"/>
      <c r="F2406" s="472"/>
      <c r="G2406" s="473"/>
    </row>
    <row r="2407" spans="1:7" x14ac:dyDescent="0.25">
      <c r="A2407" s="510"/>
      <c r="C2407" s="473"/>
      <c r="D2407" s="473"/>
      <c r="E2407" s="473"/>
      <c r="F2407" s="472"/>
      <c r="G2407" s="473"/>
    </row>
    <row r="2408" spans="1:7" x14ac:dyDescent="0.25">
      <c r="A2408" s="510"/>
      <c r="C2408" s="473"/>
      <c r="D2408" s="473"/>
      <c r="E2408" s="473"/>
      <c r="F2408" s="472"/>
      <c r="G2408" s="473"/>
    </row>
    <row r="2409" spans="1:7" x14ac:dyDescent="0.25">
      <c r="A2409" s="510"/>
      <c r="C2409" s="473"/>
      <c r="D2409" s="473"/>
      <c r="E2409" s="473"/>
      <c r="F2409" s="472"/>
      <c r="G2409" s="473"/>
    </row>
    <row r="2410" spans="1:7" x14ac:dyDescent="0.25">
      <c r="A2410" s="510"/>
      <c r="C2410" s="473"/>
      <c r="D2410" s="473"/>
      <c r="E2410" s="473"/>
      <c r="F2410" s="472"/>
      <c r="G2410" s="473"/>
    </row>
    <row r="2411" spans="1:7" x14ac:dyDescent="0.25">
      <c r="A2411" s="510"/>
      <c r="C2411" s="473"/>
      <c r="D2411" s="473"/>
      <c r="E2411" s="473"/>
      <c r="F2411" s="472"/>
      <c r="G2411" s="473"/>
    </row>
    <row r="2412" spans="1:7" x14ac:dyDescent="0.25">
      <c r="A2412" s="510"/>
      <c r="C2412" s="473"/>
      <c r="D2412" s="473"/>
      <c r="E2412" s="473"/>
      <c r="F2412" s="472"/>
      <c r="G2412" s="473"/>
    </row>
    <row r="2413" spans="1:7" x14ac:dyDescent="0.25">
      <c r="A2413" s="510"/>
      <c r="C2413" s="473"/>
      <c r="D2413" s="473"/>
      <c r="E2413" s="473"/>
      <c r="F2413" s="472"/>
      <c r="G2413" s="473"/>
    </row>
    <row r="2414" spans="1:7" x14ac:dyDescent="0.25">
      <c r="A2414" s="510"/>
      <c r="C2414" s="473"/>
      <c r="D2414" s="473"/>
      <c r="E2414" s="473"/>
      <c r="F2414" s="472"/>
      <c r="G2414" s="473"/>
    </row>
    <row r="2415" spans="1:7" x14ac:dyDescent="0.25">
      <c r="A2415" s="510"/>
      <c r="C2415" s="473"/>
      <c r="D2415" s="473"/>
      <c r="E2415" s="473"/>
      <c r="F2415" s="472"/>
      <c r="G2415" s="473"/>
    </row>
    <row r="2416" spans="1:7" x14ac:dyDescent="0.25">
      <c r="A2416" s="510"/>
      <c r="C2416" s="473"/>
      <c r="D2416" s="473"/>
      <c r="E2416" s="473"/>
      <c r="F2416" s="472"/>
      <c r="G2416" s="473"/>
    </row>
    <row r="2417" spans="1:7" x14ac:dyDescent="0.25">
      <c r="A2417" s="510"/>
      <c r="C2417" s="473"/>
      <c r="D2417" s="473"/>
      <c r="E2417" s="473"/>
      <c r="F2417" s="472"/>
      <c r="G2417" s="473"/>
    </row>
    <row r="2418" spans="1:7" x14ac:dyDescent="0.25">
      <c r="A2418" s="510"/>
      <c r="C2418" s="473"/>
      <c r="D2418" s="473"/>
      <c r="E2418" s="473"/>
      <c r="F2418" s="472"/>
      <c r="G2418" s="473"/>
    </row>
    <row r="2419" spans="1:7" x14ac:dyDescent="0.25">
      <c r="A2419" s="510"/>
      <c r="C2419" s="473"/>
      <c r="D2419" s="473"/>
      <c r="E2419" s="473"/>
      <c r="F2419" s="472"/>
      <c r="G2419" s="473"/>
    </row>
    <row r="2420" spans="1:7" x14ac:dyDescent="0.25">
      <c r="A2420" s="510"/>
      <c r="C2420" s="473"/>
      <c r="D2420" s="473"/>
      <c r="E2420" s="473"/>
      <c r="F2420" s="472"/>
      <c r="G2420" s="473"/>
    </row>
    <row r="2421" spans="1:7" x14ac:dyDescent="0.25">
      <c r="A2421" s="510"/>
      <c r="C2421" s="473"/>
      <c r="D2421" s="473"/>
      <c r="E2421" s="473"/>
      <c r="F2421" s="472"/>
      <c r="G2421" s="473"/>
    </row>
    <row r="2422" spans="1:7" x14ac:dyDescent="0.25">
      <c r="A2422" s="510"/>
      <c r="C2422" s="473"/>
      <c r="D2422" s="473"/>
      <c r="E2422" s="473"/>
      <c r="F2422" s="472"/>
      <c r="G2422" s="473"/>
    </row>
    <row r="2423" spans="1:7" x14ac:dyDescent="0.25">
      <c r="A2423" s="510"/>
      <c r="C2423" s="473"/>
      <c r="D2423" s="473"/>
      <c r="E2423" s="473"/>
      <c r="F2423" s="472"/>
      <c r="G2423" s="473"/>
    </row>
    <row r="2424" spans="1:7" x14ac:dyDescent="0.25">
      <c r="A2424" s="510"/>
      <c r="C2424" s="473"/>
      <c r="D2424" s="473"/>
      <c r="E2424" s="473"/>
      <c r="F2424" s="472"/>
      <c r="G2424" s="473"/>
    </row>
    <row r="2425" spans="1:7" x14ac:dyDescent="0.25">
      <c r="A2425" s="510"/>
      <c r="C2425" s="473"/>
      <c r="D2425" s="473"/>
      <c r="E2425" s="473"/>
      <c r="F2425" s="472"/>
      <c r="G2425" s="473"/>
    </row>
    <row r="2426" spans="1:7" x14ac:dyDescent="0.25">
      <c r="A2426" s="510"/>
      <c r="C2426" s="473"/>
      <c r="D2426" s="473"/>
      <c r="E2426" s="473"/>
      <c r="F2426" s="472"/>
      <c r="G2426" s="473"/>
    </row>
    <row r="2427" spans="1:7" x14ac:dyDescent="0.25">
      <c r="A2427" s="510"/>
      <c r="C2427" s="473"/>
      <c r="D2427" s="473"/>
      <c r="E2427" s="473"/>
      <c r="F2427" s="472"/>
      <c r="G2427" s="473"/>
    </row>
    <row r="2428" spans="1:7" x14ac:dyDescent="0.25">
      <c r="A2428" s="510"/>
      <c r="C2428" s="473"/>
      <c r="D2428" s="473"/>
      <c r="E2428" s="473"/>
      <c r="F2428" s="472"/>
      <c r="G2428" s="473"/>
    </row>
    <row r="2429" spans="1:7" x14ac:dyDescent="0.25">
      <c r="A2429" s="510"/>
      <c r="C2429" s="473"/>
      <c r="D2429" s="473"/>
      <c r="E2429" s="473"/>
      <c r="F2429" s="472"/>
      <c r="G2429" s="473"/>
    </row>
    <row r="2430" spans="1:7" x14ac:dyDescent="0.25">
      <c r="A2430" s="510"/>
      <c r="C2430" s="473"/>
      <c r="D2430" s="473"/>
      <c r="E2430" s="473"/>
      <c r="F2430" s="472"/>
      <c r="G2430" s="473"/>
    </row>
    <row r="2431" spans="1:7" x14ac:dyDescent="0.25">
      <c r="A2431" s="510"/>
      <c r="C2431" s="473"/>
      <c r="D2431" s="473"/>
      <c r="E2431" s="473"/>
      <c r="F2431" s="472"/>
      <c r="G2431" s="473"/>
    </row>
    <row r="2432" spans="1:7" x14ac:dyDescent="0.25">
      <c r="A2432" s="510"/>
      <c r="C2432" s="473"/>
      <c r="D2432" s="473"/>
      <c r="E2432" s="473"/>
      <c r="F2432" s="472"/>
      <c r="G2432" s="473"/>
    </row>
    <row r="2433" spans="1:7" x14ac:dyDescent="0.25">
      <c r="A2433" s="510"/>
      <c r="C2433" s="473"/>
      <c r="D2433" s="473"/>
      <c r="E2433" s="473"/>
      <c r="F2433" s="472"/>
      <c r="G2433" s="473"/>
    </row>
    <row r="2434" spans="1:7" x14ac:dyDescent="0.25">
      <c r="A2434" s="510"/>
      <c r="C2434" s="473"/>
      <c r="D2434" s="473"/>
      <c r="E2434" s="473"/>
      <c r="F2434" s="472"/>
      <c r="G2434" s="473"/>
    </row>
    <row r="2435" spans="1:7" x14ac:dyDescent="0.25">
      <c r="A2435" s="510"/>
      <c r="C2435" s="473"/>
      <c r="D2435" s="473"/>
      <c r="E2435" s="473"/>
      <c r="F2435" s="472"/>
      <c r="G2435" s="473"/>
    </row>
    <row r="2436" spans="1:7" x14ac:dyDescent="0.25">
      <c r="A2436" s="510"/>
      <c r="C2436" s="473"/>
      <c r="D2436" s="473"/>
      <c r="E2436" s="473"/>
      <c r="F2436" s="472"/>
      <c r="G2436" s="473"/>
    </row>
    <row r="2437" spans="1:7" x14ac:dyDescent="0.25">
      <c r="A2437" s="510"/>
      <c r="C2437" s="473"/>
      <c r="D2437" s="473"/>
      <c r="E2437" s="473"/>
      <c r="F2437" s="472"/>
      <c r="G2437" s="473"/>
    </row>
    <row r="2438" spans="1:7" x14ac:dyDescent="0.25">
      <c r="A2438" s="510"/>
      <c r="C2438" s="473"/>
      <c r="D2438" s="473"/>
      <c r="E2438" s="473"/>
      <c r="F2438" s="472"/>
      <c r="G2438" s="473"/>
    </row>
    <row r="2439" spans="1:7" x14ac:dyDescent="0.25">
      <c r="A2439" s="510"/>
      <c r="C2439" s="473"/>
      <c r="D2439" s="473"/>
      <c r="E2439" s="473"/>
      <c r="F2439" s="472"/>
      <c r="G2439" s="473"/>
    </row>
    <row r="2440" spans="1:7" x14ac:dyDescent="0.25">
      <c r="A2440" s="510"/>
      <c r="C2440" s="473"/>
      <c r="D2440" s="473"/>
      <c r="E2440" s="473"/>
      <c r="F2440" s="472"/>
      <c r="G2440" s="473"/>
    </row>
    <row r="2441" spans="1:7" x14ac:dyDescent="0.25">
      <c r="A2441" s="510"/>
      <c r="C2441" s="473"/>
      <c r="D2441" s="473"/>
      <c r="E2441" s="473"/>
      <c r="F2441" s="472"/>
      <c r="G2441" s="473"/>
    </row>
    <row r="2442" spans="1:7" x14ac:dyDescent="0.25">
      <c r="A2442" s="510"/>
      <c r="C2442" s="473"/>
      <c r="D2442" s="473"/>
      <c r="E2442" s="473"/>
      <c r="F2442" s="472"/>
      <c r="G2442" s="473"/>
    </row>
    <row r="2443" spans="1:7" x14ac:dyDescent="0.25">
      <c r="A2443" s="510"/>
      <c r="C2443" s="473"/>
      <c r="D2443" s="473"/>
      <c r="E2443" s="473"/>
      <c r="F2443" s="472"/>
      <c r="G2443" s="473"/>
    </row>
    <row r="2444" spans="1:7" x14ac:dyDescent="0.25">
      <c r="A2444" s="510"/>
      <c r="C2444" s="473"/>
      <c r="D2444" s="473"/>
      <c r="E2444" s="473"/>
      <c r="F2444" s="472"/>
      <c r="G2444" s="473"/>
    </row>
    <row r="2445" spans="1:7" x14ac:dyDescent="0.25">
      <c r="A2445" s="510"/>
      <c r="C2445" s="473"/>
      <c r="D2445" s="473"/>
      <c r="E2445" s="473"/>
      <c r="F2445" s="472"/>
      <c r="G2445" s="473"/>
    </row>
    <row r="2446" spans="1:7" x14ac:dyDescent="0.25">
      <c r="A2446" s="510"/>
      <c r="C2446" s="473"/>
      <c r="D2446" s="473"/>
      <c r="E2446" s="473"/>
      <c r="F2446" s="472"/>
      <c r="G2446" s="473"/>
    </row>
    <row r="2447" spans="1:7" x14ac:dyDescent="0.25">
      <c r="A2447" s="510"/>
      <c r="C2447" s="473"/>
      <c r="D2447" s="473"/>
      <c r="E2447" s="473"/>
      <c r="F2447" s="472"/>
      <c r="G2447" s="473"/>
    </row>
    <row r="2448" spans="1:7" x14ac:dyDescent="0.25">
      <c r="A2448" s="510"/>
      <c r="C2448" s="473"/>
      <c r="D2448" s="473"/>
      <c r="E2448" s="473"/>
      <c r="F2448" s="472"/>
      <c r="G2448" s="473"/>
    </row>
    <row r="2449" spans="1:7" x14ac:dyDescent="0.25">
      <c r="A2449" s="510"/>
      <c r="C2449" s="473"/>
      <c r="D2449" s="473"/>
      <c r="E2449" s="473"/>
      <c r="F2449" s="472"/>
      <c r="G2449" s="473"/>
    </row>
    <row r="2450" spans="1:7" x14ac:dyDescent="0.25">
      <c r="A2450" s="510"/>
      <c r="C2450" s="473"/>
      <c r="D2450" s="473"/>
      <c r="E2450" s="473"/>
      <c r="F2450" s="472"/>
      <c r="G2450" s="473"/>
    </row>
    <row r="2451" spans="1:7" x14ac:dyDescent="0.25">
      <c r="A2451" s="510"/>
      <c r="C2451" s="473"/>
      <c r="D2451" s="473"/>
      <c r="E2451" s="473"/>
      <c r="F2451" s="472"/>
      <c r="G2451" s="473"/>
    </row>
    <row r="2452" spans="1:7" x14ac:dyDescent="0.25">
      <c r="A2452" s="510"/>
      <c r="C2452" s="473"/>
      <c r="D2452" s="473"/>
      <c r="E2452" s="473"/>
      <c r="F2452" s="472"/>
      <c r="G2452" s="473"/>
    </row>
    <row r="2453" spans="1:7" x14ac:dyDescent="0.25">
      <c r="A2453" s="510"/>
      <c r="C2453" s="473"/>
      <c r="D2453" s="473"/>
      <c r="E2453" s="473"/>
      <c r="F2453" s="472"/>
      <c r="G2453" s="473"/>
    </row>
    <row r="2454" spans="1:7" x14ac:dyDescent="0.25">
      <c r="A2454" s="510"/>
      <c r="C2454" s="473"/>
      <c r="D2454" s="473"/>
      <c r="E2454" s="473"/>
      <c r="F2454" s="472"/>
      <c r="G2454" s="473"/>
    </row>
    <row r="2455" spans="1:7" x14ac:dyDescent="0.25">
      <c r="A2455" s="510"/>
      <c r="C2455" s="473"/>
      <c r="D2455" s="473"/>
      <c r="E2455" s="473"/>
      <c r="F2455" s="472"/>
      <c r="G2455" s="473"/>
    </row>
    <row r="2456" spans="1:7" x14ac:dyDescent="0.25">
      <c r="A2456" s="510"/>
      <c r="C2456" s="473"/>
      <c r="D2456" s="473"/>
      <c r="E2456" s="473"/>
      <c r="F2456" s="472"/>
      <c r="G2456" s="473"/>
    </row>
    <row r="2457" spans="1:7" x14ac:dyDescent="0.25">
      <c r="A2457" s="510"/>
      <c r="C2457" s="473"/>
      <c r="D2457" s="473"/>
      <c r="E2457" s="473"/>
      <c r="F2457" s="472"/>
      <c r="G2457" s="473"/>
    </row>
    <row r="2458" spans="1:7" x14ac:dyDescent="0.25">
      <c r="A2458" s="510"/>
      <c r="C2458" s="473"/>
      <c r="D2458" s="473"/>
      <c r="E2458" s="473"/>
      <c r="F2458" s="472"/>
      <c r="G2458" s="473"/>
    </row>
    <row r="2459" spans="1:7" x14ac:dyDescent="0.25">
      <c r="A2459" s="510"/>
      <c r="C2459" s="473"/>
      <c r="D2459" s="473"/>
      <c r="E2459" s="473"/>
      <c r="F2459" s="472"/>
      <c r="G2459" s="473"/>
    </row>
    <row r="2460" spans="1:7" x14ac:dyDescent="0.25">
      <c r="A2460" s="510"/>
      <c r="C2460" s="473"/>
      <c r="D2460" s="473"/>
      <c r="E2460" s="473"/>
      <c r="F2460" s="472"/>
      <c r="G2460" s="473"/>
    </row>
    <row r="2461" spans="1:7" x14ac:dyDescent="0.25">
      <c r="A2461" s="510"/>
      <c r="C2461" s="473"/>
      <c r="D2461" s="473"/>
      <c r="E2461" s="473"/>
      <c r="F2461" s="472"/>
      <c r="G2461" s="473"/>
    </row>
    <row r="2462" spans="1:7" x14ac:dyDescent="0.25">
      <c r="A2462" s="510"/>
      <c r="C2462" s="473"/>
      <c r="D2462" s="473"/>
      <c r="E2462" s="473"/>
      <c r="F2462" s="472"/>
      <c r="G2462" s="473"/>
    </row>
    <row r="2463" spans="1:7" x14ac:dyDescent="0.25">
      <c r="A2463" s="510"/>
      <c r="C2463" s="473"/>
      <c r="D2463" s="473"/>
      <c r="E2463" s="473"/>
      <c r="F2463" s="472"/>
      <c r="G2463" s="473"/>
    </row>
    <row r="2464" spans="1:7" x14ac:dyDescent="0.25">
      <c r="A2464" s="510"/>
      <c r="C2464" s="473"/>
      <c r="D2464" s="473"/>
      <c r="E2464" s="473"/>
      <c r="F2464" s="472"/>
      <c r="G2464" s="473"/>
    </row>
    <row r="2465" spans="1:7" x14ac:dyDescent="0.25">
      <c r="A2465" s="510"/>
      <c r="C2465" s="473"/>
      <c r="D2465" s="473"/>
      <c r="E2465" s="473"/>
      <c r="F2465" s="472"/>
      <c r="G2465" s="473"/>
    </row>
    <row r="2466" spans="1:7" x14ac:dyDescent="0.25">
      <c r="A2466" s="510"/>
      <c r="C2466" s="473"/>
      <c r="D2466" s="473"/>
      <c r="E2466" s="473"/>
      <c r="F2466" s="472"/>
      <c r="G2466" s="473"/>
    </row>
    <row r="2467" spans="1:7" x14ac:dyDescent="0.25">
      <c r="A2467" s="510"/>
      <c r="C2467" s="473"/>
      <c r="D2467" s="473"/>
      <c r="E2467" s="473"/>
      <c r="F2467" s="472"/>
      <c r="G2467" s="473"/>
    </row>
    <row r="2468" spans="1:7" x14ac:dyDescent="0.25">
      <c r="A2468" s="510"/>
      <c r="C2468" s="473"/>
      <c r="D2468" s="473"/>
      <c r="E2468" s="473"/>
      <c r="F2468" s="472"/>
      <c r="G2468" s="473"/>
    </row>
    <row r="2469" spans="1:7" x14ac:dyDescent="0.25">
      <c r="A2469" s="510"/>
      <c r="C2469" s="473"/>
      <c r="D2469" s="473"/>
      <c r="E2469" s="473"/>
      <c r="F2469" s="472"/>
      <c r="G2469" s="473"/>
    </row>
    <row r="2470" spans="1:7" x14ac:dyDescent="0.25">
      <c r="A2470" s="510"/>
      <c r="C2470" s="473"/>
      <c r="D2470" s="473"/>
      <c r="E2470" s="473"/>
      <c r="F2470" s="472"/>
      <c r="G2470" s="473"/>
    </row>
    <row r="2471" spans="1:7" x14ac:dyDescent="0.25">
      <c r="A2471" s="510"/>
      <c r="C2471" s="473"/>
      <c r="D2471" s="473"/>
      <c r="E2471" s="473"/>
      <c r="F2471" s="472"/>
      <c r="G2471" s="473"/>
    </row>
    <row r="2472" spans="1:7" x14ac:dyDescent="0.25">
      <c r="A2472" s="510"/>
      <c r="C2472" s="473"/>
      <c r="D2472" s="473"/>
      <c r="E2472" s="473"/>
      <c r="F2472" s="472"/>
      <c r="G2472" s="473"/>
    </row>
    <row r="2473" spans="1:7" x14ac:dyDescent="0.25">
      <c r="A2473" s="510"/>
      <c r="C2473" s="473"/>
      <c r="D2473" s="473"/>
      <c r="E2473" s="473"/>
      <c r="F2473" s="472"/>
      <c r="G2473" s="473"/>
    </row>
    <row r="2474" spans="1:7" x14ac:dyDescent="0.25">
      <c r="A2474" s="510"/>
      <c r="C2474" s="473"/>
      <c r="D2474" s="473"/>
      <c r="E2474" s="473"/>
      <c r="F2474" s="472"/>
      <c r="G2474" s="473"/>
    </row>
    <row r="2475" spans="1:7" x14ac:dyDescent="0.25">
      <c r="A2475" s="510"/>
      <c r="C2475" s="473"/>
      <c r="D2475" s="473"/>
      <c r="E2475" s="473"/>
      <c r="F2475" s="472"/>
      <c r="G2475" s="473"/>
    </row>
    <row r="2476" spans="1:7" x14ac:dyDescent="0.25">
      <c r="A2476" s="510"/>
      <c r="C2476" s="473"/>
      <c r="D2476" s="473"/>
      <c r="E2476" s="473"/>
      <c r="F2476" s="472"/>
      <c r="G2476" s="473"/>
    </row>
    <row r="2477" spans="1:7" x14ac:dyDescent="0.25">
      <c r="A2477" s="510"/>
      <c r="C2477" s="473"/>
      <c r="D2477" s="473"/>
      <c r="E2477" s="473"/>
      <c r="F2477" s="472"/>
      <c r="G2477" s="473"/>
    </row>
    <row r="2478" spans="1:7" x14ac:dyDescent="0.25">
      <c r="A2478" s="510"/>
      <c r="C2478" s="473"/>
      <c r="D2478" s="473"/>
      <c r="E2478" s="473"/>
      <c r="F2478" s="472"/>
      <c r="G2478" s="473"/>
    </row>
    <row r="2479" spans="1:7" x14ac:dyDescent="0.25">
      <c r="A2479" s="510"/>
      <c r="C2479" s="473"/>
      <c r="D2479" s="473"/>
      <c r="E2479" s="473"/>
      <c r="F2479" s="472"/>
      <c r="G2479" s="473"/>
    </row>
    <row r="2480" spans="1:7" x14ac:dyDescent="0.25">
      <c r="A2480" s="510"/>
      <c r="C2480" s="473"/>
      <c r="D2480" s="473"/>
      <c r="E2480" s="473"/>
      <c r="F2480" s="472"/>
      <c r="G2480" s="473"/>
    </row>
    <row r="2481" spans="1:7" x14ac:dyDescent="0.25">
      <c r="A2481" s="510"/>
      <c r="C2481" s="473"/>
      <c r="D2481" s="473"/>
      <c r="E2481" s="473"/>
      <c r="F2481" s="472"/>
      <c r="G2481" s="473"/>
    </row>
    <row r="2482" spans="1:7" x14ac:dyDescent="0.25">
      <c r="A2482" s="510"/>
      <c r="C2482" s="473"/>
      <c r="D2482" s="473"/>
      <c r="E2482" s="473"/>
      <c r="F2482" s="472"/>
      <c r="G2482" s="473"/>
    </row>
    <row r="2483" spans="1:7" x14ac:dyDescent="0.25">
      <c r="A2483" s="510"/>
      <c r="C2483" s="473"/>
      <c r="D2483" s="473"/>
      <c r="E2483" s="473"/>
      <c r="F2483" s="472"/>
      <c r="G2483" s="473"/>
    </row>
    <row r="2484" spans="1:7" x14ac:dyDescent="0.25">
      <c r="A2484" s="510"/>
      <c r="C2484" s="473"/>
      <c r="D2484" s="473"/>
      <c r="E2484" s="473"/>
      <c r="F2484" s="472"/>
      <c r="G2484" s="473"/>
    </row>
    <row r="2485" spans="1:7" x14ac:dyDescent="0.25">
      <c r="A2485" s="510"/>
      <c r="C2485" s="473"/>
      <c r="D2485" s="473"/>
      <c r="E2485" s="473"/>
      <c r="F2485" s="472"/>
      <c r="G2485" s="473"/>
    </row>
    <row r="2486" spans="1:7" x14ac:dyDescent="0.25">
      <c r="A2486" s="510"/>
      <c r="C2486" s="473"/>
      <c r="D2486" s="473"/>
      <c r="E2486" s="473"/>
      <c r="F2486" s="472"/>
      <c r="G2486" s="473"/>
    </row>
    <row r="2487" spans="1:7" x14ac:dyDescent="0.25">
      <c r="A2487" s="510"/>
      <c r="C2487" s="473"/>
      <c r="D2487" s="473"/>
      <c r="E2487" s="473"/>
      <c r="F2487" s="472"/>
      <c r="G2487" s="473"/>
    </row>
    <row r="2488" spans="1:7" x14ac:dyDescent="0.25">
      <c r="A2488" s="510"/>
      <c r="C2488" s="473"/>
      <c r="D2488" s="473"/>
      <c r="E2488" s="473"/>
      <c r="F2488" s="472"/>
      <c r="G2488" s="473"/>
    </row>
    <row r="2489" spans="1:7" x14ac:dyDescent="0.25">
      <c r="A2489" s="510"/>
      <c r="C2489" s="473"/>
      <c r="D2489" s="473"/>
      <c r="E2489" s="473"/>
      <c r="F2489" s="472"/>
      <c r="G2489" s="473"/>
    </row>
    <row r="2490" spans="1:7" x14ac:dyDescent="0.25">
      <c r="A2490" s="510"/>
      <c r="C2490" s="473"/>
      <c r="D2490" s="473"/>
      <c r="E2490" s="473"/>
      <c r="F2490" s="472"/>
      <c r="G2490" s="473"/>
    </row>
    <row r="2491" spans="1:7" x14ac:dyDescent="0.25">
      <c r="A2491" s="510"/>
      <c r="C2491" s="473"/>
      <c r="D2491" s="473"/>
      <c r="E2491" s="473"/>
      <c r="F2491" s="472"/>
      <c r="G2491" s="473"/>
    </row>
    <row r="2492" spans="1:7" x14ac:dyDescent="0.25">
      <c r="A2492" s="510"/>
      <c r="C2492" s="473"/>
      <c r="D2492" s="473"/>
      <c r="E2492" s="473"/>
      <c r="F2492" s="472"/>
      <c r="G2492" s="473"/>
    </row>
    <row r="2493" spans="1:7" x14ac:dyDescent="0.25">
      <c r="A2493" s="510"/>
      <c r="C2493" s="473"/>
      <c r="D2493" s="473"/>
      <c r="E2493" s="473"/>
      <c r="F2493" s="472"/>
      <c r="G2493" s="473"/>
    </row>
    <row r="2494" spans="1:7" x14ac:dyDescent="0.25">
      <c r="A2494" s="510"/>
      <c r="C2494" s="473"/>
      <c r="D2494" s="473"/>
      <c r="E2494" s="473"/>
      <c r="F2494" s="472"/>
      <c r="G2494" s="473"/>
    </row>
    <row r="2495" spans="1:7" x14ac:dyDescent="0.25">
      <c r="A2495" s="510"/>
      <c r="C2495" s="473"/>
      <c r="D2495" s="473"/>
      <c r="E2495" s="473"/>
      <c r="F2495" s="472"/>
      <c r="G2495" s="473"/>
    </row>
    <row r="2496" spans="1:7" x14ac:dyDescent="0.25">
      <c r="A2496" s="510"/>
      <c r="C2496" s="473"/>
      <c r="D2496" s="473"/>
      <c r="E2496" s="473"/>
      <c r="F2496" s="472"/>
      <c r="G2496" s="473"/>
    </row>
    <row r="2497" spans="1:7" x14ac:dyDescent="0.25">
      <c r="A2497" s="510"/>
      <c r="C2497" s="473"/>
      <c r="D2497" s="473"/>
      <c r="E2497" s="473"/>
      <c r="F2497" s="472"/>
      <c r="G2497" s="473"/>
    </row>
    <row r="2498" spans="1:7" x14ac:dyDescent="0.25">
      <c r="A2498" s="510"/>
      <c r="C2498" s="473"/>
      <c r="D2498" s="473"/>
      <c r="E2498" s="473"/>
      <c r="F2498" s="472"/>
      <c r="G2498" s="473"/>
    </row>
    <row r="2499" spans="1:7" x14ac:dyDescent="0.25">
      <c r="A2499" s="510"/>
      <c r="C2499" s="473"/>
      <c r="D2499" s="473"/>
      <c r="E2499" s="473"/>
      <c r="F2499" s="472"/>
      <c r="G2499" s="473"/>
    </row>
    <row r="2500" spans="1:7" x14ac:dyDescent="0.25">
      <c r="A2500" s="510"/>
      <c r="C2500" s="473"/>
      <c r="D2500" s="473"/>
      <c r="E2500" s="473"/>
      <c r="F2500" s="472"/>
      <c r="G2500" s="473"/>
    </row>
    <row r="2501" spans="1:7" x14ac:dyDescent="0.25">
      <c r="A2501" s="510"/>
      <c r="C2501" s="473"/>
      <c r="D2501" s="473"/>
      <c r="E2501" s="473"/>
      <c r="F2501" s="472"/>
      <c r="G2501" s="473"/>
    </row>
    <row r="2502" spans="1:7" x14ac:dyDescent="0.25">
      <c r="A2502" s="510"/>
      <c r="C2502" s="473"/>
      <c r="D2502" s="473"/>
      <c r="E2502" s="473"/>
      <c r="F2502" s="472"/>
      <c r="G2502" s="473"/>
    </row>
    <row r="2503" spans="1:7" x14ac:dyDescent="0.25">
      <c r="A2503" s="510"/>
      <c r="C2503" s="473"/>
      <c r="D2503" s="473"/>
      <c r="E2503" s="473"/>
      <c r="F2503" s="472"/>
      <c r="G2503" s="473"/>
    </row>
    <row r="2504" spans="1:7" x14ac:dyDescent="0.25">
      <c r="A2504" s="510"/>
      <c r="C2504" s="473"/>
      <c r="D2504" s="473"/>
      <c r="E2504" s="473"/>
      <c r="F2504" s="472"/>
      <c r="G2504" s="473"/>
    </row>
    <row r="2505" spans="1:7" x14ac:dyDescent="0.25">
      <c r="A2505" s="510"/>
      <c r="C2505" s="473"/>
      <c r="D2505" s="473"/>
      <c r="E2505" s="473"/>
      <c r="F2505" s="472"/>
      <c r="G2505" s="473"/>
    </row>
    <row r="2506" spans="1:7" x14ac:dyDescent="0.25">
      <c r="A2506" s="510"/>
      <c r="C2506" s="473"/>
      <c r="D2506" s="473"/>
      <c r="E2506" s="473"/>
      <c r="F2506" s="472"/>
      <c r="G2506" s="473"/>
    </row>
    <row r="2507" spans="1:7" x14ac:dyDescent="0.25">
      <c r="A2507" s="510"/>
      <c r="C2507" s="473"/>
      <c r="D2507" s="473"/>
      <c r="E2507" s="473"/>
      <c r="F2507" s="472"/>
      <c r="G2507" s="473"/>
    </row>
    <row r="2508" spans="1:7" x14ac:dyDescent="0.25">
      <c r="A2508" s="510"/>
      <c r="C2508" s="473"/>
      <c r="D2508" s="473"/>
      <c r="E2508" s="473"/>
      <c r="F2508" s="472"/>
      <c r="G2508" s="473"/>
    </row>
    <row r="2509" spans="1:7" x14ac:dyDescent="0.25">
      <c r="A2509" s="510"/>
      <c r="C2509" s="473"/>
      <c r="D2509" s="473"/>
      <c r="E2509" s="473"/>
      <c r="F2509" s="472"/>
      <c r="G2509" s="473"/>
    </row>
    <row r="2510" spans="1:7" x14ac:dyDescent="0.25">
      <c r="A2510" s="510"/>
      <c r="C2510" s="473"/>
      <c r="D2510" s="473"/>
      <c r="E2510" s="473"/>
      <c r="F2510" s="472"/>
      <c r="G2510" s="473"/>
    </row>
    <row r="2511" spans="1:7" x14ac:dyDescent="0.25">
      <c r="A2511" s="510"/>
      <c r="C2511" s="473"/>
      <c r="D2511" s="473"/>
      <c r="E2511" s="473"/>
      <c r="F2511" s="472"/>
      <c r="G2511" s="473"/>
    </row>
    <row r="2512" spans="1:7" x14ac:dyDescent="0.25">
      <c r="A2512" s="510"/>
      <c r="C2512" s="473"/>
      <c r="D2512" s="473"/>
      <c r="E2512" s="473"/>
      <c r="F2512" s="472"/>
      <c r="G2512" s="473"/>
    </row>
    <row r="2513" spans="1:7" x14ac:dyDescent="0.25">
      <c r="A2513" s="510"/>
      <c r="C2513" s="473"/>
      <c r="D2513" s="473"/>
      <c r="E2513" s="473"/>
      <c r="F2513" s="472"/>
      <c r="G2513" s="473"/>
    </row>
    <row r="2514" spans="1:7" x14ac:dyDescent="0.25">
      <c r="A2514" s="510"/>
      <c r="C2514" s="473"/>
      <c r="D2514" s="473"/>
      <c r="E2514" s="473"/>
      <c r="F2514" s="472"/>
      <c r="G2514" s="473"/>
    </row>
    <row r="2515" spans="1:7" x14ac:dyDescent="0.25">
      <c r="A2515" s="510"/>
      <c r="C2515" s="473"/>
      <c r="D2515" s="473"/>
      <c r="E2515" s="473"/>
      <c r="F2515" s="472"/>
      <c r="G2515" s="473"/>
    </row>
    <row r="2516" spans="1:7" x14ac:dyDescent="0.25">
      <c r="A2516" s="510"/>
      <c r="C2516" s="473"/>
      <c r="D2516" s="473"/>
      <c r="E2516" s="473"/>
      <c r="F2516" s="472"/>
      <c r="G2516" s="473"/>
    </row>
    <row r="2517" spans="1:7" x14ac:dyDescent="0.25">
      <c r="A2517" s="510"/>
      <c r="C2517" s="473"/>
      <c r="D2517" s="473"/>
      <c r="E2517" s="473"/>
      <c r="F2517" s="472"/>
      <c r="G2517" s="473"/>
    </row>
    <row r="2518" spans="1:7" x14ac:dyDescent="0.25">
      <c r="A2518" s="510"/>
      <c r="C2518" s="473"/>
      <c r="D2518" s="473"/>
      <c r="E2518" s="473"/>
      <c r="F2518" s="472"/>
      <c r="G2518" s="473"/>
    </row>
    <row r="2519" spans="1:7" x14ac:dyDescent="0.25">
      <c r="A2519" s="510"/>
      <c r="C2519" s="473"/>
      <c r="D2519" s="473"/>
      <c r="E2519" s="473"/>
      <c r="F2519" s="472"/>
      <c r="G2519" s="473"/>
    </row>
    <row r="2520" spans="1:7" x14ac:dyDescent="0.25">
      <c r="A2520" s="510"/>
      <c r="C2520" s="473"/>
      <c r="D2520" s="473"/>
      <c r="E2520" s="473"/>
      <c r="F2520" s="472"/>
      <c r="G2520" s="473"/>
    </row>
    <row r="2521" spans="1:7" x14ac:dyDescent="0.25">
      <c r="A2521" s="510"/>
      <c r="C2521" s="473"/>
      <c r="D2521" s="473"/>
      <c r="E2521" s="473"/>
      <c r="F2521" s="472"/>
      <c r="G2521" s="473"/>
    </row>
    <row r="2522" spans="1:7" x14ac:dyDescent="0.25">
      <c r="A2522" s="510"/>
      <c r="C2522" s="473"/>
      <c r="D2522" s="473"/>
      <c r="E2522" s="473"/>
      <c r="F2522" s="472"/>
      <c r="G2522" s="473"/>
    </row>
    <row r="2523" spans="1:7" x14ac:dyDescent="0.25">
      <c r="A2523" s="510"/>
      <c r="C2523" s="473"/>
      <c r="D2523" s="473"/>
      <c r="E2523" s="473"/>
      <c r="F2523" s="472"/>
      <c r="G2523" s="473"/>
    </row>
    <row r="2524" spans="1:7" x14ac:dyDescent="0.25">
      <c r="A2524" s="510"/>
      <c r="C2524" s="473"/>
      <c r="D2524" s="473"/>
      <c r="E2524" s="473"/>
      <c r="F2524" s="472"/>
      <c r="G2524" s="473"/>
    </row>
    <row r="2525" spans="1:7" x14ac:dyDescent="0.25">
      <c r="A2525" s="510"/>
      <c r="C2525" s="473"/>
      <c r="D2525" s="473"/>
      <c r="E2525" s="473"/>
      <c r="F2525" s="472"/>
      <c r="G2525" s="473"/>
    </row>
    <row r="2526" spans="1:7" x14ac:dyDescent="0.25">
      <c r="A2526" s="510"/>
      <c r="C2526" s="473"/>
      <c r="D2526" s="473"/>
      <c r="E2526" s="473"/>
      <c r="F2526" s="472"/>
      <c r="G2526" s="473"/>
    </row>
    <row r="2527" spans="1:7" x14ac:dyDescent="0.25">
      <c r="A2527" s="510"/>
      <c r="C2527" s="473"/>
      <c r="D2527" s="473"/>
      <c r="E2527" s="473"/>
      <c r="F2527" s="472"/>
      <c r="G2527" s="473"/>
    </row>
    <row r="2528" spans="1:7" x14ac:dyDescent="0.25">
      <c r="A2528" s="510"/>
      <c r="C2528" s="473"/>
      <c r="D2528" s="473"/>
      <c r="E2528" s="473"/>
      <c r="F2528" s="472"/>
      <c r="G2528" s="473"/>
    </row>
    <row r="2529" spans="1:7" x14ac:dyDescent="0.25">
      <c r="A2529" s="510"/>
      <c r="C2529" s="473"/>
      <c r="D2529" s="473"/>
      <c r="E2529" s="473"/>
      <c r="F2529" s="472"/>
      <c r="G2529" s="473"/>
    </row>
    <row r="2530" spans="1:7" x14ac:dyDescent="0.25">
      <c r="A2530" s="510"/>
      <c r="C2530" s="473"/>
      <c r="D2530" s="473"/>
      <c r="E2530" s="473"/>
      <c r="F2530" s="472"/>
      <c r="G2530" s="473"/>
    </row>
    <row r="2531" spans="1:7" x14ac:dyDescent="0.25">
      <c r="A2531" s="510"/>
      <c r="C2531" s="473"/>
      <c r="D2531" s="473"/>
      <c r="E2531" s="473"/>
      <c r="F2531" s="472"/>
      <c r="G2531" s="473"/>
    </row>
    <row r="2532" spans="1:7" x14ac:dyDescent="0.25">
      <c r="A2532" s="510"/>
      <c r="C2532" s="473"/>
      <c r="D2532" s="473"/>
      <c r="E2532" s="473"/>
      <c r="F2532" s="472"/>
      <c r="G2532" s="473"/>
    </row>
    <row r="2533" spans="1:7" x14ac:dyDescent="0.25">
      <c r="A2533" s="510"/>
      <c r="C2533" s="473"/>
      <c r="D2533" s="473"/>
      <c r="E2533" s="473"/>
      <c r="F2533" s="472"/>
      <c r="G2533" s="473"/>
    </row>
    <row r="2534" spans="1:7" x14ac:dyDescent="0.25">
      <c r="A2534" s="510"/>
      <c r="C2534" s="473"/>
      <c r="D2534" s="473"/>
      <c r="E2534" s="473"/>
      <c r="F2534" s="472"/>
      <c r="G2534" s="473"/>
    </row>
    <row r="2535" spans="1:7" x14ac:dyDescent="0.25">
      <c r="A2535" s="510"/>
      <c r="C2535" s="473"/>
      <c r="D2535" s="473"/>
      <c r="E2535" s="473"/>
      <c r="F2535" s="472"/>
      <c r="G2535" s="473"/>
    </row>
    <row r="2536" spans="1:7" x14ac:dyDescent="0.25">
      <c r="A2536" s="510"/>
      <c r="C2536" s="473"/>
      <c r="D2536" s="473"/>
      <c r="E2536" s="473"/>
      <c r="F2536" s="472"/>
      <c r="G2536" s="473"/>
    </row>
    <row r="2537" spans="1:7" x14ac:dyDescent="0.25">
      <c r="A2537" s="510"/>
      <c r="C2537" s="473"/>
      <c r="D2537" s="473"/>
      <c r="E2537" s="473"/>
      <c r="F2537" s="472"/>
      <c r="G2537" s="473"/>
    </row>
    <row r="2538" spans="1:7" x14ac:dyDescent="0.25">
      <c r="A2538" s="510"/>
      <c r="C2538" s="473"/>
      <c r="D2538" s="473"/>
      <c r="E2538" s="473"/>
      <c r="F2538" s="472"/>
      <c r="G2538" s="473"/>
    </row>
    <row r="2539" spans="1:7" x14ac:dyDescent="0.25">
      <c r="A2539" s="510"/>
      <c r="C2539" s="473"/>
      <c r="D2539" s="473"/>
      <c r="E2539" s="473"/>
      <c r="F2539" s="472"/>
      <c r="G2539" s="473"/>
    </row>
    <row r="2540" spans="1:7" x14ac:dyDescent="0.25">
      <c r="A2540" s="510"/>
      <c r="C2540" s="473"/>
      <c r="D2540" s="473"/>
      <c r="E2540" s="473"/>
      <c r="F2540" s="472"/>
      <c r="G2540" s="473"/>
    </row>
    <row r="2541" spans="1:7" x14ac:dyDescent="0.25">
      <c r="A2541" s="510"/>
      <c r="C2541" s="473"/>
      <c r="D2541" s="473"/>
      <c r="E2541" s="473"/>
      <c r="F2541" s="472"/>
      <c r="G2541" s="473"/>
    </row>
    <row r="2542" spans="1:7" x14ac:dyDescent="0.25">
      <c r="A2542" s="510"/>
      <c r="C2542" s="473"/>
      <c r="D2542" s="473"/>
      <c r="E2542" s="473"/>
      <c r="F2542" s="472"/>
      <c r="G2542" s="473"/>
    </row>
    <row r="2543" spans="1:7" x14ac:dyDescent="0.25">
      <c r="A2543" s="510"/>
      <c r="C2543" s="473"/>
      <c r="D2543" s="473"/>
      <c r="E2543" s="473"/>
      <c r="F2543" s="472"/>
      <c r="G2543" s="473"/>
    </row>
    <row r="2544" spans="1:7" x14ac:dyDescent="0.25">
      <c r="A2544" s="510"/>
      <c r="C2544" s="473"/>
      <c r="D2544" s="473"/>
      <c r="E2544" s="473"/>
      <c r="F2544" s="472"/>
      <c r="G2544" s="473"/>
    </row>
    <row r="2545" spans="1:7" x14ac:dyDescent="0.25">
      <c r="A2545" s="510"/>
      <c r="C2545" s="473"/>
      <c r="D2545" s="473"/>
      <c r="E2545" s="473"/>
      <c r="F2545" s="472"/>
      <c r="G2545" s="473"/>
    </row>
    <row r="2546" spans="1:7" x14ac:dyDescent="0.25">
      <c r="A2546" s="510"/>
      <c r="C2546" s="473"/>
      <c r="D2546" s="473"/>
      <c r="E2546" s="473"/>
      <c r="F2546" s="472"/>
      <c r="G2546" s="473"/>
    </row>
    <row r="2547" spans="1:7" x14ac:dyDescent="0.25">
      <c r="A2547" s="510"/>
      <c r="C2547" s="473"/>
      <c r="D2547" s="473"/>
      <c r="E2547" s="473"/>
      <c r="F2547" s="472"/>
      <c r="G2547" s="473"/>
    </row>
    <row r="2548" spans="1:7" x14ac:dyDescent="0.25">
      <c r="A2548" s="510"/>
      <c r="C2548" s="473"/>
      <c r="D2548" s="473"/>
      <c r="E2548" s="473"/>
      <c r="F2548" s="472"/>
      <c r="G2548" s="473"/>
    </row>
    <row r="2549" spans="1:7" x14ac:dyDescent="0.25">
      <c r="A2549" s="510"/>
      <c r="C2549" s="473"/>
      <c r="D2549" s="473"/>
      <c r="E2549" s="473"/>
      <c r="F2549" s="472"/>
      <c r="G2549" s="473"/>
    </row>
    <row r="2550" spans="1:7" x14ac:dyDescent="0.25">
      <c r="A2550" s="510"/>
      <c r="C2550" s="473"/>
      <c r="D2550" s="473"/>
      <c r="E2550" s="473"/>
      <c r="F2550" s="472"/>
      <c r="G2550" s="473"/>
    </row>
    <row r="2551" spans="1:7" x14ac:dyDescent="0.25">
      <c r="A2551" s="510"/>
      <c r="C2551" s="473"/>
      <c r="D2551" s="473"/>
      <c r="E2551" s="473"/>
      <c r="F2551" s="472"/>
      <c r="G2551" s="473"/>
    </row>
    <row r="2552" spans="1:7" x14ac:dyDescent="0.25">
      <c r="A2552" s="510"/>
      <c r="C2552" s="473"/>
      <c r="D2552" s="473"/>
      <c r="E2552" s="473"/>
      <c r="F2552" s="472"/>
      <c r="G2552" s="473"/>
    </row>
    <row r="2553" spans="1:7" x14ac:dyDescent="0.25">
      <c r="A2553" s="510"/>
      <c r="C2553" s="473"/>
      <c r="D2553" s="473"/>
      <c r="E2553" s="473"/>
      <c r="F2553" s="472"/>
      <c r="G2553" s="473"/>
    </row>
    <row r="2554" spans="1:7" x14ac:dyDescent="0.25">
      <c r="A2554" s="510"/>
      <c r="C2554" s="473"/>
      <c r="D2554" s="473"/>
      <c r="E2554" s="473"/>
      <c r="F2554" s="472"/>
      <c r="G2554" s="473"/>
    </row>
    <row r="2555" spans="1:7" x14ac:dyDescent="0.25">
      <c r="A2555" s="510"/>
      <c r="C2555" s="473"/>
      <c r="D2555" s="473"/>
      <c r="E2555" s="473"/>
      <c r="F2555" s="472"/>
      <c r="G2555" s="473"/>
    </row>
    <row r="2556" spans="1:7" x14ac:dyDescent="0.25">
      <c r="A2556" s="510"/>
      <c r="C2556" s="473"/>
      <c r="D2556" s="473"/>
      <c r="E2556" s="473"/>
      <c r="F2556" s="472"/>
      <c r="G2556" s="473"/>
    </row>
    <row r="2557" spans="1:7" x14ac:dyDescent="0.25">
      <c r="A2557" s="510"/>
      <c r="C2557" s="473"/>
      <c r="D2557" s="473"/>
      <c r="E2557" s="473"/>
      <c r="F2557" s="472"/>
      <c r="G2557" s="473"/>
    </row>
    <row r="2558" spans="1:7" x14ac:dyDescent="0.25">
      <c r="A2558" s="510"/>
      <c r="C2558" s="473"/>
      <c r="D2558" s="473"/>
      <c r="E2558" s="473"/>
      <c r="F2558" s="472"/>
      <c r="G2558" s="473"/>
    </row>
    <row r="2559" spans="1:7" x14ac:dyDescent="0.25">
      <c r="A2559" s="510"/>
      <c r="C2559" s="473"/>
      <c r="D2559" s="473"/>
      <c r="E2559" s="473"/>
      <c r="F2559" s="472"/>
      <c r="G2559" s="473"/>
    </row>
    <row r="2560" spans="1:7" x14ac:dyDescent="0.25">
      <c r="A2560" s="510"/>
      <c r="C2560" s="473"/>
      <c r="D2560" s="473"/>
      <c r="E2560" s="473"/>
      <c r="F2560" s="472"/>
      <c r="G2560" s="473"/>
    </row>
    <row r="2561" spans="1:7" x14ac:dyDescent="0.25">
      <c r="A2561" s="510"/>
      <c r="C2561" s="473"/>
      <c r="D2561" s="473"/>
      <c r="E2561" s="473"/>
      <c r="F2561" s="472"/>
      <c r="G2561" s="473"/>
    </row>
    <row r="2562" spans="1:7" x14ac:dyDescent="0.25">
      <c r="A2562" s="510"/>
      <c r="C2562" s="473"/>
      <c r="D2562" s="473"/>
      <c r="E2562" s="473"/>
      <c r="F2562" s="472"/>
      <c r="G2562" s="473"/>
    </row>
    <row r="2563" spans="1:7" x14ac:dyDescent="0.25">
      <c r="A2563" s="510"/>
      <c r="C2563" s="473"/>
      <c r="D2563" s="473"/>
      <c r="E2563" s="473"/>
      <c r="F2563" s="472"/>
      <c r="G2563" s="473"/>
    </row>
    <row r="2564" spans="1:7" x14ac:dyDescent="0.25">
      <c r="A2564" s="510"/>
      <c r="C2564" s="473"/>
      <c r="D2564" s="473"/>
      <c r="E2564" s="473"/>
      <c r="F2564" s="472"/>
      <c r="G2564" s="473"/>
    </row>
    <row r="2565" spans="1:7" x14ac:dyDescent="0.25">
      <c r="A2565" s="510"/>
      <c r="C2565" s="473"/>
      <c r="D2565" s="473"/>
      <c r="E2565" s="473"/>
      <c r="F2565" s="472"/>
      <c r="G2565" s="473"/>
    </row>
    <row r="2566" spans="1:7" x14ac:dyDescent="0.25">
      <c r="A2566" s="510"/>
      <c r="C2566" s="473"/>
      <c r="D2566" s="473"/>
      <c r="E2566" s="473"/>
      <c r="F2566" s="472"/>
      <c r="G2566" s="473"/>
    </row>
    <row r="2567" spans="1:7" x14ac:dyDescent="0.25">
      <c r="A2567" s="510"/>
      <c r="C2567" s="473"/>
      <c r="D2567" s="473"/>
      <c r="E2567" s="473"/>
      <c r="F2567" s="472"/>
      <c r="G2567" s="473"/>
    </row>
    <row r="2568" spans="1:7" x14ac:dyDescent="0.25">
      <c r="A2568" s="510"/>
      <c r="C2568" s="473"/>
      <c r="D2568" s="473"/>
      <c r="E2568" s="473"/>
      <c r="F2568" s="472"/>
      <c r="G2568" s="473"/>
    </row>
    <row r="2569" spans="1:7" x14ac:dyDescent="0.25">
      <c r="A2569" s="510"/>
      <c r="C2569" s="473"/>
      <c r="D2569" s="473"/>
      <c r="E2569" s="473"/>
      <c r="F2569" s="472"/>
      <c r="G2569" s="473"/>
    </row>
    <row r="2570" spans="1:7" x14ac:dyDescent="0.25">
      <c r="A2570" s="510"/>
      <c r="C2570" s="473"/>
      <c r="D2570" s="473"/>
      <c r="E2570" s="473"/>
      <c r="F2570" s="472"/>
      <c r="G2570" s="473"/>
    </row>
    <row r="2571" spans="1:7" x14ac:dyDescent="0.25">
      <c r="A2571" s="510"/>
      <c r="C2571" s="473"/>
      <c r="D2571" s="473"/>
      <c r="E2571" s="473"/>
      <c r="F2571" s="472"/>
      <c r="G2571" s="473"/>
    </row>
    <row r="2572" spans="1:7" x14ac:dyDescent="0.25">
      <c r="A2572" s="510"/>
      <c r="C2572" s="473"/>
      <c r="D2572" s="473"/>
      <c r="E2572" s="473"/>
      <c r="F2572" s="472"/>
      <c r="G2572" s="473"/>
    </row>
    <row r="2573" spans="1:7" x14ac:dyDescent="0.25">
      <c r="A2573" s="510"/>
      <c r="C2573" s="473"/>
      <c r="D2573" s="473"/>
      <c r="E2573" s="473"/>
      <c r="F2573" s="472"/>
      <c r="G2573" s="473"/>
    </row>
    <row r="2574" spans="1:7" x14ac:dyDescent="0.25">
      <c r="A2574" s="510"/>
      <c r="C2574" s="473"/>
      <c r="D2574" s="473"/>
      <c r="E2574" s="473"/>
      <c r="F2574" s="472"/>
      <c r="G2574" s="473"/>
    </row>
    <row r="2575" spans="1:7" x14ac:dyDescent="0.25">
      <c r="A2575" s="510"/>
      <c r="C2575" s="473"/>
      <c r="D2575" s="473"/>
      <c r="E2575" s="473"/>
      <c r="F2575" s="472"/>
      <c r="G2575" s="473"/>
    </row>
    <row r="2576" spans="1:7" x14ac:dyDescent="0.25">
      <c r="A2576" s="510"/>
      <c r="C2576" s="473"/>
      <c r="D2576" s="473"/>
      <c r="E2576" s="473"/>
      <c r="F2576" s="472"/>
      <c r="G2576" s="473"/>
    </row>
    <row r="2577" spans="1:7" x14ac:dyDescent="0.25">
      <c r="A2577" s="510"/>
      <c r="C2577" s="473"/>
      <c r="D2577" s="473"/>
      <c r="E2577" s="473"/>
      <c r="F2577" s="472"/>
      <c r="G2577" s="473"/>
    </row>
    <row r="2578" spans="1:7" x14ac:dyDescent="0.25">
      <c r="A2578" s="510"/>
      <c r="C2578" s="473"/>
      <c r="D2578" s="473"/>
      <c r="E2578" s="473"/>
      <c r="F2578" s="472"/>
      <c r="G2578" s="473"/>
    </row>
    <row r="2579" spans="1:7" x14ac:dyDescent="0.25">
      <c r="A2579" s="510"/>
      <c r="C2579" s="473"/>
      <c r="D2579" s="473"/>
      <c r="E2579" s="473"/>
      <c r="F2579" s="472"/>
      <c r="G2579" s="473"/>
    </row>
    <row r="2580" spans="1:7" x14ac:dyDescent="0.25">
      <c r="A2580" s="510"/>
      <c r="C2580" s="473"/>
      <c r="D2580" s="473"/>
      <c r="E2580" s="473"/>
      <c r="F2580" s="472"/>
      <c r="G2580" s="473"/>
    </row>
    <row r="2581" spans="1:7" x14ac:dyDescent="0.25">
      <c r="A2581" s="510"/>
      <c r="C2581" s="473"/>
      <c r="D2581" s="473"/>
      <c r="E2581" s="473"/>
      <c r="F2581" s="472"/>
      <c r="G2581" s="473"/>
    </row>
    <row r="2582" spans="1:7" x14ac:dyDescent="0.25">
      <c r="A2582" s="510"/>
      <c r="C2582" s="473"/>
      <c r="D2582" s="473"/>
      <c r="E2582" s="473"/>
      <c r="F2582" s="472"/>
      <c r="G2582" s="473"/>
    </row>
    <row r="2583" spans="1:7" x14ac:dyDescent="0.25">
      <c r="A2583" s="510"/>
      <c r="C2583" s="473"/>
      <c r="D2583" s="473"/>
      <c r="E2583" s="473"/>
      <c r="F2583" s="472"/>
      <c r="G2583" s="473"/>
    </row>
    <row r="2584" spans="1:7" x14ac:dyDescent="0.25">
      <c r="A2584" s="510"/>
      <c r="C2584" s="473"/>
      <c r="D2584" s="473"/>
      <c r="E2584" s="473"/>
      <c r="F2584" s="472"/>
      <c r="G2584" s="473"/>
    </row>
    <row r="2585" spans="1:7" x14ac:dyDescent="0.25">
      <c r="A2585" s="510"/>
      <c r="C2585" s="473"/>
      <c r="D2585" s="473"/>
      <c r="E2585" s="473"/>
      <c r="F2585" s="472"/>
      <c r="G2585" s="473"/>
    </row>
    <row r="2586" spans="1:7" x14ac:dyDescent="0.25">
      <c r="A2586" s="510"/>
      <c r="C2586" s="473"/>
      <c r="D2586" s="473"/>
      <c r="E2586" s="473"/>
      <c r="F2586" s="472"/>
      <c r="G2586" s="473"/>
    </row>
    <row r="2587" spans="1:7" x14ac:dyDescent="0.25">
      <c r="A2587" s="510"/>
      <c r="C2587" s="473"/>
      <c r="D2587" s="473"/>
      <c r="E2587" s="473"/>
      <c r="F2587" s="472"/>
      <c r="G2587" s="473"/>
    </row>
    <row r="2588" spans="1:7" x14ac:dyDescent="0.25">
      <c r="A2588" s="510"/>
      <c r="C2588" s="473"/>
      <c r="D2588" s="473"/>
      <c r="E2588" s="473"/>
      <c r="F2588" s="472"/>
      <c r="G2588" s="473"/>
    </row>
    <row r="2589" spans="1:7" x14ac:dyDescent="0.25">
      <c r="A2589" s="510"/>
      <c r="C2589" s="473"/>
      <c r="D2589" s="473"/>
      <c r="E2589" s="473"/>
      <c r="F2589" s="472"/>
      <c r="G2589" s="473"/>
    </row>
    <row r="2590" spans="1:7" x14ac:dyDescent="0.25">
      <c r="A2590" s="510"/>
      <c r="C2590" s="473"/>
      <c r="D2590" s="473"/>
      <c r="E2590" s="473"/>
      <c r="F2590" s="472"/>
      <c r="G2590" s="473"/>
    </row>
    <row r="2591" spans="1:7" x14ac:dyDescent="0.25">
      <c r="A2591" s="510"/>
      <c r="C2591" s="473"/>
      <c r="D2591" s="473"/>
      <c r="E2591" s="473"/>
      <c r="F2591" s="472"/>
      <c r="G2591" s="473"/>
    </row>
    <row r="2592" spans="1:7" x14ac:dyDescent="0.25">
      <c r="A2592" s="510"/>
      <c r="C2592" s="473"/>
      <c r="D2592" s="473"/>
      <c r="E2592" s="473"/>
      <c r="F2592" s="472"/>
      <c r="G2592" s="473"/>
    </row>
    <row r="2593" spans="1:7" x14ac:dyDescent="0.25">
      <c r="A2593" s="510"/>
      <c r="C2593" s="473"/>
      <c r="D2593" s="473"/>
      <c r="E2593" s="473"/>
      <c r="F2593" s="472"/>
      <c r="G2593" s="473"/>
    </row>
    <row r="2594" spans="1:7" x14ac:dyDescent="0.25">
      <c r="A2594" s="510"/>
      <c r="C2594" s="473"/>
      <c r="D2594" s="473"/>
      <c r="E2594" s="473"/>
      <c r="F2594" s="472"/>
      <c r="G2594" s="473"/>
    </row>
    <row r="2595" spans="1:7" x14ac:dyDescent="0.25">
      <c r="A2595" s="510"/>
      <c r="C2595" s="473"/>
      <c r="D2595" s="473"/>
      <c r="E2595" s="473"/>
      <c r="F2595" s="472"/>
      <c r="G2595" s="473"/>
    </row>
    <row r="2596" spans="1:7" x14ac:dyDescent="0.25">
      <c r="A2596" s="510"/>
      <c r="C2596" s="473"/>
      <c r="D2596" s="473"/>
      <c r="E2596" s="473"/>
      <c r="F2596" s="472"/>
      <c r="G2596" s="473"/>
    </row>
    <row r="2597" spans="1:7" x14ac:dyDescent="0.25">
      <c r="A2597" s="510"/>
      <c r="C2597" s="473"/>
      <c r="D2597" s="473"/>
      <c r="E2597" s="473"/>
      <c r="F2597" s="472"/>
      <c r="G2597" s="473"/>
    </row>
    <row r="2598" spans="1:7" x14ac:dyDescent="0.25">
      <c r="A2598" s="510"/>
      <c r="C2598" s="473"/>
      <c r="D2598" s="473"/>
      <c r="E2598" s="473"/>
      <c r="F2598" s="472"/>
      <c r="G2598" s="473"/>
    </row>
    <row r="2599" spans="1:7" x14ac:dyDescent="0.25">
      <c r="A2599" s="510"/>
      <c r="C2599" s="473"/>
      <c r="D2599" s="473"/>
      <c r="E2599" s="473"/>
      <c r="F2599" s="472"/>
      <c r="G2599" s="473"/>
    </row>
    <row r="2600" spans="1:7" x14ac:dyDescent="0.25">
      <c r="A2600" s="510"/>
      <c r="C2600" s="473"/>
      <c r="D2600" s="473"/>
      <c r="E2600" s="473"/>
      <c r="F2600" s="472"/>
      <c r="G2600" s="473"/>
    </row>
    <row r="2601" spans="1:7" x14ac:dyDescent="0.25">
      <c r="A2601" s="510"/>
      <c r="C2601" s="473"/>
      <c r="D2601" s="473"/>
      <c r="E2601" s="473"/>
      <c r="F2601" s="472"/>
      <c r="G2601" s="473"/>
    </row>
    <row r="2602" spans="1:7" x14ac:dyDescent="0.25">
      <c r="A2602" s="510"/>
      <c r="C2602" s="473"/>
      <c r="D2602" s="473"/>
      <c r="E2602" s="473"/>
      <c r="F2602" s="472"/>
      <c r="G2602" s="473"/>
    </row>
    <row r="2603" spans="1:7" x14ac:dyDescent="0.25">
      <c r="A2603" s="510"/>
      <c r="C2603" s="473"/>
      <c r="D2603" s="473"/>
      <c r="E2603" s="473"/>
      <c r="F2603" s="472"/>
      <c r="G2603" s="473"/>
    </row>
    <row r="2604" spans="1:7" x14ac:dyDescent="0.25">
      <c r="A2604" s="510"/>
      <c r="C2604" s="473"/>
      <c r="D2604" s="473"/>
      <c r="E2604" s="473"/>
      <c r="F2604" s="472"/>
      <c r="G2604" s="473"/>
    </row>
    <row r="2605" spans="1:7" x14ac:dyDescent="0.25">
      <c r="A2605" s="510"/>
      <c r="C2605" s="473"/>
      <c r="D2605" s="473"/>
      <c r="E2605" s="473"/>
      <c r="F2605" s="472"/>
      <c r="G2605" s="473"/>
    </row>
    <row r="2606" spans="1:7" x14ac:dyDescent="0.25">
      <c r="A2606" s="510"/>
      <c r="C2606" s="473"/>
      <c r="D2606" s="473"/>
      <c r="E2606" s="473"/>
      <c r="F2606" s="472"/>
      <c r="G2606" s="473"/>
    </row>
    <row r="2607" spans="1:7" x14ac:dyDescent="0.25">
      <c r="A2607" s="510"/>
      <c r="C2607" s="473"/>
      <c r="D2607" s="473"/>
      <c r="E2607" s="473"/>
      <c r="F2607" s="472"/>
      <c r="G2607" s="473"/>
    </row>
    <row r="2608" spans="1:7" x14ac:dyDescent="0.25">
      <c r="A2608" s="510"/>
      <c r="C2608" s="473"/>
      <c r="D2608" s="473"/>
      <c r="E2608" s="473"/>
      <c r="F2608" s="472"/>
      <c r="G2608" s="473"/>
    </row>
    <row r="2609" spans="1:7" x14ac:dyDescent="0.25">
      <c r="A2609" s="510"/>
      <c r="C2609" s="473"/>
      <c r="D2609" s="473"/>
      <c r="E2609" s="473"/>
      <c r="F2609" s="472"/>
      <c r="G2609" s="473"/>
    </row>
    <row r="2610" spans="1:7" x14ac:dyDescent="0.25">
      <c r="A2610" s="510"/>
      <c r="C2610" s="473"/>
      <c r="D2610" s="473"/>
      <c r="E2610" s="473"/>
      <c r="F2610" s="472"/>
      <c r="G2610" s="473"/>
    </row>
    <row r="2611" spans="1:7" x14ac:dyDescent="0.25">
      <c r="A2611" s="510"/>
      <c r="C2611" s="473"/>
      <c r="D2611" s="473"/>
      <c r="E2611" s="473"/>
      <c r="F2611" s="472"/>
      <c r="G2611" s="473"/>
    </row>
    <row r="2612" spans="1:7" x14ac:dyDescent="0.25">
      <c r="A2612" s="510"/>
      <c r="C2612" s="473"/>
      <c r="D2612" s="473"/>
      <c r="E2612" s="473"/>
      <c r="F2612" s="472"/>
      <c r="G2612" s="473"/>
    </row>
    <row r="2613" spans="1:7" x14ac:dyDescent="0.25">
      <c r="A2613" s="510"/>
      <c r="C2613" s="473"/>
      <c r="D2613" s="473"/>
      <c r="E2613" s="473"/>
      <c r="F2613" s="472"/>
      <c r="G2613" s="473"/>
    </row>
    <row r="2614" spans="1:7" x14ac:dyDescent="0.25">
      <c r="A2614" s="510"/>
      <c r="C2614" s="473"/>
      <c r="D2614" s="473"/>
      <c r="E2614" s="473"/>
      <c r="F2614" s="472"/>
      <c r="G2614" s="473"/>
    </row>
    <row r="2615" spans="1:7" x14ac:dyDescent="0.25">
      <c r="A2615" s="510"/>
      <c r="C2615" s="473"/>
      <c r="D2615" s="473"/>
      <c r="E2615" s="473"/>
      <c r="F2615" s="472"/>
      <c r="G2615" s="473"/>
    </row>
    <row r="2616" spans="1:7" x14ac:dyDescent="0.25">
      <c r="A2616" s="510"/>
      <c r="C2616" s="473"/>
      <c r="D2616" s="473"/>
      <c r="E2616" s="473"/>
      <c r="F2616" s="472"/>
      <c r="G2616" s="473"/>
    </row>
    <row r="2617" spans="1:7" x14ac:dyDescent="0.25">
      <c r="A2617" s="510"/>
      <c r="C2617" s="473"/>
      <c r="D2617" s="473"/>
      <c r="E2617" s="473"/>
      <c r="F2617" s="472"/>
      <c r="G2617" s="473"/>
    </row>
    <row r="2618" spans="1:7" x14ac:dyDescent="0.25">
      <c r="A2618" s="510"/>
      <c r="C2618" s="473"/>
      <c r="D2618" s="473"/>
      <c r="E2618" s="473"/>
      <c r="F2618" s="472"/>
      <c r="G2618" s="473"/>
    </row>
    <row r="2619" spans="1:7" x14ac:dyDescent="0.25">
      <c r="A2619" s="510"/>
      <c r="C2619" s="473"/>
      <c r="D2619" s="473"/>
      <c r="E2619" s="473"/>
      <c r="F2619" s="472"/>
      <c r="G2619" s="473"/>
    </row>
    <row r="2620" spans="1:7" x14ac:dyDescent="0.25">
      <c r="A2620" s="510"/>
      <c r="C2620" s="473"/>
      <c r="D2620" s="473"/>
      <c r="E2620" s="473"/>
      <c r="F2620" s="472"/>
      <c r="G2620" s="473"/>
    </row>
    <row r="2621" spans="1:7" x14ac:dyDescent="0.25">
      <c r="A2621" s="510"/>
      <c r="C2621" s="473"/>
      <c r="D2621" s="473"/>
      <c r="E2621" s="473"/>
      <c r="F2621" s="472"/>
      <c r="G2621" s="473"/>
    </row>
    <row r="2622" spans="1:7" x14ac:dyDescent="0.25">
      <c r="A2622" s="510"/>
      <c r="C2622" s="473"/>
      <c r="D2622" s="473"/>
      <c r="E2622" s="473"/>
      <c r="F2622" s="472"/>
      <c r="G2622" s="473"/>
    </row>
    <row r="2623" spans="1:7" x14ac:dyDescent="0.25">
      <c r="A2623" s="510"/>
      <c r="C2623" s="473"/>
      <c r="D2623" s="473"/>
      <c r="E2623" s="473"/>
      <c r="F2623" s="472"/>
      <c r="G2623" s="473"/>
    </row>
    <row r="2624" spans="1:7" x14ac:dyDescent="0.25">
      <c r="A2624" s="510"/>
      <c r="C2624" s="473"/>
      <c r="D2624" s="473"/>
      <c r="E2624" s="473"/>
      <c r="F2624" s="472"/>
      <c r="G2624" s="473"/>
    </row>
    <row r="2625" spans="1:7" x14ac:dyDescent="0.25">
      <c r="A2625" s="510"/>
      <c r="C2625" s="473"/>
      <c r="D2625" s="473"/>
      <c r="E2625" s="473"/>
      <c r="F2625" s="472"/>
      <c r="G2625" s="473"/>
    </row>
    <row r="2626" spans="1:7" x14ac:dyDescent="0.25">
      <c r="A2626" s="510"/>
      <c r="C2626" s="473"/>
      <c r="D2626" s="473"/>
      <c r="E2626" s="473"/>
      <c r="F2626" s="472"/>
      <c r="G2626" s="473"/>
    </row>
    <row r="2627" spans="1:7" x14ac:dyDescent="0.25">
      <c r="A2627" s="510"/>
      <c r="C2627" s="473"/>
      <c r="D2627" s="473"/>
      <c r="E2627" s="473"/>
      <c r="F2627" s="472"/>
      <c r="G2627" s="473"/>
    </row>
    <row r="2628" spans="1:7" x14ac:dyDescent="0.25">
      <c r="A2628" s="510"/>
      <c r="C2628" s="473"/>
      <c r="D2628" s="473"/>
      <c r="E2628" s="473"/>
      <c r="F2628" s="472"/>
      <c r="G2628" s="473"/>
    </row>
    <row r="2629" spans="1:7" x14ac:dyDescent="0.25">
      <c r="A2629" s="510"/>
      <c r="C2629" s="473"/>
      <c r="D2629" s="473"/>
      <c r="E2629" s="473"/>
      <c r="F2629" s="472"/>
      <c r="G2629" s="473"/>
    </row>
    <row r="2630" spans="1:7" x14ac:dyDescent="0.25">
      <c r="A2630" s="510"/>
      <c r="C2630" s="473"/>
      <c r="D2630" s="473"/>
      <c r="E2630" s="473"/>
      <c r="F2630" s="472"/>
      <c r="G2630" s="473"/>
    </row>
    <row r="2631" spans="1:7" x14ac:dyDescent="0.25">
      <c r="A2631" s="510"/>
      <c r="C2631" s="473"/>
      <c r="D2631" s="473"/>
      <c r="E2631" s="473"/>
      <c r="F2631" s="472"/>
      <c r="G2631" s="473"/>
    </row>
    <row r="2632" spans="1:7" x14ac:dyDescent="0.25">
      <c r="A2632" s="510"/>
      <c r="C2632" s="473"/>
      <c r="D2632" s="473"/>
      <c r="E2632" s="473"/>
      <c r="F2632" s="472"/>
      <c r="G2632" s="473"/>
    </row>
    <row r="2633" spans="1:7" x14ac:dyDescent="0.25">
      <c r="A2633" s="510"/>
      <c r="C2633" s="473"/>
      <c r="D2633" s="473"/>
      <c r="E2633" s="473"/>
      <c r="F2633" s="472"/>
      <c r="G2633" s="473"/>
    </row>
    <row r="2634" spans="1:7" x14ac:dyDescent="0.25">
      <c r="A2634" s="510"/>
      <c r="C2634" s="473"/>
      <c r="D2634" s="473"/>
      <c r="E2634" s="473"/>
      <c r="F2634" s="472"/>
      <c r="G2634" s="473"/>
    </row>
    <row r="2635" spans="1:7" x14ac:dyDescent="0.25">
      <c r="A2635" s="510"/>
      <c r="C2635" s="473"/>
      <c r="D2635" s="473"/>
      <c r="E2635" s="473"/>
      <c r="F2635" s="472"/>
      <c r="G2635" s="473"/>
    </row>
    <row r="2636" spans="1:7" x14ac:dyDescent="0.25">
      <c r="A2636" s="510"/>
      <c r="C2636" s="473"/>
      <c r="D2636" s="473"/>
      <c r="E2636" s="473"/>
      <c r="F2636" s="472"/>
      <c r="G2636" s="473"/>
    </row>
    <row r="2637" spans="1:7" x14ac:dyDescent="0.25">
      <c r="A2637" s="510"/>
      <c r="C2637" s="473"/>
      <c r="D2637" s="473"/>
      <c r="E2637" s="473"/>
      <c r="F2637" s="472"/>
      <c r="G2637" s="473"/>
    </row>
    <row r="2638" spans="1:7" x14ac:dyDescent="0.25">
      <c r="A2638" s="510"/>
      <c r="C2638" s="473"/>
      <c r="D2638" s="473"/>
      <c r="E2638" s="473"/>
      <c r="F2638" s="472"/>
      <c r="G2638" s="473"/>
    </row>
    <row r="2639" spans="1:7" x14ac:dyDescent="0.25">
      <c r="A2639" s="510"/>
      <c r="C2639" s="473"/>
      <c r="D2639" s="473"/>
      <c r="E2639" s="473"/>
      <c r="F2639" s="472"/>
      <c r="G2639" s="473"/>
    </row>
    <row r="2640" spans="1:7" x14ac:dyDescent="0.25">
      <c r="A2640" s="510"/>
      <c r="C2640" s="473"/>
      <c r="D2640" s="473"/>
      <c r="E2640" s="473"/>
      <c r="F2640" s="472"/>
      <c r="G2640" s="473"/>
    </row>
    <row r="2641" spans="1:7" x14ac:dyDescent="0.25">
      <c r="A2641" s="510"/>
      <c r="C2641" s="473"/>
      <c r="D2641" s="473"/>
      <c r="E2641" s="473"/>
      <c r="F2641" s="472"/>
      <c r="G2641" s="473"/>
    </row>
    <row r="2642" spans="1:7" x14ac:dyDescent="0.25">
      <c r="A2642" s="510"/>
      <c r="C2642" s="473"/>
      <c r="D2642" s="473"/>
      <c r="E2642" s="473"/>
      <c r="F2642" s="472"/>
      <c r="G2642" s="473"/>
    </row>
    <row r="2643" spans="1:7" x14ac:dyDescent="0.25">
      <c r="A2643" s="510"/>
      <c r="C2643" s="473"/>
      <c r="D2643" s="473"/>
      <c r="E2643" s="473"/>
      <c r="F2643" s="472"/>
      <c r="G2643" s="473"/>
    </row>
    <row r="2644" spans="1:7" x14ac:dyDescent="0.25">
      <c r="A2644" s="510"/>
      <c r="C2644" s="473"/>
      <c r="D2644" s="473"/>
      <c r="E2644" s="473"/>
      <c r="F2644" s="472"/>
      <c r="G2644" s="473"/>
    </row>
    <row r="2645" spans="1:7" x14ac:dyDescent="0.25">
      <c r="A2645" s="510"/>
      <c r="C2645" s="473"/>
      <c r="D2645" s="473"/>
      <c r="E2645" s="473"/>
      <c r="F2645" s="472"/>
      <c r="G2645" s="473"/>
    </row>
    <row r="2646" spans="1:7" x14ac:dyDescent="0.25">
      <c r="A2646" s="510"/>
      <c r="C2646" s="473"/>
      <c r="D2646" s="473"/>
      <c r="E2646" s="473"/>
      <c r="F2646" s="472"/>
      <c r="G2646" s="473"/>
    </row>
    <row r="2647" spans="1:7" x14ac:dyDescent="0.25">
      <c r="A2647" s="510"/>
      <c r="C2647" s="473"/>
      <c r="D2647" s="473"/>
      <c r="E2647" s="473"/>
      <c r="F2647" s="472"/>
      <c r="G2647" s="473"/>
    </row>
    <row r="2648" spans="1:7" x14ac:dyDescent="0.25">
      <c r="A2648" s="510"/>
      <c r="C2648" s="473"/>
      <c r="D2648" s="473"/>
      <c r="E2648" s="473"/>
      <c r="F2648" s="472"/>
      <c r="G2648" s="473"/>
    </row>
    <row r="2649" spans="1:7" x14ac:dyDescent="0.25">
      <c r="A2649" s="510"/>
      <c r="C2649" s="473"/>
      <c r="D2649" s="473"/>
      <c r="E2649" s="473"/>
      <c r="F2649" s="472"/>
      <c r="G2649" s="473"/>
    </row>
    <row r="2650" spans="1:7" x14ac:dyDescent="0.25">
      <c r="A2650" s="510"/>
      <c r="C2650" s="473"/>
      <c r="D2650" s="473"/>
      <c r="E2650" s="473"/>
      <c r="F2650" s="472"/>
      <c r="G2650" s="473"/>
    </row>
    <row r="2651" spans="1:7" x14ac:dyDescent="0.25">
      <c r="A2651" s="510"/>
      <c r="C2651" s="473"/>
      <c r="D2651" s="473"/>
      <c r="E2651" s="473"/>
      <c r="F2651" s="472"/>
      <c r="G2651" s="473"/>
    </row>
    <row r="2652" spans="1:7" x14ac:dyDescent="0.25">
      <c r="A2652" s="510"/>
      <c r="C2652" s="473"/>
      <c r="D2652" s="473"/>
      <c r="E2652" s="473"/>
      <c r="F2652" s="472"/>
      <c r="G2652" s="473"/>
    </row>
    <row r="2653" spans="1:7" x14ac:dyDescent="0.25">
      <c r="A2653" s="510"/>
      <c r="C2653" s="473"/>
      <c r="D2653" s="473"/>
      <c r="E2653" s="473"/>
      <c r="F2653" s="472"/>
      <c r="G2653" s="473"/>
    </row>
    <row r="2654" spans="1:7" x14ac:dyDescent="0.25">
      <c r="A2654" s="510"/>
      <c r="C2654" s="473"/>
      <c r="D2654" s="473"/>
      <c r="E2654" s="473"/>
      <c r="F2654" s="472"/>
      <c r="G2654" s="473"/>
    </row>
    <row r="2655" spans="1:7" x14ac:dyDescent="0.25">
      <c r="A2655" s="510"/>
      <c r="C2655" s="473"/>
      <c r="D2655" s="473"/>
      <c r="E2655" s="473"/>
      <c r="F2655" s="472"/>
      <c r="G2655" s="473"/>
    </row>
    <row r="2656" spans="1:7" x14ac:dyDescent="0.25">
      <c r="A2656" s="510"/>
      <c r="C2656" s="473"/>
      <c r="D2656" s="473"/>
      <c r="E2656" s="473"/>
      <c r="F2656" s="472"/>
      <c r="G2656" s="473"/>
    </row>
    <row r="2657" spans="1:7" x14ac:dyDescent="0.25">
      <c r="A2657" s="510"/>
      <c r="C2657" s="473"/>
      <c r="D2657" s="473"/>
      <c r="E2657" s="473"/>
      <c r="F2657" s="472"/>
      <c r="G2657" s="473"/>
    </row>
    <row r="2658" spans="1:7" x14ac:dyDescent="0.25">
      <c r="A2658" s="510"/>
      <c r="C2658" s="473"/>
      <c r="D2658" s="473"/>
      <c r="E2658" s="473"/>
      <c r="F2658" s="472"/>
      <c r="G2658" s="473"/>
    </row>
    <row r="2659" spans="1:7" x14ac:dyDescent="0.25">
      <c r="A2659" s="510"/>
      <c r="C2659" s="473"/>
      <c r="D2659" s="473"/>
      <c r="E2659" s="473"/>
      <c r="F2659" s="472"/>
      <c r="G2659" s="473"/>
    </row>
    <row r="2660" spans="1:7" x14ac:dyDescent="0.25">
      <c r="A2660" s="510"/>
      <c r="C2660" s="473"/>
      <c r="D2660" s="473"/>
      <c r="E2660" s="473"/>
      <c r="F2660" s="472"/>
      <c r="G2660" s="473"/>
    </row>
    <row r="2661" spans="1:7" x14ac:dyDescent="0.25">
      <c r="A2661" s="510"/>
      <c r="C2661" s="473"/>
      <c r="D2661" s="473"/>
      <c r="E2661" s="473"/>
      <c r="F2661" s="472"/>
      <c r="G2661" s="473"/>
    </row>
    <row r="2662" spans="1:7" x14ac:dyDescent="0.25">
      <c r="A2662" s="510"/>
      <c r="C2662" s="473"/>
      <c r="D2662" s="473"/>
      <c r="E2662" s="473"/>
      <c r="F2662" s="472"/>
      <c r="G2662" s="473"/>
    </row>
    <row r="2663" spans="1:7" x14ac:dyDescent="0.25">
      <c r="A2663" s="510"/>
      <c r="C2663" s="473"/>
      <c r="D2663" s="473"/>
      <c r="E2663" s="473"/>
      <c r="F2663" s="472"/>
      <c r="G2663" s="473"/>
    </row>
    <row r="2664" spans="1:7" x14ac:dyDescent="0.25">
      <c r="A2664" s="510"/>
      <c r="C2664" s="473"/>
      <c r="D2664" s="473"/>
      <c r="E2664" s="473"/>
      <c r="F2664" s="472"/>
      <c r="G2664" s="473"/>
    </row>
    <row r="2665" spans="1:7" x14ac:dyDescent="0.25">
      <c r="A2665" s="510"/>
      <c r="C2665" s="473"/>
      <c r="D2665" s="473"/>
      <c r="E2665" s="473"/>
      <c r="F2665" s="472"/>
      <c r="G2665" s="473"/>
    </row>
    <row r="2666" spans="1:7" x14ac:dyDescent="0.25">
      <c r="A2666" s="510"/>
      <c r="C2666" s="473"/>
      <c r="D2666" s="473"/>
      <c r="E2666" s="473"/>
      <c r="F2666" s="472"/>
      <c r="G2666" s="473"/>
    </row>
    <row r="2667" spans="1:7" x14ac:dyDescent="0.25">
      <c r="A2667" s="510"/>
      <c r="C2667" s="473"/>
      <c r="D2667" s="473"/>
      <c r="E2667" s="473"/>
      <c r="F2667" s="472"/>
      <c r="G2667" s="473"/>
    </row>
    <row r="2668" spans="1:7" x14ac:dyDescent="0.25">
      <c r="A2668" s="510"/>
      <c r="C2668" s="473"/>
      <c r="D2668" s="473"/>
      <c r="E2668" s="473"/>
      <c r="F2668" s="472"/>
      <c r="G2668" s="473"/>
    </row>
    <row r="2669" spans="1:7" x14ac:dyDescent="0.25">
      <c r="A2669" s="510"/>
      <c r="C2669" s="473"/>
      <c r="D2669" s="473"/>
      <c r="E2669" s="473"/>
      <c r="F2669" s="472"/>
      <c r="G2669" s="473"/>
    </row>
    <row r="2670" spans="1:7" x14ac:dyDescent="0.25">
      <c r="A2670" s="510"/>
      <c r="C2670" s="473"/>
      <c r="D2670" s="473"/>
      <c r="E2670" s="473"/>
      <c r="F2670" s="472"/>
      <c r="G2670" s="473"/>
    </row>
    <row r="2671" spans="1:7" x14ac:dyDescent="0.25">
      <c r="A2671" s="510"/>
      <c r="C2671" s="473"/>
      <c r="D2671" s="473"/>
      <c r="E2671" s="473"/>
      <c r="F2671" s="472"/>
      <c r="G2671" s="473"/>
    </row>
    <row r="2672" spans="1:7" x14ac:dyDescent="0.25">
      <c r="A2672" s="510"/>
      <c r="C2672" s="473"/>
      <c r="D2672" s="473"/>
      <c r="E2672" s="473"/>
      <c r="F2672" s="472"/>
      <c r="G2672" s="473"/>
    </row>
    <row r="2673" spans="1:7" x14ac:dyDescent="0.25">
      <c r="A2673" s="510"/>
      <c r="C2673" s="473"/>
      <c r="D2673" s="473"/>
      <c r="E2673" s="473"/>
      <c r="F2673" s="472"/>
      <c r="G2673" s="473"/>
    </row>
    <row r="2674" spans="1:7" x14ac:dyDescent="0.25">
      <c r="A2674" s="510"/>
      <c r="C2674" s="473"/>
      <c r="D2674" s="473"/>
      <c r="E2674" s="473"/>
      <c r="F2674" s="472"/>
      <c r="G2674" s="473"/>
    </row>
    <row r="2675" spans="1:7" x14ac:dyDescent="0.25">
      <c r="A2675" s="510"/>
      <c r="C2675" s="473"/>
      <c r="D2675" s="473"/>
      <c r="E2675" s="473"/>
      <c r="F2675" s="472"/>
      <c r="G2675" s="473"/>
    </row>
    <row r="2676" spans="1:7" x14ac:dyDescent="0.25">
      <c r="A2676" s="510"/>
      <c r="C2676" s="473"/>
      <c r="D2676" s="473"/>
      <c r="E2676" s="473"/>
      <c r="F2676" s="472"/>
      <c r="G2676" s="473"/>
    </row>
    <row r="2677" spans="1:7" x14ac:dyDescent="0.25">
      <c r="A2677" s="510"/>
      <c r="C2677" s="473"/>
      <c r="D2677" s="473"/>
      <c r="E2677" s="473"/>
      <c r="F2677" s="472"/>
      <c r="G2677" s="473"/>
    </row>
    <row r="2678" spans="1:7" x14ac:dyDescent="0.25">
      <c r="A2678" s="510"/>
      <c r="C2678" s="473"/>
      <c r="D2678" s="473"/>
      <c r="E2678" s="473"/>
      <c r="F2678" s="472"/>
      <c r="G2678" s="473"/>
    </row>
    <row r="2679" spans="1:7" x14ac:dyDescent="0.25">
      <c r="A2679" s="510"/>
      <c r="C2679" s="473"/>
      <c r="D2679" s="473"/>
      <c r="E2679" s="473"/>
      <c r="F2679" s="472"/>
      <c r="G2679" s="473"/>
    </row>
    <row r="2680" spans="1:7" x14ac:dyDescent="0.25">
      <c r="A2680" s="510"/>
      <c r="C2680" s="473"/>
      <c r="D2680" s="473"/>
      <c r="E2680" s="473"/>
      <c r="F2680" s="472"/>
      <c r="G2680" s="473"/>
    </row>
    <row r="2681" spans="1:7" x14ac:dyDescent="0.25">
      <c r="A2681" s="510"/>
      <c r="C2681" s="473"/>
      <c r="D2681" s="473"/>
      <c r="E2681" s="473"/>
      <c r="F2681" s="472"/>
      <c r="G2681" s="473"/>
    </row>
    <row r="2682" spans="1:7" x14ac:dyDescent="0.25">
      <c r="A2682" s="510"/>
      <c r="C2682" s="473"/>
      <c r="D2682" s="473"/>
      <c r="E2682" s="473"/>
      <c r="F2682" s="472"/>
      <c r="G2682" s="473"/>
    </row>
    <row r="2683" spans="1:7" x14ac:dyDescent="0.25">
      <c r="A2683" s="510"/>
      <c r="C2683" s="473"/>
      <c r="D2683" s="473"/>
      <c r="E2683" s="473"/>
      <c r="F2683" s="472"/>
      <c r="G2683" s="473"/>
    </row>
    <row r="2684" spans="1:7" x14ac:dyDescent="0.25">
      <c r="A2684" s="510"/>
      <c r="C2684" s="473"/>
      <c r="D2684" s="473"/>
      <c r="E2684" s="473"/>
      <c r="F2684" s="472"/>
      <c r="G2684" s="473"/>
    </row>
    <row r="2685" spans="1:7" x14ac:dyDescent="0.25">
      <c r="A2685" s="510"/>
      <c r="C2685" s="473"/>
      <c r="D2685" s="473"/>
      <c r="E2685" s="473"/>
      <c r="F2685" s="472"/>
      <c r="G2685" s="473"/>
    </row>
    <row r="2686" spans="1:7" x14ac:dyDescent="0.25">
      <c r="A2686" s="510"/>
      <c r="C2686" s="473"/>
      <c r="D2686" s="473"/>
      <c r="E2686" s="473"/>
      <c r="F2686" s="472"/>
      <c r="G2686" s="473"/>
    </row>
    <row r="2687" spans="1:7" x14ac:dyDescent="0.25">
      <c r="A2687" s="510"/>
      <c r="C2687" s="473"/>
      <c r="D2687" s="473"/>
      <c r="E2687" s="473"/>
      <c r="F2687" s="472"/>
      <c r="G2687" s="473"/>
    </row>
    <row r="2688" spans="1:7" x14ac:dyDescent="0.25">
      <c r="A2688" s="510"/>
      <c r="C2688" s="473"/>
      <c r="D2688" s="473"/>
      <c r="E2688" s="473"/>
      <c r="F2688" s="472"/>
      <c r="G2688" s="473"/>
    </row>
    <row r="2689" spans="1:7" x14ac:dyDescent="0.25">
      <c r="A2689" s="510"/>
      <c r="C2689" s="473"/>
      <c r="D2689" s="473"/>
      <c r="E2689" s="473"/>
      <c r="F2689" s="472"/>
      <c r="G2689" s="473"/>
    </row>
    <row r="2690" spans="1:7" x14ac:dyDescent="0.25">
      <c r="A2690" s="510"/>
      <c r="C2690" s="473"/>
      <c r="D2690" s="473"/>
      <c r="E2690" s="473"/>
      <c r="F2690" s="472"/>
      <c r="G2690" s="473"/>
    </row>
    <row r="2691" spans="1:7" x14ac:dyDescent="0.25">
      <c r="A2691" s="510"/>
      <c r="C2691" s="473"/>
      <c r="D2691" s="473"/>
      <c r="E2691" s="473"/>
      <c r="F2691" s="472"/>
      <c r="G2691" s="473"/>
    </row>
    <row r="2692" spans="1:7" x14ac:dyDescent="0.25">
      <c r="A2692" s="510"/>
      <c r="C2692" s="473"/>
      <c r="D2692" s="473"/>
      <c r="E2692" s="473"/>
      <c r="F2692" s="472"/>
      <c r="G2692" s="473"/>
    </row>
    <row r="2693" spans="1:7" x14ac:dyDescent="0.25">
      <c r="A2693" s="510"/>
      <c r="C2693" s="473"/>
      <c r="D2693" s="473"/>
      <c r="E2693" s="473"/>
      <c r="F2693" s="472"/>
      <c r="G2693" s="473"/>
    </row>
    <row r="2694" spans="1:7" x14ac:dyDescent="0.25">
      <c r="A2694" s="510"/>
      <c r="C2694" s="473"/>
      <c r="D2694" s="473"/>
      <c r="E2694" s="473"/>
      <c r="F2694" s="472"/>
      <c r="G2694" s="473"/>
    </row>
    <row r="2695" spans="1:7" x14ac:dyDescent="0.25">
      <c r="A2695" s="510"/>
      <c r="C2695" s="473"/>
      <c r="D2695" s="473"/>
      <c r="E2695" s="473"/>
      <c r="F2695" s="472"/>
      <c r="G2695" s="473"/>
    </row>
    <row r="2696" spans="1:7" x14ac:dyDescent="0.25">
      <c r="A2696" s="510"/>
      <c r="C2696" s="473"/>
      <c r="D2696" s="473"/>
      <c r="E2696" s="473"/>
      <c r="F2696" s="472"/>
      <c r="G2696" s="473"/>
    </row>
    <row r="2697" spans="1:7" x14ac:dyDescent="0.25">
      <c r="A2697" s="510"/>
      <c r="C2697" s="473"/>
      <c r="D2697" s="473"/>
      <c r="E2697" s="473"/>
      <c r="F2697" s="472"/>
      <c r="G2697" s="473"/>
    </row>
    <row r="2698" spans="1:7" x14ac:dyDescent="0.25">
      <c r="A2698" s="510"/>
      <c r="C2698" s="473"/>
      <c r="D2698" s="473"/>
      <c r="E2698" s="473"/>
      <c r="F2698" s="472"/>
      <c r="G2698" s="473"/>
    </row>
    <row r="2699" spans="1:7" x14ac:dyDescent="0.25">
      <c r="A2699" s="510"/>
      <c r="C2699" s="473"/>
      <c r="D2699" s="473"/>
      <c r="E2699" s="473"/>
      <c r="F2699" s="472"/>
      <c r="G2699" s="473"/>
    </row>
    <row r="2700" spans="1:7" x14ac:dyDescent="0.25">
      <c r="A2700" s="510"/>
      <c r="C2700" s="473"/>
      <c r="D2700" s="473"/>
      <c r="E2700" s="473"/>
      <c r="F2700" s="472"/>
      <c r="G2700" s="473"/>
    </row>
    <row r="2701" spans="1:7" x14ac:dyDescent="0.25">
      <c r="A2701" s="510"/>
      <c r="C2701" s="473"/>
      <c r="D2701" s="473"/>
      <c r="E2701" s="473"/>
      <c r="F2701" s="472"/>
      <c r="G2701" s="473"/>
    </row>
    <row r="2702" spans="1:7" x14ac:dyDescent="0.25">
      <c r="A2702" s="510"/>
      <c r="C2702" s="473"/>
      <c r="D2702" s="473"/>
      <c r="E2702" s="473"/>
      <c r="F2702" s="472"/>
      <c r="G2702" s="473"/>
    </row>
    <row r="2703" spans="1:7" x14ac:dyDescent="0.25">
      <c r="A2703" s="510"/>
      <c r="C2703" s="473"/>
      <c r="D2703" s="473"/>
      <c r="E2703" s="473"/>
      <c r="F2703" s="472"/>
      <c r="G2703" s="473"/>
    </row>
    <row r="2704" spans="1:7" x14ac:dyDescent="0.25">
      <c r="A2704" s="510"/>
      <c r="C2704" s="473"/>
      <c r="D2704" s="473"/>
      <c r="E2704" s="473"/>
      <c r="F2704" s="472"/>
      <c r="G2704" s="473"/>
    </row>
    <row r="2705" spans="1:7" x14ac:dyDescent="0.25">
      <c r="A2705" s="510"/>
      <c r="C2705" s="473"/>
      <c r="D2705" s="473"/>
      <c r="E2705" s="473"/>
      <c r="F2705" s="472"/>
      <c r="G2705" s="473"/>
    </row>
    <row r="2706" spans="1:7" x14ac:dyDescent="0.25">
      <c r="A2706" s="510"/>
      <c r="C2706" s="473"/>
      <c r="D2706" s="473"/>
      <c r="E2706" s="473"/>
      <c r="F2706" s="472"/>
      <c r="G2706" s="473"/>
    </row>
    <row r="2707" spans="1:7" x14ac:dyDescent="0.25">
      <c r="A2707" s="510"/>
      <c r="C2707" s="473"/>
      <c r="D2707" s="473"/>
      <c r="E2707" s="473"/>
      <c r="F2707" s="472"/>
      <c r="G2707" s="473"/>
    </row>
    <row r="2708" spans="1:7" x14ac:dyDescent="0.25">
      <c r="A2708" s="510"/>
      <c r="C2708" s="473"/>
      <c r="D2708" s="473"/>
      <c r="E2708" s="473"/>
      <c r="F2708" s="472"/>
      <c r="G2708" s="473"/>
    </row>
    <row r="2709" spans="1:7" x14ac:dyDescent="0.25">
      <c r="A2709" s="510"/>
      <c r="C2709" s="473"/>
      <c r="D2709" s="473"/>
      <c r="E2709" s="473"/>
      <c r="F2709" s="472"/>
      <c r="G2709" s="473"/>
    </row>
    <row r="2710" spans="1:7" x14ac:dyDescent="0.25">
      <c r="A2710" s="510"/>
      <c r="C2710" s="473"/>
      <c r="D2710" s="473"/>
      <c r="E2710" s="473"/>
      <c r="F2710" s="472"/>
      <c r="G2710" s="473"/>
    </row>
    <row r="2711" spans="1:7" x14ac:dyDescent="0.25">
      <c r="A2711" s="510"/>
      <c r="C2711" s="473"/>
      <c r="D2711" s="473"/>
      <c r="E2711" s="473"/>
      <c r="F2711" s="472"/>
      <c r="G2711" s="473"/>
    </row>
    <row r="2712" spans="1:7" x14ac:dyDescent="0.25">
      <c r="A2712" s="510"/>
      <c r="C2712" s="473"/>
      <c r="D2712" s="473"/>
      <c r="E2712" s="473"/>
      <c r="F2712" s="472"/>
      <c r="G2712" s="473"/>
    </row>
    <row r="2713" spans="1:7" x14ac:dyDescent="0.25">
      <c r="A2713" s="510"/>
      <c r="C2713" s="473"/>
      <c r="D2713" s="473"/>
      <c r="E2713" s="473"/>
      <c r="F2713" s="472"/>
      <c r="G2713" s="473"/>
    </row>
    <row r="2714" spans="1:7" x14ac:dyDescent="0.25">
      <c r="A2714" s="510"/>
      <c r="C2714" s="473"/>
      <c r="D2714" s="473"/>
      <c r="E2714" s="473"/>
      <c r="F2714" s="472"/>
      <c r="G2714" s="473"/>
    </row>
    <row r="2715" spans="1:7" x14ac:dyDescent="0.25">
      <c r="A2715" s="510"/>
      <c r="C2715" s="473"/>
      <c r="D2715" s="473"/>
      <c r="E2715" s="473"/>
      <c r="F2715" s="472"/>
      <c r="G2715" s="473"/>
    </row>
    <row r="2716" spans="1:7" x14ac:dyDescent="0.25">
      <c r="A2716" s="510"/>
      <c r="C2716" s="473"/>
      <c r="D2716" s="473"/>
      <c r="E2716" s="473"/>
      <c r="F2716" s="472"/>
      <c r="G2716" s="473"/>
    </row>
    <row r="2717" spans="1:7" x14ac:dyDescent="0.25">
      <c r="A2717" s="510"/>
      <c r="C2717" s="473"/>
      <c r="D2717" s="473"/>
      <c r="E2717" s="473"/>
      <c r="F2717" s="472"/>
      <c r="G2717" s="473"/>
    </row>
    <row r="2718" spans="1:7" x14ac:dyDescent="0.25">
      <c r="A2718" s="510"/>
      <c r="C2718" s="473"/>
      <c r="D2718" s="473"/>
      <c r="E2718" s="473"/>
      <c r="F2718" s="472"/>
      <c r="G2718" s="473"/>
    </row>
    <row r="2719" spans="1:7" x14ac:dyDescent="0.25">
      <c r="A2719" s="510"/>
      <c r="C2719" s="473"/>
      <c r="D2719" s="473"/>
      <c r="E2719" s="473"/>
      <c r="F2719" s="472"/>
      <c r="G2719" s="473"/>
    </row>
    <row r="2720" spans="1:7" x14ac:dyDescent="0.25">
      <c r="A2720" s="510"/>
      <c r="C2720" s="473"/>
      <c r="D2720" s="473"/>
      <c r="E2720" s="473"/>
      <c r="F2720" s="472"/>
      <c r="G2720" s="473"/>
    </row>
    <row r="2721" spans="1:7" x14ac:dyDescent="0.25">
      <c r="A2721" s="510"/>
      <c r="C2721" s="473"/>
      <c r="D2721" s="473"/>
      <c r="E2721" s="473"/>
      <c r="F2721" s="472"/>
      <c r="G2721" s="473"/>
    </row>
    <row r="2722" spans="1:7" x14ac:dyDescent="0.25">
      <c r="A2722" s="510"/>
      <c r="C2722" s="473"/>
      <c r="D2722" s="473"/>
      <c r="E2722" s="473"/>
      <c r="F2722" s="472"/>
      <c r="G2722" s="473"/>
    </row>
    <row r="2723" spans="1:7" x14ac:dyDescent="0.25">
      <c r="A2723" s="510"/>
      <c r="C2723" s="473"/>
      <c r="D2723" s="473"/>
      <c r="E2723" s="473"/>
      <c r="F2723" s="472"/>
      <c r="G2723" s="473"/>
    </row>
    <row r="2724" spans="1:7" x14ac:dyDescent="0.25">
      <c r="A2724" s="510"/>
      <c r="C2724" s="473"/>
      <c r="D2724" s="473"/>
      <c r="E2724" s="473"/>
      <c r="F2724" s="472"/>
      <c r="G2724" s="473"/>
    </row>
    <row r="2725" spans="1:7" x14ac:dyDescent="0.25">
      <c r="A2725" s="510"/>
      <c r="C2725" s="473"/>
      <c r="D2725" s="473"/>
      <c r="E2725" s="473"/>
      <c r="F2725" s="472"/>
      <c r="G2725" s="473"/>
    </row>
    <row r="2726" spans="1:7" x14ac:dyDescent="0.25">
      <c r="A2726" s="510"/>
      <c r="C2726" s="473"/>
      <c r="D2726" s="473"/>
      <c r="E2726" s="473"/>
      <c r="F2726" s="472"/>
      <c r="G2726" s="473"/>
    </row>
    <row r="2727" spans="1:7" x14ac:dyDescent="0.25">
      <c r="A2727" s="510"/>
      <c r="C2727" s="473"/>
      <c r="D2727" s="473"/>
      <c r="E2727" s="473"/>
      <c r="F2727" s="472"/>
      <c r="G2727" s="473"/>
    </row>
    <row r="2728" spans="1:7" x14ac:dyDescent="0.25">
      <c r="A2728" s="510"/>
      <c r="C2728" s="473"/>
      <c r="D2728" s="473"/>
      <c r="E2728" s="473"/>
      <c r="F2728" s="472"/>
      <c r="G2728" s="473"/>
    </row>
    <row r="2729" spans="1:7" x14ac:dyDescent="0.25">
      <c r="A2729" s="510"/>
      <c r="C2729" s="473"/>
      <c r="D2729" s="473"/>
      <c r="E2729" s="473"/>
      <c r="F2729" s="472"/>
      <c r="G2729" s="473"/>
    </row>
    <row r="2730" spans="1:7" x14ac:dyDescent="0.25">
      <c r="A2730" s="510"/>
      <c r="C2730" s="473"/>
      <c r="D2730" s="473"/>
      <c r="E2730" s="473"/>
      <c r="F2730" s="472"/>
      <c r="G2730" s="473"/>
    </row>
    <row r="2731" spans="1:7" x14ac:dyDescent="0.25">
      <c r="A2731" s="510"/>
      <c r="C2731" s="473"/>
      <c r="D2731" s="473"/>
      <c r="E2731" s="473"/>
      <c r="F2731" s="472"/>
      <c r="G2731" s="473"/>
    </row>
    <row r="2732" spans="1:7" x14ac:dyDescent="0.25">
      <c r="A2732" s="510"/>
      <c r="C2732" s="473"/>
      <c r="D2732" s="473"/>
      <c r="E2732" s="473"/>
      <c r="F2732" s="472"/>
      <c r="G2732" s="473"/>
    </row>
    <row r="2733" spans="1:7" x14ac:dyDescent="0.25">
      <c r="A2733" s="510"/>
      <c r="C2733" s="473"/>
      <c r="D2733" s="473"/>
      <c r="E2733" s="473"/>
      <c r="F2733" s="472"/>
      <c r="G2733" s="473"/>
    </row>
    <row r="2734" spans="1:7" x14ac:dyDescent="0.25">
      <c r="A2734" s="510"/>
      <c r="C2734" s="473"/>
      <c r="D2734" s="473"/>
      <c r="E2734" s="473"/>
      <c r="F2734" s="472"/>
      <c r="G2734" s="473"/>
    </row>
    <row r="2735" spans="1:7" x14ac:dyDescent="0.25">
      <c r="A2735" s="510"/>
      <c r="C2735" s="473"/>
      <c r="D2735" s="473"/>
      <c r="E2735" s="473"/>
      <c r="F2735" s="472"/>
      <c r="G2735" s="473"/>
    </row>
    <row r="2736" spans="1:7" x14ac:dyDescent="0.25">
      <c r="A2736" s="510"/>
      <c r="C2736" s="473"/>
      <c r="D2736" s="473"/>
      <c r="E2736" s="473"/>
      <c r="F2736" s="472"/>
      <c r="G2736" s="473"/>
    </row>
    <row r="2737" spans="1:7" x14ac:dyDescent="0.25">
      <c r="A2737" s="510"/>
      <c r="C2737" s="473"/>
      <c r="D2737" s="473"/>
      <c r="E2737" s="473"/>
      <c r="F2737" s="472"/>
      <c r="G2737" s="473"/>
    </row>
    <row r="2738" spans="1:7" x14ac:dyDescent="0.25">
      <c r="A2738" s="510"/>
      <c r="C2738" s="473"/>
      <c r="D2738" s="473"/>
      <c r="E2738" s="473"/>
      <c r="F2738" s="472"/>
      <c r="G2738" s="473"/>
    </row>
    <row r="2739" spans="1:7" x14ac:dyDescent="0.25">
      <c r="A2739" s="510"/>
      <c r="C2739" s="473"/>
      <c r="D2739" s="473"/>
      <c r="E2739" s="473"/>
      <c r="F2739" s="472"/>
      <c r="G2739" s="473"/>
    </row>
    <row r="2740" spans="1:7" x14ac:dyDescent="0.25">
      <c r="A2740" s="510"/>
      <c r="C2740" s="473"/>
      <c r="D2740" s="473"/>
      <c r="E2740" s="473"/>
      <c r="F2740" s="472"/>
      <c r="G2740" s="473"/>
    </row>
    <row r="2741" spans="1:7" x14ac:dyDescent="0.25">
      <c r="A2741" s="510"/>
      <c r="C2741" s="473"/>
      <c r="D2741" s="473"/>
      <c r="E2741" s="473"/>
      <c r="F2741" s="472"/>
      <c r="G2741" s="473"/>
    </row>
    <row r="2742" spans="1:7" x14ac:dyDescent="0.25">
      <c r="A2742" s="510"/>
      <c r="C2742" s="473"/>
      <c r="D2742" s="473"/>
      <c r="E2742" s="473"/>
      <c r="F2742" s="472"/>
      <c r="G2742" s="473"/>
    </row>
    <row r="2743" spans="1:7" x14ac:dyDescent="0.25">
      <c r="A2743" s="510"/>
      <c r="C2743" s="473"/>
      <c r="D2743" s="473"/>
      <c r="E2743" s="473"/>
      <c r="F2743" s="472"/>
      <c r="G2743" s="473"/>
    </row>
    <row r="2744" spans="1:7" x14ac:dyDescent="0.25">
      <c r="A2744" s="510"/>
      <c r="C2744" s="473"/>
      <c r="D2744" s="473"/>
      <c r="E2744" s="473"/>
      <c r="F2744" s="472"/>
      <c r="G2744" s="473"/>
    </row>
    <row r="2745" spans="1:7" x14ac:dyDescent="0.25">
      <c r="A2745" s="510"/>
      <c r="C2745" s="473"/>
      <c r="D2745" s="473"/>
      <c r="E2745" s="473"/>
      <c r="F2745" s="472"/>
      <c r="G2745" s="473"/>
    </row>
    <row r="2746" spans="1:7" x14ac:dyDescent="0.25">
      <c r="A2746" s="510"/>
      <c r="C2746" s="473"/>
      <c r="D2746" s="473"/>
      <c r="E2746" s="473"/>
      <c r="F2746" s="472"/>
      <c r="G2746" s="473"/>
    </row>
    <row r="2747" spans="1:7" x14ac:dyDescent="0.25">
      <c r="A2747" s="510"/>
      <c r="C2747" s="473"/>
      <c r="D2747" s="473"/>
      <c r="E2747" s="473"/>
      <c r="F2747" s="472"/>
      <c r="G2747" s="473"/>
    </row>
    <row r="2748" spans="1:7" x14ac:dyDescent="0.25">
      <c r="A2748" s="510"/>
      <c r="C2748" s="473"/>
      <c r="D2748" s="473"/>
      <c r="E2748" s="473"/>
      <c r="F2748" s="472"/>
      <c r="G2748" s="473"/>
    </row>
    <row r="2749" spans="1:7" x14ac:dyDescent="0.25">
      <c r="A2749" s="510"/>
      <c r="C2749" s="473"/>
      <c r="D2749" s="473"/>
      <c r="E2749" s="473"/>
      <c r="F2749" s="472"/>
      <c r="G2749" s="473"/>
    </row>
    <row r="2750" spans="1:7" x14ac:dyDescent="0.25">
      <c r="A2750" s="510"/>
      <c r="C2750" s="473"/>
      <c r="D2750" s="473"/>
      <c r="E2750" s="473"/>
      <c r="F2750" s="472"/>
      <c r="G2750" s="473"/>
    </row>
    <row r="2751" spans="1:7" x14ac:dyDescent="0.25">
      <c r="A2751" s="510"/>
      <c r="C2751" s="473"/>
      <c r="D2751" s="473"/>
      <c r="E2751" s="473"/>
      <c r="F2751" s="472"/>
      <c r="G2751" s="473"/>
    </row>
    <row r="2752" spans="1:7" x14ac:dyDescent="0.25">
      <c r="A2752" s="510"/>
      <c r="C2752" s="473"/>
      <c r="D2752" s="473"/>
      <c r="E2752" s="473"/>
      <c r="F2752" s="472"/>
      <c r="G2752" s="473"/>
    </row>
    <row r="2753" spans="1:7" x14ac:dyDescent="0.25">
      <c r="A2753" s="510"/>
      <c r="C2753" s="473"/>
      <c r="D2753" s="473"/>
      <c r="E2753" s="473"/>
      <c r="F2753" s="472"/>
      <c r="G2753" s="473"/>
    </row>
    <row r="2754" spans="1:7" x14ac:dyDescent="0.25">
      <c r="A2754" s="510"/>
      <c r="C2754" s="473"/>
      <c r="D2754" s="473"/>
      <c r="E2754" s="473"/>
      <c r="F2754" s="472"/>
      <c r="G2754" s="473"/>
    </row>
    <row r="2755" spans="1:7" x14ac:dyDescent="0.25">
      <c r="A2755" s="510"/>
      <c r="C2755" s="473"/>
      <c r="D2755" s="473"/>
      <c r="E2755" s="473"/>
      <c r="F2755" s="472"/>
      <c r="G2755" s="473"/>
    </row>
    <row r="2756" spans="1:7" x14ac:dyDescent="0.25">
      <c r="A2756" s="510"/>
      <c r="C2756" s="473"/>
      <c r="D2756" s="473"/>
      <c r="E2756" s="473"/>
      <c r="F2756" s="472"/>
      <c r="G2756" s="473"/>
    </row>
    <row r="2757" spans="1:7" x14ac:dyDescent="0.25">
      <c r="A2757" s="510"/>
      <c r="C2757" s="473"/>
      <c r="D2757" s="473"/>
      <c r="E2757" s="473"/>
      <c r="F2757" s="472"/>
      <c r="G2757" s="473"/>
    </row>
    <row r="2758" spans="1:7" x14ac:dyDescent="0.25">
      <c r="A2758" s="510"/>
      <c r="C2758" s="473"/>
      <c r="D2758" s="473"/>
      <c r="E2758" s="473"/>
      <c r="F2758" s="472"/>
      <c r="G2758" s="473"/>
    </row>
    <row r="2759" spans="1:7" x14ac:dyDescent="0.25">
      <c r="A2759" s="510"/>
      <c r="C2759" s="473"/>
      <c r="D2759" s="473"/>
      <c r="E2759" s="473"/>
      <c r="F2759" s="472"/>
      <c r="G2759" s="473"/>
    </row>
    <row r="2760" spans="1:7" x14ac:dyDescent="0.25">
      <c r="A2760" s="510"/>
      <c r="C2760" s="473"/>
      <c r="D2760" s="473"/>
      <c r="E2760" s="473"/>
      <c r="F2760" s="472"/>
      <c r="G2760" s="473"/>
    </row>
    <row r="2761" spans="1:7" x14ac:dyDescent="0.25">
      <c r="A2761" s="510"/>
      <c r="C2761" s="473"/>
      <c r="D2761" s="473"/>
      <c r="E2761" s="473"/>
      <c r="F2761" s="472"/>
      <c r="G2761" s="473"/>
    </row>
    <row r="2762" spans="1:7" x14ac:dyDescent="0.25">
      <c r="A2762" s="510"/>
      <c r="C2762" s="473"/>
      <c r="D2762" s="473"/>
      <c r="E2762" s="473"/>
      <c r="F2762" s="472"/>
      <c r="G2762" s="473"/>
    </row>
    <row r="2763" spans="1:7" x14ac:dyDescent="0.25">
      <c r="A2763" s="510"/>
      <c r="C2763" s="473"/>
      <c r="D2763" s="473"/>
      <c r="E2763" s="473"/>
      <c r="F2763" s="472"/>
      <c r="G2763" s="473"/>
    </row>
    <row r="2764" spans="1:7" x14ac:dyDescent="0.25">
      <c r="A2764" s="510"/>
      <c r="C2764" s="473"/>
      <c r="D2764" s="473"/>
      <c r="E2764" s="473"/>
      <c r="F2764" s="472"/>
      <c r="G2764" s="473"/>
    </row>
    <row r="2765" spans="1:7" x14ac:dyDescent="0.25">
      <c r="A2765" s="510"/>
      <c r="C2765" s="473"/>
      <c r="D2765" s="473"/>
      <c r="E2765" s="473"/>
      <c r="F2765" s="472"/>
      <c r="G2765" s="473"/>
    </row>
    <row r="2766" spans="1:7" x14ac:dyDescent="0.25">
      <c r="A2766" s="510"/>
      <c r="C2766" s="473"/>
      <c r="D2766" s="473"/>
      <c r="E2766" s="473"/>
      <c r="F2766" s="472"/>
      <c r="G2766" s="473"/>
    </row>
    <row r="2767" spans="1:7" x14ac:dyDescent="0.25">
      <c r="A2767" s="510"/>
      <c r="C2767" s="473"/>
      <c r="D2767" s="473"/>
      <c r="E2767" s="473"/>
      <c r="F2767" s="472"/>
      <c r="G2767" s="473"/>
    </row>
    <row r="2768" spans="1:7" x14ac:dyDescent="0.25">
      <c r="A2768" s="510"/>
      <c r="C2768" s="473"/>
      <c r="D2768" s="473"/>
      <c r="E2768" s="473"/>
      <c r="F2768" s="472"/>
      <c r="G2768" s="473"/>
    </row>
    <row r="2769" spans="1:7" x14ac:dyDescent="0.25">
      <c r="A2769" s="510"/>
      <c r="C2769" s="473"/>
      <c r="D2769" s="473"/>
      <c r="E2769" s="473"/>
      <c r="F2769" s="472"/>
      <c r="G2769" s="473"/>
    </row>
    <row r="2770" spans="1:7" x14ac:dyDescent="0.25">
      <c r="A2770" s="510"/>
      <c r="C2770" s="473"/>
      <c r="D2770" s="473"/>
      <c r="E2770" s="473"/>
      <c r="F2770" s="472"/>
      <c r="G2770" s="473"/>
    </row>
    <row r="2771" spans="1:7" x14ac:dyDescent="0.25">
      <c r="A2771" s="510"/>
      <c r="C2771" s="473"/>
      <c r="D2771" s="473"/>
      <c r="E2771" s="473"/>
      <c r="F2771" s="472"/>
      <c r="G2771" s="473"/>
    </row>
    <row r="2772" spans="1:7" x14ac:dyDescent="0.25">
      <c r="A2772" s="510"/>
      <c r="C2772" s="473"/>
      <c r="D2772" s="473"/>
      <c r="E2772" s="473"/>
      <c r="F2772" s="472"/>
      <c r="G2772" s="473"/>
    </row>
    <row r="2773" spans="1:7" x14ac:dyDescent="0.25">
      <c r="A2773" s="510"/>
      <c r="C2773" s="473"/>
      <c r="D2773" s="473"/>
      <c r="E2773" s="473"/>
      <c r="F2773" s="472"/>
      <c r="G2773" s="473"/>
    </row>
    <row r="2774" spans="1:7" x14ac:dyDescent="0.25">
      <c r="A2774" s="510"/>
      <c r="C2774" s="473"/>
      <c r="D2774" s="473"/>
      <c r="E2774" s="473"/>
      <c r="F2774" s="472"/>
      <c r="G2774" s="473"/>
    </row>
    <row r="2775" spans="1:7" x14ac:dyDescent="0.25">
      <c r="A2775" s="510"/>
      <c r="C2775" s="473"/>
      <c r="D2775" s="473"/>
      <c r="E2775" s="473"/>
      <c r="F2775" s="472"/>
      <c r="G2775" s="473"/>
    </row>
    <row r="2776" spans="1:7" x14ac:dyDescent="0.25">
      <c r="A2776" s="510"/>
      <c r="C2776" s="473"/>
      <c r="D2776" s="473"/>
      <c r="E2776" s="473"/>
      <c r="F2776" s="472"/>
      <c r="G2776" s="473"/>
    </row>
    <row r="2777" spans="1:7" x14ac:dyDescent="0.25">
      <c r="A2777" s="510"/>
      <c r="C2777" s="473"/>
      <c r="D2777" s="473"/>
      <c r="E2777" s="473"/>
      <c r="F2777" s="472"/>
      <c r="G2777" s="473"/>
    </row>
    <row r="2778" spans="1:7" x14ac:dyDescent="0.25">
      <c r="A2778" s="510"/>
      <c r="C2778" s="473"/>
      <c r="D2778" s="473"/>
      <c r="E2778" s="473"/>
      <c r="F2778" s="472"/>
      <c r="G2778" s="473"/>
    </row>
    <row r="2779" spans="1:7" x14ac:dyDescent="0.25">
      <c r="A2779" s="510"/>
      <c r="C2779" s="473"/>
      <c r="D2779" s="473"/>
      <c r="E2779" s="473"/>
      <c r="F2779" s="472"/>
      <c r="G2779" s="473"/>
    </row>
    <row r="2780" spans="1:7" x14ac:dyDescent="0.25">
      <c r="A2780" s="510"/>
      <c r="C2780" s="473"/>
      <c r="D2780" s="473"/>
      <c r="E2780" s="473"/>
      <c r="F2780" s="472"/>
      <c r="G2780" s="473"/>
    </row>
    <row r="2781" spans="1:7" x14ac:dyDescent="0.25">
      <c r="A2781" s="510"/>
      <c r="C2781" s="473"/>
      <c r="D2781" s="473"/>
      <c r="E2781" s="473"/>
      <c r="F2781" s="472"/>
      <c r="G2781" s="473"/>
    </row>
    <row r="2782" spans="1:7" x14ac:dyDescent="0.25">
      <c r="A2782" s="510"/>
      <c r="C2782" s="473"/>
      <c r="D2782" s="473"/>
      <c r="E2782" s="473"/>
      <c r="F2782" s="472"/>
      <c r="G2782" s="473"/>
    </row>
    <row r="2783" spans="1:7" x14ac:dyDescent="0.25">
      <c r="A2783" s="510"/>
      <c r="C2783" s="473"/>
      <c r="D2783" s="473"/>
      <c r="E2783" s="473"/>
      <c r="F2783" s="472"/>
      <c r="G2783" s="473"/>
    </row>
    <row r="2784" spans="1:7" x14ac:dyDescent="0.25">
      <c r="A2784" s="510"/>
      <c r="C2784" s="473"/>
      <c r="D2784" s="473"/>
      <c r="E2784" s="473"/>
      <c r="F2784" s="472"/>
      <c r="G2784" s="473"/>
    </row>
    <row r="2785" spans="1:7" x14ac:dyDescent="0.25">
      <c r="A2785" s="510"/>
      <c r="C2785" s="473"/>
      <c r="D2785" s="473"/>
      <c r="E2785" s="473"/>
      <c r="F2785" s="472"/>
      <c r="G2785" s="473"/>
    </row>
    <row r="2786" spans="1:7" x14ac:dyDescent="0.25">
      <c r="A2786" s="510"/>
      <c r="C2786" s="473"/>
      <c r="D2786" s="473"/>
      <c r="E2786" s="473"/>
      <c r="F2786" s="472"/>
      <c r="G2786" s="473"/>
    </row>
    <row r="2787" spans="1:7" x14ac:dyDescent="0.25">
      <c r="A2787" s="510"/>
      <c r="C2787" s="473"/>
      <c r="D2787" s="473"/>
      <c r="E2787" s="473"/>
      <c r="F2787" s="472"/>
      <c r="G2787" s="473"/>
    </row>
    <row r="2788" spans="1:7" x14ac:dyDescent="0.25">
      <c r="A2788" s="510"/>
      <c r="C2788" s="473"/>
      <c r="D2788" s="473"/>
      <c r="E2788" s="473"/>
      <c r="F2788" s="472"/>
      <c r="G2788" s="473"/>
    </row>
    <row r="2789" spans="1:7" x14ac:dyDescent="0.25">
      <c r="A2789" s="510"/>
      <c r="C2789" s="473"/>
      <c r="D2789" s="473"/>
      <c r="E2789" s="473"/>
      <c r="F2789" s="472"/>
      <c r="G2789" s="473"/>
    </row>
    <row r="2790" spans="1:7" x14ac:dyDescent="0.25">
      <c r="A2790" s="510"/>
      <c r="C2790" s="473"/>
      <c r="D2790" s="473"/>
      <c r="E2790" s="473"/>
      <c r="F2790" s="472"/>
      <c r="G2790" s="473"/>
    </row>
    <row r="2791" spans="1:7" x14ac:dyDescent="0.25">
      <c r="A2791" s="510"/>
      <c r="C2791" s="473"/>
      <c r="D2791" s="473"/>
      <c r="E2791" s="473"/>
      <c r="F2791" s="472"/>
      <c r="G2791" s="473"/>
    </row>
    <row r="2792" spans="1:7" x14ac:dyDescent="0.25">
      <c r="A2792" s="510"/>
      <c r="C2792" s="473"/>
      <c r="D2792" s="473"/>
      <c r="E2792" s="473"/>
      <c r="F2792" s="472"/>
      <c r="G2792" s="473"/>
    </row>
    <row r="2793" spans="1:7" x14ac:dyDescent="0.25">
      <c r="A2793" s="510"/>
      <c r="C2793" s="473"/>
      <c r="D2793" s="473"/>
      <c r="E2793" s="473"/>
      <c r="F2793" s="472"/>
      <c r="G2793" s="473"/>
    </row>
    <row r="2794" spans="1:7" x14ac:dyDescent="0.25">
      <c r="A2794" s="510"/>
      <c r="C2794" s="473"/>
      <c r="D2794" s="473"/>
      <c r="E2794" s="473"/>
      <c r="F2794" s="472"/>
      <c r="G2794" s="473"/>
    </row>
    <row r="2795" spans="1:7" x14ac:dyDescent="0.25">
      <c r="A2795" s="510"/>
      <c r="C2795" s="473"/>
      <c r="D2795" s="473"/>
      <c r="E2795" s="473"/>
      <c r="F2795" s="472"/>
      <c r="G2795" s="473"/>
    </row>
    <row r="2796" spans="1:7" x14ac:dyDescent="0.25">
      <c r="A2796" s="510"/>
      <c r="C2796" s="473"/>
      <c r="D2796" s="473"/>
      <c r="E2796" s="473"/>
      <c r="F2796" s="472"/>
      <c r="G2796" s="473"/>
    </row>
    <row r="2797" spans="1:7" x14ac:dyDescent="0.25">
      <c r="A2797" s="510"/>
      <c r="C2797" s="473"/>
      <c r="D2797" s="473"/>
      <c r="E2797" s="473"/>
      <c r="F2797" s="472"/>
      <c r="G2797" s="473"/>
    </row>
    <row r="2798" spans="1:7" x14ac:dyDescent="0.25">
      <c r="A2798" s="510"/>
      <c r="C2798" s="473"/>
      <c r="D2798" s="473"/>
      <c r="E2798" s="473"/>
      <c r="F2798" s="472"/>
      <c r="G2798" s="473"/>
    </row>
    <row r="2799" spans="1:7" x14ac:dyDescent="0.25">
      <c r="A2799" s="510"/>
      <c r="C2799" s="473"/>
      <c r="D2799" s="473"/>
      <c r="E2799" s="473"/>
      <c r="F2799" s="472"/>
      <c r="G2799" s="473"/>
    </row>
    <row r="2800" spans="1:7" x14ac:dyDescent="0.25">
      <c r="A2800" s="510"/>
      <c r="C2800" s="473"/>
      <c r="D2800" s="473"/>
      <c r="E2800" s="473"/>
      <c r="F2800" s="472"/>
      <c r="G2800" s="473"/>
    </row>
    <row r="2801" spans="1:7" x14ac:dyDescent="0.25">
      <c r="A2801" s="510"/>
      <c r="C2801" s="473"/>
      <c r="D2801" s="473"/>
      <c r="E2801" s="473"/>
      <c r="F2801" s="472"/>
      <c r="G2801" s="473"/>
    </row>
    <row r="2802" spans="1:7" x14ac:dyDescent="0.25">
      <c r="A2802" s="510"/>
      <c r="C2802" s="473"/>
      <c r="D2802" s="473"/>
      <c r="E2802" s="473"/>
      <c r="F2802" s="472"/>
      <c r="G2802" s="473"/>
    </row>
    <row r="2803" spans="1:7" x14ac:dyDescent="0.25">
      <c r="A2803" s="510"/>
      <c r="C2803" s="473"/>
      <c r="D2803" s="473"/>
      <c r="E2803" s="473"/>
      <c r="F2803" s="472"/>
      <c r="G2803" s="473"/>
    </row>
    <row r="2804" spans="1:7" x14ac:dyDescent="0.25">
      <c r="A2804" s="510"/>
      <c r="C2804" s="473"/>
      <c r="D2804" s="473"/>
      <c r="E2804" s="473"/>
      <c r="F2804" s="472"/>
      <c r="G2804" s="473"/>
    </row>
    <row r="2805" spans="1:7" x14ac:dyDescent="0.25">
      <c r="A2805" s="510"/>
      <c r="C2805" s="473"/>
      <c r="D2805" s="473"/>
      <c r="E2805" s="473"/>
      <c r="F2805" s="472"/>
      <c r="G2805" s="473"/>
    </row>
    <row r="2806" spans="1:7" x14ac:dyDescent="0.25">
      <c r="A2806" s="510"/>
      <c r="C2806" s="473"/>
      <c r="D2806" s="473"/>
      <c r="E2806" s="473"/>
      <c r="F2806" s="472"/>
      <c r="G2806" s="473"/>
    </row>
    <row r="2807" spans="1:7" x14ac:dyDescent="0.25">
      <c r="A2807" s="510"/>
      <c r="C2807" s="473"/>
      <c r="D2807" s="473"/>
      <c r="E2807" s="473"/>
      <c r="F2807" s="472"/>
      <c r="G2807" s="473"/>
    </row>
    <row r="2808" spans="1:7" x14ac:dyDescent="0.25">
      <c r="A2808" s="510"/>
      <c r="C2808" s="473"/>
      <c r="D2808" s="473"/>
      <c r="E2808" s="473"/>
      <c r="F2808" s="472"/>
      <c r="G2808" s="473"/>
    </row>
    <row r="2809" spans="1:7" x14ac:dyDescent="0.25">
      <c r="A2809" s="510"/>
      <c r="C2809" s="473"/>
      <c r="D2809" s="473"/>
      <c r="E2809" s="473"/>
      <c r="F2809" s="472"/>
      <c r="G2809" s="473"/>
    </row>
    <row r="2810" spans="1:7" x14ac:dyDescent="0.25">
      <c r="A2810" s="510"/>
      <c r="C2810" s="473"/>
      <c r="D2810" s="473"/>
      <c r="E2810" s="473"/>
      <c r="F2810" s="472"/>
      <c r="G2810" s="473"/>
    </row>
    <row r="2811" spans="1:7" x14ac:dyDescent="0.25">
      <c r="A2811" s="510"/>
      <c r="C2811" s="473"/>
      <c r="D2811" s="473"/>
      <c r="E2811" s="473"/>
      <c r="F2811" s="472"/>
      <c r="G2811" s="473"/>
    </row>
    <row r="2812" spans="1:7" x14ac:dyDescent="0.25">
      <c r="A2812" s="510"/>
      <c r="C2812" s="473"/>
      <c r="D2812" s="473"/>
      <c r="E2812" s="473"/>
      <c r="F2812" s="472"/>
      <c r="G2812" s="473"/>
    </row>
    <row r="2813" spans="1:7" x14ac:dyDescent="0.25">
      <c r="A2813" s="510"/>
      <c r="C2813" s="473"/>
      <c r="D2813" s="473"/>
      <c r="E2813" s="473"/>
      <c r="F2813" s="472"/>
      <c r="G2813" s="473"/>
    </row>
    <row r="2814" spans="1:7" x14ac:dyDescent="0.25">
      <c r="A2814" s="510"/>
      <c r="C2814" s="473"/>
      <c r="D2814" s="473"/>
      <c r="E2814" s="473"/>
      <c r="F2814" s="472"/>
      <c r="G2814" s="473"/>
    </row>
    <row r="2815" spans="1:7" x14ac:dyDescent="0.25">
      <c r="A2815" s="510"/>
      <c r="C2815" s="473"/>
      <c r="D2815" s="473"/>
      <c r="E2815" s="473"/>
      <c r="F2815" s="472"/>
      <c r="G2815" s="473"/>
    </row>
    <row r="2816" spans="1:7" x14ac:dyDescent="0.25">
      <c r="A2816" s="510"/>
      <c r="C2816" s="473"/>
      <c r="D2816" s="473"/>
      <c r="E2816" s="473"/>
      <c r="F2816" s="472"/>
      <c r="G2816" s="473"/>
    </row>
    <row r="2817" spans="1:7" x14ac:dyDescent="0.25">
      <c r="A2817" s="510"/>
      <c r="C2817" s="473"/>
      <c r="D2817" s="473"/>
      <c r="E2817" s="473"/>
      <c r="F2817" s="472"/>
      <c r="G2817" s="473"/>
    </row>
    <row r="2818" spans="1:7" x14ac:dyDescent="0.25">
      <c r="A2818" s="510"/>
      <c r="C2818" s="473"/>
      <c r="D2818" s="473"/>
      <c r="E2818" s="473"/>
      <c r="F2818" s="472"/>
      <c r="G2818" s="473"/>
    </row>
    <row r="2819" spans="1:7" x14ac:dyDescent="0.25">
      <c r="A2819" s="510"/>
      <c r="C2819" s="473"/>
      <c r="D2819" s="473"/>
      <c r="E2819" s="473"/>
      <c r="F2819" s="472"/>
      <c r="G2819" s="473"/>
    </row>
    <row r="2820" spans="1:7" x14ac:dyDescent="0.25">
      <c r="A2820" s="510"/>
      <c r="C2820" s="473"/>
      <c r="D2820" s="473"/>
      <c r="E2820" s="473"/>
      <c r="F2820" s="472"/>
      <c r="G2820" s="473"/>
    </row>
    <row r="2821" spans="1:7" x14ac:dyDescent="0.25">
      <c r="A2821" s="510"/>
      <c r="C2821" s="473"/>
      <c r="D2821" s="473"/>
      <c r="E2821" s="473"/>
      <c r="F2821" s="472"/>
      <c r="G2821" s="473"/>
    </row>
    <row r="2822" spans="1:7" x14ac:dyDescent="0.25">
      <c r="A2822" s="510"/>
      <c r="C2822" s="473"/>
      <c r="D2822" s="473"/>
      <c r="E2822" s="473"/>
      <c r="F2822" s="472"/>
      <c r="G2822" s="473"/>
    </row>
    <row r="2823" spans="1:7" x14ac:dyDescent="0.25">
      <c r="A2823" s="510"/>
      <c r="C2823" s="473"/>
      <c r="D2823" s="473"/>
      <c r="E2823" s="473"/>
      <c r="F2823" s="472"/>
      <c r="G2823" s="473"/>
    </row>
    <row r="2824" spans="1:7" x14ac:dyDescent="0.25">
      <c r="A2824" s="510"/>
      <c r="C2824" s="473"/>
      <c r="D2824" s="473"/>
      <c r="E2824" s="473"/>
      <c r="F2824" s="472"/>
      <c r="G2824" s="473"/>
    </row>
    <row r="2825" spans="1:7" x14ac:dyDescent="0.25">
      <c r="A2825" s="510"/>
      <c r="C2825" s="473"/>
      <c r="D2825" s="473"/>
      <c r="E2825" s="473"/>
      <c r="F2825" s="472"/>
      <c r="G2825" s="473"/>
    </row>
    <row r="2826" spans="1:7" x14ac:dyDescent="0.25">
      <c r="A2826" s="510"/>
      <c r="C2826" s="473"/>
      <c r="D2826" s="473"/>
      <c r="E2826" s="473"/>
      <c r="F2826" s="472"/>
      <c r="G2826" s="473"/>
    </row>
    <row r="2827" spans="1:7" x14ac:dyDescent="0.25">
      <c r="A2827" s="510"/>
      <c r="C2827" s="473"/>
      <c r="D2827" s="473"/>
      <c r="E2827" s="473"/>
      <c r="F2827" s="472"/>
      <c r="G2827" s="473"/>
    </row>
    <row r="2828" spans="1:7" x14ac:dyDescent="0.25">
      <c r="A2828" s="510"/>
      <c r="C2828" s="473"/>
      <c r="D2828" s="473"/>
      <c r="E2828" s="473"/>
      <c r="F2828" s="472"/>
      <c r="G2828" s="473"/>
    </row>
    <row r="2829" spans="1:7" x14ac:dyDescent="0.25">
      <c r="A2829" s="510"/>
      <c r="C2829" s="473"/>
      <c r="D2829" s="473"/>
      <c r="E2829" s="473"/>
      <c r="F2829" s="472"/>
      <c r="G2829" s="473"/>
    </row>
    <row r="2830" spans="1:7" x14ac:dyDescent="0.25">
      <c r="A2830" s="510"/>
      <c r="C2830" s="473"/>
      <c r="D2830" s="473"/>
      <c r="E2830" s="473"/>
      <c r="F2830" s="472"/>
      <c r="G2830" s="473"/>
    </row>
    <row r="2831" spans="1:7" x14ac:dyDescent="0.25">
      <c r="A2831" s="510"/>
      <c r="C2831" s="473"/>
      <c r="D2831" s="473"/>
      <c r="E2831" s="473"/>
      <c r="F2831" s="472"/>
      <c r="G2831" s="473"/>
    </row>
    <row r="2832" spans="1:7" x14ac:dyDescent="0.25">
      <c r="A2832" s="510"/>
      <c r="C2832" s="473"/>
      <c r="D2832" s="473"/>
      <c r="E2832" s="473"/>
      <c r="F2832" s="472"/>
      <c r="G2832" s="473"/>
    </row>
    <row r="2833" spans="1:7" x14ac:dyDescent="0.25">
      <c r="A2833" s="510"/>
      <c r="C2833" s="473"/>
      <c r="D2833" s="473"/>
      <c r="E2833" s="473"/>
      <c r="F2833" s="472"/>
      <c r="G2833" s="473"/>
    </row>
    <row r="2834" spans="1:7" x14ac:dyDescent="0.25">
      <c r="A2834" s="510"/>
      <c r="C2834" s="473"/>
      <c r="D2834" s="473"/>
      <c r="E2834" s="473"/>
      <c r="F2834" s="472"/>
      <c r="G2834" s="473"/>
    </row>
    <row r="2835" spans="1:7" x14ac:dyDescent="0.25">
      <c r="A2835" s="510"/>
      <c r="C2835" s="473"/>
      <c r="D2835" s="473"/>
      <c r="E2835" s="473"/>
      <c r="F2835" s="472"/>
      <c r="G2835" s="473"/>
    </row>
    <row r="2836" spans="1:7" x14ac:dyDescent="0.25">
      <c r="A2836" s="510"/>
      <c r="C2836" s="473"/>
      <c r="D2836" s="473"/>
      <c r="E2836" s="473"/>
      <c r="F2836" s="472"/>
      <c r="G2836" s="473"/>
    </row>
    <row r="2837" spans="1:7" x14ac:dyDescent="0.25">
      <c r="A2837" s="510"/>
      <c r="C2837" s="473"/>
      <c r="D2837" s="473"/>
      <c r="E2837" s="473"/>
      <c r="F2837" s="472"/>
      <c r="G2837" s="473"/>
    </row>
    <row r="2838" spans="1:7" x14ac:dyDescent="0.25">
      <c r="A2838" s="510"/>
      <c r="C2838" s="473"/>
      <c r="D2838" s="473"/>
      <c r="E2838" s="473"/>
      <c r="F2838" s="472"/>
      <c r="G2838" s="473"/>
    </row>
    <row r="2839" spans="1:7" x14ac:dyDescent="0.25">
      <c r="A2839" s="510"/>
      <c r="C2839" s="473"/>
      <c r="D2839" s="473"/>
      <c r="E2839" s="473"/>
      <c r="F2839" s="472"/>
      <c r="G2839" s="473"/>
    </row>
    <row r="2840" spans="1:7" x14ac:dyDescent="0.25">
      <c r="A2840" s="510"/>
      <c r="C2840" s="473"/>
      <c r="D2840" s="473"/>
      <c r="E2840" s="473"/>
      <c r="F2840" s="472"/>
      <c r="G2840" s="473"/>
    </row>
    <row r="2841" spans="1:7" x14ac:dyDescent="0.25">
      <c r="A2841" s="510"/>
      <c r="C2841" s="473"/>
      <c r="D2841" s="473"/>
      <c r="E2841" s="473"/>
      <c r="F2841" s="472"/>
      <c r="G2841" s="473"/>
    </row>
    <row r="2842" spans="1:7" x14ac:dyDescent="0.25">
      <c r="A2842" s="510"/>
      <c r="C2842" s="473"/>
      <c r="D2842" s="473"/>
      <c r="E2842" s="473"/>
      <c r="F2842" s="472"/>
      <c r="G2842" s="473"/>
    </row>
    <row r="2843" spans="1:7" x14ac:dyDescent="0.25">
      <c r="A2843" s="510"/>
      <c r="C2843" s="473"/>
      <c r="D2843" s="473"/>
      <c r="E2843" s="473"/>
      <c r="F2843" s="472"/>
      <c r="G2843" s="473"/>
    </row>
    <row r="2844" spans="1:7" x14ac:dyDescent="0.25">
      <c r="A2844" s="510"/>
      <c r="C2844" s="473"/>
      <c r="D2844" s="473"/>
      <c r="E2844" s="473"/>
      <c r="F2844" s="472"/>
      <c r="G2844" s="473"/>
    </row>
    <row r="2845" spans="1:7" x14ac:dyDescent="0.25">
      <c r="A2845" s="510"/>
      <c r="C2845" s="473"/>
      <c r="D2845" s="473"/>
      <c r="E2845" s="473"/>
      <c r="F2845" s="472"/>
      <c r="G2845" s="473"/>
    </row>
    <row r="2846" spans="1:7" x14ac:dyDescent="0.25">
      <c r="A2846" s="510"/>
      <c r="C2846" s="473"/>
      <c r="D2846" s="473"/>
      <c r="E2846" s="473"/>
      <c r="F2846" s="472"/>
      <c r="G2846" s="473"/>
    </row>
    <row r="2847" spans="1:7" x14ac:dyDescent="0.25">
      <c r="A2847" s="510"/>
      <c r="C2847" s="473"/>
      <c r="D2847" s="473"/>
      <c r="E2847" s="473"/>
      <c r="F2847" s="472"/>
      <c r="G2847" s="473"/>
    </row>
    <row r="2848" spans="1:7" x14ac:dyDescent="0.25">
      <c r="A2848" s="510"/>
      <c r="C2848" s="473"/>
      <c r="D2848" s="473"/>
      <c r="E2848" s="473"/>
      <c r="F2848" s="472"/>
      <c r="G2848" s="473"/>
    </row>
    <row r="2849" spans="1:7" x14ac:dyDescent="0.25">
      <c r="A2849" s="510"/>
      <c r="C2849" s="473"/>
      <c r="D2849" s="473"/>
      <c r="E2849" s="473"/>
      <c r="F2849" s="472"/>
      <c r="G2849" s="473"/>
    </row>
    <row r="2850" spans="1:7" x14ac:dyDescent="0.25">
      <c r="A2850" s="510"/>
      <c r="C2850" s="473"/>
      <c r="D2850" s="473"/>
      <c r="E2850" s="473"/>
      <c r="F2850" s="472"/>
      <c r="G2850" s="473"/>
    </row>
    <row r="2851" spans="1:7" x14ac:dyDescent="0.25">
      <c r="A2851" s="510"/>
      <c r="C2851" s="473"/>
      <c r="D2851" s="473"/>
      <c r="E2851" s="473"/>
      <c r="F2851" s="472"/>
      <c r="G2851" s="473"/>
    </row>
    <row r="2852" spans="1:7" x14ac:dyDescent="0.25">
      <c r="A2852" s="510"/>
      <c r="C2852" s="473"/>
      <c r="D2852" s="473"/>
      <c r="E2852" s="473"/>
      <c r="F2852" s="472"/>
      <c r="G2852" s="473"/>
    </row>
    <row r="2853" spans="1:7" x14ac:dyDescent="0.25">
      <c r="A2853" s="510"/>
      <c r="C2853" s="473"/>
      <c r="D2853" s="473"/>
      <c r="E2853" s="473"/>
      <c r="F2853" s="472"/>
      <c r="G2853" s="473"/>
    </row>
    <row r="2854" spans="1:7" x14ac:dyDescent="0.25">
      <c r="A2854" s="510"/>
      <c r="C2854" s="473"/>
      <c r="D2854" s="473"/>
      <c r="E2854" s="473"/>
      <c r="F2854" s="472"/>
      <c r="G2854" s="473"/>
    </row>
    <row r="2855" spans="1:7" x14ac:dyDescent="0.25">
      <c r="A2855" s="510"/>
      <c r="C2855" s="473"/>
      <c r="D2855" s="473"/>
      <c r="E2855" s="473"/>
      <c r="F2855" s="472"/>
      <c r="G2855" s="473"/>
    </row>
    <row r="2856" spans="1:7" x14ac:dyDescent="0.25">
      <c r="A2856" s="510"/>
      <c r="C2856" s="473"/>
      <c r="D2856" s="473"/>
      <c r="E2856" s="473"/>
      <c r="F2856" s="472"/>
      <c r="G2856" s="473"/>
    </row>
    <row r="2857" spans="1:7" x14ac:dyDescent="0.25">
      <c r="A2857" s="510"/>
      <c r="C2857" s="473"/>
      <c r="D2857" s="473"/>
      <c r="E2857" s="473"/>
      <c r="F2857" s="472"/>
      <c r="G2857" s="473"/>
    </row>
    <row r="2858" spans="1:7" x14ac:dyDescent="0.25">
      <c r="A2858" s="510"/>
      <c r="C2858" s="473"/>
      <c r="D2858" s="473"/>
      <c r="E2858" s="473"/>
      <c r="F2858" s="472"/>
      <c r="G2858" s="473"/>
    </row>
    <row r="2859" spans="1:7" x14ac:dyDescent="0.25">
      <c r="A2859" s="510"/>
      <c r="C2859" s="473"/>
      <c r="D2859" s="473"/>
      <c r="E2859" s="473"/>
      <c r="F2859" s="472"/>
      <c r="G2859" s="473"/>
    </row>
    <row r="2860" spans="1:7" x14ac:dyDescent="0.25">
      <c r="A2860" s="510"/>
      <c r="C2860" s="473"/>
      <c r="D2860" s="473"/>
      <c r="E2860" s="473"/>
      <c r="F2860" s="472"/>
      <c r="G2860" s="473"/>
    </row>
    <row r="2861" spans="1:7" x14ac:dyDescent="0.25">
      <c r="A2861" s="510"/>
      <c r="C2861" s="473"/>
      <c r="D2861" s="473"/>
      <c r="E2861" s="473"/>
      <c r="F2861" s="472"/>
      <c r="G2861" s="473"/>
    </row>
    <row r="2862" spans="1:7" x14ac:dyDescent="0.25">
      <c r="A2862" s="510"/>
      <c r="C2862" s="473"/>
      <c r="D2862" s="473"/>
      <c r="E2862" s="473"/>
      <c r="F2862" s="472"/>
      <c r="G2862" s="473"/>
    </row>
    <row r="2863" spans="1:7" x14ac:dyDescent="0.25">
      <c r="A2863" s="510"/>
      <c r="C2863" s="473"/>
      <c r="D2863" s="473"/>
      <c r="E2863" s="473"/>
      <c r="F2863" s="472"/>
      <c r="G2863" s="473"/>
    </row>
    <row r="2864" spans="1:7" x14ac:dyDescent="0.25">
      <c r="A2864" s="510"/>
      <c r="C2864" s="473"/>
      <c r="D2864" s="473"/>
      <c r="E2864" s="473"/>
      <c r="F2864" s="472"/>
      <c r="G2864" s="473"/>
    </row>
    <row r="2865" spans="1:7" x14ac:dyDescent="0.25">
      <c r="A2865" s="510"/>
      <c r="C2865" s="473"/>
      <c r="D2865" s="473"/>
      <c r="E2865" s="473"/>
      <c r="F2865" s="472"/>
      <c r="G2865" s="473"/>
    </row>
    <row r="2866" spans="1:7" x14ac:dyDescent="0.25">
      <c r="A2866" s="510"/>
      <c r="C2866" s="473"/>
      <c r="D2866" s="473"/>
      <c r="E2866" s="473"/>
      <c r="F2866" s="472"/>
      <c r="G2866" s="473"/>
    </row>
    <row r="2867" spans="1:7" x14ac:dyDescent="0.25">
      <c r="A2867" s="510"/>
      <c r="C2867" s="473"/>
      <c r="D2867" s="473"/>
      <c r="E2867" s="473"/>
      <c r="F2867" s="472"/>
      <c r="G2867" s="473"/>
    </row>
    <row r="2868" spans="1:7" x14ac:dyDescent="0.25">
      <c r="A2868" s="510"/>
      <c r="C2868" s="473"/>
      <c r="D2868" s="473"/>
      <c r="E2868" s="473"/>
      <c r="F2868" s="472"/>
      <c r="G2868" s="473"/>
    </row>
    <row r="2869" spans="1:7" x14ac:dyDescent="0.25">
      <c r="A2869" s="510"/>
      <c r="C2869" s="473"/>
      <c r="D2869" s="473"/>
      <c r="E2869" s="473"/>
      <c r="F2869" s="472"/>
      <c r="G2869" s="473"/>
    </row>
    <row r="2870" spans="1:7" x14ac:dyDescent="0.25">
      <c r="A2870" s="510"/>
      <c r="C2870" s="473"/>
      <c r="D2870" s="473"/>
      <c r="E2870" s="473"/>
      <c r="F2870" s="472"/>
      <c r="G2870" s="473"/>
    </row>
    <row r="2871" spans="1:7" x14ac:dyDescent="0.25">
      <c r="A2871" s="510"/>
      <c r="C2871" s="473"/>
      <c r="D2871" s="473"/>
      <c r="E2871" s="473"/>
      <c r="F2871" s="472"/>
      <c r="G2871" s="473"/>
    </row>
    <row r="2872" spans="1:7" x14ac:dyDescent="0.25">
      <c r="A2872" s="510"/>
      <c r="C2872" s="473"/>
      <c r="D2872" s="473"/>
      <c r="E2872" s="473"/>
      <c r="F2872" s="472"/>
      <c r="G2872" s="473"/>
    </row>
    <row r="2873" spans="1:7" x14ac:dyDescent="0.25">
      <c r="A2873" s="510"/>
      <c r="C2873" s="473"/>
      <c r="D2873" s="473"/>
      <c r="E2873" s="473"/>
      <c r="F2873" s="472"/>
      <c r="G2873" s="473"/>
    </row>
    <row r="2874" spans="1:7" x14ac:dyDescent="0.25">
      <c r="A2874" s="510"/>
      <c r="C2874" s="473"/>
      <c r="D2874" s="473"/>
      <c r="E2874" s="473"/>
      <c r="F2874" s="472"/>
      <c r="G2874" s="473"/>
    </row>
    <row r="2875" spans="1:7" x14ac:dyDescent="0.25">
      <c r="A2875" s="510"/>
      <c r="C2875" s="473"/>
      <c r="D2875" s="473"/>
      <c r="E2875" s="473"/>
      <c r="F2875" s="472"/>
      <c r="G2875" s="473"/>
    </row>
    <row r="2876" spans="1:7" x14ac:dyDescent="0.25">
      <c r="A2876" s="510"/>
      <c r="C2876" s="473"/>
      <c r="D2876" s="473"/>
      <c r="E2876" s="473"/>
      <c r="F2876" s="472"/>
      <c r="G2876" s="473"/>
    </row>
    <row r="2877" spans="1:7" x14ac:dyDescent="0.25">
      <c r="A2877" s="510"/>
      <c r="C2877" s="473"/>
      <c r="D2877" s="473"/>
      <c r="E2877" s="473"/>
      <c r="F2877" s="472"/>
      <c r="G2877" s="473"/>
    </row>
    <row r="2878" spans="1:7" x14ac:dyDescent="0.25">
      <c r="A2878" s="510"/>
      <c r="C2878" s="473"/>
      <c r="D2878" s="473"/>
      <c r="E2878" s="473"/>
      <c r="F2878" s="472"/>
      <c r="G2878" s="473"/>
    </row>
    <row r="2879" spans="1:7" x14ac:dyDescent="0.25">
      <c r="A2879" s="510"/>
      <c r="C2879" s="473"/>
      <c r="D2879" s="473"/>
      <c r="E2879" s="473"/>
      <c r="F2879" s="472"/>
      <c r="G2879" s="473"/>
    </row>
    <row r="2880" spans="1:7" x14ac:dyDescent="0.25">
      <c r="A2880" s="510"/>
      <c r="C2880" s="473"/>
      <c r="D2880" s="473"/>
      <c r="E2880" s="473"/>
      <c r="F2880" s="472"/>
      <c r="G2880" s="473"/>
    </row>
    <row r="2881" spans="1:7" x14ac:dyDescent="0.25">
      <c r="A2881" s="510"/>
      <c r="C2881" s="473"/>
      <c r="D2881" s="473"/>
      <c r="E2881" s="473"/>
      <c r="F2881" s="472"/>
      <c r="G2881" s="473"/>
    </row>
    <row r="2882" spans="1:7" x14ac:dyDescent="0.25">
      <c r="A2882" s="510"/>
      <c r="C2882" s="473"/>
      <c r="D2882" s="473"/>
      <c r="E2882" s="473"/>
      <c r="F2882" s="472"/>
      <c r="G2882" s="473"/>
    </row>
    <row r="2883" spans="1:7" x14ac:dyDescent="0.25">
      <c r="A2883" s="510"/>
      <c r="C2883" s="473"/>
      <c r="D2883" s="473"/>
      <c r="E2883" s="473"/>
      <c r="F2883" s="472"/>
      <c r="G2883" s="473"/>
    </row>
    <row r="2884" spans="1:7" x14ac:dyDescent="0.25">
      <c r="A2884" s="510"/>
      <c r="C2884" s="473"/>
      <c r="D2884" s="473"/>
      <c r="E2884" s="473"/>
      <c r="F2884" s="472"/>
      <c r="G2884" s="473"/>
    </row>
    <row r="2885" spans="1:7" x14ac:dyDescent="0.25">
      <c r="A2885" s="510"/>
      <c r="C2885" s="473"/>
      <c r="D2885" s="473"/>
      <c r="E2885" s="473"/>
      <c r="F2885" s="472"/>
      <c r="G2885" s="473"/>
    </row>
    <row r="2886" spans="1:7" x14ac:dyDescent="0.25">
      <c r="A2886" s="510"/>
      <c r="C2886" s="473"/>
      <c r="D2886" s="473"/>
      <c r="E2886" s="473"/>
      <c r="F2886" s="472"/>
      <c r="G2886" s="473"/>
    </row>
    <row r="2887" spans="1:7" x14ac:dyDescent="0.25">
      <c r="A2887" s="510"/>
      <c r="C2887" s="473"/>
      <c r="D2887" s="473"/>
      <c r="E2887" s="473"/>
      <c r="F2887" s="472"/>
      <c r="G2887" s="473"/>
    </row>
    <row r="2888" spans="1:7" x14ac:dyDescent="0.25">
      <c r="A2888" s="510"/>
      <c r="C2888" s="473"/>
      <c r="D2888" s="473"/>
      <c r="E2888" s="473"/>
      <c r="F2888" s="472"/>
      <c r="G2888" s="473"/>
    </row>
    <row r="2889" spans="1:7" x14ac:dyDescent="0.25">
      <c r="A2889" s="510"/>
      <c r="C2889" s="473"/>
      <c r="D2889" s="473"/>
      <c r="E2889" s="473"/>
      <c r="F2889" s="472"/>
      <c r="G2889" s="473"/>
    </row>
    <row r="2890" spans="1:7" x14ac:dyDescent="0.25">
      <c r="A2890" s="510"/>
      <c r="C2890" s="473"/>
      <c r="D2890" s="473"/>
      <c r="E2890" s="473"/>
      <c r="F2890" s="472"/>
      <c r="G2890" s="473"/>
    </row>
    <row r="2891" spans="1:7" x14ac:dyDescent="0.25">
      <c r="A2891" s="510"/>
      <c r="C2891" s="473"/>
      <c r="D2891" s="473"/>
      <c r="E2891" s="473"/>
      <c r="F2891" s="472"/>
      <c r="G2891" s="473"/>
    </row>
    <row r="2892" spans="1:7" x14ac:dyDescent="0.25">
      <c r="A2892" s="510"/>
      <c r="C2892" s="473"/>
      <c r="D2892" s="473"/>
      <c r="E2892" s="473"/>
      <c r="F2892" s="472"/>
      <c r="G2892" s="473"/>
    </row>
    <row r="2893" spans="1:7" x14ac:dyDescent="0.25">
      <c r="A2893" s="510"/>
      <c r="C2893" s="473"/>
      <c r="D2893" s="473"/>
      <c r="E2893" s="473"/>
      <c r="F2893" s="472"/>
      <c r="G2893" s="473"/>
    </row>
    <row r="2894" spans="1:7" x14ac:dyDescent="0.25">
      <c r="A2894" s="510"/>
      <c r="C2894" s="473"/>
      <c r="D2894" s="473"/>
      <c r="E2894" s="473"/>
      <c r="F2894" s="472"/>
      <c r="G2894" s="473"/>
    </row>
    <row r="2895" spans="1:7" x14ac:dyDescent="0.25">
      <c r="A2895" s="510"/>
      <c r="C2895" s="473"/>
      <c r="D2895" s="473"/>
      <c r="E2895" s="473"/>
      <c r="F2895" s="472"/>
      <c r="G2895" s="473"/>
    </row>
    <row r="2896" spans="1:7" x14ac:dyDescent="0.25">
      <c r="A2896" s="510"/>
      <c r="C2896" s="473"/>
      <c r="D2896" s="473"/>
      <c r="E2896" s="473"/>
      <c r="F2896" s="472"/>
      <c r="G2896" s="473"/>
    </row>
    <row r="2897" spans="1:7" x14ac:dyDescent="0.25">
      <c r="A2897" s="510"/>
      <c r="C2897" s="473"/>
      <c r="D2897" s="473"/>
      <c r="E2897" s="473"/>
      <c r="F2897" s="472"/>
      <c r="G2897" s="473"/>
    </row>
    <row r="2898" spans="1:7" x14ac:dyDescent="0.25">
      <c r="A2898" s="510"/>
      <c r="C2898" s="473"/>
      <c r="D2898" s="473"/>
      <c r="E2898" s="473"/>
      <c r="F2898" s="472"/>
      <c r="G2898" s="473"/>
    </row>
    <row r="2899" spans="1:7" x14ac:dyDescent="0.25">
      <c r="A2899" s="510"/>
      <c r="C2899" s="473"/>
      <c r="D2899" s="473"/>
      <c r="E2899" s="473"/>
      <c r="F2899" s="472"/>
      <c r="G2899" s="473"/>
    </row>
    <row r="2900" spans="1:7" x14ac:dyDescent="0.25">
      <c r="A2900" s="510"/>
      <c r="C2900" s="473"/>
      <c r="D2900" s="473"/>
      <c r="E2900" s="473"/>
      <c r="F2900" s="472"/>
      <c r="G2900" s="473"/>
    </row>
    <row r="2901" spans="1:7" x14ac:dyDescent="0.25">
      <c r="A2901" s="510"/>
      <c r="C2901" s="473"/>
      <c r="D2901" s="473"/>
      <c r="E2901" s="473"/>
      <c r="F2901" s="472"/>
      <c r="G2901" s="473"/>
    </row>
    <row r="2902" spans="1:7" x14ac:dyDescent="0.25">
      <c r="A2902" s="510"/>
      <c r="C2902" s="473"/>
      <c r="D2902" s="473"/>
      <c r="E2902" s="473"/>
      <c r="F2902" s="472"/>
      <c r="G2902" s="473"/>
    </row>
    <row r="2903" spans="1:7" x14ac:dyDescent="0.25">
      <c r="A2903" s="510"/>
      <c r="C2903" s="473"/>
      <c r="D2903" s="473"/>
      <c r="E2903" s="473"/>
      <c r="F2903" s="472"/>
      <c r="G2903" s="473"/>
    </row>
    <row r="2904" spans="1:7" x14ac:dyDescent="0.25">
      <c r="A2904" s="510"/>
      <c r="C2904" s="473"/>
      <c r="D2904" s="473"/>
      <c r="E2904" s="473"/>
      <c r="F2904" s="472"/>
      <c r="G2904" s="473"/>
    </row>
    <row r="2905" spans="1:7" x14ac:dyDescent="0.25">
      <c r="A2905" s="510"/>
      <c r="C2905" s="473"/>
      <c r="D2905" s="473"/>
      <c r="E2905" s="473"/>
      <c r="F2905" s="472"/>
      <c r="G2905" s="473"/>
    </row>
    <row r="2906" spans="1:7" x14ac:dyDescent="0.25">
      <c r="A2906" s="510"/>
      <c r="C2906" s="473"/>
      <c r="D2906" s="473"/>
      <c r="E2906" s="473"/>
      <c r="F2906" s="472"/>
      <c r="G2906" s="473"/>
    </row>
    <row r="2907" spans="1:7" x14ac:dyDescent="0.25">
      <c r="A2907" s="510"/>
      <c r="C2907" s="473"/>
      <c r="D2907" s="473"/>
      <c r="E2907" s="473"/>
      <c r="F2907" s="472"/>
      <c r="G2907" s="473"/>
    </row>
    <row r="2908" spans="1:7" x14ac:dyDescent="0.25">
      <c r="A2908" s="510"/>
      <c r="C2908" s="473"/>
      <c r="D2908" s="473"/>
      <c r="E2908" s="473"/>
      <c r="F2908" s="472"/>
      <c r="G2908" s="473"/>
    </row>
    <row r="2909" spans="1:7" x14ac:dyDescent="0.25">
      <c r="A2909" s="510"/>
      <c r="C2909" s="473"/>
      <c r="D2909" s="473"/>
      <c r="E2909" s="473"/>
      <c r="F2909" s="472"/>
      <c r="G2909" s="473"/>
    </row>
    <row r="2910" spans="1:7" x14ac:dyDescent="0.25">
      <c r="A2910" s="510"/>
      <c r="C2910" s="473"/>
      <c r="D2910" s="473"/>
      <c r="E2910" s="473"/>
      <c r="F2910" s="472"/>
      <c r="G2910" s="473"/>
    </row>
    <row r="2911" spans="1:7" x14ac:dyDescent="0.25">
      <c r="A2911" s="510"/>
      <c r="C2911" s="473"/>
      <c r="D2911" s="473"/>
      <c r="E2911" s="473"/>
      <c r="F2911" s="472"/>
      <c r="G2911" s="473"/>
    </row>
    <row r="2912" spans="1:7" x14ac:dyDescent="0.25">
      <c r="A2912" s="510"/>
      <c r="C2912" s="473"/>
      <c r="D2912" s="473"/>
      <c r="E2912" s="473"/>
      <c r="F2912" s="472"/>
      <c r="G2912" s="473"/>
    </row>
    <row r="2913" spans="1:7" x14ac:dyDescent="0.25">
      <c r="A2913" s="510"/>
      <c r="C2913" s="473"/>
      <c r="D2913" s="473"/>
      <c r="E2913" s="473"/>
      <c r="F2913" s="472"/>
      <c r="G2913" s="473"/>
    </row>
    <row r="2914" spans="1:7" x14ac:dyDescent="0.25">
      <c r="A2914" s="510"/>
      <c r="C2914" s="473"/>
      <c r="D2914" s="473"/>
      <c r="E2914" s="473"/>
      <c r="F2914" s="472"/>
      <c r="G2914" s="473"/>
    </row>
    <row r="2915" spans="1:7" x14ac:dyDescent="0.25">
      <c r="A2915" s="510"/>
      <c r="C2915" s="473"/>
      <c r="D2915" s="473"/>
      <c r="E2915" s="473"/>
      <c r="F2915" s="472"/>
      <c r="G2915" s="473"/>
    </row>
    <row r="2916" spans="1:7" x14ac:dyDescent="0.25">
      <c r="A2916" s="510"/>
      <c r="C2916" s="473"/>
      <c r="D2916" s="473"/>
      <c r="E2916" s="473"/>
      <c r="F2916" s="472"/>
      <c r="G2916" s="473"/>
    </row>
    <row r="2917" spans="1:7" x14ac:dyDescent="0.25">
      <c r="A2917" s="510"/>
      <c r="C2917" s="473"/>
      <c r="D2917" s="473"/>
      <c r="E2917" s="473"/>
      <c r="F2917" s="472"/>
      <c r="G2917" s="473"/>
    </row>
    <row r="2918" spans="1:7" x14ac:dyDescent="0.25">
      <c r="A2918" s="510"/>
      <c r="C2918" s="473"/>
      <c r="D2918" s="473"/>
      <c r="E2918" s="473"/>
      <c r="F2918" s="472"/>
      <c r="G2918" s="473"/>
    </row>
    <row r="2919" spans="1:7" x14ac:dyDescent="0.25">
      <c r="A2919" s="510"/>
      <c r="C2919" s="473"/>
      <c r="D2919" s="473"/>
      <c r="E2919" s="473"/>
      <c r="F2919" s="472"/>
      <c r="G2919" s="473"/>
    </row>
    <row r="2920" spans="1:7" x14ac:dyDescent="0.25">
      <c r="A2920" s="510"/>
      <c r="C2920" s="473"/>
      <c r="D2920" s="473"/>
      <c r="E2920" s="473"/>
      <c r="F2920" s="472"/>
      <c r="G2920" s="473"/>
    </row>
    <row r="2921" spans="1:7" x14ac:dyDescent="0.25">
      <c r="A2921" s="510"/>
      <c r="C2921" s="473"/>
      <c r="D2921" s="473"/>
      <c r="E2921" s="473"/>
      <c r="F2921" s="472"/>
      <c r="G2921" s="473"/>
    </row>
    <row r="2922" spans="1:7" x14ac:dyDescent="0.25">
      <c r="A2922" s="510"/>
      <c r="C2922" s="473"/>
      <c r="D2922" s="473"/>
      <c r="E2922" s="473"/>
      <c r="F2922" s="472"/>
      <c r="G2922" s="473"/>
    </row>
    <row r="2923" spans="1:7" x14ac:dyDescent="0.25">
      <c r="A2923" s="510"/>
      <c r="C2923" s="473"/>
      <c r="D2923" s="473"/>
      <c r="E2923" s="473"/>
      <c r="F2923" s="472"/>
      <c r="G2923" s="473"/>
    </row>
    <row r="2924" spans="1:7" x14ac:dyDescent="0.25">
      <c r="A2924" s="510"/>
      <c r="C2924" s="473"/>
      <c r="D2924" s="473"/>
      <c r="E2924" s="473"/>
      <c r="F2924" s="472"/>
      <c r="G2924" s="473"/>
    </row>
    <row r="2925" spans="1:7" x14ac:dyDescent="0.25">
      <c r="A2925" s="510"/>
      <c r="C2925" s="473"/>
      <c r="D2925" s="473"/>
      <c r="E2925" s="473"/>
      <c r="F2925" s="472"/>
      <c r="G2925" s="473"/>
    </row>
    <row r="2926" spans="1:7" x14ac:dyDescent="0.25">
      <c r="A2926" s="510"/>
      <c r="C2926" s="473"/>
      <c r="D2926" s="473"/>
      <c r="E2926" s="473"/>
      <c r="F2926" s="472"/>
      <c r="G2926" s="473"/>
    </row>
    <row r="2927" spans="1:7" x14ac:dyDescent="0.25">
      <c r="A2927" s="510"/>
      <c r="C2927" s="473"/>
      <c r="D2927" s="473"/>
      <c r="E2927" s="473"/>
      <c r="F2927" s="472"/>
      <c r="G2927" s="473"/>
    </row>
    <row r="2928" spans="1:7" x14ac:dyDescent="0.25">
      <c r="A2928" s="510"/>
      <c r="C2928" s="473"/>
      <c r="D2928" s="473"/>
      <c r="E2928" s="473"/>
      <c r="F2928" s="472"/>
      <c r="G2928" s="473"/>
    </row>
    <row r="2929" spans="1:7" x14ac:dyDescent="0.25">
      <c r="A2929" s="510"/>
      <c r="C2929" s="473"/>
      <c r="D2929" s="473"/>
      <c r="E2929" s="473"/>
      <c r="F2929" s="472"/>
      <c r="G2929" s="473"/>
    </row>
    <row r="2930" spans="1:7" x14ac:dyDescent="0.25">
      <c r="A2930" s="510"/>
      <c r="C2930" s="473"/>
      <c r="D2930" s="473"/>
      <c r="E2930" s="473"/>
      <c r="F2930" s="472"/>
      <c r="G2930" s="473"/>
    </row>
    <row r="2931" spans="1:7" x14ac:dyDescent="0.25">
      <c r="A2931" s="510"/>
      <c r="C2931" s="473"/>
      <c r="D2931" s="473"/>
      <c r="E2931" s="473"/>
      <c r="F2931" s="472"/>
      <c r="G2931" s="473"/>
    </row>
    <row r="2932" spans="1:7" x14ac:dyDescent="0.25">
      <c r="A2932" s="510"/>
      <c r="C2932" s="473"/>
      <c r="D2932" s="473"/>
      <c r="E2932" s="473"/>
      <c r="F2932" s="472"/>
      <c r="G2932" s="473"/>
    </row>
    <row r="2933" spans="1:7" x14ac:dyDescent="0.25">
      <c r="A2933" s="510"/>
      <c r="C2933" s="473"/>
      <c r="D2933" s="473"/>
      <c r="E2933" s="473"/>
      <c r="F2933" s="472"/>
      <c r="G2933" s="473"/>
    </row>
    <row r="2934" spans="1:7" x14ac:dyDescent="0.25">
      <c r="A2934" s="510"/>
      <c r="C2934" s="473"/>
      <c r="D2934" s="473"/>
      <c r="E2934" s="473"/>
      <c r="F2934" s="472"/>
      <c r="G2934" s="473"/>
    </row>
    <row r="2935" spans="1:7" x14ac:dyDescent="0.25">
      <c r="A2935" s="510"/>
      <c r="C2935" s="473"/>
      <c r="D2935" s="473"/>
      <c r="E2935" s="473"/>
      <c r="F2935" s="472"/>
      <c r="G2935" s="473"/>
    </row>
    <row r="2936" spans="1:7" x14ac:dyDescent="0.25">
      <c r="A2936" s="510"/>
      <c r="C2936" s="473"/>
      <c r="D2936" s="473"/>
      <c r="E2936" s="473"/>
      <c r="F2936" s="472"/>
      <c r="G2936" s="473"/>
    </row>
    <row r="2937" spans="1:7" x14ac:dyDescent="0.25">
      <c r="A2937" s="510"/>
      <c r="C2937" s="473"/>
      <c r="D2937" s="473"/>
      <c r="E2937" s="473"/>
      <c r="F2937" s="472"/>
      <c r="G2937" s="473"/>
    </row>
    <row r="2938" spans="1:7" x14ac:dyDescent="0.25">
      <c r="A2938" s="510"/>
      <c r="C2938" s="473"/>
      <c r="D2938" s="473"/>
      <c r="E2938" s="473"/>
      <c r="F2938" s="472"/>
      <c r="G2938" s="473"/>
    </row>
    <row r="2939" spans="1:7" x14ac:dyDescent="0.25">
      <c r="A2939" s="510"/>
      <c r="C2939" s="473"/>
      <c r="D2939" s="473"/>
      <c r="E2939" s="473"/>
      <c r="F2939" s="472"/>
      <c r="G2939" s="473"/>
    </row>
    <row r="2940" spans="1:7" x14ac:dyDescent="0.25">
      <c r="A2940" s="510"/>
      <c r="C2940" s="473"/>
      <c r="D2940" s="473"/>
      <c r="E2940" s="473"/>
      <c r="F2940" s="472"/>
      <c r="G2940" s="473"/>
    </row>
    <row r="2941" spans="1:7" x14ac:dyDescent="0.25">
      <c r="A2941" s="510"/>
      <c r="C2941" s="473"/>
      <c r="D2941" s="473"/>
      <c r="E2941" s="473"/>
      <c r="F2941" s="472"/>
      <c r="G2941" s="473"/>
    </row>
    <row r="2942" spans="1:7" x14ac:dyDescent="0.25">
      <c r="A2942" s="510"/>
      <c r="C2942" s="473"/>
      <c r="D2942" s="473"/>
      <c r="E2942" s="473"/>
      <c r="F2942" s="472"/>
      <c r="G2942" s="473"/>
    </row>
    <row r="2943" spans="1:7" x14ac:dyDescent="0.25">
      <c r="A2943" s="510"/>
      <c r="C2943" s="473"/>
      <c r="D2943" s="473"/>
      <c r="E2943" s="473"/>
      <c r="F2943" s="472"/>
      <c r="G2943" s="473"/>
    </row>
    <row r="2944" spans="1:7" x14ac:dyDescent="0.25">
      <c r="A2944" s="510"/>
      <c r="C2944" s="473"/>
      <c r="D2944" s="473"/>
      <c r="E2944" s="473"/>
      <c r="F2944" s="472"/>
      <c r="G2944" s="473"/>
    </row>
    <row r="2945" spans="1:7" x14ac:dyDescent="0.25">
      <c r="A2945" s="510"/>
      <c r="C2945" s="473"/>
      <c r="D2945" s="473"/>
      <c r="E2945" s="473"/>
      <c r="F2945" s="472"/>
      <c r="G2945" s="473"/>
    </row>
    <row r="2946" spans="1:7" x14ac:dyDescent="0.25">
      <c r="A2946" s="510"/>
      <c r="C2946" s="473"/>
      <c r="D2946" s="473"/>
      <c r="E2946" s="473"/>
      <c r="F2946" s="472"/>
      <c r="G2946" s="473"/>
    </row>
    <row r="2947" spans="1:7" x14ac:dyDescent="0.25">
      <c r="A2947" s="510"/>
      <c r="C2947" s="473"/>
      <c r="D2947" s="473"/>
      <c r="E2947" s="473"/>
      <c r="F2947" s="472"/>
      <c r="G2947" s="473"/>
    </row>
    <row r="2948" spans="1:7" x14ac:dyDescent="0.25">
      <c r="A2948" s="510"/>
      <c r="C2948" s="473"/>
      <c r="D2948" s="473"/>
      <c r="E2948" s="473"/>
      <c r="F2948" s="472"/>
      <c r="G2948" s="473"/>
    </row>
    <row r="2949" spans="1:7" x14ac:dyDescent="0.25">
      <c r="A2949" s="510"/>
      <c r="C2949" s="473"/>
      <c r="D2949" s="473"/>
      <c r="E2949" s="473"/>
      <c r="F2949" s="472"/>
      <c r="G2949" s="473"/>
    </row>
    <row r="2950" spans="1:7" x14ac:dyDescent="0.25">
      <c r="A2950" s="510"/>
      <c r="C2950" s="473"/>
      <c r="D2950" s="473"/>
      <c r="E2950" s="473"/>
      <c r="F2950" s="472"/>
      <c r="G2950" s="473"/>
    </row>
    <row r="2951" spans="1:7" x14ac:dyDescent="0.25">
      <c r="A2951" s="510"/>
      <c r="C2951" s="473"/>
      <c r="D2951" s="473"/>
      <c r="E2951" s="473"/>
      <c r="F2951" s="472"/>
      <c r="G2951" s="473"/>
    </row>
    <row r="2952" spans="1:7" x14ac:dyDescent="0.25">
      <c r="A2952" s="510"/>
      <c r="C2952" s="473"/>
      <c r="D2952" s="473"/>
      <c r="E2952" s="473"/>
      <c r="F2952" s="472"/>
      <c r="G2952" s="473"/>
    </row>
    <row r="2953" spans="1:7" x14ac:dyDescent="0.25">
      <c r="A2953" s="510"/>
      <c r="C2953" s="473"/>
      <c r="D2953" s="473"/>
      <c r="E2953" s="473"/>
      <c r="F2953" s="472"/>
      <c r="G2953" s="473"/>
    </row>
    <row r="2954" spans="1:7" x14ac:dyDescent="0.25">
      <c r="A2954" s="510"/>
      <c r="C2954" s="473"/>
      <c r="D2954" s="473"/>
      <c r="E2954" s="473"/>
      <c r="F2954" s="472"/>
      <c r="G2954" s="473"/>
    </row>
    <row r="2955" spans="1:7" x14ac:dyDescent="0.25">
      <c r="A2955" s="510"/>
      <c r="C2955" s="473"/>
      <c r="D2955" s="473"/>
      <c r="E2955" s="473"/>
      <c r="F2955" s="472"/>
      <c r="G2955" s="473"/>
    </row>
    <row r="2956" spans="1:7" x14ac:dyDescent="0.25">
      <c r="A2956" s="510"/>
      <c r="C2956" s="473"/>
      <c r="D2956" s="473"/>
      <c r="E2956" s="473"/>
      <c r="F2956" s="472"/>
      <c r="G2956" s="473"/>
    </row>
    <row r="2957" spans="1:7" x14ac:dyDescent="0.25">
      <c r="A2957" s="510"/>
      <c r="C2957" s="473"/>
      <c r="D2957" s="473"/>
      <c r="E2957" s="473"/>
      <c r="F2957" s="472"/>
      <c r="G2957" s="473"/>
    </row>
    <row r="2958" spans="1:7" x14ac:dyDescent="0.25">
      <c r="A2958" s="510"/>
      <c r="C2958" s="473"/>
      <c r="D2958" s="473"/>
      <c r="E2958" s="473"/>
      <c r="F2958" s="472"/>
      <c r="G2958" s="473"/>
    </row>
    <row r="2959" spans="1:7" x14ac:dyDescent="0.25">
      <c r="A2959" s="510"/>
      <c r="C2959" s="473"/>
      <c r="D2959" s="473"/>
      <c r="E2959" s="473"/>
      <c r="F2959" s="472"/>
      <c r="G2959" s="473"/>
    </row>
    <row r="2960" spans="1:7" x14ac:dyDescent="0.25">
      <c r="A2960" s="510"/>
      <c r="C2960" s="473"/>
      <c r="D2960" s="473"/>
      <c r="E2960" s="473"/>
      <c r="F2960" s="472"/>
      <c r="G2960" s="473"/>
    </row>
    <row r="2961" spans="1:7" x14ac:dyDescent="0.25">
      <c r="A2961" s="510"/>
      <c r="C2961" s="473"/>
      <c r="D2961" s="473"/>
      <c r="E2961" s="473"/>
      <c r="F2961" s="472"/>
      <c r="G2961" s="473"/>
    </row>
    <row r="2962" spans="1:7" x14ac:dyDescent="0.25">
      <c r="A2962" s="510"/>
      <c r="C2962" s="473"/>
      <c r="D2962" s="473"/>
      <c r="E2962" s="473"/>
      <c r="F2962" s="472"/>
      <c r="G2962" s="473"/>
    </row>
    <row r="2963" spans="1:7" x14ac:dyDescent="0.25">
      <c r="A2963" s="510"/>
      <c r="C2963" s="473"/>
      <c r="D2963" s="473"/>
      <c r="E2963" s="473"/>
      <c r="F2963" s="472"/>
      <c r="G2963" s="473"/>
    </row>
    <row r="2964" spans="1:7" x14ac:dyDescent="0.25">
      <c r="A2964" s="510"/>
      <c r="C2964" s="473"/>
      <c r="D2964" s="473"/>
      <c r="E2964" s="473"/>
      <c r="F2964" s="472"/>
      <c r="G2964" s="473"/>
    </row>
    <row r="2965" spans="1:7" x14ac:dyDescent="0.25">
      <c r="A2965" s="510"/>
      <c r="C2965" s="473"/>
      <c r="D2965" s="473"/>
      <c r="E2965" s="473"/>
      <c r="F2965" s="472"/>
      <c r="G2965" s="473"/>
    </row>
    <row r="2966" spans="1:7" x14ac:dyDescent="0.25">
      <c r="A2966" s="510"/>
      <c r="C2966" s="473"/>
      <c r="D2966" s="473"/>
      <c r="E2966" s="473"/>
      <c r="F2966" s="472"/>
      <c r="G2966" s="473"/>
    </row>
    <row r="2967" spans="1:7" x14ac:dyDescent="0.25">
      <c r="A2967" s="510"/>
      <c r="C2967" s="473"/>
      <c r="D2967" s="473"/>
      <c r="E2967" s="473"/>
      <c r="F2967" s="472"/>
      <c r="G2967" s="473"/>
    </row>
    <row r="2968" spans="1:7" x14ac:dyDescent="0.25">
      <c r="A2968" s="510"/>
      <c r="C2968" s="473"/>
      <c r="D2968" s="473"/>
      <c r="E2968" s="473"/>
      <c r="F2968" s="472"/>
      <c r="G2968" s="473"/>
    </row>
    <row r="2969" spans="1:7" x14ac:dyDescent="0.25">
      <c r="A2969" s="510"/>
      <c r="C2969" s="473"/>
      <c r="D2969" s="473"/>
      <c r="E2969" s="473"/>
      <c r="F2969" s="472"/>
      <c r="G2969" s="473"/>
    </row>
    <row r="2970" spans="1:7" x14ac:dyDescent="0.25">
      <c r="A2970" s="510"/>
      <c r="C2970" s="473"/>
      <c r="D2970" s="473"/>
      <c r="E2970" s="473"/>
      <c r="F2970" s="472"/>
      <c r="G2970" s="473"/>
    </row>
    <row r="2971" spans="1:7" x14ac:dyDescent="0.25">
      <c r="A2971" s="510"/>
      <c r="C2971" s="473"/>
      <c r="D2971" s="473"/>
      <c r="E2971" s="473"/>
      <c r="F2971" s="472"/>
      <c r="G2971" s="473"/>
    </row>
    <row r="2972" spans="1:7" x14ac:dyDescent="0.25">
      <c r="A2972" s="510"/>
      <c r="C2972" s="473"/>
      <c r="D2972" s="473"/>
      <c r="E2972" s="473"/>
      <c r="F2972" s="472"/>
      <c r="G2972" s="473"/>
    </row>
    <row r="2973" spans="1:7" x14ac:dyDescent="0.25">
      <c r="A2973" s="510"/>
      <c r="C2973" s="473"/>
      <c r="D2973" s="473"/>
      <c r="E2973" s="473"/>
      <c r="F2973" s="472"/>
      <c r="G2973" s="473"/>
    </row>
    <row r="2974" spans="1:7" x14ac:dyDescent="0.25">
      <c r="A2974" s="510"/>
      <c r="C2974" s="473"/>
      <c r="D2974" s="473"/>
      <c r="E2974" s="473"/>
      <c r="F2974" s="472"/>
      <c r="G2974" s="473"/>
    </row>
    <row r="2975" spans="1:7" x14ac:dyDescent="0.25">
      <c r="A2975" s="510"/>
      <c r="C2975" s="473"/>
      <c r="D2975" s="473"/>
      <c r="E2975" s="473"/>
      <c r="F2975" s="472"/>
      <c r="G2975" s="473"/>
    </row>
    <row r="2976" spans="1:7" x14ac:dyDescent="0.25">
      <c r="A2976" s="510"/>
      <c r="C2976" s="473"/>
      <c r="D2976" s="473"/>
      <c r="E2976" s="473"/>
      <c r="F2976" s="472"/>
      <c r="G2976" s="473"/>
    </row>
    <row r="2977" spans="1:7" x14ac:dyDescent="0.25">
      <c r="A2977" s="510"/>
      <c r="C2977" s="473"/>
      <c r="D2977" s="473"/>
      <c r="E2977" s="473"/>
      <c r="F2977" s="472"/>
      <c r="G2977" s="473"/>
    </row>
    <row r="2978" spans="1:7" x14ac:dyDescent="0.25">
      <c r="A2978" s="510"/>
      <c r="C2978" s="473"/>
      <c r="D2978" s="473"/>
      <c r="E2978" s="473"/>
      <c r="F2978" s="472"/>
      <c r="G2978" s="473"/>
    </row>
    <row r="2979" spans="1:7" x14ac:dyDescent="0.25">
      <c r="A2979" s="510"/>
      <c r="C2979" s="473"/>
      <c r="D2979" s="473"/>
      <c r="E2979" s="473"/>
      <c r="F2979" s="472"/>
      <c r="G2979" s="473"/>
    </row>
    <row r="2980" spans="1:7" x14ac:dyDescent="0.25">
      <c r="A2980" s="510"/>
      <c r="C2980" s="473"/>
      <c r="D2980" s="473"/>
      <c r="E2980" s="473"/>
      <c r="F2980" s="472"/>
      <c r="G2980" s="473"/>
    </row>
    <row r="2981" spans="1:7" x14ac:dyDescent="0.25">
      <c r="A2981" s="510"/>
      <c r="C2981" s="473"/>
      <c r="D2981" s="473"/>
      <c r="E2981" s="473"/>
      <c r="F2981" s="472"/>
      <c r="G2981" s="473"/>
    </row>
    <row r="2982" spans="1:7" x14ac:dyDescent="0.25">
      <c r="A2982" s="510"/>
      <c r="C2982" s="473"/>
      <c r="D2982" s="473"/>
      <c r="E2982" s="473"/>
      <c r="F2982" s="472"/>
      <c r="G2982" s="473"/>
    </row>
    <row r="2983" spans="1:7" x14ac:dyDescent="0.25">
      <c r="A2983" s="510"/>
      <c r="C2983" s="473"/>
      <c r="D2983" s="473"/>
      <c r="E2983" s="473"/>
      <c r="F2983" s="472"/>
      <c r="G2983" s="473"/>
    </row>
    <row r="2984" spans="1:7" x14ac:dyDescent="0.25">
      <c r="A2984" s="510"/>
      <c r="C2984" s="473"/>
      <c r="D2984" s="473"/>
      <c r="E2984" s="473"/>
      <c r="F2984" s="472"/>
      <c r="G2984" s="473"/>
    </row>
    <row r="2985" spans="1:7" x14ac:dyDescent="0.25">
      <c r="A2985" s="510"/>
      <c r="C2985" s="473"/>
      <c r="D2985" s="473"/>
      <c r="E2985" s="473"/>
      <c r="F2985" s="472"/>
      <c r="G2985" s="473"/>
    </row>
    <row r="2986" spans="1:7" x14ac:dyDescent="0.25">
      <c r="A2986" s="510"/>
      <c r="C2986" s="473"/>
      <c r="D2986" s="473"/>
      <c r="E2986" s="473"/>
      <c r="F2986" s="472"/>
      <c r="G2986" s="473"/>
    </row>
    <row r="2987" spans="1:7" x14ac:dyDescent="0.25">
      <c r="A2987" s="510"/>
      <c r="C2987" s="473"/>
      <c r="D2987" s="473"/>
      <c r="E2987" s="473"/>
      <c r="F2987" s="472"/>
      <c r="G2987" s="473"/>
    </row>
    <row r="2988" spans="1:7" x14ac:dyDescent="0.25">
      <c r="A2988" s="510"/>
      <c r="C2988" s="473"/>
      <c r="D2988" s="473"/>
      <c r="E2988" s="473"/>
      <c r="F2988" s="472"/>
      <c r="G2988" s="473"/>
    </row>
    <row r="2989" spans="1:7" x14ac:dyDescent="0.25">
      <c r="A2989" s="510"/>
      <c r="C2989" s="473"/>
      <c r="D2989" s="473"/>
      <c r="E2989" s="473"/>
      <c r="F2989" s="472"/>
      <c r="G2989" s="473"/>
    </row>
    <row r="2990" spans="1:7" x14ac:dyDescent="0.25">
      <c r="A2990" s="510"/>
      <c r="C2990" s="473"/>
      <c r="D2990" s="473"/>
      <c r="E2990" s="473"/>
      <c r="F2990" s="472"/>
      <c r="G2990" s="473"/>
    </row>
    <row r="2991" spans="1:7" x14ac:dyDescent="0.25">
      <c r="A2991" s="510"/>
      <c r="C2991" s="473"/>
      <c r="D2991" s="473"/>
      <c r="E2991" s="473"/>
      <c r="F2991" s="472"/>
      <c r="G2991" s="473"/>
    </row>
    <row r="2992" spans="1:7" x14ac:dyDescent="0.25">
      <c r="A2992" s="510"/>
      <c r="C2992" s="473"/>
      <c r="D2992" s="473"/>
      <c r="E2992" s="473"/>
      <c r="F2992" s="472"/>
      <c r="G2992" s="473"/>
    </row>
    <row r="2993" spans="1:7" x14ac:dyDescent="0.25">
      <c r="A2993" s="510"/>
      <c r="C2993" s="473"/>
      <c r="D2993" s="473"/>
      <c r="E2993" s="473"/>
      <c r="F2993" s="472"/>
      <c r="G2993" s="473"/>
    </row>
    <row r="2994" spans="1:7" x14ac:dyDescent="0.25">
      <c r="A2994" s="510"/>
      <c r="C2994" s="473"/>
      <c r="D2994" s="473"/>
      <c r="E2994" s="473"/>
      <c r="F2994" s="472"/>
      <c r="G2994" s="473"/>
    </row>
    <row r="2995" spans="1:7" x14ac:dyDescent="0.25">
      <c r="A2995" s="510"/>
      <c r="C2995" s="473"/>
      <c r="D2995" s="473"/>
      <c r="E2995" s="473"/>
      <c r="F2995" s="472"/>
      <c r="G2995" s="473"/>
    </row>
    <row r="2996" spans="1:7" x14ac:dyDescent="0.25">
      <c r="A2996" s="510"/>
      <c r="C2996" s="473"/>
      <c r="D2996" s="473"/>
      <c r="E2996" s="473"/>
      <c r="F2996" s="472"/>
      <c r="G2996" s="473"/>
    </row>
    <row r="2997" spans="1:7" x14ac:dyDescent="0.25">
      <c r="A2997" s="510"/>
      <c r="C2997" s="473"/>
      <c r="D2997" s="473"/>
      <c r="E2997" s="473"/>
      <c r="F2997" s="472"/>
      <c r="G2997" s="473"/>
    </row>
    <row r="2998" spans="1:7" x14ac:dyDescent="0.25">
      <c r="A2998" s="510"/>
      <c r="C2998" s="473"/>
      <c r="D2998" s="473"/>
      <c r="E2998" s="473"/>
      <c r="F2998" s="472"/>
      <c r="G2998" s="473"/>
    </row>
    <row r="2999" spans="1:7" x14ac:dyDescent="0.25">
      <c r="A2999" s="510"/>
      <c r="C2999" s="473"/>
      <c r="D2999" s="473"/>
      <c r="E2999" s="473"/>
      <c r="F2999" s="472"/>
      <c r="G2999" s="473"/>
    </row>
    <row r="3000" spans="1:7" x14ac:dyDescent="0.25">
      <c r="A3000" s="510"/>
      <c r="C3000" s="473"/>
      <c r="D3000" s="473"/>
      <c r="E3000" s="473"/>
      <c r="F3000" s="472"/>
      <c r="G3000" s="473"/>
    </row>
    <row r="3001" spans="1:7" x14ac:dyDescent="0.25">
      <c r="A3001" s="510"/>
      <c r="C3001" s="473"/>
      <c r="D3001" s="473"/>
      <c r="E3001" s="473"/>
      <c r="F3001" s="472"/>
      <c r="G3001" s="473"/>
    </row>
    <row r="3002" spans="1:7" x14ac:dyDescent="0.25">
      <c r="A3002" s="510"/>
      <c r="C3002" s="473"/>
      <c r="D3002" s="473"/>
      <c r="E3002" s="473"/>
      <c r="F3002" s="472"/>
      <c r="G3002" s="473"/>
    </row>
    <row r="3003" spans="1:7" x14ac:dyDescent="0.25">
      <c r="A3003" s="510"/>
      <c r="C3003" s="473"/>
      <c r="D3003" s="473"/>
      <c r="E3003" s="473"/>
      <c r="F3003" s="472"/>
      <c r="G3003" s="473"/>
    </row>
    <row r="3004" spans="1:7" x14ac:dyDescent="0.25">
      <c r="A3004" s="510"/>
      <c r="C3004" s="473"/>
      <c r="D3004" s="473"/>
      <c r="E3004" s="473"/>
      <c r="F3004" s="472"/>
      <c r="G3004" s="473"/>
    </row>
    <row r="3005" spans="1:7" x14ac:dyDescent="0.25">
      <c r="A3005" s="510"/>
      <c r="C3005" s="473"/>
      <c r="D3005" s="473"/>
      <c r="E3005" s="473"/>
      <c r="F3005" s="472"/>
      <c r="G3005" s="473"/>
    </row>
    <row r="3006" spans="1:7" x14ac:dyDescent="0.25">
      <c r="A3006" s="510"/>
      <c r="C3006" s="473"/>
      <c r="D3006" s="473"/>
      <c r="E3006" s="473"/>
      <c r="F3006" s="472"/>
      <c r="G3006" s="473"/>
    </row>
    <row r="3007" spans="1:7" x14ac:dyDescent="0.25">
      <c r="A3007" s="510"/>
      <c r="C3007" s="473"/>
      <c r="D3007" s="473"/>
      <c r="E3007" s="473"/>
      <c r="F3007" s="472"/>
      <c r="G3007" s="473"/>
    </row>
    <row r="3008" spans="1:7" x14ac:dyDescent="0.25">
      <c r="A3008" s="510"/>
      <c r="C3008" s="473"/>
      <c r="D3008" s="473"/>
      <c r="E3008" s="473"/>
      <c r="F3008" s="472"/>
      <c r="G3008" s="473"/>
    </row>
    <row r="3009" spans="1:7" x14ac:dyDescent="0.25">
      <c r="A3009" s="510"/>
      <c r="C3009" s="473"/>
      <c r="D3009" s="473"/>
      <c r="E3009" s="473"/>
      <c r="F3009" s="472"/>
      <c r="G3009" s="473"/>
    </row>
    <row r="3010" spans="1:7" x14ac:dyDescent="0.25">
      <c r="A3010" s="510"/>
      <c r="C3010" s="473"/>
      <c r="D3010" s="473"/>
      <c r="E3010" s="473"/>
      <c r="F3010" s="472"/>
      <c r="G3010" s="473"/>
    </row>
    <row r="3011" spans="1:7" x14ac:dyDescent="0.25">
      <c r="A3011" s="510"/>
      <c r="C3011" s="473"/>
      <c r="D3011" s="473"/>
      <c r="E3011" s="473"/>
      <c r="F3011" s="472"/>
      <c r="G3011" s="473"/>
    </row>
    <row r="3012" spans="1:7" x14ac:dyDescent="0.25">
      <c r="A3012" s="510"/>
      <c r="C3012" s="473"/>
      <c r="D3012" s="473"/>
      <c r="E3012" s="473"/>
      <c r="F3012" s="472"/>
      <c r="G3012" s="473"/>
    </row>
    <row r="3013" spans="1:7" x14ac:dyDescent="0.25">
      <c r="A3013" s="510"/>
      <c r="C3013" s="473"/>
      <c r="D3013" s="473"/>
      <c r="E3013" s="473"/>
      <c r="F3013" s="472"/>
      <c r="G3013" s="473"/>
    </row>
    <row r="3014" spans="1:7" x14ac:dyDescent="0.25">
      <c r="A3014" s="510"/>
      <c r="C3014" s="473"/>
      <c r="D3014" s="473"/>
      <c r="E3014" s="473"/>
      <c r="F3014" s="472"/>
      <c r="G3014" s="473"/>
    </row>
    <row r="3015" spans="1:7" x14ac:dyDescent="0.25">
      <c r="A3015" s="510"/>
      <c r="C3015" s="473"/>
      <c r="D3015" s="473"/>
      <c r="E3015" s="473"/>
      <c r="F3015" s="472"/>
      <c r="G3015" s="473"/>
    </row>
    <row r="3016" spans="1:7" x14ac:dyDescent="0.25">
      <c r="A3016" s="510"/>
      <c r="C3016" s="473"/>
      <c r="D3016" s="473"/>
      <c r="E3016" s="473"/>
      <c r="F3016" s="472"/>
      <c r="G3016" s="473"/>
    </row>
    <row r="3017" spans="1:7" x14ac:dyDescent="0.25">
      <c r="A3017" s="510"/>
      <c r="C3017" s="473"/>
      <c r="D3017" s="473"/>
      <c r="E3017" s="473"/>
      <c r="F3017" s="472"/>
      <c r="G3017" s="473"/>
    </row>
    <row r="3018" spans="1:7" x14ac:dyDescent="0.25">
      <c r="A3018" s="510"/>
      <c r="C3018" s="473"/>
      <c r="D3018" s="473"/>
      <c r="E3018" s="473"/>
      <c r="F3018" s="472"/>
      <c r="G3018" s="473"/>
    </row>
    <row r="3019" spans="1:7" x14ac:dyDescent="0.25">
      <c r="A3019" s="510"/>
      <c r="C3019" s="473"/>
      <c r="D3019" s="473"/>
      <c r="E3019" s="473"/>
      <c r="F3019" s="472"/>
      <c r="G3019" s="473"/>
    </row>
    <row r="3020" spans="1:7" x14ac:dyDescent="0.25">
      <c r="A3020" s="510"/>
      <c r="C3020" s="473"/>
      <c r="D3020" s="473"/>
      <c r="E3020" s="473"/>
      <c r="F3020" s="472"/>
      <c r="G3020" s="473"/>
    </row>
    <row r="3021" spans="1:7" x14ac:dyDescent="0.25">
      <c r="A3021" s="510"/>
      <c r="C3021" s="473"/>
      <c r="D3021" s="473"/>
      <c r="E3021" s="473"/>
      <c r="F3021" s="472"/>
      <c r="G3021" s="473"/>
    </row>
    <row r="3022" spans="1:7" x14ac:dyDescent="0.25">
      <c r="A3022" s="510"/>
      <c r="C3022" s="473"/>
      <c r="D3022" s="473"/>
      <c r="E3022" s="473"/>
      <c r="F3022" s="472"/>
      <c r="G3022" s="473"/>
    </row>
    <row r="3023" spans="1:7" x14ac:dyDescent="0.25">
      <c r="A3023" s="510"/>
      <c r="C3023" s="473"/>
      <c r="D3023" s="473"/>
      <c r="E3023" s="473"/>
      <c r="F3023" s="472"/>
      <c r="G3023" s="473"/>
    </row>
    <row r="3024" spans="1:7" x14ac:dyDescent="0.25">
      <c r="A3024" s="510"/>
      <c r="C3024" s="473"/>
      <c r="D3024" s="473"/>
      <c r="E3024" s="473"/>
      <c r="F3024" s="472"/>
      <c r="G3024" s="473"/>
    </row>
    <row r="3025" spans="1:7" x14ac:dyDescent="0.25">
      <c r="A3025" s="510"/>
      <c r="C3025" s="473"/>
      <c r="D3025" s="473"/>
      <c r="E3025" s="473"/>
      <c r="F3025" s="472"/>
      <c r="G3025" s="473"/>
    </row>
    <row r="3026" spans="1:7" x14ac:dyDescent="0.25">
      <c r="A3026" s="510"/>
      <c r="C3026" s="473"/>
      <c r="D3026" s="473"/>
      <c r="E3026" s="473"/>
      <c r="F3026" s="472"/>
      <c r="G3026" s="473"/>
    </row>
    <row r="3027" spans="1:7" x14ac:dyDescent="0.25">
      <c r="A3027" s="510"/>
      <c r="C3027" s="473"/>
      <c r="D3027" s="473"/>
      <c r="E3027" s="473"/>
      <c r="F3027" s="472"/>
      <c r="G3027" s="473"/>
    </row>
    <row r="3028" spans="1:7" x14ac:dyDescent="0.25">
      <c r="A3028" s="510"/>
      <c r="C3028" s="473"/>
      <c r="D3028" s="473"/>
      <c r="E3028" s="473"/>
      <c r="F3028" s="472"/>
      <c r="G3028" s="473"/>
    </row>
    <row r="3029" spans="1:7" x14ac:dyDescent="0.25">
      <c r="A3029" s="510"/>
      <c r="C3029" s="473"/>
      <c r="D3029" s="473"/>
      <c r="E3029" s="473"/>
      <c r="F3029" s="472"/>
      <c r="G3029" s="473"/>
    </row>
    <row r="3030" spans="1:7" x14ac:dyDescent="0.25">
      <c r="A3030" s="510"/>
      <c r="C3030" s="473"/>
      <c r="D3030" s="473"/>
      <c r="E3030" s="473"/>
      <c r="F3030" s="472"/>
      <c r="G3030" s="473"/>
    </row>
    <row r="3031" spans="1:7" x14ac:dyDescent="0.25">
      <c r="A3031" s="510"/>
      <c r="C3031" s="473"/>
      <c r="D3031" s="473"/>
      <c r="E3031" s="473"/>
      <c r="F3031" s="472"/>
      <c r="G3031" s="473"/>
    </row>
    <row r="3032" spans="1:7" x14ac:dyDescent="0.25">
      <c r="A3032" s="510"/>
      <c r="C3032" s="473"/>
      <c r="D3032" s="473"/>
      <c r="E3032" s="473"/>
      <c r="F3032" s="472"/>
      <c r="G3032" s="473"/>
    </row>
    <row r="3033" spans="1:7" x14ac:dyDescent="0.25">
      <c r="A3033" s="510"/>
      <c r="C3033" s="473"/>
      <c r="D3033" s="473"/>
      <c r="E3033" s="473"/>
      <c r="F3033" s="472"/>
      <c r="G3033" s="473"/>
    </row>
    <row r="3034" spans="1:7" x14ac:dyDescent="0.25">
      <c r="A3034" s="510"/>
      <c r="C3034" s="473"/>
      <c r="D3034" s="473"/>
      <c r="E3034" s="473"/>
      <c r="F3034" s="472"/>
      <c r="G3034" s="473"/>
    </row>
    <row r="3035" spans="1:7" x14ac:dyDescent="0.25">
      <c r="A3035" s="510"/>
      <c r="C3035" s="473"/>
      <c r="D3035" s="473"/>
      <c r="E3035" s="473"/>
      <c r="F3035" s="472"/>
      <c r="G3035" s="473"/>
    </row>
    <row r="3036" spans="1:7" x14ac:dyDescent="0.25">
      <c r="A3036" s="510"/>
      <c r="C3036" s="473"/>
      <c r="D3036" s="473"/>
      <c r="E3036" s="473"/>
      <c r="F3036" s="472"/>
      <c r="G3036" s="473"/>
    </row>
    <row r="3037" spans="1:7" x14ac:dyDescent="0.25">
      <c r="A3037" s="510"/>
      <c r="C3037" s="473"/>
      <c r="D3037" s="473"/>
      <c r="E3037" s="473"/>
      <c r="F3037" s="472"/>
      <c r="G3037" s="473"/>
    </row>
    <row r="3038" spans="1:7" x14ac:dyDescent="0.25">
      <c r="A3038" s="510"/>
      <c r="C3038" s="473"/>
      <c r="D3038" s="473"/>
      <c r="E3038" s="473"/>
      <c r="F3038" s="472"/>
      <c r="G3038" s="473"/>
    </row>
    <row r="3039" spans="1:7" x14ac:dyDescent="0.25">
      <c r="A3039" s="510"/>
      <c r="C3039" s="473"/>
      <c r="D3039" s="473"/>
      <c r="E3039" s="473"/>
      <c r="F3039" s="472"/>
      <c r="G3039" s="473"/>
    </row>
    <row r="3040" spans="1:7" x14ac:dyDescent="0.25">
      <c r="A3040" s="510"/>
      <c r="C3040" s="473"/>
      <c r="D3040" s="473"/>
      <c r="E3040" s="473"/>
      <c r="F3040" s="472"/>
      <c r="G3040" s="473"/>
    </row>
    <row r="3041" spans="1:7" x14ac:dyDescent="0.25">
      <c r="A3041" s="510"/>
      <c r="C3041" s="473"/>
      <c r="D3041" s="473"/>
      <c r="E3041" s="473"/>
      <c r="F3041" s="472"/>
      <c r="G3041" s="473"/>
    </row>
    <row r="3042" spans="1:7" x14ac:dyDescent="0.25">
      <c r="A3042" s="510"/>
      <c r="C3042" s="473"/>
      <c r="D3042" s="473"/>
      <c r="E3042" s="473"/>
      <c r="F3042" s="472"/>
      <c r="G3042" s="473"/>
    </row>
    <row r="3043" spans="1:7" x14ac:dyDescent="0.25">
      <c r="A3043" s="510"/>
      <c r="C3043" s="473"/>
      <c r="D3043" s="473"/>
      <c r="E3043" s="473"/>
      <c r="F3043" s="472"/>
      <c r="G3043" s="473"/>
    </row>
    <row r="3044" spans="1:7" x14ac:dyDescent="0.25">
      <c r="A3044" s="510"/>
      <c r="C3044" s="473"/>
      <c r="D3044" s="473"/>
      <c r="E3044" s="473"/>
      <c r="F3044" s="472"/>
      <c r="G3044" s="473"/>
    </row>
    <row r="3045" spans="1:7" x14ac:dyDescent="0.25">
      <c r="A3045" s="510"/>
      <c r="C3045" s="473"/>
      <c r="D3045" s="473"/>
      <c r="E3045" s="473"/>
      <c r="F3045" s="472"/>
      <c r="G3045" s="473"/>
    </row>
    <row r="3046" spans="1:7" x14ac:dyDescent="0.25">
      <c r="A3046" s="510"/>
      <c r="C3046" s="473"/>
      <c r="D3046" s="473"/>
      <c r="E3046" s="473"/>
      <c r="F3046" s="472"/>
      <c r="G3046" s="473"/>
    </row>
    <row r="3047" spans="1:7" x14ac:dyDescent="0.25">
      <c r="A3047" s="510"/>
      <c r="C3047" s="473"/>
      <c r="D3047" s="473"/>
      <c r="E3047" s="473"/>
      <c r="F3047" s="472"/>
      <c r="G3047" s="473"/>
    </row>
    <row r="3048" spans="1:7" x14ac:dyDescent="0.25">
      <c r="A3048" s="510"/>
      <c r="C3048" s="473"/>
      <c r="D3048" s="473"/>
      <c r="E3048" s="473"/>
      <c r="F3048" s="472"/>
      <c r="G3048" s="473"/>
    </row>
    <row r="3049" spans="1:7" x14ac:dyDescent="0.25">
      <c r="A3049" s="510"/>
      <c r="C3049" s="473"/>
      <c r="D3049" s="473"/>
      <c r="E3049" s="473"/>
      <c r="F3049" s="472"/>
      <c r="G3049" s="473"/>
    </row>
    <row r="3050" spans="1:7" x14ac:dyDescent="0.25">
      <c r="A3050" s="510"/>
      <c r="C3050" s="473"/>
      <c r="D3050" s="473"/>
      <c r="E3050" s="473"/>
      <c r="F3050" s="472"/>
      <c r="G3050" s="473"/>
    </row>
    <row r="3051" spans="1:7" x14ac:dyDescent="0.25">
      <c r="A3051" s="510"/>
      <c r="C3051" s="473"/>
      <c r="D3051" s="473"/>
      <c r="E3051" s="473"/>
      <c r="F3051" s="472"/>
      <c r="G3051" s="473"/>
    </row>
    <row r="3052" spans="1:7" x14ac:dyDescent="0.25">
      <c r="A3052" s="510"/>
      <c r="C3052" s="473"/>
      <c r="D3052" s="473"/>
      <c r="E3052" s="473"/>
      <c r="F3052" s="472"/>
      <c r="G3052" s="473"/>
    </row>
    <row r="3053" spans="1:7" x14ac:dyDescent="0.25">
      <c r="A3053" s="510"/>
      <c r="C3053" s="473"/>
      <c r="D3053" s="473"/>
      <c r="E3053" s="473"/>
      <c r="F3053" s="472"/>
      <c r="G3053" s="473"/>
    </row>
    <row r="3054" spans="1:7" x14ac:dyDescent="0.25">
      <c r="A3054" s="510"/>
      <c r="C3054" s="473"/>
      <c r="D3054" s="473"/>
      <c r="E3054" s="473"/>
      <c r="F3054" s="472"/>
      <c r="G3054" s="473"/>
    </row>
    <row r="3055" spans="1:7" x14ac:dyDescent="0.25">
      <c r="A3055" s="510"/>
      <c r="C3055" s="473"/>
      <c r="D3055" s="473"/>
      <c r="E3055" s="473"/>
      <c r="F3055" s="472"/>
      <c r="G3055" s="473"/>
    </row>
    <row r="3056" spans="1:7" x14ac:dyDescent="0.25">
      <c r="A3056" s="510"/>
      <c r="C3056" s="473"/>
      <c r="D3056" s="473"/>
      <c r="E3056" s="473"/>
      <c r="F3056" s="472"/>
      <c r="G3056" s="473"/>
    </row>
    <row r="3057" spans="1:7" x14ac:dyDescent="0.25">
      <c r="A3057" s="510"/>
      <c r="C3057" s="473"/>
      <c r="D3057" s="473"/>
      <c r="E3057" s="473"/>
      <c r="F3057" s="472"/>
      <c r="G3057" s="473"/>
    </row>
    <row r="3058" spans="1:7" x14ac:dyDescent="0.25">
      <c r="A3058" s="510"/>
      <c r="C3058" s="473"/>
      <c r="D3058" s="473"/>
      <c r="E3058" s="473"/>
      <c r="F3058" s="472"/>
      <c r="G3058" s="473"/>
    </row>
    <row r="3059" spans="1:7" x14ac:dyDescent="0.25">
      <c r="A3059" s="510"/>
      <c r="C3059" s="473"/>
      <c r="D3059" s="473"/>
      <c r="E3059" s="473"/>
      <c r="F3059" s="472"/>
      <c r="G3059" s="473"/>
    </row>
    <row r="3060" spans="1:7" x14ac:dyDescent="0.25">
      <c r="A3060" s="510"/>
      <c r="C3060" s="473"/>
      <c r="D3060" s="473"/>
      <c r="E3060" s="473"/>
      <c r="F3060" s="472"/>
      <c r="G3060" s="473"/>
    </row>
    <row r="3061" spans="1:7" x14ac:dyDescent="0.25">
      <c r="A3061" s="510"/>
      <c r="C3061" s="473"/>
      <c r="D3061" s="473"/>
      <c r="E3061" s="473"/>
      <c r="F3061" s="472"/>
      <c r="G3061" s="473"/>
    </row>
    <row r="3062" spans="1:7" x14ac:dyDescent="0.25">
      <c r="A3062" s="510"/>
      <c r="C3062" s="473"/>
      <c r="D3062" s="473"/>
      <c r="E3062" s="473"/>
      <c r="F3062" s="472"/>
      <c r="G3062" s="473"/>
    </row>
    <row r="3063" spans="1:7" x14ac:dyDescent="0.25">
      <c r="A3063" s="510"/>
      <c r="C3063" s="473"/>
      <c r="D3063" s="473"/>
      <c r="E3063" s="473"/>
      <c r="F3063" s="472"/>
      <c r="G3063" s="473"/>
    </row>
    <row r="3064" spans="1:7" x14ac:dyDescent="0.25">
      <c r="A3064" s="510"/>
      <c r="C3064" s="473"/>
      <c r="D3064" s="473"/>
      <c r="E3064" s="473"/>
      <c r="F3064" s="472"/>
      <c r="G3064" s="473"/>
    </row>
    <row r="3065" spans="1:7" x14ac:dyDescent="0.25">
      <c r="A3065" s="510"/>
      <c r="C3065" s="473"/>
      <c r="D3065" s="473"/>
      <c r="E3065" s="473"/>
      <c r="F3065" s="472"/>
      <c r="G3065" s="473"/>
    </row>
    <row r="3066" spans="1:7" x14ac:dyDescent="0.25">
      <c r="A3066" s="510"/>
      <c r="C3066" s="473"/>
      <c r="D3066" s="473"/>
      <c r="E3066" s="473"/>
      <c r="F3066" s="472"/>
      <c r="G3066" s="473"/>
    </row>
    <row r="3067" spans="1:7" x14ac:dyDescent="0.25">
      <c r="A3067" s="510"/>
      <c r="C3067" s="473"/>
      <c r="D3067" s="473"/>
      <c r="E3067" s="473"/>
      <c r="F3067" s="472"/>
      <c r="G3067" s="473"/>
    </row>
    <row r="3068" spans="1:7" x14ac:dyDescent="0.25">
      <c r="A3068" s="510"/>
      <c r="C3068" s="473"/>
      <c r="D3068" s="473"/>
      <c r="E3068" s="473"/>
      <c r="F3068" s="472"/>
      <c r="G3068" s="473"/>
    </row>
    <row r="3069" spans="1:7" x14ac:dyDescent="0.25">
      <c r="A3069" s="510"/>
      <c r="C3069" s="473"/>
      <c r="D3069" s="473"/>
      <c r="E3069" s="473"/>
      <c r="F3069" s="472"/>
      <c r="G3069" s="473"/>
    </row>
    <row r="3070" spans="1:7" x14ac:dyDescent="0.25">
      <c r="A3070" s="510"/>
      <c r="C3070" s="473"/>
      <c r="D3070" s="473"/>
      <c r="E3070" s="473"/>
      <c r="F3070" s="472"/>
      <c r="G3070" s="473"/>
    </row>
    <row r="3071" spans="1:7" x14ac:dyDescent="0.25">
      <c r="A3071" s="510"/>
      <c r="C3071" s="473"/>
      <c r="D3071" s="473"/>
      <c r="E3071" s="473"/>
      <c r="F3071" s="472"/>
      <c r="G3071" s="473"/>
    </row>
    <row r="3072" spans="1:7" x14ac:dyDescent="0.25">
      <c r="A3072" s="510"/>
      <c r="C3072" s="473"/>
      <c r="D3072" s="473"/>
      <c r="E3072" s="473"/>
      <c r="F3072" s="472"/>
      <c r="G3072" s="473"/>
    </row>
    <row r="3073" spans="1:7" x14ac:dyDescent="0.25">
      <c r="A3073" s="510"/>
      <c r="C3073" s="473"/>
      <c r="D3073" s="473"/>
      <c r="E3073" s="473"/>
      <c r="F3073" s="472"/>
      <c r="G3073" s="473"/>
    </row>
    <row r="3074" spans="1:7" x14ac:dyDescent="0.25">
      <c r="A3074" s="510"/>
      <c r="C3074" s="473"/>
      <c r="D3074" s="473"/>
      <c r="E3074" s="473"/>
      <c r="F3074" s="472"/>
      <c r="G3074" s="473"/>
    </row>
    <row r="3075" spans="1:7" x14ac:dyDescent="0.25">
      <c r="A3075" s="510"/>
      <c r="C3075" s="473"/>
      <c r="D3075" s="473"/>
      <c r="E3075" s="473"/>
      <c r="F3075" s="472"/>
      <c r="G3075" s="473"/>
    </row>
    <row r="3076" spans="1:7" x14ac:dyDescent="0.25">
      <c r="A3076" s="510"/>
      <c r="C3076" s="473"/>
      <c r="D3076" s="473"/>
      <c r="E3076" s="473"/>
      <c r="F3076" s="472"/>
      <c r="G3076" s="473"/>
    </row>
    <row r="3077" spans="1:7" x14ac:dyDescent="0.25">
      <c r="A3077" s="510"/>
      <c r="C3077" s="473"/>
      <c r="D3077" s="473"/>
      <c r="E3077" s="473"/>
      <c r="F3077" s="472"/>
      <c r="G3077" s="473"/>
    </row>
    <row r="3078" spans="1:7" x14ac:dyDescent="0.25">
      <c r="A3078" s="510"/>
      <c r="C3078" s="473"/>
      <c r="D3078" s="473"/>
      <c r="E3078" s="473"/>
      <c r="F3078" s="472"/>
      <c r="G3078" s="473"/>
    </row>
    <row r="3079" spans="1:7" x14ac:dyDescent="0.25">
      <c r="A3079" s="510"/>
      <c r="C3079" s="473"/>
      <c r="D3079" s="473"/>
      <c r="E3079" s="473"/>
      <c r="F3079" s="472"/>
      <c r="G3079" s="473"/>
    </row>
    <row r="3080" spans="1:7" x14ac:dyDescent="0.25">
      <c r="A3080" s="510"/>
      <c r="C3080" s="473"/>
      <c r="D3080" s="473"/>
      <c r="E3080" s="473"/>
      <c r="F3080" s="472"/>
      <c r="G3080" s="473"/>
    </row>
    <row r="3081" spans="1:7" x14ac:dyDescent="0.25">
      <c r="A3081" s="510"/>
      <c r="C3081" s="473"/>
      <c r="D3081" s="473"/>
      <c r="E3081" s="473"/>
      <c r="F3081" s="472"/>
      <c r="G3081" s="473"/>
    </row>
    <row r="3082" spans="1:7" x14ac:dyDescent="0.25">
      <c r="A3082" s="510"/>
      <c r="C3082" s="473"/>
      <c r="D3082" s="473"/>
      <c r="E3082" s="473"/>
      <c r="F3082" s="472"/>
      <c r="G3082" s="473"/>
    </row>
    <row r="3083" spans="1:7" x14ac:dyDescent="0.25">
      <c r="A3083" s="510"/>
      <c r="C3083" s="473"/>
      <c r="D3083" s="473"/>
      <c r="E3083" s="473"/>
      <c r="F3083" s="472"/>
      <c r="G3083" s="473"/>
    </row>
    <row r="3084" spans="1:7" x14ac:dyDescent="0.25">
      <c r="A3084" s="510"/>
      <c r="C3084" s="473"/>
      <c r="D3084" s="473"/>
      <c r="E3084" s="473"/>
      <c r="F3084" s="472"/>
      <c r="G3084" s="473"/>
    </row>
    <row r="3085" spans="1:7" x14ac:dyDescent="0.25">
      <c r="A3085" s="510"/>
      <c r="C3085" s="473"/>
      <c r="D3085" s="473"/>
      <c r="E3085" s="473"/>
      <c r="F3085" s="472"/>
      <c r="G3085" s="473"/>
    </row>
    <row r="3086" spans="1:7" x14ac:dyDescent="0.25">
      <c r="A3086" s="510"/>
      <c r="C3086" s="473"/>
      <c r="D3086" s="473"/>
      <c r="E3086" s="473"/>
      <c r="F3086" s="472"/>
      <c r="G3086" s="473"/>
    </row>
    <row r="3087" spans="1:7" x14ac:dyDescent="0.25">
      <c r="A3087" s="510"/>
      <c r="C3087" s="473"/>
      <c r="D3087" s="473"/>
      <c r="E3087" s="473"/>
      <c r="F3087" s="472"/>
      <c r="G3087" s="473"/>
    </row>
    <row r="3088" spans="1:7" x14ac:dyDescent="0.25">
      <c r="A3088" s="510"/>
      <c r="C3088" s="473"/>
      <c r="D3088" s="473"/>
      <c r="E3088" s="473"/>
      <c r="F3088" s="472"/>
      <c r="G3088" s="473"/>
    </row>
    <row r="3089" spans="1:7" x14ac:dyDescent="0.25">
      <c r="A3089" s="510"/>
      <c r="C3089" s="473"/>
      <c r="D3089" s="473"/>
      <c r="E3089" s="473"/>
      <c r="F3089" s="472"/>
      <c r="G3089" s="473"/>
    </row>
    <row r="3090" spans="1:7" x14ac:dyDescent="0.25">
      <c r="A3090" s="510"/>
      <c r="C3090" s="473"/>
      <c r="D3090" s="473"/>
      <c r="E3090" s="473"/>
      <c r="F3090" s="472"/>
      <c r="G3090" s="473"/>
    </row>
    <row r="3091" spans="1:7" x14ac:dyDescent="0.25">
      <c r="A3091" s="510"/>
      <c r="C3091" s="473"/>
      <c r="D3091" s="473"/>
      <c r="E3091" s="473"/>
      <c r="F3091" s="472"/>
      <c r="G3091" s="473"/>
    </row>
    <row r="3092" spans="1:7" x14ac:dyDescent="0.25">
      <c r="A3092" s="510"/>
      <c r="C3092" s="473"/>
      <c r="D3092" s="473"/>
      <c r="E3092" s="473"/>
      <c r="F3092" s="472"/>
      <c r="G3092" s="473"/>
    </row>
    <row r="3093" spans="1:7" x14ac:dyDescent="0.25">
      <c r="A3093" s="510"/>
      <c r="C3093" s="473"/>
      <c r="D3093" s="473"/>
      <c r="E3093" s="473"/>
      <c r="F3093" s="472"/>
      <c r="G3093" s="473"/>
    </row>
    <row r="3094" spans="1:7" x14ac:dyDescent="0.25">
      <c r="A3094" s="510"/>
      <c r="C3094" s="473"/>
      <c r="D3094" s="473"/>
      <c r="E3094" s="473"/>
      <c r="F3094" s="472"/>
      <c r="G3094" s="473"/>
    </row>
    <row r="3095" spans="1:7" x14ac:dyDescent="0.25">
      <c r="A3095" s="510"/>
      <c r="C3095" s="473"/>
      <c r="D3095" s="473"/>
      <c r="E3095" s="473"/>
      <c r="F3095" s="472"/>
      <c r="G3095" s="473"/>
    </row>
    <row r="3096" spans="1:7" x14ac:dyDescent="0.25">
      <c r="A3096" s="510"/>
      <c r="C3096" s="473"/>
      <c r="D3096" s="473"/>
      <c r="E3096" s="473"/>
      <c r="F3096" s="472"/>
      <c r="G3096" s="473"/>
    </row>
    <row r="3097" spans="1:7" x14ac:dyDescent="0.25">
      <c r="A3097" s="510"/>
      <c r="C3097" s="473"/>
      <c r="D3097" s="473"/>
      <c r="E3097" s="473"/>
      <c r="F3097" s="472"/>
      <c r="G3097" s="473"/>
    </row>
    <row r="3098" spans="1:7" x14ac:dyDescent="0.25">
      <c r="A3098" s="510"/>
      <c r="C3098" s="473"/>
      <c r="D3098" s="473"/>
      <c r="E3098" s="473"/>
      <c r="F3098" s="472"/>
      <c r="G3098" s="473"/>
    </row>
    <row r="3099" spans="1:7" x14ac:dyDescent="0.25">
      <c r="A3099" s="510"/>
      <c r="C3099" s="473"/>
      <c r="D3099" s="473"/>
      <c r="E3099" s="473"/>
      <c r="F3099" s="472"/>
      <c r="G3099" s="473"/>
    </row>
    <row r="3100" spans="1:7" x14ac:dyDescent="0.25">
      <c r="A3100" s="510"/>
      <c r="C3100" s="473"/>
      <c r="D3100" s="473"/>
      <c r="E3100" s="473"/>
      <c r="F3100" s="472"/>
      <c r="G3100" s="473"/>
    </row>
    <row r="3101" spans="1:7" x14ac:dyDescent="0.25">
      <c r="A3101" s="510"/>
      <c r="C3101" s="473"/>
      <c r="D3101" s="473"/>
      <c r="E3101" s="473"/>
      <c r="F3101" s="472"/>
      <c r="G3101" s="473"/>
    </row>
    <row r="3102" spans="1:7" x14ac:dyDescent="0.25">
      <c r="A3102" s="510"/>
      <c r="C3102" s="473"/>
      <c r="D3102" s="473"/>
      <c r="E3102" s="473"/>
      <c r="F3102" s="472"/>
      <c r="G3102" s="473"/>
    </row>
    <row r="3103" spans="1:7" x14ac:dyDescent="0.25">
      <c r="A3103" s="510"/>
      <c r="C3103" s="473"/>
      <c r="D3103" s="473"/>
      <c r="E3103" s="473"/>
      <c r="F3103" s="472"/>
      <c r="G3103" s="473"/>
    </row>
    <row r="3104" spans="1:7" x14ac:dyDescent="0.25">
      <c r="A3104" s="510"/>
      <c r="C3104" s="473"/>
      <c r="D3104" s="473"/>
      <c r="E3104" s="473"/>
      <c r="F3104" s="472"/>
      <c r="G3104" s="473"/>
    </row>
    <row r="3105" spans="1:7" x14ac:dyDescent="0.25">
      <c r="A3105" s="510"/>
      <c r="C3105" s="473"/>
      <c r="D3105" s="473"/>
      <c r="E3105" s="473"/>
      <c r="F3105" s="472"/>
      <c r="G3105" s="473"/>
    </row>
    <row r="3106" spans="1:7" x14ac:dyDescent="0.25">
      <c r="A3106" s="510"/>
      <c r="C3106" s="473"/>
      <c r="D3106" s="473"/>
      <c r="E3106" s="473"/>
      <c r="F3106" s="472"/>
      <c r="G3106" s="473"/>
    </row>
    <row r="3107" spans="1:7" x14ac:dyDescent="0.25">
      <c r="A3107" s="510"/>
      <c r="C3107" s="473"/>
      <c r="D3107" s="473"/>
      <c r="E3107" s="473"/>
      <c r="F3107" s="472"/>
      <c r="G3107" s="473"/>
    </row>
    <row r="3108" spans="1:7" x14ac:dyDescent="0.25">
      <c r="A3108" s="510"/>
      <c r="C3108" s="473"/>
      <c r="D3108" s="473"/>
      <c r="E3108" s="473"/>
      <c r="F3108" s="472"/>
      <c r="G3108" s="473"/>
    </row>
    <row r="3109" spans="1:7" x14ac:dyDescent="0.25">
      <c r="A3109" s="510"/>
      <c r="C3109" s="473"/>
      <c r="D3109" s="473"/>
      <c r="E3109" s="473"/>
      <c r="F3109" s="472"/>
      <c r="G3109" s="473"/>
    </row>
    <row r="3110" spans="1:7" x14ac:dyDescent="0.25">
      <c r="A3110" s="510"/>
      <c r="C3110" s="473"/>
      <c r="D3110" s="473"/>
      <c r="E3110" s="473"/>
      <c r="F3110" s="472"/>
      <c r="G3110" s="473"/>
    </row>
    <row r="3111" spans="1:7" x14ac:dyDescent="0.25">
      <c r="A3111" s="510"/>
      <c r="C3111" s="473"/>
      <c r="D3111" s="473"/>
      <c r="E3111" s="473"/>
      <c r="F3111" s="472"/>
      <c r="G3111" s="473"/>
    </row>
    <row r="3112" spans="1:7" x14ac:dyDescent="0.25">
      <c r="A3112" s="510"/>
      <c r="C3112" s="473"/>
      <c r="D3112" s="473"/>
      <c r="E3112" s="473"/>
      <c r="F3112" s="472"/>
      <c r="G3112" s="473"/>
    </row>
    <row r="3113" spans="1:7" x14ac:dyDescent="0.25">
      <c r="A3113" s="510"/>
      <c r="C3113" s="473"/>
      <c r="D3113" s="473"/>
      <c r="E3113" s="473"/>
      <c r="F3113" s="472"/>
      <c r="G3113" s="473"/>
    </row>
    <row r="3114" spans="1:7" x14ac:dyDescent="0.25">
      <c r="A3114" s="510"/>
      <c r="C3114" s="473"/>
      <c r="D3114" s="473"/>
      <c r="E3114" s="473"/>
      <c r="F3114" s="472"/>
      <c r="G3114" s="473"/>
    </row>
    <row r="3115" spans="1:7" x14ac:dyDescent="0.25">
      <c r="A3115" s="510"/>
      <c r="C3115" s="473"/>
      <c r="D3115" s="473"/>
      <c r="E3115" s="473"/>
      <c r="F3115" s="472"/>
      <c r="G3115" s="473"/>
    </row>
    <row r="3116" spans="1:7" x14ac:dyDescent="0.25">
      <c r="A3116" s="510"/>
      <c r="C3116" s="473"/>
      <c r="D3116" s="473"/>
      <c r="E3116" s="473"/>
      <c r="F3116" s="472"/>
      <c r="G3116" s="473"/>
    </row>
    <row r="3117" spans="1:7" x14ac:dyDescent="0.25">
      <c r="A3117" s="510"/>
      <c r="C3117" s="473"/>
      <c r="D3117" s="473"/>
      <c r="E3117" s="473"/>
      <c r="F3117" s="472"/>
      <c r="G3117" s="473"/>
    </row>
    <row r="3118" spans="1:7" x14ac:dyDescent="0.25">
      <c r="A3118" s="510"/>
      <c r="C3118" s="473"/>
      <c r="D3118" s="473"/>
      <c r="E3118" s="473"/>
      <c r="F3118" s="472"/>
      <c r="G3118" s="473"/>
    </row>
    <row r="3119" spans="1:7" x14ac:dyDescent="0.25">
      <c r="A3119" s="510"/>
      <c r="C3119" s="473"/>
      <c r="D3119" s="473"/>
      <c r="E3119" s="473"/>
      <c r="F3119" s="472"/>
      <c r="G3119" s="473"/>
    </row>
    <row r="3120" spans="1:7" x14ac:dyDescent="0.25">
      <c r="A3120" s="510"/>
      <c r="C3120" s="473"/>
      <c r="D3120" s="473"/>
      <c r="E3120" s="473"/>
      <c r="F3120" s="472"/>
      <c r="G3120" s="473"/>
    </row>
    <row r="3121" spans="1:7" x14ac:dyDescent="0.25">
      <c r="A3121" s="510"/>
      <c r="C3121" s="473"/>
      <c r="D3121" s="473"/>
      <c r="E3121" s="473"/>
      <c r="F3121" s="472"/>
      <c r="G3121" s="473"/>
    </row>
    <row r="3122" spans="1:7" x14ac:dyDescent="0.25">
      <c r="A3122" s="510"/>
      <c r="C3122" s="473"/>
      <c r="D3122" s="473"/>
      <c r="E3122" s="473"/>
      <c r="F3122" s="472"/>
      <c r="G3122" s="473"/>
    </row>
    <row r="3123" spans="1:7" x14ac:dyDescent="0.25">
      <c r="A3123" s="510"/>
      <c r="C3123" s="473"/>
      <c r="D3123" s="473"/>
      <c r="E3123" s="473"/>
      <c r="F3123" s="472"/>
      <c r="G3123" s="473"/>
    </row>
    <row r="3124" spans="1:7" x14ac:dyDescent="0.25">
      <c r="A3124" s="510"/>
      <c r="C3124" s="473"/>
      <c r="D3124" s="473"/>
      <c r="E3124" s="473"/>
      <c r="F3124" s="472"/>
      <c r="G3124" s="473"/>
    </row>
    <row r="3125" spans="1:7" x14ac:dyDescent="0.25">
      <c r="A3125" s="510"/>
      <c r="C3125" s="473"/>
      <c r="D3125" s="473"/>
      <c r="E3125" s="473"/>
      <c r="F3125" s="472"/>
      <c r="G3125" s="473"/>
    </row>
    <row r="3126" spans="1:7" x14ac:dyDescent="0.25">
      <c r="A3126" s="510"/>
      <c r="C3126" s="473"/>
      <c r="D3126" s="473"/>
      <c r="E3126" s="473"/>
      <c r="F3126" s="472"/>
      <c r="G3126" s="473"/>
    </row>
    <row r="3127" spans="1:7" x14ac:dyDescent="0.25">
      <c r="A3127" s="510"/>
      <c r="C3127" s="473"/>
      <c r="D3127" s="473"/>
      <c r="E3127" s="473"/>
      <c r="F3127" s="472"/>
      <c r="G3127" s="473"/>
    </row>
    <row r="3128" spans="1:7" x14ac:dyDescent="0.25">
      <c r="A3128" s="510"/>
      <c r="C3128" s="473"/>
      <c r="D3128" s="473"/>
      <c r="E3128" s="473"/>
      <c r="F3128" s="472"/>
      <c r="G3128" s="473"/>
    </row>
    <row r="3129" spans="1:7" x14ac:dyDescent="0.25">
      <c r="A3129" s="510"/>
      <c r="C3129" s="473"/>
      <c r="D3129" s="473"/>
      <c r="E3129" s="473"/>
      <c r="F3129" s="472"/>
      <c r="G3129" s="473"/>
    </row>
    <row r="3130" spans="1:7" x14ac:dyDescent="0.25">
      <c r="A3130" s="510"/>
      <c r="C3130" s="473"/>
      <c r="D3130" s="473"/>
      <c r="E3130" s="473"/>
      <c r="F3130" s="472"/>
      <c r="G3130" s="473"/>
    </row>
    <row r="3131" spans="1:7" x14ac:dyDescent="0.25">
      <c r="A3131" s="510"/>
      <c r="C3131" s="473"/>
      <c r="D3131" s="473"/>
      <c r="E3131" s="473"/>
      <c r="F3131" s="472"/>
      <c r="G3131" s="473"/>
    </row>
    <row r="3132" spans="1:7" x14ac:dyDescent="0.25">
      <c r="A3132" s="510"/>
      <c r="C3132" s="473"/>
      <c r="D3132" s="473"/>
      <c r="E3132" s="473"/>
      <c r="F3132" s="472"/>
      <c r="G3132" s="473"/>
    </row>
    <row r="3133" spans="1:7" x14ac:dyDescent="0.25">
      <c r="A3133" s="510"/>
      <c r="C3133" s="473"/>
      <c r="D3133" s="473"/>
      <c r="E3133" s="473"/>
      <c r="F3133" s="472"/>
      <c r="G3133" s="473"/>
    </row>
    <row r="3134" spans="1:7" x14ac:dyDescent="0.25">
      <c r="A3134" s="510"/>
      <c r="C3134" s="473"/>
      <c r="D3134" s="473"/>
      <c r="E3134" s="473"/>
      <c r="F3134" s="472"/>
      <c r="G3134" s="473"/>
    </row>
    <row r="3135" spans="1:7" x14ac:dyDescent="0.25">
      <c r="A3135" s="510"/>
      <c r="C3135" s="473"/>
      <c r="D3135" s="473"/>
      <c r="E3135" s="473"/>
      <c r="F3135" s="472"/>
      <c r="G3135" s="473"/>
    </row>
    <row r="3136" spans="1:7" x14ac:dyDescent="0.25">
      <c r="A3136" s="510"/>
      <c r="C3136" s="473"/>
      <c r="D3136" s="473"/>
      <c r="E3136" s="473"/>
      <c r="F3136" s="472"/>
      <c r="G3136" s="473"/>
    </row>
    <row r="3137" spans="1:7" x14ac:dyDescent="0.25">
      <c r="A3137" s="510"/>
      <c r="C3137" s="473"/>
      <c r="D3137" s="473"/>
      <c r="E3137" s="473"/>
      <c r="F3137" s="472"/>
      <c r="G3137" s="473"/>
    </row>
    <row r="3138" spans="1:7" x14ac:dyDescent="0.25">
      <c r="A3138" s="510"/>
      <c r="C3138" s="473"/>
      <c r="D3138" s="473"/>
      <c r="E3138" s="473"/>
      <c r="F3138" s="472"/>
      <c r="G3138" s="473"/>
    </row>
    <row r="3139" spans="1:7" x14ac:dyDescent="0.25">
      <c r="A3139" s="510"/>
      <c r="C3139" s="473"/>
      <c r="D3139" s="473"/>
      <c r="E3139" s="473"/>
      <c r="F3139" s="472"/>
      <c r="G3139" s="473"/>
    </row>
    <row r="3140" spans="1:7" x14ac:dyDescent="0.25">
      <c r="A3140" s="510"/>
      <c r="C3140" s="473"/>
      <c r="D3140" s="473"/>
      <c r="E3140" s="473"/>
      <c r="F3140" s="472"/>
      <c r="G3140" s="473"/>
    </row>
    <row r="3141" spans="1:7" x14ac:dyDescent="0.25">
      <c r="A3141" s="510"/>
      <c r="C3141" s="473"/>
      <c r="D3141" s="473"/>
      <c r="E3141" s="473"/>
      <c r="F3141" s="472"/>
      <c r="G3141" s="473"/>
    </row>
    <row r="3142" spans="1:7" x14ac:dyDescent="0.25">
      <c r="A3142" s="510"/>
      <c r="C3142" s="473"/>
      <c r="D3142" s="473"/>
      <c r="E3142" s="473"/>
      <c r="F3142" s="472"/>
      <c r="G3142" s="473"/>
    </row>
    <row r="3143" spans="1:7" x14ac:dyDescent="0.25">
      <c r="A3143" s="510"/>
      <c r="C3143" s="473"/>
      <c r="D3143" s="473"/>
      <c r="E3143" s="473"/>
      <c r="F3143" s="472"/>
      <c r="G3143" s="473"/>
    </row>
    <row r="3144" spans="1:7" x14ac:dyDescent="0.25">
      <c r="A3144" s="510"/>
      <c r="C3144" s="473"/>
      <c r="D3144" s="473"/>
      <c r="E3144" s="473"/>
      <c r="F3144" s="472"/>
      <c r="G3144" s="473"/>
    </row>
    <row r="3145" spans="1:7" x14ac:dyDescent="0.25">
      <c r="A3145" s="510"/>
      <c r="C3145" s="473"/>
      <c r="D3145" s="473"/>
      <c r="E3145" s="473"/>
      <c r="F3145" s="472"/>
      <c r="G3145" s="473"/>
    </row>
    <row r="3146" spans="1:7" x14ac:dyDescent="0.25">
      <c r="A3146" s="510"/>
      <c r="C3146" s="473"/>
      <c r="D3146" s="473"/>
      <c r="E3146" s="473"/>
      <c r="F3146" s="472"/>
      <c r="G3146" s="473"/>
    </row>
    <row r="3147" spans="1:7" x14ac:dyDescent="0.25">
      <c r="A3147" s="510"/>
      <c r="C3147" s="473"/>
      <c r="D3147" s="473"/>
      <c r="E3147" s="473"/>
      <c r="F3147" s="472"/>
      <c r="G3147" s="473"/>
    </row>
    <row r="3148" spans="1:7" x14ac:dyDescent="0.25">
      <c r="A3148" s="510"/>
      <c r="C3148" s="473"/>
      <c r="D3148" s="473"/>
      <c r="E3148" s="473"/>
      <c r="F3148" s="472"/>
      <c r="G3148" s="473"/>
    </row>
    <row r="3149" spans="1:7" x14ac:dyDescent="0.25">
      <c r="A3149" s="510"/>
      <c r="C3149" s="473"/>
      <c r="D3149" s="473"/>
      <c r="E3149" s="473"/>
      <c r="F3149" s="472"/>
      <c r="G3149" s="473"/>
    </row>
    <row r="3150" spans="1:7" x14ac:dyDescent="0.25">
      <c r="A3150" s="510"/>
      <c r="C3150" s="473"/>
      <c r="D3150" s="473"/>
      <c r="E3150" s="473"/>
      <c r="F3150" s="472"/>
      <c r="G3150" s="473"/>
    </row>
    <row r="3151" spans="1:7" x14ac:dyDescent="0.25">
      <c r="A3151" s="510"/>
      <c r="C3151" s="473"/>
      <c r="D3151" s="473"/>
      <c r="E3151" s="473"/>
      <c r="F3151" s="472"/>
      <c r="G3151" s="473"/>
    </row>
    <row r="3152" spans="1:7" x14ac:dyDescent="0.25">
      <c r="A3152" s="510"/>
      <c r="C3152" s="473"/>
      <c r="D3152" s="473"/>
      <c r="E3152" s="473"/>
      <c r="F3152" s="472"/>
      <c r="G3152" s="473"/>
    </row>
    <row r="3153" spans="1:7" x14ac:dyDescent="0.25">
      <c r="A3153" s="510"/>
      <c r="C3153" s="473"/>
      <c r="D3153" s="473"/>
      <c r="E3153" s="473"/>
      <c r="F3153" s="472"/>
      <c r="G3153" s="473"/>
    </row>
    <row r="3154" spans="1:7" x14ac:dyDescent="0.25">
      <c r="A3154" s="510"/>
      <c r="C3154" s="473"/>
      <c r="D3154" s="473"/>
      <c r="E3154" s="473"/>
      <c r="F3154" s="472"/>
      <c r="G3154" s="473"/>
    </row>
    <row r="3155" spans="1:7" x14ac:dyDescent="0.25">
      <c r="A3155" s="510"/>
      <c r="C3155" s="473"/>
      <c r="D3155" s="473"/>
      <c r="E3155" s="473"/>
      <c r="F3155" s="472"/>
      <c r="G3155" s="473"/>
    </row>
    <row r="3156" spans="1:7" x14ac:dyDescent="0.25">
      <c r="A3156" s="510"/>
      <c r="C3156" s="473"/>
      <c r="D3156" s="473"/>
      <c r="E3156" s="473"/>
      <c r="F3156" s="472"/>
      <c r="G3156" s="473"/>
    </row>
    <row r="3157" spans="1:7" x14ac:dyDescent="0.25">
      <c r="A3157" s="510"/>
      <c r="C3157" s="473"/>
      <c r="D3157" s="473"/>
      <c r="E3157" s="473"/>
      <c r="F3157" s="472"/>
      <c r="G3157" s="473"/>
    </row>
    <row r="3158" spans="1:7" x14ac:dyDescent="0.25">
      <c r="A3158" s="510"/>
      <c r="C3158" s="473"/>
      <c r="D3158" s="473"/>
      <c r="E3158" s="473"/>
      <c r="F3158" s="472"/>
      <c r="G3158" s="473"/>
    </row>
    <row r="3159" spans="1:7" x14ac:dyDescent="0.25">
      <c r="A3159" s="510"/>
      <c r="C3159" s="473"/>
      <c r="D3159" s="473"/>
      <c r="E3159" s="473"/>
      <c r="F3159" s="472"/>
      <c r="G3159" s="473"/>
    </row>
    <row r="3160" spans="1:7" x14ac:dyDescent="0.25">
      <c r="A3160" s="510"/>
      <c r="C3160" s="473"/>
      <c r="D3160" s="473"/>
      <c r="E3160" s="473"/>
      <c r="F3160" s="472"/>
      <c r="G3160" s="473"/>
    </row>
    <row r="3161" spans="1:7" x14ac:dyDescent="0.25">
      <c r="A3161" s="510"/>
      <c r="C3161" s="473"/>
      <c r="D3161" s="473"/>
      <c r="E3161" s="473"/>
      <c r="F3161" s="472"/>
      <c r="G3161" s="473"/>
    </row>
    <row r="3162" spans="1:7" x14ac:dyDescent="0.25">
      <c r="A3162" s="510"/>
      <c r="C3162" s="473"/>
      <c r="D3162" s="473"/>
      <c r="E3162" s="473"/>
      <c r="F3162" s="472"/>
      <c r="G3162" s="473"/>
    </row>
    <row r="3163" spans="1:7" x14ac:dyDescent="0.25">
      <c r="A3163" s="510"/>
      <c r="C3163" s="473"/>
      <c r="D3163" s="473"/>
      <c r="E3163" s="473"/>
      <c r="F3163" s="472"/>
      <c r="G3163" s="473"/>
    </row>
    <row r="3164" spans="1:7" x14ac:dyDescent="0.25">
      <c r="A3164" s="510"/>
      <c r="C3164" s="473"/>
      <c r="D3164" s="473"/>
      <c r="E3164" s="473"/>
      <c r="F3164" s="472"/>
      <c r="G3164" s="473"/>
    </row>
    <row r="3165" spans="1:7" x14ac:dyDescent="0.25">
      <c r="A3165" s="510"/>
      <c r="C3165" s="473"/>
      <c r="D3165" s="473"/>
      <c r="E3165" s="473"/>
      <c r="F3165" s="472"/>
      <c r="G3165" s="473"/>
    </row>
    <row r="3166" spans="1:7" x14ac:dyDescent="0.25">
      <c r="A3166" s="510"/>
      <c r="C3166" s="473"/>
      <c r="D3166" s="473"/>
      <c r="E3166" s="473"/>
      <c r="F3166" s="472"/>
      <c r="G3166" s="473"/>
    </row>
    <row r="3167" spans="1:7" x14ac:dyDescent="0.25">
      <c r="A3167" s="510"/>
      <c r="C3167" s="473"/>
      <c r="D3167" s="473"/>
      <c r="E3167" s="473"/>
      <c r="F3167" s="472"/>
      <c r="G3167" s="473"/>
    </row>
    <row r="3168" spans="1:7" x14ac:dyDescent="0.25">
      <c r="A3168" s="510"/>
      <c r="C3168" s="473"/>
      <c r="D3168" s="473"/>
      <c r="E3168" s="473"/>
      <c r="F3168" s="472"/>
      <c r="G3168" s="473"/>
    </row>
    <row r="3169" spans="1:7" x14ac:dyDescent="0.25">
      <c r="A3169" s="510"/>
      <c r="C3169" s="473"/>
      <c r="D3169" s="473"/>
      <c r="E3169" s="473"/>
      <c r="F3169" s="472"/>
      <c r="G3169" s="473"/>
    </row>
    <row r="3170" spans="1:7" x14ac:dyDescent="0.25">
      <c r="A3170" s="510"/>
      <c r="C3170" s="473"/>
      <c r="D3170" s="473"/>
      <c r="E3170" s="473"/>
      <c r="F3170" s="472"/>
      <c r="G3170" s="473"/>
    </row>
    <row r="3171" spans="1:7" x14ac:dyDescent="0.25">
      <c r="A3171" s="510"/>
      <c r="C3171" s="473"/>
      <c r="D3171" s="473"/>
      <c r="E3171" s="473"/>
      <c r="F3171" s="472"/>
      <c r="G3171" s="473"/>
    </row>
    <row r="3172" spans="1:7" x14ac:dyDescent="0.25">
      <c r="A3172" s="510"/>
      <c r="C3172" s="473"/>
      <c r="D3172" s="473"/>
      <c r="E3172" s="473"/>
      <c r="F3172" s="472"/>
      <c r="G3172" s="473"/>
    </row>
    <row r="3173" spans="1:7" x14ac:dyDescent="0.25">
      <c r="A3173" s="510"/>
      <c r="C3173" s="473"/>
      <c r="D3173" s="473"/>
      <c r="E3173" s="473"/>
      <c r="F3173" s="472"/>
      <c r="G3173" s="473"/>
    </row>
    <row r="3174" spans="1:7" x14ac:dyDescent="0.25">
      <c r="A3174" s="510"/>
      <c r="C3174" s="473"/>
      <c r="D3174" s="473"/>
      <c r="E3174" s="473"/>
      <c r="F3174" s="472"/>
      <c r="G3174" s="473"/>
    </row>
    <row r="3175" spans="1:7" x14ac:dyDescent="0.25">
      <c r="A3175" s="510"/>
      <c r="C3175" s="473"/>
      <c r="D3175" s="473"/>
      <c r="E3175" s="473"/>
      <c r="F3175" s="472"/>
      <c r="G3175" s="473"/>
    </row>
    <row r="3176" spans="1:7" x14ac:dyDescent="0.25">
      <c r="A3176" s="510"/>
      <c r="C3176" s="473"/>
      <c r="D3176" s="473"/>
      <c r="E3176" s="473"/>
      <c r="F3176" s="472"/>
      <c r="G3176" s="473"/>
    </row>
    <row r="3177" spans="1:7" x14ac:dyDescent="0.25">
      <c r="A3177" s="510"/>
      <c r="C3177" s="473"/>
      <c r="D3177" s="473"/>
      <c r="E3177" s="473"/>
      <c r="F3177" s="472"/>
      <c r="G3177" s="473"/>
    </row>
    <row r="3178" spans="1:7" x14ac:dyDescent="0.25">
      <c r="A3178" s="510"/>
      <c r="C3178" s="473"/>
      <c r="D3178" s="473"/>
      <c r="E3178" s="473"/>
      <c r="F3178" s="472"/>
      <c r="G3178" s="473"/>
    </row>
    <row r="3179" spans="1:7" x14ac:dyDescent="0.25">
      <c r="A3179" s="510"/>
      <c r="C3179" s="473"/>
      <c r="D3179" s="473"/>
      <c r="E3179" s="473"/>
      <c r="F3179" s="472"/>
      <c r="G3179" s="473"/>
    </row>
    <row r="3180" spans="1:7" x14ac:dyDescent="0.25">
      <c r="A3180" s="510"/>
      <c r="C3180" s="473"/>
      <c r="D3180" s="473"/>
      <c r="E3180" s="473"/>
      <c r="F3180" s="472"/>
      <c r="G3180" s="473"/>
    </row>
    <row r="3181" spans="1:7" x14ac:dyDescent="0.25">
      <c r="A3181" s="510"/>
      <c r="C3181" s="473"/>
      <c r="D3181" s="473"/>
      <c r="E3181" s="473"/>
      <c r="F3181" s="472"/>
      <c r="G3181" s="473"/>
    </row>
    <row r="3182" spans="1:7" x14ac:dyDescent="0.25">
      <c r="A3182" s="510"/>
      <c r="C3182" s="473"/>
      <c r="D3182" s="473"/>
      <c r="E3182" s="473"/>
      <c r="F3182" s="472"/>
      <c r="G3182" s="473"/>
    </row>
    <row r="3183" spans="1:7" x14ac:dyDescent="0.25">
      <c r="A3183" s="510"/>
      <c r="C3183" s="473"/>
      <c r="D3183" s="473"/>
      <c r="E3183" s="473"/>
      <c r="F3183" s="472"/>
      <c r="G3183" s="473"/>
    </row>
    <row r="3184" spans="1:7" x14ac:dyDescent="0.25">
      <c r="A3184" s="510"/>
      <c r="C3184" s="473"/>
      <c r="D3184" s="473"/>
      <c r="E3184" s="473"/>
      <c r="F3184" s="472"/>
      <c r="G3184" s="473"/>
    </row>
    <row r="3185" spans="1:7" x14ac:dyDescent="0.25">
      <c r="A3185" s="510"/>
      <c r="C3185" s="473"/>
      <c r="D3185" s="473"/>
      <c r="E3185" s="473"/>
      <c r="F3185" s="472"/>
      <c r="G3185" s="473"/>
    </row>
    <row r="3186" spans="1:7" x14ac:dyDescent="0.25">
      <c r="A3186" s="510"/>
      <c r="C3186" s="473"/>
      <c r="D3186" s="473"/>
      <c r="E3186" s="473"/>
      <c r="F3186" s="472"/>
      <c r="G3186" s="473"/>
    </row>
    <row r="3187" spans="1:7" x14ac:dyDescent="0.25">
      <c r="A3187" s="510"/>
      <c r="C3187" s="473"/>
      <c r="D3187" s="473"/>
      <c r="E3187" s="473"/>
      <c r="F3187" s="472"/>
      <c r="G3187" s="473"/>
    </row>
    <row r="3188" spans="1:7" x14ac:dyDescent="0.25">
      <c r="A3188" s="510"/>
      <c r="C3188" s="473"/>
      <c r="D3188" s="473"/>
      <c r="E3188" s="473"/>
      <c r="F3188" s="472"/>
      <c r="G3188" s="473"/>
    </row>
    <row r="3189" spans="1:7" x14ac:dyDescent="0.25">
      <c r="A3189" s="510"/>
      <c r="C3189" s="473"/>
      <c r="D3189" s="473"/>
      <c r="E3189" s="473"/>
      <c r="F3189" s="472"/>
      <c r="G3189" s="473"/>
    </row>
    <row r="3190" spans="1:7" x14ac:dyDescent="0.25">
      <c r="A3190" s="510"/>
      <c r="C3190" s="473"/>
      <c r="D3190" s="473"/>
      <c r="E3190" s="473"/>
      <c r="F3190" s="472"/>
      <c r="G3190" s="473"/>
    </row>
    <row r="3191" spans="1:7" x14ac:dyDescent="0.25">
      <c r="A3191" s="510"/>
      <c r="C3191" s="473"/>
      <c r="D3191" s="473"/>
      <c r="E3191" s="473"/>
      <c r="F3191" s="472"/>
      <c r="G3191" s="473"/>
    </row>
    <row r="3192" spans="1:7" x14ac:dyDescent="0.25">
      <c r="A3192" s="510"/>
      <c r="C3192" s="473"/>
      <c r="D3192" s="473"/>
      <c r="E3192" s="473"/>
      <c r="F3192" s="472"/>
      <c r="G3192" s="473"/>
    </row>
    <row r="3193" spans="1:7" x14ac:dyDescent="0.25">
      <c r="A3193" s="510"/>
      <c r="C3193" s="473"/>
      <c r="D3193" s="473"/>
      <c r="E3193" s="473"/>
      <c r="F3193" s="472"/>
      <c r="G3193" s="473"/>
    </row>
    <row r="3194" spans="1:7" x14ac:dyDescent="0.25">
      <c r="A3194" s="510"/>
      <c r="C3194" s="473"/>
      <c r="D3194" s="473"/>
      <c r="E3194" s="473"/>
      <c r="F3194" s="472"/>
      <c r="G3194" s="473"/>
    </row>
    <row r="3195" spans="1:7" x14ac:dyDescent="0.25">
      <c r="A3195" s="510"/>
      <c r="C3195" s="473"/>
      <c r="D3195" s="473"/>
      <c r="E3195" s="473"/>
      <c r="F3195" s="472"/>
      <c r="G3195" s="473"/>
    </row>
    <row r="3196" spans="1:7" x14ac:dyDescent="0.25">
      <c r="A3196" s="510"/>
      <c r="C3196" s="473"/>
      <c r="D3196" s="473"/>
      <c r="E3196" s="473"/>
      <c r="F3196" s="472"/>
      <c r="G3196" s="473"/>
    </row>
    <row r="3197" spans="1:7" x14ac:dyDescent="0.25">
      <c r="A3197" s="510"/>
      <c r="C3197" s="473"/>
      <c r="D3197" s="473"/>
      <c r="E3197" s="473"/>
      <c r="F3197" s="472"/>
      <c r="G3197" s="473"/>
    </row>
    <row r="3198" spans="1:7" x14ac:dyDescent="0.25">
      <c r="A3198" s="510"/>
      <c r="C3198" s="473"/>
      <c r="D3198" s="473"/>
      <c r="E3198" s="473"/>
      <c r="F3198" s="472"/>
      <c r="G3198" s="473"/>
    </row>
    <row r="3199" spans="1:7" x14ac:dyDescent="0.25">
      <c r="A3199" s="510"/>
      <c r="C3199" s="473"/>
      <c r="D3199" s="473"/>
      <c r="E3199" s="473"/>
      <c r="F3199" s="472"/>
      <c r="G3199" s="473"/>
    </row>
    <row r="3200" spans="1:7" x14ac:dyDescent="0.25">
      <c r="A3200" s="510"/>
      <c r="C3200" s="473"/>
      <c r="D3200" s="473"/>
      <c r="E3200" s="473"/>
      <c r="F3200" s="472"/>
      <c r="G3200" s="473"/>
    </row>
    <row r="3201" spans="1:7" x14ac:dyDescent="0.25">
      <c r="A3201" s="510"/>
      <c r="C3201" s="473"/>
      <c r="D3201" s="473"/>
      <c r="E3201" s="473"/>
      <c r="F3201" s="472"/>
      <c r="G3201" s="473"/>
    </row>
    <row r="3202" spans="1:7" x14ac:dyDescent="0.25">
      <c r="A3202" s="510"/>
      <c r="C3202" s="473"/>
      <c r="D3202" s="473"/>
      <c r="E3202" s="473"/>
      <c r="F3202" s="472"/>
      <c r="G3202" s="473"/>
    </row>
    <row r="3203" spans="1:7" x14ac:dyDescent="0.25">
      <c r="A3203" s="510"/>
      <c r="C3203" s="473"/>
      <c r="D3203" s="473"/>
      <c r="E3203" s="473"/>
      <c r="F3203" s="472"/>
      <c r="G3203" s="473"/>
    </row>
    <row r="3204" spans="1:7" x14ac:dyDescent="0.25">
      <c r="A3204" s="510"/>
      <c r="C3204" s="473"/>
      <c r="D3204" s="473"/>
      <c r="E3204" s="473"/>
      <c r="F3204" s="472"/>
      <c r="G3204" s="473"/>
    </row>
    <row r="3205" spans="1:7" x14ac:dyDescent="0.25">
      <c r="A3205" s="510"/>
      <c r="C3205" s="473"/>
      <c r="D3205" s="473"/>
      <c r="E3205" s="473"/>
      <c r="F3205" s="472"/>
      <c r="G3205" s="473"/>
    </row>
    <row r="3206" spans="1:7" x14ac:dyDescent="0.25">
      <c r="A3206" s="510"/>
      <c r="C3206" s="473"/>
      <c r="D3206" s="473"/>
      <c r="E3206" s="473"/>
      <c r="F3206" s="472"/>
      <c r="G3206" s="473"/>
    </row>
    <row r="3207" spans="1:7" x14ac:dyDescent="0.25">
      <c r="A3207" s="510"/>
      <c r="C3207" s="473"/>
      <c r="D3207" s="473"/>
      <c r="E3207" s="473"/>
      <c r="F3207" s="472"/>
      <c r="G3207" s="473"/>
    </row>
    <row r="3208" spans="1:7" x14ac:dyDescent="0.25">
      <c r="A3208" s="510"/>
      <c r="C3208" s="473"/>
      <c r="D3208" s="473"/>
      <c r="E3208" s="473"/>
      <c r="F3208" s="472"/>
      <c r="G3208" s="473"/>
    </row>
    <row r="3209" spans="1:7" x14ac:dyDescent="0.25">
      <c r="A3209" s="510"/>
      <c r="C3209" s="473"/>
      <c r="D3209" s="473"/>
      <c r="E3209" s="473"/>
      <c r="F3209" s="472"/>
      <c r="G3209" s="473"/>
    </row>
    <row r="3210" spans="1:7" x14ac:dyDescent="0.25">
      <c r="A3210" s="510"/>
      <c r="C3210" s="473"/>
      <c r="D3210" s="473"/>
      <c r="E3210" s="473"/>
      <c r="F3210" s="472"/>
      <c r="G3210" s="473"/>
    </row>
    <row r="3211" spans="1:7" x14ac:dyDescent="0.25">
      <c r="A3211" s="510"/>
      <c r="C3211" s="473"/>
      <c r="D3211" s="473"/>
      <c r="E3211" s="473"/>
      <c r="F3211" s="472"/>
      <c r="G3211" s="473"/>
    </row>
    <row r="3212" spans="1:7" x14ac:dyDescent="0.25">
      <c r="A3212" s="510"/>
      <c r="C3212" s="473"/>
      <c r="D3212" s="473"/>
      <c r="E3212" s="473"/>
      <c r="F3212" s="472"/>
      <c r="G3212" s="473"/>
    </row>
    <row r="3213" spans="1:7" x14ac:dyDescent="0.25">
      <c r="A3213" s="510"/>
      <c r="C3213" s="473"/>
      <c r="D3213" s="473"/>
      <c r="E3213" s="473"/>
      <c r="F3213" s="472"/>
      <c r="G3213" s="473"/>
    </row>
    <row r="3214" spans="1:7" x14ac:dyDescent="0.25">
      <c r="A3214" s="510"/>
      <c r="C3214" s="473"/>
      <c r="D3214" s="473"/>
      <c r="E3214" s="473"/>
      <c r="F3214" s="472"/>
      <c r="G3214" s="473"/>
    </row>
    <row r="3215" spans="1:7" x14ac:dyDescent="0.25">
      <c r="A3215" s="510"/>
      <c r="C3215" s="473"/>
      <c r="D3215" s="473"/>
      <c r="E3215" s="473"/>
      <c r="F3215" s="472"/>
      <c r="G3215" s="473"/>
    </row>
    <row r="3216" spans="1:7" x14ac:dyDescent="0.25">
      <c r="A3216" s="510"/>
      <c r="C3216" s="473"/>
      <c r="D3216" s="473"/>
      <c r="E3216" s="473"/>
      <c r="F3216" s="472"/>
      <c r="G3216" s="473"/>
    </row>
    <row r="3217" spans="1:7" x14ac:dyDescent="0.25">
      <c r="A3217" s="510"/>
      <c r="C3217" s="473"/>
      <c r="D3217" s="473"/>
      <c r="E3217" s="473"/>
      <c r="F3217" s="472"/>
      <c r="G3217" s="473"/>
    </row>
    <row r="3218" spans="1:7" x14ac:dyDescent="0.25">
      <c r="A3218" s="510"/>
      <c r="C3218" s="473"/>
      <c r="D3218" s="473"/>
      <c r="E3218" s="473"/>
      <c r="F3218" s="472"/>
      <c r="G3218" s="473"/>
    </row>
    <row r="3219" spans="1:7" x14ac:dyDescent="0.25">
      <c r="A3219" s="510"/>
      <c r="C3219" s="473"/>
      <c r="D3219" s="473"/>
      <c r="E3219" s="473"/>
      <c r="F3219" s="472"/>
      <c r="G3219" s="473"/>
    </row>
    <row r="3220" spans="1:7" x14ac:dyDescent="0.25">
      <c r="A3220" s="510"/>
      <c r="C3220" s="473"/>
      <c r="D3220" s="473"/>
      <c r="E3220" s="473"/>
      <c r="F3220" s="472"/>
      <c r="G3220" s="473"/>
    </row>
    <row r="3221" spans="1:7" x14ac:dyDescent="0.25">
      <c r="A3221" s="510"/>
      <c r="C3221" s="473"/>
      <c r="D3221" s="473"/>
      <c r="E3221" s="473"/>
      <c r="F3221" s="472"/>
      <c r="G3221" s="473"/>
    </row>
    <row r="3222" spans="1:7" x14ac:dyDescent="0.25">
      <c r="A3222" s="510"/>
      <c r="C3222" s="473"/>
      <c r="D3222" s="473"/>
      <c r="E3222" s="473"/>
      <c r="F3222" s="472"/>
      <c r="G3222" s="473"/>
    </row>
    <row r="3223" spans="1:7" x14ac:dyDescent="0.25">
      <c r="A3223" s="510"/>
      <c r="C3223" s="473"/>
      <c r="D3223" s="473"/>
      <c r="E3223" s="473"/>
      <c r="F3223" s="472"/>
      <c r="G3223" s="473"/>
    </row>
    <row r="3224" spans="1:7" x14ac:dyDescent="0.25">
      <c r="A3224" s="510"/>
      <c r="C3224" s="473"/>
      <c r="D3224" s="473"/>
      <c r="E3224" s="473"/>
      <c r="F3224" s="472"/>
      <c r="G3224" s="473"/>
    </row>
    <row r="3225" spans="1:7" x14ac:dyDescent="0.25">
      <c r="A3225" s="510"/>
      <c r="C3225" s="473"/>
      <c r="D3225" s="473"/>
      <c r="E3225" s="473"/>
      <c r="F3225" s="472"/>
      <c r="G3225" s="473"/>
    </row>
    <row r="3226" spans="1:7" x14ac:dyDescent="0.25">
      <c r="A3226" s="510"/>
      <c r="C3226" s="473"/>
      <c r="D3226" s="473"/>
      <c r="E3226" s="473"/>
      <c r="F3226" s="472"/>
      <c r="G3226" s="473"/>
    </row>
    <row r="3227" spans="1:7" x14ac:dyDescent="0.25">
      <c r="A3227" s="510"/>
      <c r="C3227" s="473"/>
      <c r="D3227" s="473"/>
      <c r="E3227" s="473"/>
      <c r="F3227" s="472"/>
      <c r="G3227" s="473"/>
    </row>
    <row r="3228" spans="1:7" x14ac:dyDescent="0.25">
      <c r="A3228" s="510"/>
      <c r="C3228" s="473"/>
      <c r="D3228" s="473"/>
      <c r="E3228" s="473"/>
      <c r="F3228" s="472"/>
      <c r="G3228" s="473"/>
    </row>
    <row r="3229" spans="1:7" x14ac:dyDescent="0.25">
      <c r="A3229" s="510"/>
      <c r="C3229" s="473"/>
      <c r="D3229" s="473"/>
      <c r="E3229" s="473"/>
      <c r="F3229" s="472"/>
      <c r="G3229" s="473"/>
    </row>
    <row r="3230" spans="1:7" x14ac:dyDescent="0.25">
      <c r="A3230" s="510"/>
      <c r="C3230" s="473"/>
      <c r="D3230" s="473"/>
      <c r="E3230" s="473"/>
      <c r="F3230" s="472"/>
      <c r="G3230" s="473"/>
    </row>
    <row r="3231" spans="1:7" x14ac:dyDescent="0.25">
      <c r="A3231" s="510"/>
      <c r="C3231" s="473"/>
      <c r="D3231" s="473"/>
      <c r="E3231" s="473"/>
      <c r="F3231" s="472"/>
      <c r="G3231" s="473"/>
    </row>
    <row r="3232" spans="1:7" x14ac:dyDescent="0.25">
      <c r="A3232" s="510"/>
      <c r="C3232" s="473"/>
      <c r="D3232" s="473"/>
      <c r="E3232" s="473"/>
      <c r="F3232" s="472"/>
      <c r="G3232" s="473"/>
    </row>
    <row r="3233" spans="1:7" x14ac:dyDescent="0.25">
      <c r="A3233" s="510"/>
      <c r="C3233" s="473"/>
      <c r="D3233" s="473"/>
      <c r="E3233" s="473"/>
      <c r="F3233" s="472"/>
      <c r="G3233" s="473"/>
    </row>
    <row r="3234" spans="1:7" x14ac:dyDescent="0.25">
      <c r="A3234" s="510"/>
      <c r="C3234" s="473"/>
      <c r="D3234" s="473"/>
      <c r="E3234" s="473"/>
      <c r="F3234" s="472"/>
      <c r="G3234" s="473"/>
    </row>
    <row r="3235" spans="1:7" x14ac:dyDescent="0.25">
      <c r="A3235" s="510"/>
      <c r="C3235" s="473"/>
      <c r="D3235" s="473"/>
      <c r="E3235" s="473"/>
      <c r="F3235" s="472"/>
      <c r="G3235" s="473"/>
    </row>
    <row r="3236" spans="1:7" x14ac:dyDescent="0.25">
      <c r="A3236" s="510"/>
      <c r="C3236" s="473"/>
      <c r="D3236" s="473"/>
      <c r="E3236" s="473"/>
      <c r="F3236" s="472"/>
      <c r="G3236" s="473"/>
    </row>
    <row r="3237" spans="1:7" x14ac:dyDescent="0.25">
      <c r="A3237" s="510"/>
      <c r="C3237" s="473"/>
      <c r="D3237" s="473"/>
      <c r="E3237" s="473"/>
      <c r="F3237" s="472"/>
      <c r="G3237" s="473"/>
    </row>
    <row r="3238" spans="1:7" x14ac:dyDescent="0.25">
      <c r="A3238" s="510"/>
      <c r="C3238" s="473"/>
      <c r="D3238" s="473"/>
      <c r="E3238" s="473"/>
      <c r="F3238" s="472"/>
      <c r="G3238" s="473"/>
    </row>
    <row r="3239" spans="1:7" x14ac:dyDescent="0.25">
      <c r="A3239" s="510"/>
      <c r="C3239" s="473"/>
      <c r="D3239" s="473"/>
      <c r="E3239" s="473"/>
      <c r="F3239" s="472"/>
      <c r="G3239" s="473"/>
    </row>
    <row r="3240" spans="1:7" x14ac:dyDescent="0.25">
      <c r="A3240" s="510"/>
      <c r="C3240" s="473"/>
      <c r="D3240" s="473"/>
      <c r="E3240" s="473"/>
      <c r="F3240" s="472"/>
      <c r="G3240" s="473"/>
    </row>
    <row r="3241" spans="1:7" x14ac:dyDescent="0.25">
      <c r="A3241" s="510"/>
      <c r="C3241" s="473"/>
      <c r="D3241" s="473"/>
      <c r="E3241" s="473"/>
      <c r="F3241" s="472"/>
      <c r="G3241" s="473"/>
    </row>
    <row r="3242" spans="1:7" x14ac:dyDescent="0.25">
      <c r="A3242" s="510"/>
      <c r="C3242" s="473"/>
      <c r="D3242" s="473"/>
      <c r="E3242" s="473"/>
      <c r="F3242" s="472"/>
      <c r="G3242" s="473"/>
    </row>
    <row r="3243" spans="1:7" x14ac:dyDescent="0.25">
      <c r="A3243" s="510"/>
      <c r="C3243" s="473"/>
      <c r="D3243" s="473"/>
      <c r="E3243" s="473"/>
      <c r="F3243" s="472"/>
      <c r="G3243" s="473"/>
    </row>
    <row r="3244" spans="1:7" x14ac:dyDescent="0.25">
      <c r="A3244" s="510"/>
      <c r="C3244" s="473"/>
      <c r="D3244" s="473"/>
      <c r="E3244" s="473"/>
      <c r="F3244" s="472"/>
      <c r="G3244" s="473"/>
    </row>
    <row r="3245" spans="1:7" x14ac:dyDescent="0.25">
      <c r="A3245" s="510"/>
      <c r="C3245" s="473"/>
      <c r="D3245" s="473"/>
      <c r="E3245" s="473"/>
      <c r="F3245" s="472"/>
      <c r="G3245" s="473"/>
    </row>
    <row r="3246" spans="1:7" x14ac:dyDescent="0.25">
      <c r="A3246" s="510"/>
      <c r="C3246" s="473"/>
      <c r="D3246" s="473"/>
      <c r="E3246" s="473"/>
      <c r="F3246" s="472"/>
      <c r="G3246" s="473"/>
    </row>
    <row r="3247" spans="1:7" x14ac:dyDescent="0.25">
      <c r="A3247" s="510"/>
      <c r="C3247" s="473"/>
      <c r="D3247" s="473"/>
      <c r="E3247" s="473"/>
      <c r="F3247" s="472"/>
      <c r="G3247" s="473"/>
    </row>
    <row r="3248" spans="1:7" x14ac:dyDescent="0.25">
      <c r="A3248" s="510"/>
      <c r="C3248" s="473"/>
      <c r="D3248" s="473"/>
      <c r="E3248" s="473"/>
      <c r="F3248" s="472"/>
      <c r="G3248" s="473"/>
    </row>
    <row r="3249" spans="1:7" x14ac:dyDescent="0.25">
      <c r="A3249" s="510"/>
      <c r="C3249" s="473"/>
      <c r="D3249" s="473"/>
      <c r="E3249" s="473"/>
      <c r="F3249" s="472"/>
      <c r="G3249" s="473"/>
    </row>
    <row r="3250" spans="1:7" x14ac:dyDescent="0.25">
      <c r="A3250" s="510"/>
      <c r="C3250" s="473"/>
      <c r="D3250" s="473"/>
      <c r="E3250" s="473"/>
      <c r="F3250" s="472"/>
      <c r="G3250" s="473"/>
    </row>
    <row r="3251" spans="1:7" x14ac:dyDescent="0.25">
      <c r="A3251" s="510"/>
      <c r="C3251" s="473"/>
      <c r="D3251" s="473"/>
      <c r="E3251" s="473"/>
      <c r="F3251" s="472"/>
      <c r="G3251" s="473"/>
    </row>
    <row r="3252" spans="1:7" x14ac:dyDescent="0.25">
      <c r="A3252" s="510"/>
      <c r="C3252" s="473"/>
      <c r="D3252" s="473"/>
      <c r="E3252" s="473"/>
      <c r="F3252" s="472"/>
      <c r="G3252" s="473"/>
    </row>
    <row r="3253" spans="1:7" x14ac:dyDescent="0.25">
      <c r="A3253" s="510"/>
      <c r="C3253" s="473"/>
      <c r="D3253" s="473"/>
      <c r="E3253" s="473"/>
      <c r="F3253" s="472"/>
      <c r="G3253" s="473"/>
    </row>
    <row r="3254" spans="1:7" x14ac:dyDescent="0.25">
      <c r="A3254" s="510"/>
      <c r="C3254" s="473"/>
      <c r="D3254" s="473"/>
      <c r="E3254" s="473"/>
      <c r="F3254" s="472"/>
      <c r="G3254" s="473"/>
    </row>
    <row r="3255" spans="1:7" x14ac:dyDescent="0.25">
      <c r="A3255" s="510"/>
      <c r="C3255" s="473"/>
      <c r="D3255" s="473"/>
      <c r="E3255" s="473"/>
      <c r="F3255" s="472"/>
      <c r="G3255" s="473"/>
    </row>
    <row r="3256" spans="1:7" x14ac:dyDescent="0.25">
      <c r="A3256" s="510"/>
      <c r="C3256" s="473"/>
      <c r="D3256" s="473"/>
      <c r="E3256" s="473"/>
      <c r="F3256" s="472"/>
      <c r="G3256" s="473"/>
    </row>
    <row r="3257" spans="1:7" x14ac:dyDescent="0.25">
      <c r="A3257" s="510"/>
      <c r="C3257" s="473"/>
      <c r="D3257" s="473"/>
      <c r="E3257" s="473"/>
      <c r="F3257" s="472"/>
      <c r="G3257" s="473"/>
    </row>
    <row r="3258" spans="1:7" x14ac:dyDescent="0.25">
      <c r="A3258" s="510"/>
      <c r="C3258" s="473"/>
      <c r="D3258" s="473"/>
      <c r="E3258" s="473"/>
      <c r="F3258" s="472"/>
      <c r="G3258" s="473"/>
    </row>
    <row r="3259" spans="1:7" x14ac:dyDescent="0.25">
      <c r="A3259" s="510"/>
      <c r="C3259" s="473"/>
      <c r="D3259" s="473"/>
      <c r="E3259" s="473"/>
      <c r="F3259" s="472"/>
      <c r="G3259" s="473"/>
    </row>
    <row r="3260" spans="1:7" x14ac:dyDescent="0.25">
      <c r="A3260" s="510"/>
      <c r="C3260" s="473"/>
      <c r="D3260" s="473"/>
      <c r="E3260" s="473"/>
      <c r="F3260" s="472"/>
      <c r="G3260" s="473"/>
    </row>
    <row r="3261" spans="1:7" x14ac:dyDescent="0.25">
      <c r="A3261" s="510"/>
      <c r="C3261" s="473"/>
      <c r="D3261" s="473"/>
      <c r="E3261" s="473"/>
      <c r="F3261" s="472"/>
      <c r="G3261" s="473"/>
    </row>
    <row r="3262" spans="1:7" x14ac:dyDescent="0.25">
      <c r="A3262" s="510"/>
      <c r="C3262" s="473"/>
      <c r="D3262" s="473"/>
      <c r="E3262" s="473"/>
      <c r="F3262" s="472"/>
      <c r="G3262" s="473"/>
    </row>
    <row r="3263" spans="1:7" x14ac:dyDescent="0.25">
      <c r="A3263" s="510"/>
      <c r="C3263" s="473"/>
      <c r="D3263" s="473"/>
      <c r="E3263" s="473"/>
      <c r="F3263" s="472"/>
      <c r="G3263" s="473"/>
    </row>
    <row r="3264" spans="1:7" x14ac:dyDescent="0.25">
      <c r="A3264" s="510"/>
      <c r="C3264" s="473"/>
      <c r="D3264" s="473"/>
      <c r="E3264" s="473"/>
      <c r="F3264" s="472"/>
      <c r="G3264" s="473"/>
    </row>
    <row r="3265" spans="1:7" x14ac:dyDescent="0.25">
      <c r="A3265" s="510"/>
      <c r="C3265" s="473"/>
      <c r="D3265" s="473"/>
      <c r="E3265" s="473"/>
      <c r="F3265" s="472"/>
      <c r="G3265" s="473"/>
    </row>
    <row r="3266" spans="1:7" x14ac:dyDescent="0.25">
      <c r="A3266" s="510"/>
      <c r="C3266" s="473"/>
      <c r="D3266" s="473"/>
      <c r="E3266" s="473"/>
      <c r="F3266" s="472"/>
      <c r="G3266" s="473"/>
    </row>
    <row r="3267" spans="1:7" x14ac:dyDescent="0.25">
      <c r="A3267" s="510"/>
      <c r="C3267" s="473"/>
      <c r="D3267" s="473"/>
      <c r="E3267" s="473"/>
      <c r="F3267" s="472"/>
      <c r="G3267" s="473"/>
    </row>
    <row r="3268" spans="1:7" x14ac:dyDescent="0.25">
      <c r="A3268" s="510"/>
      <c r="C3268" s="473"/>
      <c r="D3268" s="473"/>
      <c r="E3268" s="473"/>
      <c r="F3268" s="472"/>
      <c r="G3268" s="473"/>
    </row>
    <row r="3269" spans="1:7" x14ac:dyDescent="0.25">
      <c r="A3269" s="510"/>
      <c r="C3269" s="473"/>
      <c r="D3269" s="473"/>
      <c r="E3269" s="473"/>
      <c r="F3269" s="472"/>
      <c r="G3269" s="473"/>
    </row>
    <row r="3270" spans="1:7" x14ac:dyDescent="0.25">
      <c r="A3270" s="510"/>
      <c r="C3270" s="473"/>
      <c r="D3270" s="473"/>
      <c r="E3270" s="473"/>
      <c r="F3270" s="472"/>
      <c r="G3270" s="473"/>
    </row>
    <row r="3271" spans="1:7" x14ac:dyDescent="0.25">
      <c r="A3271" s="510"/>
      <c r="C3271" s="473"/>
      <c r="D3271" s="473"/>
      <c r="E3271" s="473"/>
      <c r="F3271" s="472"/>
      <c r="G3271" s="473"/>
    </row>
    <row r="3272" spans="1:7" x14ac:dyDescent="0.25">
      <c r="A3272" s="510"/>
      <c r="C3272" s="473"/>
      <c r="D3272" s="473"/>
      <c r="E3272" s="473"/>
      <c r="F3272" s="472"/>
      <c r="G3272" s="473"/>
    </row>
    <row r="3273" spans="1:7" x14ac:dyDescent="0.25">
      <c r="A3273" s="510"/>
      <c r="C3273" s="473"/>
      <c r="D3273" s="473"/>
      <c r="E3273" s="473"/>
      <c r="F3273" s="472"/>
      <c r="G3273" s="473"/>
    </row>
    <row r="3274" spans="1:7" x14ac:dyDescent="0.25">
      <c r="A3274" s="510"/>
      <c r="C3274" s="473"/>
      <c r="D3274" s="473"/>
      <c r="E3274" s="473"/>
      <c r="F3274" s="472"/>
      <c r="G3274" s="473"/>
    </row>
    <row r="3275" spans="1:7" x14ac:dyDescent="0.25">
      <c r="A3275" s="510"/>
      <c r="C3275" s="473"/>
      <c r="D3275" s="473"/>
      <c r="E3275" s="473"/>
      <c r="F3275" s="472"/>
      <c r="G3275" s="473"/>
    </row>
    <row r="3276" spans="1:7" x14ac:dyDescent="0.25">
      <c r="A3276" s="510"/>
      <c r="C3276" s="473"/>
      <c r="D3276" s="473"/>
      <c r="E3276" s="473"/>
      <c r="F3276" s="472"/>
      <c r="G3276" s="473"/>
    </row>
    <row r="3277" spans="1:7" x14ac:dyDescent="0.25">
      <c r="A3277" s="510"/>
      <c r="C3277" s="473"/>
      <c r="D3277" s="473"/>
      <c r="E3277" s="473"/>
      <c r="F3277" s="472"/>
      <c r="G3277" s="473"/>
    </row>
    <row r="3278" spans="1:7" x14ac:dyDescent="0.25">
      <c r="A3278" s="510"/>
      <c r="C3278" s="473"/>
      <c r="D3278" s="473"/>
      <c r="E3278" s="473"/>
      <c r="F3278" s="472"/>
      <c r="G3278" s="473"/>
    </row>
    <row r="3279" spans="1:7" x14ac:dyDescent="0.25">
      <c r="A3279" s="510"/>
      <c r="C3279" s="473"/>
      <c r="D3279" s="473"/>
      <c r="E3279" s="473"/>
      <c r="F3279" s="472"/>
      <c r="G3279" s="473"/>
    </row>
    <row r="3280" spans="1:7" x14ac:dyDescent="0.25">
      <c r="A3280" s="510"/>
      <c r="C3280" s="473"/>
      <c r="D3280" s="473"/>
      <c r="E3280" s="473"/>
      <c r="F3280" s="472"/>
      <c r="G3280" s="473"/>
    </row>
    <row r="3281" spans="1:7" x14ac:dyDescent="0.25">
      <c r="A3281" s="510"/>
      <c r="C3281" s="473"/>
      <c r="D3281" s="473"/>
      <c r="E3281" s="473"/>
      <c r="F3281" s="472"/>
      <c r="G3281" s="473"/>
    </row>
    <row r="3282" spans="1:7" x14ac:dyDescent="0.25">
      <c r="A3282" s="510"/>
      <c r="C3282" s="473"/>
      <c r="D3282" s="473"/>
      <c r="E3282" s="473"/>
      <c r="F3282" s="472"/>
      <c r="G3282" s="473"/>
    </row>
    <row r="3283" spans="1:7" x14ac:dyDescent="0.25">
      <c r="A3283" s="510"/>
      <c r="C3283" s="473"/>
      <c r="D3283" s="473"/>
      <c r="E3283" s="473"/>
      <c r="F3283" s="472"/>
      <c r="G3283" s="473"/>
    </row>
    <row r="3284" spans="1:7" x14ac:dyDescent="0.25">
      <c r="A3284" s="510"/>
      <c r="C3284" s="473"/>
      <c r="D3284" s="473"/>
      <c r="E3284" s="473"/>
      <c r="F3284" s="472"/>
      <c r="G3284" s="473"/>
    </row>
    <row r="3285" spans="1:7" x14ac:dyDescent="0.25">
      <c r="A3285" s="510"/>
      <c r="C3285" s="473"/>
      <c r="D3285" s="473"/>
      <c r="E3285" s="473"/>
      <c r="F3285" s="472"/>
      <c r="G3285" s="473"/>
    </row>
    <row r="3286" spans="1:7" x14ac:dyDescent="0.25">
      <c r="A3286" s="510"/>
      <c r="C3286" s="473"/>
      <c r="D3286" s="473"/>
      <c r="E3286" s="473"/>
      <c r="F3286" s="472"/>
      <c r="G3286" s="473"/>
    </row>
    <row r="3287" spans="1:7" x14ac:dyDescent="0.25">
      <c r="A3287" s="510"/>
      <c r="C3287" s="473"/>
      <c r="D3287" s="473"/>
      <c r="E3287" s="473"/>
      <c r="F3287" s="472"/>
      <c r="G3287" s="473"/>
    </row>
    <row r="3288" spans="1:7" x14ac:dyDescent="0.25">
      <c r="A3288" s="510"/>
      <c r="C3288" s="473"/>
      <c r="D3288" s="473"/>
      <c r="E3288" s="473"/>
      <c r="F3288" s="472"/>
      <c r="G3288" s="473"/>
    </row>
    <row r="3289" spans="1:7" x14ac:dyDescent="0.25">
      <c r="A3289" s="510"/>
      <c r="C3289" s="473"/>
      <c r="D3289" s="473"/>
      <c r="E3289" s="473"/>
      <c r="F3289" s="472"/>
      <c r="G3289" s="473"/>
    </row>
    <row r="3290" spans="1:7" x14ac:dyDescent="0.25">
      <c r="A3290" s="510"/>
      <c r="C3290" s="473"/>
      <c r="D3290" s="473"/>
      <c r="E3290" s="473"/>
      <c r="F3290" s="472"/>
      <c r="G3290" s="473"/>
    </row>
    <row r="3291" spans="1:7" x14ac:dyDescent="0.25">
      <c r="A3291" s="510"/>
      <c r="C3291" s="473"/>
      <c r="D3291" s="473"/>
      <c r="E3291" s="473"/>
      <c r="F3291" s="472"/>
      <c r="G3291" s="473"/>
    </row>
    <row r="3292" spans="1:7" x14ac:dyDescent="0.25">
      <c r="A3292" s="510"/>
      <c r="C3292" s="473"/>
      <c r="D3292" s="473"/>
      <c r="E3292" s="473"/>
      <c r="F3292" s="472"/>
      <c r="G3292" s="473"/>
    </row>
    <row r="3293" spans="1:7" x14ac:dyDescent="0.25">
      <c r="A3293" s="510"/>
      <c r="C3293" s="473"/>
      <c r="D3293" s="473"/>
      <c r="E3293" s="473"/>
      <c r="F3293" s="472"/>
      <c r="G3293" s="473"/>
    </row>
    <row r="3294" spans="1:7" x14ac:dyDescent="0.25">
      <c r="A3294" s="510"/>
      <c r="C3294" s="473"/>
      <c r="D3294" s="473"/>
      <c r="E3294" s="473"/>
      <c r="F3294" s="472"/>
      <c r="G3294" s="473"/>
    </row>
    <row r="3295" spans="1:7" x14ac:dyDescent="0.25">
      <c r="A3295" s="510"/>
      <c r="C3295" s="473"/>
      <c r="D3295" s="473"/>
      <c r="E3295" s="473"/>
      <c r="F3295" s="472"/>
      <c r="G3295" s="473"/>
    </row>
    <row r="3296" spans="1:7" x14ac:dyDescent="0.25">
      <c r="A3296" s="510"/>
      <c r="C3296" s="473"/>
      <c r="D3296" s="473"/>
      <c r="E3296" s="473"/>
      <c r="F3296" s="472"/>
      <c r="G3296" s="473"/>
    </row>
    <row r="3297" spans="1:7" x14ac:dyDescent="0.25">
      <c r="A3297" s="510"/>
      <c r="C3297" s="473"/>
      <c r="D3297" s="473"/>
      <c r="E3297" s="473"/>
      <c r="F3297" s="472"/>
      <c r="G3297" s="473"/>
    </row>
    <row r="3298" spans="1:7" x14ac:dyDescent="0.25">
      <c r="A3298" s="510"/>
      <c r="C3298" s="473"/>
      <c r="D3298" s="473"/>
      <c r="E3298" s="473"/>
      <c r="F3298" s="472"/>
      <c r="G3298" s="473"/>
    </row>
    <row r="3299" spans="1:7" x14ac:dyDescent="0.25">
      <c r="A3299" s="510"/>
      <c r="C3299" s="473"/>
      <c r="D3299" s="473"/>
      <c r="E3299" s="473"/>
      <c r="F3299" s="472"/>
      <c r="G3299" s="473"/>
    </row>
    <row r="3300" spans="1:7" x14ac:dyDescent="0.25">
      <c r="A3300" s="510"/>
      <c r="C3300" s="473"/>
      <c r="D3300" s="473"/>
      <c r="E3300" s="473"/>
      <c r="F3300" s="472"/>
      <c r="G3300" s="473"/>
    </row>
    <row r="3301" spans="1:7" x14ac:dyDescent="0.25">
      <c r="A3301" s="510"/>
      <c r="C3301" s="473"/>
      <c r="D3301" s="473"/>
      <c r="E3301" s="473"/>
      <c r="F3301" s="472"/>
      <c r="G3301" s="473"/>
    </row>
    <row r="3302" spans="1:7" x14ac:dyDescent="0.25">
      <c r="A3302" s="510"/>
      <c r="C3302" s="473"/>
      <c r="D3302" s="473"/>
      <c r="E3302" s="473"/>
      <c r="F3302" s="472"/>
      <c r="G3302" s="473"/>
    </row>
    <row r="3303" spans="1:7" x14ac:dyDescent="0.25">
      <c r="A3303" s="510"/>
      <c r="C3303" s="473"/>
      <c r="D3303" s="473"/>
      <c r="E3303" s="473"/>
      <c r="F3303" s="472"/>
      <c r="G3303" s="473"/>
    </row>
    <row r="3304" spans="1:7" x14ac:dyDescent="0.25">
      <c r="A3304" s="510"/>
      <c r="C3304" s="473"/>
      <c r="D3304" s="473"/>
      <c r="E3304" s="473"/>
      <c r="F3304" s="472"/>
      <c r="G3304" s="473"/>
    </row>
    <row r="3305" spans="1:7" x14ac:dyDescent="0.25">
      <c r="A3305" s="510"/>
      <c r="C3305" s="473"/>
      <c r="D3305" s="473"/>
      <c r="E3305" s="473"/>
      <c r="F3305" s="472"/>
      <c r="G3305" s="473"/>
    </row>
    <row r="3306" spans="1:7" x14ac:dyDescent="0.25">
      <c r="A3306" s="510"/>
      <c r="C3306" s="473"/>
      <c r="D3306" s="473"/>
      <c r="E3306" s="473"/>
      <c r="F3306" s="472"/>
      <c r="G3306" s="473"/>
    </row>
    <row r="3307" spans="1:7" x14ac:dyDescent="0.25">
      <c r="A3307" s="510"/>
      <c r="C3307" s="473"/>
      <c r="D3307" s="473"/>
      <c r="E3307" s="473"/>
      <c r="F3307" s="472"/>
      <c r="G3307" s="473"/>
    </row>
    <row r="3308" spans="1:7" x14ac:dyDescent="0.25">
      <c r="A3308" s="510"/>
      <c r="C3308" s="473"/>
      <c r="D3308" s="473"/>
      <c r="E3308" s="473"/>
      <c r="F3308" s="472"/>
      <c r="G3308" s="473"/>
    </row>
    <row r="3309" spans="1:7" x14ac:dyDescent="0.25">
      <c r="A3309" s="510"/>
      <c r="C3309" s="473"/>
      <c r="D3309" s="473"/>
      <c r="E3309" s="473"/>
      <c r="F3309" s="472"/>
      <c r="G3309" s="473"/>
    </row>
    <row r="3310" spans="1:7" x14ac:dyDescent="0.25">
      <c r="A3310" s="510"/>
      <c r="C3310" s="473"/>
      <c r="D3310" s="473"/>
      <c r="E3310" s="473"/>
      <c r="F3310" s="472"/>
      <c r="G3310" s="473"/>
    </row>
    <row r="3311" spans="1:7" x14ac:dyDescent="0.25">
      <c r="A3311" s="510"/>
      <c r="C3311" s="473"/>
      <c r="D3311" s="473"/>
      <c r="E3311" s="473"/>
      <c r="F3311" s="472"/>
      <c r="G3311" s="473"/>
    </row>
    <row r="3312" spans="1:7" x14ac:dyDescent="0.25">
      <c r="A3312" s="510"/>
      <c r="C3312" s="473"/>
      <c r="D3312" s="473"/>
      <c r="E3312" s="473"/>
      <c r="F3312" s="472"/>
      <c r="G3312" s="473"/>
    </row>
    <row r="3313" spans="1:7" x14ac:dyDescent="0.25">
      <c r="A3313" s="510"/>
      <c r="C3313" s="473"/>
      <c r="D3313" s="473"/>
      <c r="E3313" s="473"/>
      <c r="F3313" s="472"/>
      <c r="G3313" s="473"/>
    </row>
    <row r="3314" spans="1:7" x14ac:dyDescent="0.25">
      <c r="A3314" s="510"/>
      <c r="C3314" s="473"/>
      <c r="D3314" s="473"/>
      <c r="E3314" s="473"/>
      <c r="F3314" s="472"/>
      <c r="G3314" s="473"/>
    </row>
    <row r="3315" spans="1:7" x14ac:dyDescent="0.25">
      <c r="A3315" s="510"/>
      <c r="C3315" s="473"/>
      <c r="D3315" s="473"/>
      <c r="E3315" s="473"/>
      <c r="F3315" s="472"/>
      <c r="G3315" s="473"/>
    </row>
    <row r="3316" spans="1:7" x14ac:dyDescent="0.25">
      <c r="A3316" s="510"/>
      <c r="C3316" s="473"/>
      <c r="D3316" s="473"/>
      <c r="E3316" s="473"/>
      <c r="F3316" s="472"/>
      <c r="G3316" s="473"/>
    </row>
    <row r="3317" spans="1:7" x14ac:dyDescent="0.25">
      <c r="A3317" s="510"/>
      <c r="C3317" s="473"/>
      <c r="D3317" s="473"/>
      <c r="E3317" s="473"/>
      <c r="F3317" s="472"/>
      <c r="G3317" s="473"/>
    </row>
    <row r="3318" spans="1:7" x14ac:dyDescent="0.25">
      <c r="A3318" s="510"/>
      <c r="C3318" s="473"/>
      <c r="D3318" s="473"/>
      <c r="E3318" s="473"/>
      <c r="F3318" s="472"/>
      <c r="G3318" s="473"/>
    </row>
    <row r="3319" spans="1:7" x14ac:dyDescent="0.25">
      <c r="A3319" s="510"/>
      <c r="C3319" s="473"/>
      <c r="D3319" s="473"/>
      <c r="E3319" s="473"/>
      <c r="F3319" s="472"/>
      <c r="G3319" s="473"/>
    </row>
    <row r="3320" spans="1:7" x14ac:dyDescent="0.25">
      <c r="A3320" s="510"/>
      <c r="C3320" s="473"/>
      <c r="D3320" s="473"/>
      <c r="E3320" s="473"/>
      <c r="F3320" s="472"/>
      <c r="G3320" s="473"/>
    </row>
    <row r="3321" spans="1:7" x14ac:dyDescent="0.25">
      <c r="A3321" s="510"/>
      <c r="C3321" s="473"/>
      <c r="D3321" s="473"/>
      <c r="E3321" s="473"/>
      <c r="F3321" s="472"/>
      <c r="G3321" s="473"/>
    </row>
    <row r="3322" spans="1:7" x14ac:dyDescent="0.25">
      <c r="A3322" s="510"/>
      <c r="C3322" s="473"/>
      <c r="D3322" s="473"/>
      <c r="E3322" s="473"/>
      <c r="F3322" s="472"/>
      <c r="G3322" s="473"/>
    </row>
    <row r="3323" spans="1:7" x14ac:dyDescent="0.25">
      <c r="A3323" s="510"/>
      <c r="C3323" s="473"/>
      <c r="D3323" s="473"/>
      <c r="E3323" s="473"/>
      <c r="F3323" s="472"/>
      <c r="G3323" s="473"/>
    </row>
    <row r="3324" spans="1:7" x14ac:dyDescent="0.25">
      <c r="A3324" s="510"/>
      <c r="C3324" s="473"/>
      <c r="D3324" s="473"/>
      <c r="E3324" s="473"/>
      <c r="F3324" s="472"/>
      <c r="G3324" s="473"/>
    </row>
    <row r="3325" spans="1:7" x14ac:dyDescent="0.25">
      <c r="A3325" s="510"/>
      <c r="C3325" s="473"/>
      <c r="D3325" s="473"/>
      <c r="E3325" s="473"/>
      <c r="F3325" s="472"/>
      <c r="G3325" s="473"/>
    </row>
    <row r="3326" spans="1:7" x14ac:dyDescent="0.25">
      <c r="A3326" s="510"/>
      <c r="C3326" s="473"/>
      <c r="D3326" s="473"/>
      <c r="E3326" s="473"/>
      <c r="F3326" s="472"/>
      <c r="G3326" s="473"/>
    </row>
    <row r="3327" spans="1:7" x14ac:dyDescent="0.25">
      <c r="A3327" s="510"/>
      <c r="C3327" s="473"/>
      <c r="D3327" s="473"/>
      <c r="E3327" s="473"/>
      <c r="F3327" s="472"/>
      <c r="G3327" s="473"/>
    </row>
    <row r="3328" spans="1:7" x14ac:dyDescent="0.25">
      <c r="A3328" s="510"/>
      <c r="C3328" s="473"/>
      <c r="D3328" s="473"/>
      <c r="E3328" s="473"/>
      <c r="F3328" s="472"/>
      <c r="G3328" s="473"/>
    </row>
    <row r="3329" spans="1:7" x14ac:dyDescent="0.25">
      <c r="A3329" s="510"/>
      <c r="C3329" s="473"/>
      <c r="D3329" s="473"/>
      <c r="E3329" s="473"/>
      <c r="F3329" s="472"/>
      <c r="G3329" s="473"/>
    </row>
    <row r="3330" spans="1:7" x14ac:dyDescent="0.25">
      <c r="A3330" s="510"/>
      <c r="C3330" s="473"/>
      <c r="D3330" s="473"/>
      <c r="E3330" s="473"/>
      <c r="F3330" s="472"/>
      <c r="G3330" s="473"/>
    </row>
    <row r="3331" spans="1:7" x14ac:dyDescent="0.25">
      <c r="A3331" s="510"/>
      <c r="C3331" s="473"/>
      <c r="D3331" s="473"/>
      <c r="E3331" s="473"/>
      <c r="F3331" s="472"/>
      <c r="G3331" s="473"/>
    </row>
    <row r="3332" spans="1:7" x14ac:dyDescent="0.25">
      <c r="A3332" s="510"/>
      <c r="C3332" s="473"/>
      <c r="D3332" s="473"/>
      <c r="E3332" s="473"/>
      <c r="F3332" s="472"/>
      <c r="G3332" s="473"/>
    </row>
    <row r="3333" spans="1:7" x14ac:dyDescent="0.25">
      <c r="A3333" s="510"/>
      <c r="C3333" s="473"/>
      <c r="D3333" s="473"/>
      <c r="E3333" s="473"/>
      <c r="F3333" s="472"/>
      <c r="G3333" s="473"/>
    </row>
    <row r="3334" spans="1:7" x14ac:dyDescent="0.25">
      <c r="A3334" s="510"/>
      <c r="C3334" s="473"/>
      <c r="D3334" s="473"/>
      <c r="E3334" s="473"/>
      <c r="F3334" s="472"/>
      <c r="G3334" s="473"/>
    </row>
    <row r="3335" spans="1:7" x14ac:dyDescent="0.25">
      <c r="A3335" s="510"/>
      <c r="C3335" s="473"/>
      <c r="D3335" s="473"/>
      <c r="E3335" s="473"/>
      <c r="F3335" s="472"/>
      <c r="G3335" s="473"/>
    </row>
    <row r="3336" spans="1:7" x14ac:dyDescent="0.25">
      <c r="A3336" s="510"/>
      <c r="C3336" s="473"/>
      <c r="D3336" s="473"/>
      <c r="E3336" s="473"/>
      <c r="F3336" s="472"/>
      <c r="G3336" s="473"/>
    </row>
    <row r="3337" spans="1:7" x14ac:dyDescent="0.25">
      <c r="A3337" s="510"/>
      <c r="C3337" s="473"/>
      <c r="D3337" s="473"/>
      <c r="E3337" s="473"/>
      <c r="F3337" s="472"/>
      <c r="G3337" s="473"/>
    </row>
    <row r="3338" spans="1:7" x14ac:dyDescent="0.25">
      <c r="A3338" s="510"/>
      <c r="C3338" s="473"/>
      <c r="D3338" s="473"/>
      <c r="E3338" s="473"/>
      <c r="F3338" s="472"/>
      <c r="G3338" s="473"/>
    </row>
    <row r="3339" spans="1:7" x14ac:dyDescent="0.25">
      <c r="A3339" s="510"/>
      <c r="C3339" s="473"/>
      <c r="D3339" s="473"/>
      <c r="E3339" s="473"/>
      <c r="F3339" s="472"/>
      <c r="G3339" s="473"/>
    </row>
    <row r="3340" spans="1:7" x14ac:dyDescent="0.25">
      <c r="A3340" s="510"/>
      <c r="C3340" s="473"/>
      <c r="D3340" s="473"/>
      <c r="E3340" s="473"/>
      <c r="F3340" s="472"/>
      <c r="G3340" s="473"/>
    </row>
    <row r="3341" spans="1:7" x14ac:dyDescent="0.25">
      <c r="A3341" s="510"/>
      <c r="C3341" s="473"/>
      <c r="D3341" s="473"/>
      <c r="E3341" s="473"/>
      <c r="F3341" s="472"/>
      <c r="G3341" s="473"/>
    </row>
    <row r="3342" spans="1:7" x14ac:dyDescent="0.25">
      <c r="A3342" s="510"/>
      <c r="C3342" s="473"/>
      <c r="D3342" s="473"/>
      <c r="E3342" s="473"/>
      <c r="F3342" s="472"/>
      <c r="G3342" s="473"/>
    </row>
    <row r="3343" spans="1:7" x14ac:dyDescent="0.25">
      <c r="A3343" s="510"/>
      <c r="C3343" s="473"/>
      <c r="D3343" s="473"/>
      <c r="E3343" s="473"/>
      <c r="F3343" s="472"/>
      <c r="G3343" s="473"/>
    </row>
    <row r="3344" spans="1:7" x14ac:dyDescent="0.25">
      <c r="A3344" s="510"/>
      <c r="C3344" s="473"/>
      <c r="D3344" s="473"/>
      <c r="E3344" s="473"/>
      <c r="F3344" s="472"/>
      <c r="G3344" s="473"/>
    </row>
    <row r="3345" spans="1:7" x14ac:dyDescent="0.25">
      <c r="A3345" s="510"/>
      <c r="C3345" s="473"/>
      <c r="D3345" s="473"/>
      <c r="E3345" s="473"/>
      <c r="F3345" s="472"/>
      <c r="G3345" s="473"/>
    </row>
    <row r="3346" spans="1:7" x14ac:dyDescent="0.25">
      <c r="A3346" s="510"/>
      <c r="C3346" s="473"/>
      <c r="D3346" s="473"/>
      <c r="E3346" s="473"/>
      <c r="F3346" s="472"/>
      <c r="G3346" s="473"/>
    </row>
    <row r="3347" spans="1:7" x14ac:dyDescent="0.25">
      <c r="A3347" s="510"/>
      <c r="C3347" s="473"/>
      <c r="D3347" s="473"/>
      <c r="E3347" s="473"/>
      <c r="F3347" s="472"/>
      <c r="G3347" s="473"/>
    </row>
    <row r="3348" spans="1:7" x14ac:dyDescent="0.25">
      <c r="A3348" s="510"/>
      <c r="C3348" s="473"/>
      <c r="D3348" s="473"/>
      <c r="E3348" s="473"/>
      <c r="F3348" s="472"/>
      <c r="G3348" s="473"/>
    </row>
    <row r="3349" spans="1:7" x14ac:dyDescent="0.25">
      <c r="A3349" s="510"/>
      <c r="C3349" s="473"/>
      <c r="D3349" s="473"/>
      <c r="E3349" s="473"/>
      <c r="F3349" s="472"/>
      <c r="G3349" s="473"/>
    </row>
    <row r="3350" spans="1:7" x14ac:dyDescent="0.25">
      <c r="A3350" s="510"/>
      <c r="C3350" s="473"/>
      <c r="D3350" s="473"/>
      <c r="E3350" s="473"/>
      <c r="F3350" s="472"/>
      <c r="G3350" s="473"/>
    </row>
    <row r="3351" spans="1:7" x14ac:dyDescent="0.25">
      <c r="A3351" s="510"/>
      <c r="C3351" s="473"/>
      <c r="D3351" s="473"/>
      <c r="E3351" s="473"/>
      <c r="F3351" s="472"/>
      <c r="G3351" s="473"/>
    </row>
    <row r="3352" spans="1:7" x14ac:dyDescent="0.25">
      <c r="A3352" s="510"/>
      <c r="C3352" s="473"/>
      <c r="D3352" s="473"/>
      <c r="E3352" s="473"/>
      <c r="F3352" s="472"/>
      <c r="G3352" s="473"/>
    </row>
    <row r="3353" spans="1:7" x14ac:dyDescent="0.25">
      <c r="A3353" s="510"/>
      <c r="C3353" s="473"/>
      <c r="D3353" s="473"/>
      <c r="E3353" s="473"/>
      <c r="F3353" s="472"/>
      <c r="G3353" s="473"/>
    </row>
    <row r="3354" spans="1:7" x14ac:dyDescent="0.25">
      <c r="A3354" s="510"/>
      <c r="C3354" s="473"/>
      <c r="D3354" s="473"/>
      <c r="E3354" s="473"/>
      <c r="F3354" s="472"/>
      <c r="G3354" s="473"/>
    </row>
    <row r="3355" spans="1:7" x14ac:dyDescent="0.25">
      <c r="A3355" s="510"/>
      <c r="C3355" s="473"/>
      <c r="D3355" s="473"/>
      <c r="E3355" s="473"/>
      <c r="F3355" s="472"/>
      <c r="G3355" s="473"/>
    </row>
    <row r="3356" spans="1:7" x14ac:dyDescent="0.25">
      <c r="A3356" s="510"/>
      <c r="C3356" s="473"/>
      <c r="D3356" s="473"/>
      <c r="E3356" s="473"/>
      <c r="F3356" s="472"/>
      <c r="G3356" s="473"/>
    </row>
    <row r="3357" spans="1:7" x14ac:dyDescent="0.25">
      <c r="A3357" s="510"/>
      <c r="C3357" s="473"/>
      <c r="D3357" s="473"/>
      <c r="E3357" s="473"/>
      <c r="F3357" s="472"/>
      <c r="G3357" s="473"/>
    </row>
    <row r="3358" spans="1:7" x14ac:dyDescent="0.25">
      <c r="A3358" s="510"/>
      <c r="C3358" s="473"/>
      <c r="D3358" s="473"/>
      <c r="E3358" s="473"/>
      <c r="F3358" s="472"/>
      <c r="G3358" s="473"/>
    </row>
    <row r="3359" spans="1:7" x14ac:dyDescent="0.25">
      <c r="A3359" s="510"/>
      <c r="C3359" s="473"/>
      <c r="D3359" s="473"/>
      <c r="E3359" s="473"/>
      <c r="F3359" s="472"/>
      <c r="G3359" s="473"/>
    </row>
    <row r="3360" spans="1:7" x14ac:dyDescent="0.25">
      <c r="A3360" s="510"/>
      <c r="C3360" s="473"/>
      <c r="D3360" s="473"/>
      <c r="E3360" s="473"/>
      <c r="F3360" s="472"/>
      <c r="G3360" s="473"/>
    </row>
    <row r="3361" spans="1:7" x14ac:dyDescent="0.25">
      <c r="A3361" s="510"/>
      <c r="C3361" s="473"/>
      <c r="D3361" s="473"/>
      <c r="E3361" s="473"/>
      <c r="F3361" s="472"/>
      <c r="G3361" s="473"/>
    </row>
    <row r="3362" spans="1:7" x14ac:dyDescent="0.25">
      <c r="A3362" s="510"/>
      <c r="C3362" s="473"/>
      <c r="D3362" s="473"/>
      <c r="E3362" s="473"/>
      <c r="F3362" s="472"/>
      <c r="G3362" s="473"/>
    </row>
    <row r="3363" spans="1:7" x14ac:dyDescent="0.25">
      <c r="A3363" s="510"/>
      <c r="C3363" s="473"/>
      <c r="D3363" s="473"/>
      <c r="E3363" s="473"/>
      <c r="F3363" s="472"/>
      <c r="G3363" s="473"/>
    </row>
    <row r="3364" spans="1:7" x14ac:dyDescent="0.25">
      <c r="A3364" s="510"/>
      <c r="C3364" s="473"/>
      <c r="D3364" s="473"/>
      <c r="E3364" s="473"/>
      <c r="F3364" s="472"/>
      <c r="G3364" s="473"/>
    </row>
    <row r="3365" spans="1:7" x14ac:dyDescent="0.25">
      <c r="A3365" s="510"/>
      <c r="C3365" s="473"/>
      <c r="D3365" s="473"/>
      <c r="E3365" s="473"/>
      <c r="F3365" s="472"/>
      <c r="G3365" s="473"/>
    </row>
    <row r="3366" spans="1:7" x14ac:dyDescent="0.25">
      <c r="A3366" s="510"/>
      <c r="C3366" s="473"/>
      <c r="D3366" s="473"/>
      <c r="E3366" s="473"/>
      <c r="F3366" s="472"/>
      <c r="G3366" s="473"/>
    </row>
    <row r="3367" spans="1:7" x14ac:dyDescent="0.25">
      <c r="A3367" s="510"/>
      <c r="C3367" s="473"/>
      <c r="D3367" s="473"/>
      <c r="E3367" s="473"/>
      <c r="F3367" s="472"/>
      <c r="G3367" s="473"/>
    </row>
    <row r="3368" spans="1:7" x14ac:dyDescent="0.25">
      <c r="A3368" s="510"/>
      <c r="C3368" s="473"/>
      <c r="D3368" s="473"/>
      <c r="E3368" s="473"/>
      <c r="F3368" s="472"/>
      <c r="G3368" s="473"/>
    </row>
    <row r="3369" spans="1:7" x14ac:dyDescent="0.25">
      <c r="A3369" s="510"/>
      <c r="C3369" s="473"/>
      <c r="D3369" s="473"/>
      <c r="E3369" s="473"/>
      <c r="F3369" s="472"/>
      <c r="G3369" s="473"/>
    </row>
    <row r="3370" spans="1:7" x14ac:dyDescent="0.25">
      <c r="A3370" s="510"/>
      <c r="C3370" s="473"/>
      <c r="D3370" s="473"/>
      <c r="E3370" s="473"/>
      <c r="F3370" s="472"/>
      <c r="G3370" s="473"/>
    </row>
    <row r="3371" spans="1:7" x14ac:dyDescent="0.25">
      <c r="A3371" s="510"/>
      <c r="C3371" s="473"/>
      <c r="D3371" s="473"/>
      <c r="E3371" s="473"/>
      <c r="F3371" s="472"/>
      <c r="G3371" s="473"/>
    </row>
    <row r="3372" spans="1:7" x14ac:dyDescent="0.25">
      <c r="A3372" s="510"/>
      <c r="C3372" s="473"/>
      <c r="D3372" s="473"/>
      <c r="E3372" s="473"/>
      <c r="F3372" s="472"/>
      <c r="G3372" s="473"/>
    </row>
    <row r="3373" spans="1:7" x14ac:dyDescent="0.25">
      <c r="A3373" s="510"/>
      <c r="C3373" s="473"/>
      <c r="D3373" s="473"/>
      <c r="E3373" s="473"/>
      <c r="F3373" s="472"/>
      <c r="G3373" s="473"/>
    </row>
    <row r="3374" spans="1:7" x14ac:dyDescent="0.25">
      <c r="A3374" s="510"/>
      <c r="C3374" s="473"/>
      <c r="D3374" s="473"/>
      <c r="E3374" s="473"/>
      <c r="F3374" s="472"/>
      <c r="G3374" s="473"/>
    </row>
    <row r="3375" spans="1:7" x14ac:dyDescent="0.25">
      <c r="A3375" s="510"/>
      <c r="C3375" s="473"/>
      <c r="D3375" s="473"/>
      <c r="E3375" s="473"/>
      <c r="F3375" s="472"/>
      <c r="G3375" s="473"/>
    </row>
    <row r="3376" spans="1:7" x14ac:dyDescent="0.25">
      <c r="A3376" s="510"/>
      <c r="C3376" s="473"/>
      <c r="D3376" s="473"/>
      <c r="E3376" s="473"/>
      <c r="F3376" s="472"/>
      <c r="G3376" s="473"/>
    </row>
    <row r="3377" spans="1:7" x14ac:dyDescent="0.25">
      <c r="A3377" s="510"/>
      <c r="C3377" s="473"/>
      <c r="D3377" s="473"/>
      <c r="E3377" s="473"/>
      <c r="F3377" s="472"/>
      <c r="G3377" s="473"/>
    </row>
    <row r="3378" spans="1:7" x14ac:dyDescent="0.25">
      <c r="A3378" s="510"/>
      <c r="C3378" s="473"/>
      <c r="D3378" s="473"/>
      <c r="E3378" s="473"/>
      <c r="F3378" s="472"/>
      <c r="G3378" s="473"/>
    </row>
    <row r="3379" spans="1:7" x14ac:dyDescent="0.25">
      <c r="A3379" s="510"/>
      <c r="C3379" s="473"/>
      <c r="D3379" s="473"/>
      <c r="E3379" s="473"/>
      <c r="F3379" s="472"/>
      <c r="G3379" s="473"/>
    </row>
    <row r="3380" spans="1:7" x14ac:dyDescent="0.25">
      <c r="A3380" s="510"/>
      <c r="C3380" s="473"/>
      <c r="D3380" s="473"/>
      <c r="E3380" s="473"/>
      <c r="F3380" s="472"/>
      <c r="G3380" s="473"/>
    </row>
    <row r="3381" spans="1:7" x14ac:dyDescent="0.25">
      <c r="A3381" s="510"/>
      <c r="C3381" s="473"/>
      <c r="D3381" s="473"/>
      <c r="E3381" s="473"/>
      <c r="F3381" s="472"/>
      <c r="G3381" s="473"/>
    </row>
    <row r="3382" spans="1:7" x14ac:dyDescent="0.25">
      <c r="A3382" s="510"/>
      <c r="C3382" s="473"/>
      <c r="D3382" s="473"/>
      <c r="E3382" s="473"/>
      <c r="F3382" s="472"/>
      <c r="G3382" s="473"/>
    </row>
    <row r="3383" spans="1:7" x14ac:dyDescent="0.25">
      <c r="A3383" s="510"/>
      <c r="C3383" s="473"/>
      <c r="D3383" s="473"/>
      <c r="E3383" s="473"/>
      <c r="F3383" s="472"/>
      <c r="G3383" s="473"/>
    </row>
    <row r="3384" spans="1:7" x14ac:dyDescent="0.25">
      <c r="A3384" s="510"/>
      <c r="C3384" s="473"/>
      <c r="D3384" s="473"/>
      <c r="E3384" s="473"/>
      <c r="F3384" s="472"/>
      <c r="G3384" s="473"/>
    </row>
    <row r="3385" spans="1:7" x14ac:dyDescent="0.25">
      <c r="A3385" s="510"/>
      <c r="C3385" s="473"/>
      <c r="D3385" s="473"/>
      <c r="E3385" s="473"/>
      <c r="F3385" s="472"/>
      <c r="G3385" s="473"/>
    </row>
    <row r="3386" spans="1:7" x14ac:dyDescent="0.25">
      <c r="A3386" s="510"/>
      <c r="C3386" s="473"/>
      <c r="D3386" s="473"/>
      <c r="E3386" s="473"/>
      <c r="F3386" s="472"/>
      <c r="G3386" s="473"/>
    </row>
    <row r="3387" spans="1:7" x14ac:dyDescent="0.25">
      <c r="A3387" s="510"/>
      <c r="C3387" s="473"/>
      <c r="D3387" s="473"/>
      <c r="E3387" s="473"/>
      <c r="F3387" s="472"/>
      <c r="G3387" s="473"/>
    </row>
    <row r="3388" spans="1:7" x14ac:dyDescent="0.25">
      <c r="A3388" s="510"/>
      <c r="C3388" s="473"/>
      <c r="D3388" s="473"/>
      <c r="E3388" s="473"/>
      <c r="F3388" s="472"/>
      <c r="G3388" s="473"/>
    </row>
    <row r="3389" spans="1:7" x14ac:dyDescent="0.25">
      <c r="A3389" s="510"/>
      <c r="C3389" s="473"/>
      <c r="D3389" s="473"/>
      <c r="E3389" s="473"/>
      <c r="F3389" s="472"/>
      <c r="G3389" s="473"/>
    </row>
    <row r="3390" spans="1:7" x14ac:dyDescent="0.25">
      <c r="A3390" s="510"/>
      <c r="C3390" s="473"/>
      <c r="D3390" s="473"/>
      <c r="E3390" s="473"/>
      <c r="F3390" s="472"/>
      <c r="G3390" s="473"/>
    </row>
    <row r="3391" spans="1:7" x14ac:dyDescent="0.25">
      <c r="A3391" s="510"/>
      <c r="C3391" s="473"/>
      <c r="D3391" s="473"/>
      <c r="E3391" s="473"/>
      <c r="F3391" s="472"/>
      <c r="G3391" s="473"/>
    </row>
    <row r="3392" spans="1:7" x14ac:dyDescent="0.25">
      <c r="A3392" s="510"/>
      <c r="C3392" s="473"/>
      <c r="D3392" s="473"/>
      <c r="E3392" s="473"/>
      <c r="F3392" s="472"/>
      <c r="G3392" s="473"/>
    </row>
    <row r="3393" spans="1:7" x14ac:dyDescent="0.25">
      <c r="A3393" s="510"/>
      <c r="C3393" s="473"/>
      <c r="D3393" s="473"/>
      <c r="E3393" s="473"/>
      <c r="F3393" s="472"/>
      <c r="G3393" s="473"/>
    </row>
    <row r="3394" spans="1:7" x14ac:dyDescent="0.25">
      <c r="A3394" s="510"/>
      <c r="C3394" s="473"/>
      <c r="D3394" s="473"/>
      <c r="E3394" s="473"/>
      <c r="F3394" s="472"/>
      <c r="G3394" s="473"/>
    </row>
    <row r="3395" spans="1:7" x14ac:dyDescent="0.25">
      <c r="A3395" s="510"/>
      <c r="C3395" s="473"/>
      <c r="D3395" s="473"/>
      <c r="E3395" s="473"/>
      <c r="F3395" s="472"/>
      <c r="G3395" s="473"/>
    </row>
    <row r="3396" spans="1:7" x14ac:dyDescent="0.25">
      <c r="A3396" s="510"/>
      <c r="C3396" s="473"/>
      <c r="D3396" s="473"/>
      <c r="E3396" s="473"/>
      <c r="F3396" s="472"/>
      <c r="G3396" s="473"/>
    </row>
    <row r="3397" spans="1:7" x14ac:dyDescent="0.25">
      <c r="A3397" s="510"/>
      <c r="C3397" s="473"/>
      <c r="D3397" s="473"/>
      <c r="E3397" s="473"/>
      <c r="F3397" s="472"/>
      <c r="G3397" s="473"/>
    </row>
    <row r="3398" spans="1:7" x14ac:dyDescent="0.25">
      <c r="A3398" s="510"/>
      <c r="C3398" s="473"/>
      <c r="D3398" s="473"/>
      <c r="E3398" s="473"/>
      <c r="F3398" s="472"/>
      <c r="G3398" s="473"/>
    </row>
    <row r="3399" spans="1:7" x14ac:dyDescent="0.25">
      <c r="A3399" s="510"/>
      <c r="C3399" s="473"/>
      <c r="D3399" s="473"/>
      <c r="E3399" s="473"/>
      <c r="F3399" s="472"/>
      <c r="G3399" s="473"/>
    </row>
    <row r="3400" spans="1:7" x14ac:dyDescent="0.25">
      <c r="A3400" s="510"/>
      <c r="C3400" s="473"/>
      <c r="D3400" s="473"/>
      <c r="E3400" s="473"/>
      <c r="F3400" s="472"/>
      <c r="G3400" s="473"/>
    </row>
    <row r="3401" spans="1:7" x14ac:dyDescent="0.25">
      <c r="A3401" s="510"/>
      <c r="C3401" s="473"/>
      <c r="D3401" s="473"/>
      <c r="E3401" s="473"/>
      <c r="F3401" s="472"/>
      <c r="G3401" s="473"/>
    </row>
    <row r="3402" spans="1:7" x14ac:dyDescent="0.25">
      <c r="A3402" s="510"/>
      <c r="C3402" s="473"/>
      <c r="D3402" s="473"/>
      <c r="E3402" s="473"/>
      <c r="F3402" s="472"/>
      <c r="G3402" s="473"/>
    </row>
    <row r="3403" spans="1:7" x14ac:dyDescent="0.25">
      <c r="A3403" s="510"/>
      <c r="C3403" s="473"/>
      <c r="D3403" s="473"/>
      <c r="E3403" s="473"/>
      <c r="F3403" s="472"/>
      <c r="G3403" s="473"/>
    </row>
    <row r="3404" spans="1:7" x14ac:dyDescent="0.25">
      <c r="A3404" s="510"/>
      <c r="C3404" s="473"/>
      <c r="D3404" s="473"/>
      <c r="E3404" s="473"/>
      <c r="F3404" s="472"/>
      <c r="G3404" s="473"/>
    </row>
    <row r="3405" spans="1:7" x14ac:dyDescent="0.25">
      <c r="A3405" s="510"/>
      <c r="C3405" s="473"/>
      <c r="D3405" s="473"/>
      <c r="E3405" s="473"/>
      <c r="F3405" s="472"/>
      <c r="G3405" s="473"/>
    </row>
    <row r="3406" spans="1:7" x14ac:dyDescent="0.25">
      <c r="A3406" s="510"/>
      <c r="C3406" s="473"/>
      <c r="D3406" s="473"/>
      <c r="E3406" s="473"/>
      <c r="F3406" s="472"/>
      <c r="G3406" s="473"/>
    </row>
    <row r="3407" spans="1:7" x14ac:dyDescent="0.25">
      <c r="A3407" s="510"/>
      <c r="C3407" s="473"/>
      <c r="D3407" s="473"/>
      <c r="E3407" s="473"/>
      <c r="F3407" s="472"/>
      <c r="G3407" s="473"/>
    </row>
    <row r="3408" spans="1:7" x14ac:dyDescent="0.25">
      <c r="A3408" s="510"/>
      <c r="C3408" s="473"/>
      <c r="D3408" s="473"/>
      <c r="E3408" s="473"/>
      <c r="F3408" s="472"/>
      <c r="G3408" s="473"/>
    </row>
    <row r="3409" spans="1:7" x14ac:dyDescent="0.25">
      <c r="A3409" s="510"/>
      <c r="C3409" s="473"/>
      <c r="D3409" s="473"/>
      <c r="E3409" s="473"/>
      <c r="F3409" s="472"/>
      <c r="G3409" s="473"/>
    </row>
    <row r="3410" spans="1:7" x14ac:dyDescent="0.25">
      <c r="A3410" s="510"/>
      <c r="C3410" s="473"/>
      <c r="D3410" s="473"/>
      <c r="E3410" s="473"/>
      <c r="F3410" s="472"/>
      <c r="G3410" s="473"/>
    </row>
    <row r="3411" spans="1:7" x14ac:dyDescent="0.25">
      <c r="A3411" s="510"/>
      <c r="C3411" s="473"/>
      <c r="D3411" s="473"/>
      <c r="E3411" s="473"/>
      <c r="F3411" s="472"/>
      <c r="G3411" s="473"/>
    </row>
    <row r="3412" spans="1:7" x14ac:dyDescent="0.25">
      <c r="A3412" s="510"/>
      <c r="C3412" s="473"/>
      <c r="D3412" s="473"/>
      <c r="E3412" s="473"/>
      <c r="F3412" s="472"/>
      <c r="G3412" s="473"/>
    </row>
    <row r="3413" spans="1:7" x14ac:dyDescent="0.25">
      <c r="A3413" s="510"/>
      <c r="C3413" s="473"/>
      <c r="D3413" s="473"/>
      <c r="E3413" s="473"/>
      <c r="F3413" s="472"/>
      <c r="G3413" s="473"/>
    </row>
    <row r="3414" spans="1:7" x14ac:dyDescent="0.25">
      <c r="A3414" s="510"/>
      <c r="C3414" s="473"/>
      <c r="D3414" s="473"/>
      <c r="E3414" s="473"/>
      <c r="F3414" s="472"/>
      <c r="G3414" s="473"/>
    </row>
    <row r="3415" spans="1:7" x14ac:dyDescent="0.25">
      <c r="A3415" s="510"/>
      <c r="C3415" s="473"/>
      <c r="D3415" s="473"/>
      <c r="E3415" s="473"/>
      <c r="F3415" s="472"/>
      <c r="G3415" s="473"/>
    </row>
    <row r="3416" spans="1:7" x14ac:dyDescent="0.25">
      <c r="A3416" s="510"/>
      <c r="C3416" s="473"/>
      <c r="D3416" s="473"/>
      <c r="E3416" s="473"/>
      <c r="F3416" s="472"/>
      <c r="G3416" s="473"/>
    </row>
    <row r="3417" spans="1:7" x14ac:dyDescent="0.25">
      <c r="A3417" s="510"/>
      <c r="C3417" s="473"/>
      <c r="D3417" s="473"/>
      <c r="E3417" s="473"/>
      <c r="F3417" s="472"/>
      <c r="G3417" s="473"/>
    </row>
    <row r="3418" spans="1:7" x14ac:dyDescent="0.25">
      <c r="A3418" s="510"/>
      <c r="C3418" s="473"/>
      <c r="D3418" s="473"/>
      <c r="E3418" s="473"/>
      <c r="F3418" s="472"/>
      <c r="G3418" s="473"/>
    </row>
    <row r="3419" spans="1:7" x14ac:dyDescent="0.25">
      <c r="A3419" s="510"/>
      <c r="C3419" s="473"/>
      <c r="D3419" s="473"/>
      <c r="E3419" s="473"/>
      <c r="F3419" s="472"/>
      <c r="G3419" s="473"/>
    </row>
    <row r="3420" spans="1:7" x14ac:dyDescent="0.25">
      <c r="A3420" s="510"/>
      <c r="C3420" s="473"/>
      <c r="D3420" s="473"/>
      <c r="E3420" s="473"/>
      <c r="F3420" s="472"/>
      <c r="G3420" s="473"/>
    </row>
    <row r="3421" spans="1:7" x14ac:dyDescent="0.25">
      <c r="A3421" s="510"/>
      <c r="C3421" s="473"/>
      <c r="D3421" s="473"/>
      <c r="E3421" s="473"/>
      <c r="F3421" s="472"/>
      <c r="G3421" s="473"/>
    </row>
    <row r="3422" spans="1:7" x14ac:dyDescent="0.25">
      <c r="A3422" s="510"/>
      <c r="C3422" s="473"/>
      <c r="D3422" s="473"/>
      <c r="E3422" s="473"/>
      <c r="F3422" s="472"/>
      <c r="G3422" s="473"/>
    </row>
    <row r="3423" spans="1:7" x14ac:dyDescent="0.25">
      <c r="A3423" s="510"/>
      <c r="C3423" s="473"/>
      <c r="D3423" s="473"/>
      <c r="E3423" s="473"/>
      <c r="F3423" s="472"/>
      <c r="G3423" s="473"/>
    </row>
    <row r="3424" spans="1:7" x14ac:dyDescent="0.25">
      <c r="A3424" s="510"/>
      <c r="C3424" s="473"/>
      <c r="D3424" s="473"/>
      <c r="E3424" s="473"/>
      <c r="F3424" s="472"/>
      <c r="G3424" s="473"/>
    </row>
    <row r="3425" spans="1:7" x14ac:dyDescent="0.25">
      <c r="A3425" s="510"/>
      <c r="C3425" s="473"/>
      <c r="D3425" s="473"/>
      <c r="E3425" s="473"/>
      <c r="F3425" s="472"/>
      <c r="G3425" s="473"/>
    </row>
    <row r="3426" spans="1:7" x14ac:dyDescent="0.25">
      <c r="A3426" s="510"/>
      <c r="C3426" s="473"/>
      <c r="D3426" s="473"/>
      <c r="E3426" s="473"/>
      <c r="F3426" s="472"/>
      <c r="G3426" s="473"/>
    </row>
    <row r="3427" spans="1:7" x14ac:dyDescent="0.25">
      <c r="A3427" s="510"/>
      <c r="C3427" s="473"/>
      <c r="D3427" s="473"/>
      <c r="E3427" s="473"/>
      <c r="F3427" s="472"/>
      <c r="G3427" s="473"/>
    </row>
    <row r="3428" spans="1:7" x14ac:dyDescent="0.25">
      <c r="A3428" s="510"/>
      <c r="C3428" s="473"/>
      <c r="D3428" s="473"/>
      <c r="E3428" s="473"/>
      <c r="F3428" s="472"/>
      <c r="G3428" s="473"/>
    </row>
    <row r="3429" spans="1:7" x14ac:dyDescent="0.25">
      <c r="A3429" s="510"/>
      <c r="C3429" s="473"/>
      <c r="D3429" s="473"/>
      <c r="E3429" s="473"/>
      <c r="F3429" s="472"/>
      <c r="G3429" s="473"/>
    </row>
    <row r="3430" spans="1:7" x14ac:dyDescent="0.25">
      <c r="A3430" s="510"/>
      <c r="C3430" s="473"/>
      <c r="D3430" s="473"/>
      <c r="E3430" s="473"/>
      <c r="F3430" s="472"/>
      <c r="G3430" s="473"/>
    </row>
    <row r="3431" spans="1:7" x14ac:dyDescent="0.25">
      <c r="A3431" s="510"/>
      <c r="C3431" s="473"/>
      <c r="D3431" s="473"/>
      <c r="E3431" s="473"/>
      <c r="F3431" s="472"/>
      <c r="G3431" s="473"/>
    </row>
    <row r="3432" spans="1:7" x14ac:dyDescent="0.25">
      <c r="A3432" s="510"/>
      <c r="C3432" s="473"/>
      <c r="D3432" s="473"/>
      <c r="E3432" s="473"/>
      <c r="F3432" s="472"/>
      <c r="G3432" s="473"/>
    </row>
    <row r="3433" spans="1:7" x14ac:dyDescent="0.25">
      <c r="A3433" s="510"/>
      <c r="C3433" s="473"/>
      <c r="D3433" s="473"/>
      <c r="E3433" s="473"/>
      <c r="F3433" s="472"/>
      <c r="G3433" s="473"/>
    </row>
    <row r="3434" spans="1:7" x14ac:dyDescent="0.25">
      <c r="A3434" s="510"/>
      <c r="C3434" s="473"/>
      <c r="D3434" s="473"/>
      <c r="E3434" s="473"/>
      <c r="F3434" s="472"/>
      <c r="G3434" s="473"/>
    </row>
    <row r="3435" spans="1:7" x14ac:dyDescent="0.25">
      <c r="A3435" s="510"/>
      <c r="C3435" s="473"/>
      <c r="D3435" s="473"/>
      <c r="E3435" s="473"/>
      <c r="F3435" s="472"/>
      <c r="G3435" s="473"/>
    </row>
    <row r="3436" spans="1:7" x14ac:dyDescent="0.25">
      <c r="A3436" s="510"/>
      <c r="C3436" s="473"/>
      <c r="D3436" s="473"/>
      <c r="E3436" s="473"/>
      <c r="F3436" s="472"/>
      <c r="G3436" s="473"/>
    </row>
    <row r="3437" spans="1:7" x14ac:dyDescent="0.25">
      <c r="A3437" s="510"/>
      <c r="C3437" s="473"/>
      <c r="D3437" s="473"/>
      <c r="E3437" s="473"/>
      <c r="F3437" s="472"/>
      <c r="G3437" s="473"/>
    </row>
    <row r="3438" spans="1:7" x14ac:dyDescent="0.25">
      <c r="A3438" s="510"/>
      <c r="C3438" s="473"/>
      <c r="D3438" s="473"/>
      <c r="E3438" s="473"/>
      <c r="F3438" s="472"/>
      <c r="G3438" s="473"/>
    </row>
    <row r="3439" spans="1:7" x14ac:dyDescent="0.25">
      <c r="A3439" s="510"/>
      <c r="C3439" s="473"/>
      <c r="D3439" s="473"/>
      <c r="E3439" s="473"/>
      <c r="F3439" s="472"/>
      <c r="G3439" s="473"/>
    </row>
    <row r="3440" spans="1:7" x14ac:dyDescent="0.25">
      <c r="A3440" s="510"/>
      <c r="C3440" s="473"/>
      <c r="D3440" s="473"/>
      <c r="E3440" s="473"/>
      <c r="F3440" s="472"/>
      <c r="G3440" s="473"/>
    </row>
    <row r="3441" spans="1:7" x14ac:dyDescent="0.25">
      <c r="A3441" s="510"/>
      <c r="C3441" s="473"/>
      <c r="D3441" s="473"/>
      <c r="E3441" s="473"/>
      <c r="F3441" s="472"/>
      <c r="G3441" s="473"/>
    </row>
    <row r="3442" spans="1:7" x14ac:dyDescent="0.25">
      <c r="A3442" s="510"/>
      <c r="C3442" s="473"/>
      <c r="D3442" s="473"/>
      <c r="E3442" s="473"/>
      <c r="F3442" s="472"/>
      <c r="G3442" s="473"/>
    </row>
    <row r="3443" spans="1:7" x14ac:dyDescent="0.25">
      <c r="A3443" s="510"/>
      <c r="C3443" s="473"/>
      <c r="D3443" s="473"/>
      <c r="E3443" s="473"/>
      <c r="F3443" s="472"/>
      <c r="G3443" s="473"/>
    </row>
    <row r="3444" spans="1:7" x14ac:dyDescent="0.25">
      <c r="A3444" s="510"/>
      <c r="C3444" s="473"/>
      <c r="D3444" s="473"/>
      <c r="E3444" s="473"/>
      <c r="F3444" s="472"/>
      <c r="G3444" s="473"/>
    </row>
    <row r="3445" spans="1:7" x14ac:dyDescent="0.25">
      <c r="A3445" s="510"/>
      <c r="C3445" s="473"/>
      <c r="D3445" s="473"/>
      <c r="E3445" s="473"/>
      <c r="F3445" s="472"/>
      <c r="G3445" s="473"/>
    </row>
    <row r="3446" spans="1:7" x14ac:dyDescent="0.25">
      <c r="A3446" s="510"/>
      <c r="C3446" s="473"/>
      <c r="D3446" s="473"/>
      <c r="E3446" s="473"/>
      <c r="F3446" s="472"/>
      <c r="G3446" s="473"/>
    </row>
    <row r="3447" spans="1:7" x14ac:dyDescent="0.25">
      <c r="A3447" s="510"/>
      <c r="C3447" s="473"/>
      <c r="D3447" s="473"/>
      <c r="E3447" s="473"/>
      <c r="F3447" s="472"/>
      <c r="G3447" s="473"/>
    </row>
    <row r="3448" spans="1:7" x14ac:dyDescent="0.25">
      <c r="A3448" s="510"/>
      <c r="C3448" s="473"/>
      <c r="D3448" s="473"/>
      <c r="E3448" s="473"/>
      <c r="F3448" s="472"/>
      <c r="G3448" s="473"/>
    </row>
    <row r="3449" spans="1:7" x14ac:dyDescent="0.25">
      <c r="A3449" s="510"/>
      <c r="C3449" s="473"/>
      <c r="D3449" s="473"/>
      <c r="E3449" s="473"/>
      <c r="F3449" s="472"/>
      <c r="G3449" s="473"/>
    </row>
    <row r="3450" spans="1:7" x14ac:dyDescent="0.25">
      <c r="A3450" s="510"/>
      <c r="C3450" s="473"/>
      <c r="D3450" s="473"/>
      <c r="E3450" s="473"/>
      <c r="F3450" s="472"/>
      <c r="G3450" s="473"/>
    </row>
    <row r="3451" spans="1:7" x14ac:dyDescent="0.25">
      <c r="A3451" s="510"/>
      <c r="C3451" s="473"/>
      <c r="D3451" s="473"/>
      <c r="E3451" s="473"/>
      <c r="F3451" s="472"/>
      <c r="G3451" s="473"/>
    </row>
    <row r="3452" spans="1:7" x14ac:dyDescent="0.25">
      <c r="A3452" s="510"/>
      <c r="C3452" s="473"/>
      <c r="D3452" s="473"/>
      <c r="E3452" s="473"/>
      <c r="F3452" s="472"/>
      <c r="G3452" s="473"/>
    </row>
    <row r="3453" spans="1:7" x14ac:dyDescent="0.25">
      <c r="A3453" s="510"/>
      <c r="C3453" s="473"/>
      <c r="D3453" s="473"/>
      <c r="E3453" s="473"/>
      <c r="F3453" s="472"/>
      <c r="G3453" s="473"/>
    </row>
    <row r="3454" spans="1:7" x14ac:dyDescent="0.25">
      <c r="A3454" s="510"/>
      <c r="C3454" s="473"/>
      <c r="D3454" s="473"/>
      <c r="E3454" s="473"/>
      <c r="F3454" s="472"/>
      <c r="G3454" s="473"/>
    </row>
    <row r="3455" spans="1:7" x14ac:dyDescent="0.25">
      <c r="A3455" s="510"/>
      <c r="C3455" s="473"/>
      <c r="D3455" s="473"/>
      <c r="E3455" s="473"/>
      <c r="F3455" s="472"/>
      <c r="G3455" s="473"/>
    </row>
    <row r="3456" spans="1:7" x14ac:dyDescent="0.25">
      <c r="A3456" s="510"/>
      <c r="C3456" s="473"/>
      <c r="D3456" s="473"/>
      <c r="E3456" s="473"/>
      <c r="F3456" s="472"/>
      <c r="G3456" s="473"/>
    </row>
    <row r="3457" spans="1:7" x14ac:dyDescent="0.25">
      <c r="A3457" s="510"/>
      <c r="C3457" s="473"/>
      <c r="D3457" s="473"/>
      <c r="E3457" s="473"/>
      <c r="F3457" s="472"/>
      <c r="G3457" s="473"/>
    </row>
    <row r="3458" spans="1:7" x14ac:dyDescent="0.25">
      <c r="A3458" s="510"/>
      <c r="C3458" s="473"/>
      <c r="D3458" s="473"/>
      <c r="E3458" s="473"/>
      <c r="F3458" s="472"/>
      <c r="G3458" s="473"/>
    </row>
    <row r="3459" spans="1:7" x14ac:dyDescent="0.25">
      <c r="A3459" s="510"/>
      <c r="C3459" s="473"/>
      <c r="D3459" s="473"/>
      <c r="E3459" s="473"/>
      <c r="F3459" s="472"/>
      <c r="G3459" s="473"/>
    </row>
    <row r="3460" spans="1:7" x14ac:dyDescent="0.25">
      <c r="A3460" s="510"/>
      <c r="C3460" s="473"/>
      <c r="D3460" s="473"/>
      <c r="E3460" s="473"/>
      <c r="F3460" s="472"/>
      <c r="G3460" s="473"/>
    </row>
    <row r="3461" spans="1:7" x14ac:dyDescent="0.25">
      <c r="A3461" s="510"/>
      <c r="C3461" s="473"/>
      <c r="D3461" s="473"/>
      <c r="E3461" s="473"/>
      <c r="F3461" s="472"/>
      <c r="G3461" s="473"/>
    </row>
    <row r="3462" spans="1:7" x14ac:dyDescent="0.25">
      <c r="A3462" s="510"/>
      <c r="C3462" s="473"/>
      <c r="D3462" s="473"/>
      <c r="E3462" s="473"/>
      <c r="F3462" s="472"/>
      <c r="G3462" s="473"/>
    </row>
    <row r="3463" spans="1:7" x14ac:dyDescent="0.25">
      <c r="A3463" s="510"/>
      <c r="C3463" s="473"/>
      <c r="D3463" s="473"/>
      <c r="E3463" s="473"/>
      <c r="F3463" s="472"/>
      <c r="G3463" s="473"/>
    </row>
    <row r="3464" spans="1:7" x14ac:dyDescent="0.25">
      <c r="A3464" s="510"/>
      <c r="C3464" s="473"/>
      <c r="D3464" s="473"/>
      <c r="E3464" s="473"/>
      <c r="F3464" s="472"/>
      <c r="G3464" s="473"/>
    </row>
    <row r="3465" spans="1:7" x14ac:dyDescent="0.25">
      <c r="A3465" s="510"/>
      <c r="C3465" s="473"/>
      <c r="D3465" s="473"/>
      <c r="E3465" s="473"/>
      <c r="F3465" s="472"/>
      <c r="G3465" s="473"/>
    </row>
    <row r="3466" spans="1:7" x14ac:dyDescent="0.25">
      <c r="A3466" s="510"/>
      <c r="C3466" s="473"/>
      <c r="D3466" s="473"/>
      <c r="E3466" s="473"/>
      <c r="F3466" s="472"/>
      <c r="G3466" s="473"/>
    </row>
    <row r="3467" spans="1:7" x14ac:dyDescent="0.25">
      <c r="A3467" s="510"/>
      <c r="C3467" s="473"/>
      <c r="D3467" s="473"/>
      <c r="E3467" s="473"/>
      <c r="F3467" s="472"/>
      <c r="G3467" s="473"/>
    </row>
    <row r="3468" spans="1:7" x14ac:dyDescent="0.25">
      <c r="A3468" s="510"/>
      <c r="C3468" s="473"/>
      <c r="D3468" s="473"/>
      <c r="E3468" s="473"/>
      <c r="F3468" s="472"/>
      <c r="G3468" s="473"/>
    </row>
    <row r="3469" spans="1:7" x14ac:dyDescent="0.25">
      <c r="A3469" s="510"/>
      <c r="C3469" s="473"/>
      <c r="D3469" s="473"/>
      <c r="E3469" s="473"/>
      <c r="F3469" s="472"/>
      <c r="G3469" s="473"/>
    </row>
    <row r="3470" spans="1:7" x14ac:dyDescent="0.25">
      <c r="A3470" s="510"/>
      <c r="C3470" s="473"/>
      <c r="D3470" s="473"/>
      <c r="E3470" s="473"/>
      <c r="F3470" s="472"/>
      <c r="G3470" s="473"/>
    </row>
    <row r="3471" spans="1:7" x14ac:dyDescent="0.25">
      <c r="A3471" s="510"/>
      <c r="C3471" s="473"/>
      <c r="D3471" s="473"/>
      <c r="E3471" s="473"/>
      <c r="F3471" s="472"/>
      <c r="G3471" s="473"/>
    </row>
    <row r="3472" spans="1:7" x14ac:dyDescent="0.25">
      <c r="A3472" s="510"/>
      <c r="C3472" s="473"/>
      <c r="D3472" s="473"/>
      <c r="E3472" s="473"/>
      <c r="F3472" s="472"/>
      <c r="G3472" s="473"/>
    </row>
    <row r="3473" spans="1:7" x14ac:dyDescent="0.25">
      <c r="A3473" s="510"/>
      <c r="C3473" s="473"/>
      <c r="D3473" s="473"/>
      <c r="E3473" s="473"/>
      <c r="F3473" s="472"/>
      <c r="G3473" s="473"/>
    </row>
    <row r="3474" spans="1:7" x14ac:dyDescent="0.25">
      <c r="A3474" s="510"/>
      <c r="C3474" s="473"/>
      <c r="D3474" s="473"/>
      <c r="E3474" s="473"/>
      <c r="F3474" s="472"/>
      <c r="G3474" s="473"/>
    </row>
    <row r="3475" spans="1:7" x14ac:dyDescent="0.25">
      <c r="A3475" s="510"/>
      <c r="C3475" s="473"/>
      <c r="D3475" s="473"/>
      <c r="E3475" s="473"/>
      <c r="F3475" s="472"/>
      <c r="G3475" s="473"/>
    </row>
    <row r="3476" spans="1:7" x14ac:dyDescent="0.25">
      <c r="A3476" s="510"/>
      <c r="C3476" s="473"/>
      <c r="D3476" s="473"/>
      <c r="E3476" s="473"/>
      <c r="F3476" s="472"/>
      <c r="G3476" s="473"/>
    </row>
    <row r="3477" spans="1:7" x14ac:dyDescent="0.25">
      <c r="A3477" s="510"/>
      <c r="C3477" s="473"/>
      <c r="D3477" s="473"/>
      <c r="E3477" s="473"/>
      <c r="F3477" s="472"/>
      <c r="G3477" s="473"/>
    </row>
    <row r="3478" spans="1:7" x14ac:dyDescent="0.25">
      <c r="A3478" s="510"/>
      <c r="C3478" s="473"/>
      <c r="D3478" s="473"/>
      <c r="E3478" s="473"/>
      <c r="F3478" s="472"/>
      <c r="G3478" s="473"/>
    </row>
    <row r="3479" spans="1:7" x14ac:dyDescent="0.25">
      <c r="A3479" s="510"/>
      <c r="C3479" s="473"/>
      <c r="D3479" s="473"/>
      <c r="E3479" s="473"/>
      <c r="F3479" s="472"/>
      <c r="G3479" s="473"/>
    </row>
    <row r="3480" spans="1:7" x14ac:dyDescent="0.25">
      <c r="A3480" s="510"/>
      <c r="C3480" s="473"/>
      <c r="D3480" s="473"/>
      <c r="E3480" s="473"/>
      <c r="F3480" s="472"/>
      <c r="G3480" s="473"/>
    </row>
    <row r="3481" spans="1:7" x14ac:dyDescent="0.25">
      <c r="A3481" s="510"/>
      <c r="C3481" s="473"/>
      <c r="D3481" s="473"/>
      <c r="E3481" s="473"/>
      <c r="F3481" s="472"/>
      <c r="G3481" s="473"/>
    </row>
    <row r="3482" spans="1:7" x14ac:dyDescent="0.25">
      <c r="A3482" s="510"/>
      <c r="C3482" s="473"/>
      <c r="D3482" s="473"/>
      <c r="E3482" s="473"/>
      <c r="F3482" s="472"/>
      <c r="G3482" s="473"/>
    </row>
    <row r="3483" spans="1:7" x14ac:dyDescent="0.25">
      <c r="A3483" s="510"/>
      <c r="C3483" s="473"/>
      <c r="D3483" s="473"/>
      <c r="E3483" s="473"/>
      <c r="F3483" s="472"/>
      <c r="G3483" s="473"/>
    </row>
    <row r="3484" spans="1:7" x14ac:dyDescent="0.25">
      <c r="A3484" s="510"/>
      <c r="C3484" s="473"/>
      <c r="D3484" s="473"/>
      <c r="E3484" s="473"/>
      <c r="F3484" s="472"/>
      <c r="G3484" s="473"/>
    </row>
    <row r="3485" spans="1:7" x14ac:dyDescent="0.25">
      <c r="A3485" s="510"/>
      <c r="C3485" s="473"/>
      <c r="D3485" s="473"/>
      <c r="E3485" s="473"/>
      <c r="F3485" s="472"/>
      <c r="G3485" s="473"/>
    </row>
    <row r="3486" spans="1:7" x14ac:dyDescent="0.25">
      <c r="A3486" s="510"/>
      <c r="C3486" s="473"/>
      <c r="D3486" s="473"/>
      <c r="E3486" s="473"/>
      <c r="F3486" s="472"/>
      <c r="G3486" s="473"/>
    </row>
    <row r="3487" spans="1:7" x14ac:dyDescent="0.25">
      <c r="A3487" s="510"/>
      <c r="C3487" s="473"/>
      <c r="D3487" s="473"/>
      <c r="E3487" s="473"/>
      <c r="F3487" s="472"/>
      <c r="G3487" s="473"/>
    </row>
    <row r="3488" spans="1:7" x14ac:dyDescent="0.25">
      <c r="A3488" s="510"/>
      <c r="C3488" s="473"/>
      <c r="D3488" s="473"/>
      <c r="E3488" s="473"/>
      <c r="F3488" s="472"/>
      <c r="G3488" s="473"/>
    </row>
    <row r="3489" spans="1:7" x14ac:dyDescent="0.25">
      <c r="A3489" s="510"/>
      <c r="C3489" s="473"/>
      <c r="D3489" s="473"/>
      <c r="E3489" s="473"/>
      <c r="F3489" s="472"/>
      <c r="G3489" s="473"/>
    </row>
    <row r="3490" spans="1:7" x14ac:dyDescent="0.25">
      <c r="A3490" s="510"/>
      <c r="C3490" s="473"/>
      <c r="D3490" s="473"/>
      <c r="E3490" s="473"/>
      <c r="F3490" s="472"/>
      <c r="G3490" s="473"/>
    </row>
    <row r="3491" spans="1:7" x14ac:dyDescent="0.25">
      <c r="A3491" s="510"/>
      <c r="C3491" s="473"/>
      <c r="D3491" s="473"/>
      <c r="E3491" s="473"/>
      <c r="F3491" s="472"/>
      <c r="G3491" s="473"/>
    </row>
    <row r="3492" spans="1:7" x14ac:dyDescent="0.25">
      <c r="A3492" s="510"/>
      <c r="C3492" s="473"/>
      <c r="D3492" s="473"/>
      <c r="E3492" s="473"/>
      <c r="F3492" s="472"/>
      <c r="G3492" s="473"/>
    </row>
    <row r="3493" spans="1:7" x14ac:dyDescent="0.25">
      <c r="A3493" s="510"/>
      <c r="C3493" s="473"/>
      <c r="D3493" s="473"/>
      <c r="E3493" s="473"/>
      <c r="F3493" s="472"/>
      <c r="G3493" s="473"/>
    </row>
    <row r="3494" spans="1:7" x14ac:dyDescent="0.25">
      <c r="A3494" s="510"/>
      <c r="C3494" s="473"/>
      <c r="D3494" s="473"/>
      <c r="E3494" s="473"/>
      <c r="F3494" s="472"/>
      <c r="G3494" s="473"/>
    </row>
    <row r="3495" spans="1:7" x14ac:dyDescent="0.25">
      <c r="A3495" s="510"/>
      <c r="C3495" s="473"/>
      <c r="D3495" s="473"/>
      <c r="E3495" s="473"/>
      <c r="F3495" s="472"/>
      <c r="G3495" s="473"/>
    </row>
    <row r="3496" spans="1:7" x14ac:dyDescent="0.25">
      <c r="A3496" s="510"/>
      <c r="C3496" s="473"/>
      <c r="D3496" s="473"/>
      <c r="E3496" s="473"/>
      <c r="F3496" s="472"/>
      <c r="G3496" s="473"/>
    </row>
    <row r="3497" spans="1:7" x14ac:dyDescent="0.25">
      <c r="A3497" s="510"/>
      <c r="C3497" s="473"/>
      <c r="D3497" s="473"/>
      <c r="E3497" s="473"/>
      <c r="F3497" s="472"/>
      <c r="G3497" s="473"/>
    </row>
    <row r="3498" spans="1:7" x14ac:dyDescent="0.25">
      <c r="A3498" s="510"/>
      <c r="C3498" s="473"/>
      <c r="D3498" s="473"/>
      <c r="E3498" s="473"/>
      <c r="F3498" s="472"/>
      <c r="G3498" s="473"/>
    </row>
    <row r="3499" spans="1:7" x14ac:dyDescent="0.25">
      <c r="A3499" s="510"/>
      <c r="C3499" s="473"/>
      <c r="D3499" s="473"/>
      <c r="E3499" s="473"/>
      <c r="F3499" s="472"/>
      <c r="G3499" s="473"/>
    </row>
    <row r="3500" spans="1:7" x14ac:dyDescent="0.25">
      <c r="A3500" s="510"/>
      <c r="C3500" s="473"/>
      <c r="D3500" s="473"/>
      <c r="E3500" s="473"/>
      <c r="F3500" s="472"/>
      <c r="G3500" s="473"/>
    </row>
    <row r="3501" spans="1:7" x14ac:dyDescent="0.25">
      <c r="A3501" s="510"/>
      <c r="C3501" s="473"/>
      <c r="D3501" s="473"/>
      <c r="E3501" s="473"/>
      <c r="F3501" s="472"/>
      <c r="G3501" s="473"/>
    </row>
    <row r="3502" spans="1:7" x14ac:dyDescent="0.25">
      <c r="A3502" s="510"/>
      <c r="C3502" s="473"/>
      <c r="D3502" s="473"/>
      <c r="E3502" s="473"/>
      <c r="F3502" s="472"/>
      <c r="G3502" s="473"/>
    </row>
    <row r="3503" spans="1:7" x14ac:dyDescent="0.25">
      <c r="A3503" s="510"/>
      <c r="C3503" s="473"/>
      <c r="D3503" s="473"/>
      <c r="E3503" s="473"/>
      <c r="F3503" s="472"/>
      <c r="G3503" s="473"/>
    </row>
    <row r="3504" spans="1:7" x14ac:dyDescent="0.25">
      <c r="A3504" s="510"/>
      <c r="C3504" s="473"/>
      <c r="D3504" s="473"/>
      <c r="E3504" s="473"/>
      <c r="F3504" s="472"/>
      <c r="G3504" s="473"/>
    </row>
    <row r="3505" spans="1:7" x14ac:dyDescent="0.25">
      <c r="A3505" s="510"/>
      <c r="C3505" s="473"/>
      <c r="D3505" s="473"/>
      <c r="E3505" s="473"/>
      <c r="F3505" s="472"/>
      <c r="G3505" s="473"/>
    </row>
    <row r="3506" spans="1:7" x14ac:dyDescent="0.25">
      <c r="A3506" s="510"/>
      <c r="C3506" s="473"/>
      <c r="D3506" s="473"/>
      <c r="E3506" s="473"/>
      <c r="F3506" s="472"/>
      <c r="G3506" s="473"/>
    </row>
    <row r="3507" spans="1:7" x14ac:dyDescent="0.25">
      <c r="A3507" s="510"/>
      <c r="C3507" s="473"/>
      <c r="D3507" s="473"/>
      <c r="E3507" s="473"/>
      <c r="F3507" s="472"/>
      <c r="G3507" s="473"/>
    </row>
    <row r="3508" spans="1:7" x14ac:dyDescent="0.25">
      <c r="A3508" s="510"/>
      <c r="C3508" s="473"/>
      <c r="D3508" s="473"/>
      <c r="E3508" s="473"/>
      <c r="F3508" s="472"/>
      <c r="G3508" s="473"/>
    </row>
    <row r="3509" spans="1:7" x14ac:dyDescent="0.25">
      <c r="A3509" s="510"/>
      <c r="C3509" s="473"/>
      <c r="D3509" s="473"/>
      <c r="E3509" s="473"/>
      <c r="F3509" s="472"/>
      <c r="G3509" s="473"/>
    </row>
    <row r="3510" spans="1:7" x14ac:dyDescent="0.25">
      <c r="A3510" s="510"/>
      <c r="C3510" s="473"/>
      <c r="D3510" s="473"/>
      <c r="E3510" s="473"/>
      <c r="F3510" s="472"/>
      <c r="G3510" s="473"/>
    </row>
    <row r="3511" spans="1:7" x14ac:dyDescent="0.25">
      <c r="A3511" s="510"/>
      <c r="C3511" s="473"/>
      <c r="D3511" s="473"/>
      <c r="E3511" s="473"/>
      <c r="F3511" s="472"/>
      <c r="G3511" s="473"/>
    </row>
    <row r="3512" spans="1:7" x14ac:dyDescent="0.25">
      <c r="A3512" s="510"/>
      <c r="C3512" s="473"/>
      <c r="D3512" s="473"/>
      <c r="E3512" s="473"/>
      <c r="F3512" s="472"/>
      <c r="G3512" s="473"/>
    </row>
    <row r="3513" spans="1:7" x14ac:dyDescent="0.25">
      <c r="A3513" s="510"/>
      <c r="C3513" s="473"/>
      <c r="D3513" s="473"/>
      <c r="E3513" s="473"/>
      <c r="F3513" s="472"/>
      <c r="G3513" s="473"/>
    </row>
    <row r="3514" spans="1:7" x14ac:dyDescent="0.25">
      <c r="A3514" s="510"/>
      <c r="C3514" s="473"/>
      <c r="D3514" s="473"/>
      <c r="E3514" s="473"/>
      <c r="F3514" s="472"/>
      <c r="G3514" s="473"/>
    </row>
    <row r="3515" spans="1:7" x14ac:dyDescent="0.25">
      <c r="A3515" s="510"/>
      <c r="C3515" s="473"/>
      <c r="D3515" s="473"/>
      <c r="E3515" s="473"/>
      <c r="F3515" s="472"/>
      <c r="G3515" s="473"/>
    </row>
    <row r="3516" spans="1:7" x14ac:dyDescent="0.25">
      <c r="A3516" s="510"/>
      <c r="C3516" s="473"/>
      <c r="D3516" s="473"/>
      <c r="E3516" s="473"/>
      <c r="F3516" s="472"/>
      <c r="G3516" s="473"/>
    </row>
    <row r="3517" spans="1:7" x14ac:dyDescent="0.25">
      <c r="A3517" s="510"/>
      <c r="C3517" s="473"/>
      <c r="D3517" s="473"/>
      <c r="E3517" s="473"/>
      <c r="F3517" s="472"/>
      <c r="G3517" s="473"/>
    </row>
    <row r="3518" spans="1:7" x14ac:dyDescent="0.25">
      <c r="A3518" s="510"/>
      <c r="C3518" s="473"/>
      <c r="D3518" s="473"/>
      <c r="E3518" s="473"/>
      <c r="F3518" s="472"/>
      <c r="G3518" s="473"/>
    </row>
    <row r="3519" spans="1:7" x14ac:dyDescent="0.25">
      <c r="A3519" s="510"/>
      <c r="C3519" s="473"/>
      <c r="D3519" s="473"/>
      <c r="E3519" s="473"/>
      <c r="F3519" s="472"/>
      <c r="G3519" s="473"/>
    </row>
    <row r="3520" spans="1:7" x14ac:dyDescent="0.25">
      <c r="A3520" s="510"/>
      <c r="C3520" s="473"/>
      <c r="D3520" s="473"/>
      <c r="E3520" s="473"/>
      <c r="F3520" s="472"/>
      <c r="G3520" s="473"/>
    </row>
    <row r="3521" spans="1:7" x14ac:dyDescent="0.25">
      <c r="A3521" s="510"/>
      <c r="C3521" s="473"/>
      <c r="D3521" s="473"/>
      <c r="E3521" s="473"/>
      <c r="F3521" s="472"/>
      <c r="G3521" s="473"/>
    </row>
    <row r="3522" spans="1:7" x14ac:dyDescent="0.25">
      <c r="A3522" s="510"/>
      <c r="C3522" s="473"/>
      <c r="D3522" s="473"/>
      <c r="E3522" s="473"/>
      <c r="F3522" s="472"/>
      <c r="G3522" s="473"/>
    </row>
    <row r="3523" spans="1:7" x14ac:dyDescent="0.25">
      <c r="A3523" s="510"/>
      <c r="C3523" s="473"/>
      <c r="D3523" s="473"/>
      <c r="E3523" s="473"/>
      <c r="F3523" s="472"/>
      <c r="G3523" s="473"/>
    </row>
    <row r="3524" spans="1:7" x14ac:dyDescent="0.25">
      <c r="A3524" s="510"/>
      <c r="C3524" s="473"/>
      <c r="D3524" s="473"/>
      <c r="E3524" s="473"/>
      <c r="F3524" s="472"/>
      <c r="G3524" s="473"/>
    </row>
    <row r="3525" spans="1:7" x14ac:dyDescent="0.25">
      <c r="A3525" s="510"/>
      <c r="C3525" s="473"/>
      <c r="D3525" s="473"/>
      <c r="E3525" s="473"/>
      <c r="F3525" s="472"/>
      <c r="G3525" s="473"/>
    </row>
    <row r="3526" spans="1:7" x14ac:dyDescent="0.25">
      <c r="A3526" s="510"/>
      <c r="C3526" s="473"/>
      <c r="D3526" s="473"/>
      <c r="E3526" s="473"/>
      <c r="F3526" s="472"/>
      <c r="G3526" s="473"/>
    </row>
    <row r="3527" spans="1:7" x14ac:dyDescent="0.25">
      <c r="A3527" s="510"/>
      <c r="C3527" s="473"/>
      <c r="D3527" s="473"/>
      <c r="E3527" s="473"/>
      <c r="F3527" s="472"/>
      <c r="G3527" s="473"/>
    </row>
    <row r="3528" spans="1:7" x14ac:dyDescent="0.25">
      <c r="A3528" s="510"/>
      <c r="C3528" s="473"/>
      <c r="D3528" s="473"/>
      <c r="E3528" s="473"/>
      <c r="F3528" s="472"/>
      <c r="G3528" s="473"/>
    </row>
    <row r="3529" spans="1:7" x14ac:dyDescent="0.25">
      <c r="A3529" s="510"/>
      <c r="C3529" s="473"/>
      <c r="D3529" s="473"/>
      <c r="E3529" s="473"/>
      <c r="F3529" s="472"/>
      <c r="G3529" s="473"/>
    </row>
    <row r="3530" spans="1:7" x14ac:dyDescent="0.25">
      <c r="A3530" s="510"/>
      <c r="C3530" s="473"/>
      <c r="D3530" s="473"/>
      <c r="E3530" s="473"/>
      <c r="F3530" s="472"/>
      <c r="G3530" s="473"/>
    </row>
    <row r="3531" spans="1:7" x14ac:dyDescent="0.25">
      <c r="A3531" s="510"/>
      <c r="C3531" s="473"/>
      <c r="D3531" s="473"/>
      <c r="E3531" s="473"/>
      <c r="F3531" s="472"/>
      <c r="G3531" s="473"/>
    </row>
    <row r="3532" spans="1:7" x14ac:dyDescent="0.25">
      <c r="A3532" s="510"/>
      <c r="C3532" s="473"/>
      <c r="D3532" s="473"/>
      <c r="E3532" s="473"/>
      <c r="F3532" s="472"/>
      <c r="G3532" s="473"/>
    </row>
    <row r="3533" spans="1:7" x14ac:dyDescent="0.25">
      <c r="A3533" s="510"/>
      <c r="C3533" s="473"/>
      <c r="D3533" s="473"/>
      <c r="E3533" s="473"/>
      <c r="F3533" s="472"/>
      <c r="G3533" s="473"/>
    </row>
    <row r="3534" spans="1:7" x14ac:dyDescent="0.25">
      <c r="A3534" s="510"/>
      <c r="C3534" s="473"/>
      <c r="D3534" s="473"/>
      <c r="E3534" s="473"/>
      <c r="F3534" s="472"/>
      <c r="G3534" s="473"/>
    </row>
    <row r="3535" spans="1:7" x14ac:dyDescent="0.25">
      <c r="A3535" s="510"/>
      <c r="C3535" s="473"/>
      <c r="D3535" s="473"/>
      <c r="E3535" s="473"/>
      <c r="F3535" s="472"/>
      <c r="G3535" s="473"/>
    </row>
    <row r="3536" spans="1:7" x14ac:dyDescent="0.25">
      <c r="A3536" s="510"/>
      <c r="C3536" s="473"/>
      <c r="D3536" s="473"/>
      <c r="E3536" s="473"/>
      <c r="F3536" s="472"/>
      <c r="G3536" s="473"/>
    </row>
    <row r="3537" spans="1:7" x14ac:dyDescent="0.25">
      <c r="A3537" s="510"/>
      <c r="C3537" s="473"/>
      <c r="D3537" s="473"/>
      <c r="E3537" s="473"/>
      <c r="F3537" s="472"/>
      <c r="G3537" s="473"/>
    </row>
    <row r="3538" spans="1:7" x14ac:dyDescent="0.25">
      <c r="A3538" s="510"/>
      <c r="C3538" s="473"/>
      <c r="D3538" s="473"/>
      <c r="E3538" s="473"/>
      <c r="F3538" s="472"/>
      <c r="G3538" s="473"/>
    </row>
    <row r="3539" spans="1:7" x14ac:dyDescent="0.25">
      <c r="A3539" s="510"/>
      <c r="C3539" s="473"/>
      <c r="D3539" s="473"/>
      <c r="E3539" s="473"/>
      <c r="F3539" s="472"/>
      <c r="G3539" s="473"/>
    </row>
    <row r="3540" spans="1:7" x14ac:dyDescent="0.25">
      <c r="A3540" s="510"/>
      <c r="C3540" s="473"/>
      <c r="D3540" s="473"/>
      <c r="E3540" s="473"/>
      <c r="F3540" s="472"/>
      <c r="G3540" s="473"/>
    </row>
    <row r="3541" spans="1:7" x14ac:dyDescent="0.25">
      <c r="A3541" s="510"/>
      <c r="C3541" s="473"/>
      <c r="D3541" s="473"/>
      <c r="E3541" s="473"/>
      <c r="F3541" s="472"/>
      <c r="G3541" s="473"/>
    </row>
    <row r="3542" spans="1:7" x14ac:dyDescent="0.25">
      <c r="A3542" s="510"/>
      <c r="C3542" s="473"/>
      <c r="D3542" s="473"/>
      <c r="E3542" s="473"/>
      <c r="F3542" s="472"/>
      <c r="G3542" s="473"/>
    </row>
    <row r="3543" spans="1:7" x14ac:dyDescent="0.25">
      <c r="A3543" s="510"/>
      <c r="C3543" s="473"/>
      <c r="D3543" s="473"/>
      <c r="E3543" s="473"/>
      <c r="F3543" s="472"/>
      <c r="G3543" s="473"/>
    </row>
    <row r="3544" spans="1:7" x14ac:dyDescent="0.25">
      <c r="A3544" s="510"/>
      <c r="C3544" s="473"/>
      <c r="D3544" s="473"/>
      <c r="E3544" s="473"/>
      <c r="F3544" s="472"/>
      <c r="G3544" s="473"/>
    </row>
    <row r="3545" spans="1:7" x14ac:dyDescent="0.25">
      <c r="A3545" s="510"/>
      <c r="C3545" s="473"/>
      <c r="D3545" s="473"/>
      <c r="E3545" s="473"/>
      <c r="F3545" s="472"/>
      <c r="G3545" s="473"/>
    </row>
    <row r="3546" spans="1:7" x14ac:dyDescent="0.25">
      <c r="A3546" s="510"/>
      <c r="C3546" s="473"/>
      <c r="D3546" s="473"/>
      <c r="E3546" s="473"/>
      <c r="F3546" s="472"/>
      <c r="G3546" s="473"/>
    </row>
    <row r="3547" spans="1:7" x14ac:dyDescent="0.25">
      <c r="A3547" s="510"/>
      <c r="C3547" s="473"/>
      <c r="D3547" s="473"/>
      <c r="E3547" s="473"/>
      <c r="F3547" s="472"/>
      <c r="G3547" s="473"/>
    </row>
    <row r="3548" spans="1:7" x14ac:dyDescent="0.25">
      <c r="A3548" s="510"/>
      <c r="C3548" s="473"/>
      <c r="D3548" s="473"/>
      <c r="E3548" s="473"/>
      <c r="F3548" s="472"/>
      <c r="G3548" s="473"/>
    </row>
    <row r="3549" spans="1:7" x14ac:dyDescent="0.25">
      <c r="A3549" s="510"/>
      <c r="C3549" s="473"/>
      <c r="D3549" s="473"/>
      <c r="E3549" s="473"/>
      <c r="F3549" s="472"/>
      <c r="G3549" s="473"/>
    </row>
    <row r="3550" spans="1:7" x14ac:dyDescent="0.25">
      <c r="A3550" s="510"/>
      <c r="C3550" s="473"/>
      <c r="D3550" s="473"/>
      <c r="E3550" s="473"/>
      <c r="F3550" s="472"/>
      <c r="G3550" s="473"/>
    </row>
    <row r="3551" spans="1:7" x14ac:dyDescent="0.25">
      <c r="A3551" s="510"/>
      <c r="C3551" s="473"/>
      <c r="D3551" s="473"/>
      <c r="E3551" s="473"/>
      <c r="F3551" s="472"/>
      <c r="G3551" s="473"/>
    </row>
    <row r="3552" spans="1:7" x14ac:dyDescent="0.25">
      <c r="A3552" s="510"/>
      <c r="C3552" s="473"/>
      <c r="D3552" s="473"/>
      <c r="E3552" s="473"/>
      <c r="F3552" s="472"/>
      <c r="G3552" s="473"/>
    </row>
    <row r="3553" spans="1:7" x14ac:dyDescent="0.25">
      <c r="A3553" s="510"/>
      <c r="C3553" s="473"/>
      <c r="D3553" s="473"/>
      <c r="E3553" s="473"/>
      <c r="F3553" s="472"/>
      <c r="G3553" s="473"/>
    </row>
    <row r="3554" spans="1:7" x14ac:dyDescent="0.25">
      <c r="A3554" s="510"/>
      <c r="C3554" s="473"/>
      <c r="D3554" s="473"/>
      <c r="E3554" s="473"/>
      <c r="F3554" s="472"/>
      <c r="G3554" s="473"/>
    </row>
    <row r="3555" spans="1:7" x14ac:dyDescent="0.25">
      <c r="A3555" s="510"/>
      <c r="C3555" s="473"/>
      <c r="D3555" s="473"/>
      <c r="E3555" s="473"/>
      <c r="F3555" s="472"/>
      <c r="G3555" s="473"/>
    </row>
    <row r="3556" spans="1:7" x14ac:dyDescent="0.25">
      <c r="A3556" s="510"/>
      <c r="C3556" s="473"/>
      <c r="D3556" s="473"/>
      <c r="E3556" s="473"/>
      <c r="F3556" s="472"/>
      <c r="G3556" s="473"/>
    </row>
    <row r="3557" spans="1:7" x14ac:dyDescent="0.25">
      <c r="A3557" s="510"/>
      <c r="C3557" s="473"/>
      <c r="D3557" s="473"/>
      <c r="E3557" s="473"/>
      <c r="F3557" s="472"/>
      <c r="G3557" s="473"/>
    </row>
    <row r="3558" spans="1:7" x14ac:dyDescent="0.25">
      <c r="A3558" s="510"/>
      <c r="C3558" s="473"/>
      <c r="D3558" s="473"/>
      <c r="E3558" s="473"/>
      <c r="F3558" s="472"/>
      <c r="G3558" s="473"/>
    </row>
    <row r="3559" spans="1:7" x14ac:dyDescent="0.25">
      <c r="A3559" s="510"/>
      <c r="C3559" s="473"/>
      <c r="D3559" s="473"/>
      <c r="E3559" s="473"/>
      <c r="F3559" s="472"/>
      <c r="G3559" s="473"/>
    </row>
    <row r="3560" spans="1:7" x14ac:dyDescent="0.25">
      <c r="A3560" s="510"/>
      <c r="C3560" s="473"/>
      <c r="D3560" s="473"/>
      <c r="E3560" s="473"/>
      <c r="F3560" s="472"/>
      <c r="G3560" s="473"/>
    </row>
    <row r="3561" spans="1:7" x14ac:dyDescent="0.25">
      <c r="A3561" s="510"/>
      <c r="C3561" s="473"/>
      <c r="D3561" s="473"/>
      <c r="E3561" s="473"/>
      <c r="F3561" s="472"/>
      <c r="G3561" s="473"/>
    </row>
    <row r="3562" spans="1:7" x14ac:dyDescent="0.25">
      <c r="A3562" s="510"/>
      <c r="C3562" s="473"/>
      <c r="D3562" s="473"/>
      <c r="E3562" s="473"/>
      <c r="F3562" s="472"/>
      <c r="G3562" s="473"/>
    </row>
    <row r="3563" spans="1:7" x14ac:dyDescent="0.25">
      <c r="A3563" s="510"/>
      <c r="C3563" s="473"/>
      <c r="D3563" s="473"/>
      <c r="E3563" s="473"/>
      <c r="F3563" s="472"/>
      <c r="G3563" s="473"/>
    </row>
    <row r="3564" spans="1:7" x14ac:dyDescent="0.25">
      <c r="A3564" s="510"/>
      <c r="C3564" s="473"/>
      <c r="D3564" s="473"/>
      <c r="E3564" s="473"/>
      <c r="F3564" s="472"/>
      <c r="G3564" s="473"/>
    </row>
    <row r="3565" spans="1:7" x14ac:dyDescent="0.25">
      <c r="A3565" s="510"/>
      <c r="C3565" s="473"/>
      <c r="D3565" s="473"/>
      <c r="E3565" s="473"/>
      <c r="F3565" s="472"/>
      <c r="G3565" s="473"/>
    </row>
    <row r="3566" spans="1:7" x14ac:dyDescent="0.25">
      <c r="A3566" s="510"/>
      <c r="C3566" s="473"/>
      <c r="D3566" s="473"/>
      <c r="E3566" s="473"/>
      <c r="F3566" s="472"/>
      <c r="G3566" s="473"/>
    </row>
    <row r="3567" spans="1:7" x14ac:dyDescent="0.25">
      <c r="A3567" s="510"/>
      <c r="C3567" s="473"/>
      <c r="D3567" s="473"/>
      <c r="E3567" s="473"/>
      <c r="F3567" s="472"/>
      <c r="G3567" s="473"/>
    </row>
    <row r="3568" spans="1:7" x14ac:dyDescent="0.25">
      <c r="A3568" s="510"/>
      <c r="C3568" s="473"/>
      <c r="D3568" s="473"/>
      <c r="E3568" s="473"/>
      <c r="F3568" s="472"/>
      <c r="G3568" s="473"/>
    </row>
    <row r="3569" spans="1:7" x14ac:dyDescent="0.25">
      <c r="A3569" s="510"/>
      <c r="C3569" s="473"/>
      <c r="D3569" s="473"/>
      <c r="E3569" s="473"/>
      <c r="F3569" s="472"/>
      <c r="G3569" s="473"/>
    </row>
    <row r="3570" spans="1:7" x14ac:dyDescent="0.25">
      <c r="A3570" s="510"/>
      <c r="C3570" s="473"/>
      <c r="D3570" s="473"/>
      <c r="E3570" s="473"/>
      <c r="F3570" s="472"/>
      <c r="G3570" s="473"/>
    </row>
    <row r="3571" spans="1:7" x14ac:dyDescent="0.25">
      <c r="A3571" s="510"/>
      <c r="C3571" s="473"/>
      <c r="D3571" s="473"/>
      <c r="E3571" s="473"/>
      <c r="F3571" s="472"/>
      <c r="G3571" s="473"/>
    </row>
    <row r="3572" spans="1:7" x14ac:dyDescent="0.25">
      <c r="A3572" s="510"/>
      <c r="C3572" s="473"/>
      <c r="D3572" s="473"/>
      <c r="E3572" s="473"/>
      <c r="F3572" s="472"/>
      <c r="G3572" s="473"/>
    </row>
    <row r="3573" spans="1:7" x14ac:dyDescent="0.25">
      <c r="A3573" s="510"/>
      <c r="C3573" s="473"/>
      <c r="D3573" s="473"/>
      <c r="E3573" s="473"/>
      <c r="F3573" s="472"/>
      <c r="G3573" s="473"/>
    </row>
    <row r="3574" spans="1:7" x14ac:dyDescent="0.25">
      <c r="A3574" s="510"/>
      <c r="C3574" s="473"/>
      <c r="D3574" s="473"/>
      <c r="E3574" s="473"/>
      <c r="F3574" s="472"/>
      <c r="G3574" s="473"/>
    </row>
    <row r="3575" spans="1:7" x14ac:dyDescent="0.25">
      <c r="A3575" s="510"/>
      <c r="C3575" s="473"/>
      <c r="D3575" s="473"/>
      <c r="E3575" s="473"/>
      <c r="F3575" s="472"/>
      <c r="G3575" s="473"/>
    </row>
    <row r="3576" spans="1:7" x14ac:dyDescent="0.25">
      <c r="A3576" s="510"/>
      <c r="C3576" s="473"/>
      <c r="D3576" s="473"/>
      <c r="E3576" s="473"/>
      <c r="F3576" s="472"/>
      <c r="G3576" s="473"/>
    </row>
    <row r="3577" spans="1:7" x14ac:dyDescent="0.25">
      <c r="A3577" s="510"/>
      <c r="C3577" s="473"/>
      <c r="D3577" s="473"/>
      <c r="E3577" s="473"/>
      <c r="F3577" s="472"/>
      <c r="G3577" s="473"/>
    </row>
    <row r="3578" spans="1:7" x14ac:dyDescent="0.25">
      <c r="A3578" s="510"/>
      <c r="C3578" s="473"/>
      <c r="D3578" s="473"/>
      <c r="E3578" s="473"/>
      <c r="F3578" s="472"/>
      <c r="G3578" s="473"/>
    </row>
    <row r="3579" spans="1:7" x14ac:dyDescent="0.25">
      <c r="A3579" s="510"/>
      <c r="C3579" s="473"/>
      <c r="D3579" s="473"/>
      <c r="E3579" s="473"/>
      <c r="F3579" s="472"/>
      <c r="G3579" s="473"/>
    </row>
    <row r="3580" spans="1:7" x14ac:dyDescent="0.25">
      <c r="A3580" s="510"/>
      <c r="C3580" s="473"/>
      <c r="D3580" s="473"/>
      <c r="E3580" s="473"/>
      <c r="F3580" s="472"/>
      <c r="G3580" s="473"/>
    </row>
    <row r="3581" spans="1:7" x14ac:dyDescent="0.25">
      <c r="A3581" s="510"/>
      <c r="C3581" s="473"/>
      <c r="D3581" s="473"/>
      <c r="E3581" s="473"/>
      <c r="F3581" s="472"/>
      <c r="G3581" s="473"/>
    </row>
    <row r="3582" spans="1:7" x14ac:dyDescent="0.25">
      <c r="A3582" s="510"/>
      <c r="C3582" s="473"/>
      <c r="D3582" s="473"/>
      <c r="E3582" s="473"/>
      <c r="F3582" s="472"/>
      <c r="G3582" s="473"/>
    </row>
    <row r="3583" spans="1:7" x14ac:dyDescent="0.25">
      <c r="A3583" s="510"/>
      <c r="C3583" s="473"/>
      <c r="D3583" s="473"/>
      <c r="E3583" s="473"/>
      <c r="F3583" s="472"/>
      <c r="G3583" s="473"/>
    </row>
    <row r="3584" spans="1:7" x14ac:dyDescent="0.25">
      <c r="A3584" s="510"/>
      <c r="C3584" s="473"/>
      <c r="D3584" s="473"/>
      <c r="E3584" s="473"/>
      <c r="F3584" s="472"/>
      <c r="G3584" s="473"/>
    </row>
    <row r="3585" spans="1:7" x14ac:dyDescent="0.25">
      <c r="A3585" s="510"/>
      <c r="C3585" s="473"/>
      <c r="D3585" s="473"/>
      <c r="E3585" s="473"/>
      <c r="F3585" s="472"/>
      <c r="G3585" s="473"/>
    </row>
    <row r="3586" spans="1:7" x14ac:dyDescent="0.25">
      <c r="A3586" s="510"/>
      <c r="C3586" s="473"/>
      <c r="D3586" s="473"/>
      <c r="E3586" s="473"/>
      <c r="F3586" s="472"/>
      <c r="G3586" s="473"/>
    </row>
    <row r="3587" spans="1:7" x14ac:dyDescent="0.25">
      <c r="A3587" s="510"/>
      <c r="C3587" s="473"/>
      <c r="D3587" s="473"/>
      <c r="E3587" s="473"/>
      <c r="F3587" s="472"/>
      <c r="G3587" s="473"/>
    </row>
    <row r="3588" spans="1:7" x14ac:dyDescent="0.25">
      <c r="A3588" s="510"/>
      <c r="C3588" s="473"/>
      <c r="D3588" s="473"/>
      <c r="E3588" s="473"/>
      <c r="F3588" s="472"/>
      <c r="G3588" s="473"/>
    </row>
    <row r="3589" spans="1:7" x14ac:dyDescent="0.25">
      <c r="A3589" s="510"/>
      <c r="C3589" s="473"/>
      <c r="D3589" s="473"/>
      <c r="E3589" s="473"/>
      <c r="F3589" s="472"/>
      <c r="G3589" s="473"/>
    </row>
    <row r="3590" spans="1:7" x14ac:dyDescent="0.25">
      <c r="A3590" s="510"/>
      <c r="C3590" s="473"/>
      <c r="D3590" s="473"/>
      <c r="E3590" s="473"/>
      <c r="F3590" s="472"/>
      <c r="G3590" s="473"/>
    </row>
    <row r="3591" spans="1:7" x14ac:dyDescent="0.25">
      <c r="A3591" s="510"/>
      <c r="C3591" s="473"/>
      <c r="D3591" s="473"/>
      <c r="E3591" s="473"/>
      <c r="F3591" s="472"/>
      <c r="G3591" s="473"/>
    </row>
    <row r="3592" spans="1:7" x14ac:dyDescent="0.25">
      <c r="A3592" s="510"/>
      <c r="C3592" s="473"/>
      <c r="D3592" s="473"/>
      <c r="E3592" s="473"/>
      <c r="F3592" s="472"/>
      <c r="G3592" s="473"/>
    </row>
    <row r="3593" spans="1:7" x14ac:dyDescent="0.25">
      <c r="A3593" s="510"/>
      <c r="C3593" s="473"/>
      <c r="D3593" s="473"/>
      <c r="E3593" s="473"/>
      <c r="F3593" s="472"/>
      <c r="G3593" s="473"/>
    </row>
    <row r="3594" spans="1:7" x14ac:dyDescent="0.25">
      <c r="A3594" s="510"/>
      <c r="C3594" s="473"/>
      <c r="D3594" s="473"/>
      <c r="E3594" s="473"/>
      <c r="F3594" s="472"/>
      <c r="G3594" s="473"/>
    </row>
    <row r="3595" spans="1:7" x14ac:dyDescent="0.25">
      <c r="A3595" s="510"/>
      <c r="C3595" s="473"/>
      <c r="D3595" s="473"/>
      <c r="E3595" s="473"/>
      <c r="F3595" s="472"/>
      <c r="G3595" s="473"/>
    </row>
    <row r="3596" spans="1:7" x14ac:dyDescent="0.25">
      <c r="A3596" s="510"/>
      <c r="C3596" s="473"/>
      <c r="D3596" s="473"/>
      <c r="E3596" s="473"/>
      <c r="F3596" s="472"/>
      <c r="G3596" s="473"/>
    </row>
    <row r="3597" spans="1:7" x14ac:dyDescent="0.25">
      <c r="A3597" s="510"/>
      <c r="C3597" s="473"/>
      <c r="D3597" s="473"/>
      <c r="E3597" s="473"/>
      <c r="F3597" s="472"/>
      <c r="G3597" s="473"/>
    </row>
    <row r="3598" spans="1:7" x14ac:dyDescent="0.25">
      <c r="A3598" s="510"/>
      <c r="C3598" s="473"/>
      <c r="D3598" s="473"/>
      <c r="E3598" s="473"/>
      <c r="F3598" s="472"/>
      <c r="G3598" s="473"/>
    </row>
    <row r="3599" spans="1:7" x14ac:dyDescent="0.25">
      <c r="A3599" s="510"/>
      <c r="C3599" s="473"/>
      <c r="D3599" s="473"/>
      <c r="E3599" s="473"/>
      <c r="F3599" s="472"/>
      <c r="G3599" s="473"/>
    </row>
    <row r="3600" spans="1:7" x14ac:dyDescent="0.25">
      <c r="A3600" s="510"/>
      <c r="C3600" s="473"/>
      <c r="D3600" s="473"/>
      <c r="E3600" s="473"/>
      <c r="F3600" s="472"/>
      <c r="G3600" s="473"/>
    </row>
    <row r="3601" spans="1:7" x14ac:dyDescent="0.25">
      <c r="A3601" s="510"/>
      <c r="C3601" s="473"/>
      <c r="D3601" s="473"/>
      <c r="E3601" s="473"/>
      <c r="F3601" s="472"/>
      <c r="G3601" s="473"/>
    </row>
    <row r="3602" spans="1:7" x14ac:dyDescent="0.25">
      <c r="A3602" s="510"/>
      <c r="C3602" s="473"/>
      <c r="D3602" s="473"/>
      <c r="E3602" s="473"/>
      <c r="F3602" s="472"/>
      <c r="G3602" s="473"/>
    </row>
    <row r="3603" spans="1:7" x14ac:dyDescent="0.25">
      <c r="A3603" s="510"/>
      <c r="C3603" s="473"/>
      <c r="D3603" s="473"/>
      <c r="E3603" s="473"/>
      <c r="F3603" s="472"/>
      <c r="G3603" s="473"/>
    </row>
    <row r="3604" spans="1:7" x14ac:dyDescent="0.25">
      <c r="A3604" s="510"/>
      <c r="C3604" s="473"/>
      <c r="D3604" s="473"/>
      <c r="E3604" s="473"/>
      <c r="F3604" s="472"/>
      <c r="G3604" s="473"/>
    </row>
    <row r="3605" spans="1:7" x14ac:dyDescent="0.25">
      <c r="A3605" s="510"/>
      <c r="C3605" s="473"/>
      <c r="D3605" s="473"/>
      <c r="E3605" s="473"/>
      <c r="F3605" s="472"/>
      <c r="G3605" s="473"/>
    </row>
    <row r="3606" spans="1:7" x14ac:dyDescent="0.25">
      <c r="A3606" s="510"/>
      <c r="C3606" s="473"/>
      <c r="D3606" s="473"/>
      <c r="E3606" s="473"/>
      <c r="F3606" s="472"/>
      <c r="G3606" s="473"/>
    </row>
    <row r="3607" spans="1:7" x14ac:dyDescent="0.25">
      <c r="A3607" s="510"/>
      <c r="C3607" s="473"/>
      <c r="D3607" s="473"/>
      <c r="E3607" s="473"/>
      <c r="F3607" s="472"/>
      <c r="G3607" s="473"/>
    </row>
    <row r="3608" spans="1:7" x14ac:dyDescent="0.25">
      <c r="A3608" s="510"/>
      <c r="C3608" s="473"/>
      <c r="D3608" s="473"/>
      <c r="E3608" s="473"/>
      <c r="F3608" s="472"/>
      <c r="G3608" s="473"/>
    </row>
    <row r="3609" spans="1:7" x14ac:dyDescent="0.25">
      <c r="A3609" s="510"/>
      <c r="C3609" s="473"/>
      <c r="D3609" s="473"/>
      <c r="E3609" s="473"/>
      <c r="F3609" s="472"/>
      <c r="G3609" s="473"/>
    </row>
    <row r="3610" spans="1:7" x14ac:dyDescent="0.25">
      <c r="A3610" s="510"/>
      <c r="C3610" s="473"/>
      <c r="D3610" s="473"/>
      <c r="E3610" s="473"/>
      <c r="F3610" s="472"/>
      <c r="G3610" s="473"/>
    </row>
    <row r="3611" spans="1:7" x14ac:dyDescent="0.25">
      <c r="A3611" s="510"/>
      <c r="C3611" s="473"/>
      <c r="D3611" s="473"/>
      <c r="E3611" s="473"/>
      <c r="F3611" s="472"/>
      <c r="G3611" s="473"/>
    </row>
    <row r="3612" spans="1:7" x14ac:dyDescent="0.25">
      <c r="A3612" s="510"/>
      <c r="C3612" s="473"/>
      <c r="D3612" s="473"/>
      <c r="E3612" s="473"/>
      <c r="F3612" s="472"/>
      <c r="G3612" s="473"/>
    </row>
    <row r="3613" spans="1:7" x14ac:dyDescent="0.25">
      <c r="A3613" s="510"/>
      <c r="C3613" s="473"/>
      <c r="D3613" s="473"/>
      <c r="E3613" s="473"/>
      <c r="F3613" s="472"/>
      <c r="G3613" s="473"/>
    </row>
    <row r="3614" spans="1:7" x14ac:dyDescent="0.25">
      <c r="A3614" s="510"/>
      <c r="C3614" s="473"/>
      <c r="D3614" s="473"/>
      <c r="E3614" s="473"/>
      <c r="F3614" s="472"/>
      <c r="G3614" s="473"/>
    </row>
    <row r="3615" spans="1:7" x14ac:dyDescent="0.25">
      <c r="A3615" s="510"/>
      <c r="C3615" s="473"/>
      <c r="D3615" s="473"/>
      <c r="E3615" s="473"/>
      <c r="F3615" s="472"/>
      <c r="G3615" s="473"/>
    </row>
    <row r="3616" spans="1:7" x14ac:dyDescent="0.25">
      <c r="A3616" s="510"/>
      <c r="C3616" s="473"/>
      <c r="D3616" s="473"/>
      <c r="E3616" s="473"/>
      <c r="F3616" s="472"/>
      <c r="G3616" s="473"/>
    </row>
    <row r="3617" spans="1:7" x14ac:dyDescent="0.25">
      <c r="A3617" s="510"/>
      <c r="C3617" s="473"/>
      <c r="D3617" s="473"/>
      <c r="E3617" s="473"/>
      <c r="F3617" s="472"/>
      <c r="G3617" s="473"/>
    </row>
    <row r="3618" spans="1:7" x14ac:dyDescent="0.25">
      <c r="A3618" s="510"/>
      <c r="C3618" s="473"/>
      <c r="D3618" s="473"/>
      <c r="E3618" s="473"/>
      <c r="F3618" s="472"/>
      <c r="G3618" s="473"/>
    </row>
    <row r="3619" spans="1:7" x14ac:dyDescent="0.25">
      <c r="A3619" s="510"/>
      <c r="C3619" s="473"/>
      <c r="D3619" s="473"/>
      <c r="E3619" s="473"/>
      <c r="F3619" s="472"/>
      <c r="G3619" s="473"/>
    </row>
    <row r="3620" spans="1:7" x14ac:dyDescent="0.25">
      <c r="A3620" s="510"/>
      <c r="C3620" s="473"/>
      <c r="D3620" s="473"/>
      <c r="E3620" s="473"/>
      <c r="F3620" s="472"/>
      <c r="G3620" s="473"/>
    </row>
    <row r="3621" spans="1:7" x14ac:dyDescent="0.25">
      <c r="A3621" s="510"/>
      <c r="C3621" s="473"/>
      <c r="D3621" s="473"/>
      <c r="E3621" s="473"/>
      <c r="F3621" s="472"/>
      <c r="G3621" s="473"/>
    </row>
    <row r="3622" spans="1:7" x14ac:dyDescent="0.25">
      <c r="A3622" s="510"/>
      <c r="C3622" s="473"/>
      <c r="D3622" s="473"/>
      <c r="E3622" s="473"/>
      <c r="F3622" s="472"/>
      <c r="G3622" s="473"/>
    </row>
    <row r="3623" spans="1:7" x14ac:dyDescent="0.25">
      <c r="A3623" s="510"/>
      <c r="C3623" s="473"/>
      <c r="D3623" s="473"/>
      <c r="E3623" s="473"/>
      <c r="F3623" s="472"/>
      <c r="G3623" s="473"/>
    </row>
    <row r="3624" spans="1:7" x14ac:dyDescent="0.25">
      <c r="A3624" s="510"/>
      <c r="C3624" s="473"/>
      <c r="D3624" s="473"/>
      <c r="E3624" s="473"/>
      <c r="F3624" s="472"/>
      <c r="G3624" s="473"/>
    </row>
    <row r="3625" spans="1:7" x14ac:dyDescent="0.25">
      <c r="A3625" s="510"/>
      <c r="C3625" s="473"/>
      <c r="D3625" s="473"/>
      <c r="E3625" s="473"/>
      <c r="F3625" s="472"/>
      <c r="G3625" s="473"/>
    </row>
    <row r="3626" spans="1:7" x14ac:dyDescent="0.25">
      <c r="A3626" s="510"/>
      <c r="C3626" s="473"/>
      <c r="D3626" s="473"/>
      <c r="E3626" s="473"/>
      <c r="F3626" s="472"/>
      <c r="G3626" s="473"/>
    </row>
    <row r="3627" spans="1:7" x14ac:dyDescent="0.25">
      <c r="A3627" s="510"/>
      <c r="C3627" s="473"/>
      <c r="D3627" s="473"/>
      <c r="E3627" s="473"/>
      <c r="F3627" s="472"/>
      <c r="G3627" s="473"/>
    </row>
    <row r="3628" spans="1:7" x14ac:dyDescent="0.25">
      <c r="A3628" s="510"/>
      <c r="C3628" s="473"/>
      <c r="D3628" s="473"/>
      <c r="E3628" s="473"/>
      <c r="F3628" s="472"/>
      <c r="G3628" s="473"/>
    </row>
    <row r="3629" spans="1:7" x14ac:dyDescent="0.25">
      <c r="A3629" s="510"/>
      <c r="C3629" s="473"/>
      <c r="D3629" s="473"/>
      <c r="E3629" s="473"/>
      <c r="F3629" s="472"/>
      <c r="G3629" s="473"/>
    </row>
    <row r="3630" spans="1:7" x14ac:dyDescent="0.25">
      <c r="A3630" s="510"/>
      <c r="C3630" s="473"/>
      <c r="D3630" s="473"/>
      <c r="E3630" s="473"/>
      <c r="F3630" s="472"/>
      <c r="G3630" s="473"/>
    </row>
    <row r="3631" spans="1:7" x14ac:dyDescent="0.25">
      <c r="A3631" s="510"/>
      <c r="C3631" s="473"/>
      <c r="D3631" s="473"/>
      <c r="E3631" s="473"/>
      <c r="F3631" s="472"/>
      <c r="G3631" s="473"/>
    </row>
    <row r="3632" spans="1:7" x14ac:dyDescent="0.25">
      <c r="A3632" s="510"/>
      <c r="C3632" s="473"/>
      <c r="D3632" s="473"/>
      <c r="E3632" s="473"/>
      <c r="F3632" s="472"/>
      <c r="G3632" s="473"/>
    </row>
    <row r="3633" spans="1:7" x14ac:dyDescent="0.25">
      <c r="A3633" s="510"/>
      <c r="C3633" s="473"/>
      <c r="D3633" s="473"/>
      <c r="E3633" s="473"/>
      <c r="F3633" s="472"/>
      <c r="G3633" s="473"/>
    </row>
    <row r="3634" spans="1:7" x14ac:dyDescent="0.25">
      <c r="A3634" s="510"/>
      <c r="C3634" s="473"/>
      <c r="D3634" s="473"/>
      <c r="E3634" s="473"/>
      <c r="F3634" s="472"/>
      <c r="G3634" s="473"/>
    </row>
    <row r="3635" spans="1:7" x14ac:dyDescent="0.25">
      <c r="A3635" s="510"/>
      <c r="C3635" s="473"/>
      <c r="D3635" s="473"/>
      <c r="E3635" s="473"/>
      <c r="F3635" s="472"/>
      <c r="G3635" s="473"/>
    </row>
    <row r="3636" spans="1:7" x14ac:dyDescent="0.25">
      <c r="A3636" s="510"/>
      <c r="C3636" s="473"/>
      <c r="D3636" s="473"/>
      <c r="E3636" s="473"/>
      <c r="F3636" s="472"/>
      <c r="G3636" s="473"/>
    </row>
    <row r="3637" spans="1:7" x14ac:dyDescent="0.25">
      <c r="A3637" s="510"/>
      <c r="C3637" s="473"/>
      <c r="D3637" s="473"/>
      <c r="E3637" s="473"/>
      <c r="F3637" s="472"/>
      <c r="G3637" s="473"/>
    </row>
    <row r="3638" spans="1:7" x14ac:dyDescent="0.25">
      <c r="A3638" s="510"/>
      <c r="C3638" s="473"/>
      <c r="D3638" s="473"/>
      <c r="E3638" s="473"/>
      <c r="F3638" s="472"/>
      <c r="G3638" s="473"/>
    </row>
    <row r="3639" spans="1:7" x14ac:dyDescent="0.25">
      <c r="A3639" s="510"/>
      <c r="C3639" s="473"/>
      <c r="D3639" s="473"/>
      <c r="E3639" s="473"/>
      <c r="F3639" s="472"/>
      <c r="G3639" s="473"/>
    </row>
    <row r="3640" spans="1:7" x14ac:dyDescent="0.25">
      <c r="A3640" s="510"/>
      <c r="C3640" s="473"/>
      <c r="D3640" s="473"/>
      <c r="E3640" s="473"/>
      <c r="F3640" s="472"/>
      <c r="G3640" s="473"/>
    </row>
    <row r="3641" spans="1:7" x14ac:dyDescent="0.25">
      <c r="A3641" s="510"/>
      <c r="C3641" s="473"/>
      <c r="D3641" s="473"/>
      <c r="E3641" s="473"/>
      <c r="F3641" s="472"/>
      <c r="G3641" s="473"/>
    </row>
    <row r="3642" spans="1:7" x14ac:dyDescent="0.25">
      <c r="A3642" s="510"/>
      <c r="C3642" s="473"/>
      <c r="D3642" s="473"/>
      <c r="E3642" s="473"/>
      <c r="F3642" s="472"/>
      <c r="G3642" s="473"/>
    </row>
    <row r="3643" spans="1:7" x14ac:dyDescent="0.25">
      <c r="A3643" s="510"/>
      <c r="C3643" s="473"/>
      <c r="D3643" s="473"/>
      <c r="E3643" s="473"/>
      <c r="F3643" s="472"/>
      <c r="G3643" s="473"/>
    </row>
    <row r="3644" spans="1:7" x14ac:dyDescent="0.25">
      <c r="A3644" s="510"/>
      <c r="C3644" s="473"/>
      <c r="D3644" s="473"/>
      <c r="E3644" s="473"/>
      <c r="F3644" s="472"/>
      <c r="G3644" s="473"/>
    </row>
    <row r="3645" spans="1:7" x14ac:dyDescent="0.25">
      <c r="A3645" s="510"/>
      <c r="C3645" s="473"/>
      <c r="D3645" s="473"/>
      <c r="E3645" s="473"/>
      <c r="F3645" s="472"/>
      <c r="G3645" s="473"/>
    </row>
    <row r="3646" spans="1:7" x14ac:dyDescent="0.25">
      <c r="A3646" s="510"/>
      <c r="C3646" s="473"/>
      <c r="D3646" s="473"/>
      <c r="E3646" s="473"/>
      <c r="F3646" s="472"/>
      <c r="G3646" s="473"/>
    </row>
    <row r="3647" spans="1:7" x14ac:dyDescent="0.25">
      <c r="A3647" s="510"/>
      <c r="C3647" s="473"/>
      <c r="D3647" s="473"/>
      <c r="E3647" s="473"/>
      <c r="F3647" s="472"/>
      <c r="G3647" s="473"/>
    </row>
    <row r="3648" spans="1:7" x14ac:dyDescent="0.25">
      <c r="A3648" s="510"/>
      <c r="C3648" s="473"/>
      <c r="D3648" s="473"/>
      <c r="E3648" s="473"/>
      <c r="F3648" s="472"/>
      <c r="G3648" s="473"/>
    </row>
    <row r="3649" spans="1:7" x14ac:dyDescent="0.25">
      <c r="A3649" s="510"/>
      <c r="C3649" s="473"/>
      <c r="D3649" s="473"/>
      <c r="E3649" s="473"/>
      <c r="F3649" s="472"/>
      <c r="G3649" s="473"/>
    </row>
    <row r="3650" spans="1:7" x14ac:dyDescent="0.25">
      <c r="A3650" s="510"/>
      <c r="C3650" s="473"/>
      <c r="D3650" s="473"/>
      <c r="E3650" s="473"/>
      <c r="F3650" s="472"/>
      <c r="G3650" s="473"/>
    </row>
    <row r="3651" spans="1:7" x14ac:dyDescent="0.25">
      <c r="A3651" s="510"/>
      <c r="C3651" s="473"/>
      <c r="D3651" s="473"/>
      <c r="E3651" s="473"/>
      <c r="F3651" s="472"/>
      <c r="G3651" s="473"/>
    </row>
    <row r="3652" spans="1:7" x14ac:dyDescent="0.25">
      <c r="A3652" s="510"/>
      <c r="C3652" s="473"/>
      <c r="D3652" s="473"/>
      <c r="E3652" s="473"/>
      <c r="F3652" s="472"/>
      <c r="G3652" s="473"/>
    </row>
    <row r="3653" spans="1:7" x14ac:dyDescent="0.25">
      <c r="A3653" s="510"/>
      <c r="C3653" s="473"/>
      <c r="D3653" s="473"/>
      <c r="E3653" s="473"/>
      <c r="F3653" s="472"/>
      <c r="G3653" s="473"/>
    </row>
    <row r="3654" spans="1:7" x14ac:dyDescent="0.25">
      <c r="A3654" s="510"/>
      <c r="C3654" s="473"/>
      <c r="D3654" s="473"/>
      <c r="E3654" s="473"/>
      <c r="F3654" s="472"/>
      <c r="G3654" s="473"/>
    </row>
    <row r="3655" spans="1:7" x14ac:dyDescent="0.25">
      <c r="A3655" s="510"/>
      <c r="C3655" s="473"/>
      <c r="D3655" s="473"/>
      <c r="E3655" s="473"/>
      <c r="F3655" s="472"/>
      <c r="G3655" s="473"/>
    </row>
    <row r="3656" spans="1:7" x14ac:dyDescent="0.25">
      <c r="A3656" s="510"/>
      <c r="C3656" s="473"/>
      <c r="D3656" s="473"/>
      <c r="E3656" s="473"/>
      <c r="F3656" s="472"/>
      <c r="G3656" s="473"/>
    </row>
    <row r="3657" spans="1:7" x14ac:dyDescent="0.25">
      <c r="A3657" s="510"/>
      <c r="C3657" s="473"/>
      <c r="D3657" s="473"/>
      <c r="E3657" s="473"/>
      <c r="F3657" s="472"/>
      <c r="G3657" s="473"/>
    </row>
    <row r="3658" spans="1:7" x14ac:dyDescent="0.25">
      <c r="A3658" s="510"/>
      <c r="C3658" s="473"/>
      <c r="D3658" s="473"/>
      <c r="E3658" s="473"/>
      <c r="F3658" s="472"/>
      <c r="G3658" s="473"/>
    </row>
    <row r="3659" spans="1:7" x14ac:dyDescent="0.25">
      <c r="A3659" s="510"/>
      <c r="C3659" s="473"/>
      <c r="D3659" s="473"/>
      <c r="E3659" s="473"/>
      <c r="F3659" s="472"/>
      <c r="G3659" s="473"/>
    </row>
    <row r="3660" spans="1:7" x14ac:dyDescent="0.25">
      <c r="A3660" s="510"/>
      <c r="C3660" s="473"/>
      <c r="D3660" s="473"/>
      <c r="E3660" s="473"/>
      <c r="F3660" s="472"/>
      <c r="G3660" s="473"/>
    </row>
    <row r="3661" spans="1:7" x14ac:dyDescent="0.25">
      <c r="A3661" s="510"/>
      <c r="C3661" s="473"/>
      <c r="D3661" s="473"/>
      <c r="E3661" s="473"/>
      <c r="F3661" s="472"/>
      <c r="G3661" s="473"/>
    </row>
    <row r="3662" spans="1:7" x14ac:dyDescent="0.25">
      <c r="A3662" s="510"/>
      <c r="C3662" s="473"/>
      <c r="D3662" s="473"/>
      <c r="E3662" s="473"/>
      <c r="F3662" s="472"/>
      <c r="G3662" s="473"/>
    </row>
    <row r="3663" spans="1:7" x14ac:dyDescent="0.25">
      <c r="A3663" s="510"/>
      <c r="C3663" s="473"/>
      <c r="D3663" s="473"/>
      <c r="E3663" s="473"/>
      <c r="F3663" s="472"/>
      <c r="G3663" s="473"/>
    </row>
    <row r="3664" spans="1:7" x14ac:dyDescent="0.25">
      <c r="A3664" s="510"/>
      <c r="C3664" s="473"/>
      <c r="D3664" s="473"/>
      <c r="E3664" s="473"/>
      <c r="F3664" s="472"/>
      <c r="G3664" s="473"/>
    </row>
    <row r="3665" spans="1:7" x14ac:dyDescent="0.25">
      <c r="A3665" s="510"/>
      <c r="C3665" s="473"/>
      <c r="D3665" s="473"/>
      <c r="E3665" s="473"/>
      <c r="F3665" s="472"/>
      <c r="G3665" s="473"/>
    </row>
    <row r="3666" spans="1:7" x14ac:dyDescent="0.25">
      <c r="A3666" s="510"/>
      <c r="C3666" s="473"/>
      <c r="D3666" s="473"/>
      <c r="E3666" s="473"/>
      <c r="F3666" s="472"/>
      <c r="G3666" s="473"/>
    </row>
    <row r="3667" spans="1:7" x14ac:dyDescent="0.25">
      <c r="A3667" s="510"/>
      <c r="C3667" s="473"/>
      <c r="D3667" s="473"/>
      <c r="E3667" s="473"/>
      <c r="F3667" s="472"/>
      <c r="G3667" s="473"/>
    </row>
    <row r="3668" spans="1:7" x14ac:dyDescent="0.25">
      <c r="A3668" s="510"/>
      <c r="C3668" s="473"/>
      <c r="D3668" s="473"/>
      <c r="E3668" s="473"/>
      <c r="F3668" s="472"/>
      <c r="G3668" s="473"/>
    </row>
    <row r="3669" spans="1:7" x14ac:dyDescent="0.25">
      <c r="A3669" s="510"/>
      <c r="C3669" s="473"/>
      <c r="D3669" s="473"/>
      <c r="E3669" s="473"/>
      <c r="F3669" s="472"/>
      <c r="G3669" s="473"/>
    </row>
    <row r="3670" spans="1:7" x14ac:dyDescent="0.25">
      <c r="A3670" s="510"/>
      <c r="C3670" s="473"/>
      <c r="D3670" s="473"/>
      <c r="E3670" s="473"/>
      <c r="F3670" s="472"/>
      <c r="G3670" s="473"/>
    </row>
    <row r="3671" spans="1:7" x14ac:dyDescent="0.25">
      <c r="A3671" s="510"/>
      <c r="C3671" s="473"/>
      <c r="D3671" s="473"/>
      <c r="E3671" s="473"/>
      <c r="F3671" s="472"/>
      <c r="G3671" s="473"/>
    </row>
    <row r="3672" spans="1:7" x14ac:dyDescent="0.25">
      <c r="A3672" s="510"/>
      <c r="C3672" s="473"/>
      <c r="D3672" s="473"/>
      <c r="E3672" s="473"/>
      <c r="F3672" s="472"/>
      <c r="G3672" s="473"/>
    </row>
    <row r="3673" spans="1:7" x14ac:dyDescent="0.25">
      <c r="A3673" s="510"/>
      <c r="C3673" s="473"/>
      <c r="D3673" s="473"/>
      <c r="E3673" s="473"/>
      <c r="F3673" s="472"/>
      <c r="G3673" s="473"/>
    </row>
    <row r="3674" spans="1:7" x14ac:dyDescent="0.25">
      <c r="A3674" s="510"/>
      <c r="C3674" s="473"/>
      <c r="D3674" s="473"/>
      <c r="E3674" s="473"/>
      <c r="F3674" s="472"/>
      <c r="G3674" s="473"/>
    </row>
    <row r="3675" spans="1:7" x14ac:dyDescent="0.25">
      <c r="A3675" s="510"/>
      <c r="C3675" s="473"/>
      <c r="D3675" s="473"/>
      <c r="E3675" s="473"/>
      <c r="F3675" s="472"/>
      <c r="G3675" s="473"/>
    </row>
    <row r="3676" spans="1:7" x14ac:dyDescent="0.25">
      <c r="A3676" s="510"/>
      <c r="C3676" s="473"/>
      <c r="D3676" s="473"/>
      <c r="E3676" s="473"/>
      <c r="F3676" s="472"/>
      <c r="G3676" s="473"/>
    </row>
    <row r="3677" spans="1:7" x14ac:dyDescent="0.25">
      <c r="A3677" s="510"/>
      <c r="C3677" s="473"/>
      <c r="D3677" s="473"/>
      <c r="E3677" s="473"/>
      <c r="F3677" s="472"/>
      <c r="G3677" s="473"/>
    </row>
    <row r="3678" spans="1:7" x14ac:dyDescent="0.25">
      <c r="A3678" s="510"/>
      <c r="C3678" s="473"/>
      <c r="D3678" s="473"/>
      <c r="E3678" s="473"/>
      <c r="F3678" s="472"/>
      <c r="G3678" s="473"/>
    </row>
    <row r="3679" spans="1:7" x14ac:dyDescent="0.25">
      <c r="A3679" s="510"/>
      <c r="C3679" s="473"/>
      <c r="D3679" s="473"/>
      <c r="E3679" s="473"/>
      <c r="F3679" s="472"/>
      <c r="G3679" s="473"/>
    </row>
    <row r="3680" spans="1:7" x14ac:dyDescent="0.25">
      <c r="A3680" s="510"/>
      <c r="C3680" s="473"/>
      <c r="D3680" s="473"/>
      <c r="E3680" s="473"/>
      <c r="F3680" s="472"/>
      <c r="G3680" s="473"/>
    </row>
    <row r="3681" spans="1:7" x14ac:dyDescent="0.25">
      <c r="A3681" s="510"/>
      <c r="C3681" s="473"/>
      <c r="D3681" s="473"/>
      <c r="E3681" s="473"/>
      <c r="F3681" s="472"/>
      <c r="G3681" s="473"/>
    </row>
    <row r="3682" spans="1:7" x14ac:dyDescent="0.25">
      <c r="A3682" s="510"/>
      <c r="C3682" s="473"/>
      <c r="D3682" s="473"/>
      <c r="E3682" s="473"/>
      <c r="F3682" s="472"/>
      <c r="G3682" s="473"/>
    </row>
    <row r="3683" spans="1:7" x14ac:dyDescent="0.25">
      <c r="A3683" s="510"/>
      <c r="C3683" s="473"/>
      <c r="D3683" s="473"/>
      <c r="E3683" s="473"/>
      <c r="F3683" s="472"/>
      <c r="G3683" s="473"/>
    </row>
    <row r="3684" spans="1:7" x14ac:dyDescent="0.25">
      <c r="A3684" s="510"/>
      <c r="C3684" s="473"/>
      <c r="D3684" s="473"/>
      <c r="E3684" s="473"/>
      <c r="F3684" s="472"/>
      <c r="G3684" s="473"/>
    </row>
    <row r="3685" spans="1:7" x14ac:dyDescent="0.25">
      <c r="A3685" s="510"/>
      <c r="C3685" s="473"/>
      <c r="D3685" s="473"/>
      <c r="E3685" s="473"/>
      <c r="F3685" s="472"/>
      <c r="G3685" s="473"/>
    </row>
    <row r="3686" spans="1:7" x14ac:dyDescent="0.25">
      <c r="A3686" s="510"/>
      <c r="C3686" s="473"/>
      <c r="D3686" s="473"/>
      <c r="E3686" s="473"/>
      <c r="F3686" s="472"/>
      <c r="G3686" s="473"/>
    </row>
    <row r="3687" spans="1:7" x14ac:dyDescent="0.25">
      <c r="A3687" s="510"/>
      <c r="C3687" s="473"/>
      <c r="D3687" s="473"/>
      <c r="E3687" s="473"/>
      <c r="F3687" s="472"/>
      <c r="G3687" s="473"/>
    </row>
    <row r="3688" spans="1:7" x14ac:dyDescent="0.25">
      <c r="A3688" s="510"/>
      <c r="C3688" s="473"/>
      <c r="D3688" s="473"/>
      <c r="E3688" s="473"/>
      <c r="F3688" s="472"/>
      <c r="G3688" s="473"/>
    </row>
    <row r="3689" spans="1:7" x14ac:dyDescent="0.25">
      <c r="A3689" s="510"/>
      <c r="C3689" s="473"/>
      <c r="D3689" s="473"/>
      <c r="E3689" s="473"/>
      <c r="F3689" s="472"/>
      <c r="G3689" s="473"/>
    </row>
    <row r="3690" spans="1:7" x14ac:dyDescent="0.25">
      <c r="A3690" s="510"/>
      <c r="C3690" s="473"/>
      <c r="D3690" s="473"/>
      <c r="E3690" s="473"/>
      <c r="F3690" s="472"/>
      <c r="G3690" s="473"/>
    </row>
    <row r="3691" spans="1:7" x14ac:dyDescent="0.25">
      <c r="A3691" s="510"/>
      <c r="C3691" s="473"/>
      <c r="D3691" s="473"/>
      <c r="E3691" s="473"/>
      <c r="F3691" s="472"/>
      <c r="G3691" s="473"/>
    </row>
    <row r="3692" spans="1:7" x14ac:dyDescent="0.25">
      <c r="A3692" s="510"/>
      <c r="C3692" s="473"/>
      <c r="D3692" s="473"/>
      <c r="E3692" s="473"/>
      <c r="F3692" s="472"/>
      <c r="G3692" s="473"/>
    </row>
    <row r="3693" spans="1:7" x14ac:dyDescent="0.25">
      <c r="A3693" s="510"/>
      <c r="C3693" s="473"/>
      <c r="D3693" s="473"/>
      <c r="E3693" s="473"/>
      <c r="F3693" s="472"/>
      <c r="G3693" s="473"/>
    </row>
    <row r="3694" spans="1:7" x14ac:dyDescent="0.25">
      <c r="A3694" s="510"/>
      <c r="C3694" s="473"/>
      <c r="D3694" s="473"/>
      <c r="E3694" s="473"/>
      <c r="F3694" s="472"/>
      <c r="G3694" s="473"/>
    </row>
    <row r="3695" spans="1:7" x14ac:dyDescent="0.25">
      <c r="A3695" s="510"/>
      <c r="C3695" s="473"/>
      <c r="D3695" s="473"/>
      <c r="E3695" s="473"/>
      <c r="F3695" s="472"/>
      <c r="G3695" s="473"/>
    </row>
    <row r="3696" spans="1:7" x14ac:dyDescent="0.25">
      <c r="A3696" s="510"/>
      <c r="C3696" s="473"/>
      <c r="D3696" s="473"/>
      <c r="E3696" s="473"/>
      <c r="F3696" s="472"/>
      <c r="G3696" s="473"/>
    </row>
    <row r="3697" spans="1:7" x14ac:dyDescent="0.25">
      <c r="A3697" s="510"/>
      <c r="C3697" s="473"/>
      <c r="D3697" s="473"/>
      <c r="E3697" s="473"/>
      <c r="F3697" s="472"/>
      <c r="G3697" s="473"/>
    </row>
    <row r="3698" spans="1:7" x14ac:dyDescent="0.25">
      <c r="A3698" s="510"/>
      <c r="C3698" s="473"/>
      <c r="D3698" s="473"/>
      <c r="E3698" s="473"/>
      <c r="F3698" s="472"/>
      <c r="G3698" s="473"/>
    </row>
    <row r="3699" spans="1:7" x14ac:dyDescent="0.25">
      <c r="A3699" s="510"/>
      <c r="C3699" s="473"/>
      <c r="D3699" s="473"/>
      <c r="E3699" s="473"/>
      <c r="F3699" s="472"/>
      <c r="G3699" s="473"/>
    </row>
    <row r="3700" spans="1:7" x14ac:dyDescent="0.25">
      <c r="A3700" s="510"/>
      <c r="C3700" s="473"/>
      <c r="D3700" s="473"/>
      <c r="E3700" s="473"/>
      <c r="F3700" s="472"/>
      <c r="G3700" s="473"/>
    </row>
    <row r="3701" spans="1:7" x14ac:dyDescent="0.25">
      <c r="A3701" s="510"/>
      <c r="C3701" s="473"/>
      <c r="D3701" s="473"/>
      <c r="E3701" s="473"/>
      <c r="F3701" s="472"/>
      <c r="G3701" s="473"/>
    </row>
    <row r="3702" spans="1:7" x14ac:dyDescent="0.25">
      <c r="A3702" s="510"/>
      <c r="C3702" s="473"/>
      <c r="D3702" s="473"/>
      <c r="E3702" s="473"/>
      <c r="F3702" s="472"/>
      <c r="G3702" s="473"/>
    </row>
    <row r="3703" spans="1:7" x14ac:dyDescent="0.25">
      <c r="A3703" s="510"/>
      <c r="C3703" s="473"/>
      <c r="D3703" s="473"/>
      <c r="E3703" s="473"/>
      <c r="F3703" s="472"/>
      <c r="G3703" s="473"/>
    </row>
    <row r="3704" spans="1:7" x14ac:dyDescent="0.25">
      <c r="A3704" s="510"/>
      <c r="C3704" s="473"/>
      <c r="D3704" s="473"/>
      <c r="E3704" s="473"/>
      <c r="F3704" s="472"/>
      <c r="G3704" s="473"/>
    </row>
    <row r="3705" spans="1:7" x14ac:dyDescent="0.25">
      <c r="A3705" s="510"/>
      <c r="C3705" s="473"/>
      <c r="D3705" s="473"/>
      <c r="E3705" s="473"/>
      <c r="F3705" s="472"/>
      <c r="G3705" s="473"/>
    </row>
    <row r="3706" spans="1:7" x14ac:dyDescent="0.25">
      <c r="A3706" s="510"/>
      <c r="C3706" s="473"/>
      <c r="D3706" s="473"/>
      <c r="E3706" s="473"/>
      <c r="F3706" s="472"/>
      <c r="G3706" s="473"/>
    </row>
    <row r="3707" spans="1:7" x14ac:dyDescent="0.25">
      <c r="A3707" s="510"/>
      <c r="C3707" s="473"/>
      <c r="D3707" s="473"/>
      <c r="E3707" s="473"/>
      <c r="F3707" s="472"/>
      <c r="G3707" s="473"/>
    </row>
    <row r="3708" spans="1:7" x14ac:dyDescent="0.25">
      <c r="A3708" s="510"/>
      <c r="C3708" s="473"/>
      <c r="D3708" s="473"/>
      <c r="E3708" s="473"/>
      <c r="F3708" s="472"/>
      <c r="G3708" s="473"/>
    </row>
    <row r="3709" spans="1:7" x14ac:dyDescent="0.25">
      <c r="A3709" s="510"/>
      <c r="C3709" s="473"/>
      <c r="D3709" s="473"/>
      <c r="E3709" s="473"/>
      <c r="F3709" s="472"/>
      <c r="G3709" s="473"/>
    </row>
    <row r="3710" spans="1:7" x14ac:dyDescent="0.25">
      <c r="A3710" s="510"/>
      <c r="C3710" s="473"/>
      <c r="D3710" s="473"/>
      <c r="E3710" s="473"/>
      <c r="F3710" s="472"/>
      <c r="G3710" s="473"/>
    </row>
    <row r="3711" spans="1:7" x14ac:dyDescent="0.25">
      <c r="A3711" s="510"/>
      <c r="C3711" s="473"/>
      <c r="D3711" s="473"/>
      <c r="E3711" s="473"/>
      <c r="F3711" s="472"/>
      <c r="G3711" s="473"/>
    </row>
    <row r="3712" spans="1:7" x14ac:dyDescent="0.25">
      <c r="A3712" s="510"/>
      <c r="C3712" s="473"/>
      <c r="D3712" s="473"/>
      <c r="E3712" s="473"/>
      <c r="F3712" s="472"/>
      <c r="G3712" s="473"/>
    </row>
    <row r="3713" spans="1:7" x14ac:dyDescent="0.25">
      <c r="A3713" s="510"/>
      <c r="C3713" s="473"/>
      <c r="D3713" s="473"/>
      <c r="E3713" s="473"/>
      <c r="F3713" s="472"/>
      <c r="G3713" s="473"/>
    </row>
    <row r="3714" spans="1:7" x14ac:dyDescent="0.25">
      <c r="A3714" s="510"/>
      <c r="C3714" s="473"/>
      <c r="D3714" s="473"/>
      <c r="E3714" s="473"/>
      <c r="F3714" s="472"/>
      <c r="G3714" s="473"/>
    </row>
    <row r="3715" spans="1:7" x14ac:dyDescent="0.25">
      <c r="A3715" s="510"/>
      <c r="C3715" s="473"/>
      <c r="D3715" s="473"/>
      <c r="E3715" s="473"/>
      <c r="F3715" s="472"/>
      <c r="G3715" s="473"/>
    </row>
    <row r="3716" spans="1:7" x14ac:dyDescent="0.25">
      <c r="A3716" s="510"/>
      <c r="C3716" s="473"/>
      <c r="D3716" s="473"/>
      <c r="E3716" s="473"/>
      <c r="F3716" s="472"/>
      <c r="G3716" s="473"/>
    </row>
    <row r="3717" spans="1:7" x14ac:dyDescent="0.25">
      <c r="A3717" s="510"/>
      <c r="C3717" s="473"/>
      <c r="D3717" s="473"/>
      <c r="E3717" s="473"/>
      <c r="F3717" s="472"/>
      <c r="G3717" s="473"/>
    </row>
    <row r="3718" spans="1:7" x14ac:dyDescent="0.25">
      <c r="A3718" s="510"/>
      <c r="C3718" s="473"/>
      <c r="D3718" s="473"/>
      <c r="E3718" s="473"/>
      <c r="F3718" s="472"/>
      <c r="G3718" s="473"/>
    </row>
    <row r="3719" spans="1:7" x14ac:dyDescent="0.25">
      <c r="A3719" s="510"/>
      <c r="C3719" s="473"/>
      <c r="D3719" s="473"/>
      <c r="E3719" s="473"/>
      <c r="F3719" s="472"/>
      <c r="G3719" s="473"/>
    </row>
    <row r="3720" spans="1:7" x14ac:dyDescent="0.25">
      <c r="A3720" s="510"/>
      <c r="C3720" s="473"/>
      <c r="D3720" s="473"/>
      <c r="E3720" s="473"/>
      <c r="F3720" s="472"/>
      <c r="G3720" s="473"/>
    </row>
    <row r="3721" spans="1:7" x14ac:dyDescent="0.25">
      <c r="A3721" s="510"/>
      <c r="C3721" s="473"/>
      <c r="D3721" s="473"/>
      <c r="E3721" s="473"/>
      <c r="F3721" s="472"/>
      <c r="G3721" s="473"/>
    </row>
    <row r="3722" spans="1:7" x14ac:dyDescent="0.25">
      <c r="A3722" s="510"/>
      <c r="C3722" s="473"/>
      <c r="D3722" s="473"/>
      <c r="E3722" s="473"/>
      <c r="F3722" s="472"/>
      <c r="G3722" s="473"/>
    </row>
    <row r="3723" spans="1:7" x14ac:dyDescent="0.25">
      <c r="A3723" s="510"/>
      <c r="C3723" s="473"/>
      <c r="D3723" s="473"/>
      <c r="E3723" s="473"/>
      <c r="F3723" s="472"/>
      <c r="G3723" s="473"/>
    </row>
    <row r="3724" spans="1:7" x14ac:dyDescent="0.25">
      <c r="A3724" s="510"/>
      <c r="C3724" s="473"/>
      <c r="D3724" s="473"/>
      <c r="E3724" s="473"/>
      <c r="F3724" s="472"/>
      <c r="G3724" s="473"/>
    </row>
    <row r="3725" spans="1:7" x14ac:dyDescent="0.25">
      <c r="A3725" s="510"/>
      <c r="C3725" s="473"/>
      <c r="D3725" s="473"/>
      <c r="E3725" s="473"/>
      <c r="F3725" s="472"/>
      <c r="G3725" s="473"/>
    </row>
    <row r="3726" spans="1:7" x14ac:dyDescent="0.25">
      <c r="A3726" s="510"/>
      <c r="C3726" s="473"/>
      <c r="D3726" s="473"/>
      <c r="E3726" s="473"/>
      <c r="F3726" s="472"/>
      <c r="G3726" s="473"/>
    </row>
    <row r="3727" spans="1:7" x14ac:dyDescent="0.25">
      <c r="A3727" s="510"/>
      <c r="C3727" s="473"/>
      <c r="D3727" s="473"/>
      <c r="E3727" s="473"/>
      <c r="F3727" s="472"/>
      <c r="G3727" s="473"/>
    </row>
    <row r="3728" spans="1:7" x14ac:dyDescent="0.25">
      <c r="A3728" s="510"/>
      <c r="C3728" s="473"/>
      <c r="D3728" s="473"/>
      <c r="E3728" s="473"/>
      <c r="F3728" s="472"/>
      <c r="G3728" s="473"/>
    </row>
    <row r="3729" spans="1:7" x14ac:dyDescent="0.25">
      <c r="A3729" s="510"/>
      <c r="C3729" s="473"/>
      <c r="D3729" s="473"/>
      <c r="E3729" s="473"/>
      <c r="F3729" s="472"/>
      <c r="G3729" s="473"/>
    </row>
    <row r="3730" spans="1:7" x14ac:dyDescent="0.25">
      <c r="A3730" s="510"/>
      <c r="C3730" s="473"/>
      <c r="D3730" s="473"/>
      <c r="E3730" s="473"/>
      <c r="F3730" s="472"/>
      <c r="G3730" s="473"/>
    </row>
    <row r="3731" spans="1:7" x14ac:dyDescent="0.25">
      <c r="A3731" s="510"/>
      <c r="C3731" s="473"/>
      <c r="D3731" s="473"/>
      <c r="E3731" s="473"/>
      <c r="F3731" s="472"/>
      <c r="G3731" s="473"/>
    </row>
    <row r="3732" spans="1:7" x14ac:dyDescent="0.25">
      <c r="A3732" s="510"/>
      <c r="C3732" s="473"/>
      <c r="D3732" s="473"/>
      <c r="E3732" s="473"/>
      <c r="F3732" s="472"/>
      <c r="G3732" s="473"/>
    </row>
    <row r="3733" spans="1:7" x14ac:dyDescent="0.25">
      <c r="A3733" s="510"/>
      <c r="C3733" s="473"/>
      <c r="D3733" s="473"/>
      <c r="E3733" s="473"/>
      <c r="F3733" s="472"/>
      <c r="G3733" s="473"/>
    </row>
    <row r="3734" spans="1:7" x14ac:dyDescent="0.25">
      <c r="A3734" s="510"/>
      <c r="C3734" s="473"/>
      <c r="D3734" s="473"/>
      <c r="E3734" s="473"/>
      <c r="F3734" s="472"/>
      <c r="G3734" s="473"/>
    </row>
    <row r="3735" spans="1:7" x14ac:dyDescent="0.25">
      <c r="A3735" s="510"/>
      <c r="C3735" s="473"/>
      <c r="D3735" s="473"/>
      <c r="E3735" s="473"/>
      <c r="F3735" s="472"/>
      <c r="G3735" s="473"/>
    </row>
    <row r="3736" spans="1:7" x14ac:dyDescent="0.25">
      <c r="A3736" s="510"/>
      <c r="C3736" s="473"/>
      <c r="D3736" s="473"/>
      <c r="E3736" s="473"/>
      <c r="F3736" s="472"/>
      <c r="G3736" s="473"/>
    </row>
    <row r="3737" spans="1:7" x14ac:dyDescent="0.25">
      <c r="A3737" s="510"/>
      <c r="C3737" s="473"/>
      <c r="D3737" s="473"/>
      <c r="E3737" s="473"/>
      <c r="F3737" s="472"/>
      <c r="G3737" s="473"/>
    </row>
    <row r="3738" spans="1:7" x14ac:dyDescent="0.25">
      <c r="A3738" s="510"/>
      <c r="C3738" s="473"/>
      <c r="D3738" s="473"/>
      <c r="E3738" s="473"/>
      <c r="F3738" s="472"/>
      <c r="G3738" s="473"/>
    </row>
    <row r="3739" spans="1:7" x14ac:dyDescent="0.25">
      <c r="A3739" s="510"/>
      <c r="C3739" s="473"/>
      <c r="D3739" s="473"/>
      <c r="E3739" s="473"/>
      <c r="F3739" s="472"/>
      <c r="G3739" s="473"/>
    </row>
    <row r="3740" spans="1:7" x14ac:dyDescent="0.25">
      <c r="A3740" s="510"/>
      <c r="C3740" s="473"/>
      <c r="D3740" s="473"/>
      <c r="E3740" s="473"/>
      <c r="F3740" s="472"/>
      <c r="G3740" s="473"/>
    </row>
    <row r="3741" spans="1:7" x14ac:dyDescent="0.25">
      <c r="A3741" s="510"/>
      <c r="C3741" s="473"/>
      <c r="D3741" s="473"/>
      <c r="E3741" s="473"/>
      <c r="F3741" s="472"/>
      <c r="G3741" s="473"/>
    </row>
    <row r="3742" spans="1:7" x14ac:dyDescent="0.25">
      <c r="A3742" s="510"/>
      <c r="C3742" s="473"/>
      <c r="D3742" s="473"/>
      <c r="E3742" s="473"/>
      <c r="F3742" s="472"/>
      <c r="G3742" s="473"/>
    </row>
    <row r="3743" spans="1:7" x14ac:dyDescent="0.25">
      <c r="A3743" s="510"/>
      <c r="C3743" s="473"/>
      <c r="D3743" s="473"/>
      <c r="E3743" s="473"/>
      <c r="F3743" s="472"/>
      <c r="G3743" s="473"/>
    </row>
    <row r="3744" spans="1:7" x14ac:dyDescent="0.25">
      <c r="A3744" s="510"/>
      <c r="C3744" s="473"/>
      <c r="D3744" s="473"/>
      <c r="E3744" s="473"/>
      <c r="F3744" s="472"/>
      <c r="G3744" s="473"/>
    </row>
    <row r="3745" spans="1:7" x14ac:dyDescent="0.25">
      <c r="A3745" s="510"/>
      <c r="C3745" s="473"/>
      <c r="D3745" s="473"/>
      <c r="E3745" s="473"/>
      <c r="F3745" s="472"/>
      <c r="G3745" s="473"/>
    </row>
    <row r="3746" spans="1:7" x14ac:dyDescent="0.25">
      <c r="A3746" s="510"/>
      <c r="C3746" s="473"/>
      <c r="D3746" s="473"/>
      <c r="E3746" s="473"/>
      <c r="F3746" s="472"/>
      <c r="G3746" s="473"/>
    </row>
    <row r="3747" spans="1:7" x14ac:dyDescent="0.25">
      <c r="A3747" s="510"/>
      <c r="C3747" s="473"/>
      <c r="D3747" s="473"/>
      <c r="E3747" s="473"/>
      <c r="F3747" s="472"/>
      <c r="G3747" s="473"/>
    </row>
    <row r="3748" spans="1:7" x14ac:dyDescent="0.25">
      <c r="A3748" s="510"/>
      <c r="C3748" s="473"/>
      <c r="D3748" s="473"/>
      <c r="E3748" s="473"/>
      <c r="F3748" s="472"/>
      <c r="G3748" s="473"/>
    </row>
    <row r="3749" spans="1:7" x14ac:dyDescent="0.25">
      <c r="A3749" s="510"/>
      <c r="C3749" s="473"/>
      <c r="D3749" s="473"/>
      <c r="E3749" s="473"/>
      <c r="F3749" s="472"/>
      <c r="G3749" s="473"/>
    </row>
    <row r="3750" spans="1:7" x14ac:dyDescent="0.25">
      <c r="A3750" s="510"/>
      <c r="C3750" s="473"/>
      <c r="D3750" s="473"/>
      <c r="E3750" s="473"/>
      <c r="F3750" s="472"/>
      <c r="G3750" s="473"/>
    </row>
    <row r="3751" spans="1:7" x14ac:dyDescent="0.25">
      <c r="A3751" s="510"/>
      <c r="C3751" s="473"/>
      <c r="D3751" s="473"/>
      <c r="E3751" s="473"/>
      <c r="F3751" s="472"/>
      <c r="G3751" s="473"/>
    </row>
    <row r="3752" spans="1:7" x14ac:dyDescent="0.25">
      <c r="A3752" s="510"/>
      <c r="C3752" s="473"/>
      <c r="D3752" s="473"/>
      <c r="E3752" s="473"/>
      <c r="F3752" s="472"/>
      <c r="G3752" s="473"/>
    </row>
    <row r="3753" spans="1:7" x14ac:dyDescent="0.25">
      <c r="A3753" s="510"/>
      <c r="C3753" s="473"/>
      <c r="D3753" s="473"/>
      <c r="E3753" s="473"/>
      <c r="F3753" s="472"/>
      <c r="G3753" s="473"/>
    </row>
    <row r="3754" spans="1:7" x14ac:dyDescent="0.25">
      <c r="A3754" s="510"/>
      <c r="C3754" s="473"/>
      <c r="D3754" s="473"/>
      <c r="E3754" s="473"/>
      <c r="F3754" s="472"/>
      <c r="G3754" s="473"/>
    </row>
    <row r="3755" spans="1:7" x14ac:dyDescent="0.25">
      <c r="A3755" s="510"/>
      <c r="C3755" s="473"/>
      <c r="D3755" s="473"/>
      <c r="E3755" s="473"/>
      <c r="F3755" s="472"/>
      <c r="G3755" s="473"/>
    </row>
    <row r="3756" spans="1:7" x14ac:dyDescent="0.25">
      <c r="A3756" s="510"/>
      <c r="C3756" s="473"/>
      <c r="D3756" s="473"/>
      <c r="E3756" s="473"/>
      <c r="F3756" s="472"/>
      <c r="G3756" s="473"/>
    </row>
    <row r="3757" spans="1:7" x14ac:dyDescent="0.25">
      <c r="A3757" s="510"/>
      <c r="C3757" s="473"/>
      <c r="D3757" s="473"/>
      <c r="E3757" s="473"/>
      <c r="F3757" s="472"/>
      <c r="G3757" s="473"/>
    </row>
    <row r="3758" spans="1:7" x14ac:dyDescent="0.25">
      <c r="A3758" s="510"/>
      <c r="C3758" s="473"/>
      <c r="D3758" s="473"/>
      <c r="E3758" s="473"/>
      <c r="F3758" s="472"/>
      <c r="G3758" s="473"/>
    </row>
    <row r="3759" spans="1:7" x14ac:dyDescent="0.25">
      <c r="A3759" s="510"/>
      <c r="C3759" s="473"/>
      <c r="D3759" s="473"/>
      <c r="E3759" s="473"/>
      <c r="F3759" s="472"/>
      <c r="G3759" s="473"/>
    </row>
    <row r="3760" spans="1:7" x14ac:dyDescent="0.25">
      <c r="A3760" s="510"/>
      <c r="C3760" s="473"/>
      <c r="D3760" s="473"/>
      <c r="E3760" s="473"/>
      <c r="F3760" s="472"/>
      <c r="G3760" s="473"/>
    </row>
    <row r="3761" spans="1:7" x14ac:dyDescent="0.25">
      <c r="A3761" s="510"/>
      <c r="C3761" s="473"/>
      <c r="D3761" s="473"/>
      <c r="E3761" s="473"/>
      <c r="F3761" s="472"/>
      <c r="G3761" s="473"/>
    </row>
    <row r="3762" spans="1:7" x14ac:dyDescent="0.25">
      <c r="A3762" s="510"/>
      <c r="C3762" s="473"/>
      <c r="D3762" s="473"/>
      <c r="E3762" s="473"/>
      <c r="F3762" s="472"/>
      <c r="G3762" s="473"/>
    </row>
    <row r="3763" spans="1:7" x14ac:dyDescent="0.25">
      <c r="A3763" s="510"/>
      <c r="C3763" s="473"/>
      <c r="D3763" s="473"/>
      <c r="E3763" s="473"/>
      <c r="F3763" s="472"/>
      <c r="G3763" s="473"/>
    </row>
    <row r="3764" spans="1:7" x14ac:dyDescent="0.25">
      <c r="A3764" s="510"/>
      <c r="C3764" s="473"/>
      <c r="D3764" s="473"/>
      <c r="E3764" s="473"/>
      <c r="F3764" s="472"/>
      <c r="G3764" s="473"/>
    </row>
    <row r="3765" spans="1:7" x14ac:dyDescent="0.25">
      <c r="A3765" s="510"/>
      <c r="C3765" s="473"/>
      <c r="D3765" s="473"/>
      <c r="E3765" s="473"/>
      <c r="F3765" s="472"/>
      <c r="G3765" s="473"/>
    </row>
    <row r="3766" spans="1:7" x14ac:dyDescent="0.25">
      <c r="A3766" s="510"/>
      <c r="C3766" s="473"/>
      <c r="D3766" s="473"/>
      <c r="E3766" s="473"/>
      <c r="F3766" s="472"/>
      <c r="G3766" s="473"/>
    </row>
    <row r="3767" spans="1:7" x14ac:dyDescent="0.25">
      <c r="A3767" s="510"/>
      <c r="C3767" s="473"/>
      <c r="D3767" s="473"/>
      <c r="E3767" s="473"/>
      <c r="F3767" s="472"/>
      <c r="G3767" s="473"/>
    </row>
    <row r="3768" spans="1:7" x14ac:dyDescent="0.25">
      <c r="A3768" s="510"/>
      <c r="C3768" s="473"/>
      <c r="D3768" s="473"/>
      <c r="E3768" s="473"/>
      <c r="F3768" s="472"/>
      <c r="G3768" s="473"/>
    </row>
    <row r="3769" spans="1:7" x14ac:dyDescent="0.25">
      <c r="A3769" s="510"/>
      <c r="C3769" s="473"/>
      <c r="D3769" s="473"/>
      <c r="E3769" s="473"/>
      <c r="F3769" s="472"/>
      <c r="G3769" s="473"/>
    </row>
    <row r="3770" spans="1:7" x14ac:dyDescent="0.25">
      <c r="A3770" s="510"/>
      <c r="C3770" s="473"/>
      <c r="D3770" s="473"/>
      <c r="E3770" s="473"/>
      <c r="F3770" s="472"/>
      <c r="G3770" s="473"/>
    </row>
    <row r="3771" spans="1:7" x14ac:dyDescent="0.25">
      <c r="A3771" s="510"/>
      <c r="C3771" s="473"/>
      <c r="D3771" s="473"/>
      <c r="E3771" s="473"/>
      <c r="F3771" s="472"/>
      <c r="G3771" s="473"/>
    </row>
    <row r="3772" spans="1:7" x14ac:dyDescent="0.25">
      <c r="A3772" s="510"/>
      <c r="C3772" s="473"/>
      <c r="D3772" s="473"/>
      <c r="E3772" s="473"/>
      <c r="F3772" s="472"/>
      <c r="G3772" s="473"/>
    </row>
    <row r="3773" spans="1:7" x14ac:dyDescent="0.25">
      <c r="A3773" s="510"/>
      <c r="C3773" s="473"/>
      <c r="D3773" s="473"/>
      <c r="E3773" s="473"/>
      <c r="F3773" s="472"/>
      <c r="G3773" s="473"/>
    </row>
    <row r="3774" spans="1:7" x14ac:dyDescent="0.25">
      <c r="A3774" s="510"/>
      <c r="C3774" s="473"/>
      <c r="D3774" s="473"/>
      <c r="E3774" s="473"/>
      <c r="F3774" s="472"/>
      <c r="G3774" s="473"/>
    </row>
    <row r="3775" spans="1:7" x14ac:dyDescent="0.25">
      <c r="A3775" s="510"/>
      <c r="C3775" s="473"/>
      <c r="D3775" s="473"/>
      <c r="E3775" s="473"/>
      <c r="F3775" s="472"/>
      <c r="G3775" s="473"/>
    </row>
    <row r="3776" spans="1:7" x14ac:dyDescent="0.25">
      <c r="A3776" s="510"/>
      <c r="C3776" s="473"/>
      <c r="D3776" s="473"/>
      <c r="E3776" s="473"/>
      <c r="F3776" s="472"/>
      <c r="G3776" s="473"/>
    </row>
    <row r="3777" spans="1:7" x14ac:dyDescent="0.25">
      <c r="A3777" s="510"/>
      <c r="C3777" s="473"/>
      <c r="D3777" s="473"/>
      <c r="E3777" s="473"/>
      <c r="F3777" s="472"/>
      <c r="G3777" s="473"/>
    </row>
    <row r="3778" spans="1:7" x14ac:dyDescent="0.25">
      <c r="A3778" s="510"/>
      <c r="C3778" s="473"/>
      <c r="D3778" s="473"/>
      <c r="E3778" s="473"/>
      <c r="F3778" s="472"/>
      <c r="G3778" s="473"/>
    </row>
    <row r="3779" spans="1:7" x14ac:dyDescent="0.25">
      <c r="A3779" s="510"/>
      <c r="C3779" s="473"/>
      <c r="D3779" s="473"/>
      <c r="E3779" s="473"/>
      <c r="F3779" s="472"/>
      <c r="G3779" s="473"/>
    </row>
    <row r="3780" spans="1:7" x14ac:dyDescent="0.25">
      <c r="A3780" s="510"/>
      <c r="C3780" s="473"/>
      <c r="D3780" s="473"/>
      <c r="E3780" s="473"/>
      <c r="F3780" s="472"/>
      <c r="G3780" s="473"/>
    </row>
    <row r="3781" spans="1:7" x14ac:dyDescent="0.25">
      <c r="A3781" s="510"/>
      <c r="C3781" s="473"/>
      <c r="D3781" s="473"/>
      <c r="E3781" s="473"/>
      <c r="F3781" s="472"/>
      <c r="G3781" s="473"/>
    </row>
    <row r="3782" spans="1:7" x14ac:dyDescent="0.25">
      <c r="A3782" s="510"/>
      <c r="C3782" s="473"/>
      <c r="D3782" s="473"/>
      <c r="E3782" s="473"/>
      <c r="F3782" s="472"/>
      <c r="G3782" s="473"/>
    </row>
    <row r="3783" spans="1:7" x14ac:dyDescent="0.25">
      <c r="A3783" s="510"/>
      <c r="C3783" s="473"/>
      <c r="D3783" s="473"/>
      <c r="E3783" s="473"/>
      <c r="F3783" s="472"/>
      <c r="G3783" s="473"/>
    </row>
    <row r="3784" spans="1:7" x14ac:dyDescent="0.25">
      <c r="A3784" s="510"/>
      <c r="C3784" s="473"/>
      <c r="D3784" s="473"/>
      <c r="E3784" s="473"/>
      <c r="F3784" s="472"/>
      <c r="G3784" s="473"/>
    </row>
    <row r="3785" spans="1:7" x14ac:dyDescent="0.25">
      <c r="A3785" s="510"/>
      <c r="C3785" s="473"/>
      <c r="D3785" s="473"/>
      <c r="E3785" s="473"/>
      <c r="F3785" s="472"/>
      <c r="G3785" s="473"/>
    </row>
    <row r="3786" spans="1:7" x14ac:dyDescent="0.25">
      <c r="A3786" s="510"/>
      <c r="C3786" s="473"/>
      <c r="D3786" s="473"/>
      <c r="E3786" s="473"/>
      <c r="F3786" s="472"/>
      <c r="G3786" s="473"/>
    </row>
    <row r="3787" spans="1:7" x14ac:dyDescent="0.25">
      <c r="A3787" s="510"/>
      <c r="C3787" s="473"/>
      <c r="D3787" s="473"/>
      <c r="E3787" s="473"/>
      <c r="F3787" s="472"/>
      <c r="G3787" s="473"/>
    </row>
    <row r="3788" spans="1:7" x14ac:dyDescent="0.25">
      <c r="A3788" s="510"/>
      <c r="C3788" s="473"/>
      <c r="D3788" s="473"/>
      <c r="E3788" s="473"/>
      <c r="F3788" s="472"/>
      <c r="G3788" s="473"/>
    </row>
    <row r="3789" spans="1:7" x14ac:dyDescent="0.25">
      <c r="A3789" s="510"/>
      <c r="C3789" s="473"/>
      <c r="D3789" s="473"/>
      <c r="E3789" s="473"/>
      <c r="F3789" s="472"/>
      <c r="G3789" s="473"/>
    </row>
    <row r="3790" spans="1:7" x14ac:dyDescent="0.25">
      <c r="A3790" s="510"/>
      <c r="C3790" s="473"/>
      <c r="D3790" s="473"/>
      <c r="E3790" s="473"/>
      <c r="F3790" s="472"/>
      <c r="G3790" s="473"/>
    </row>
    <row r="3791" spans="1:7" x14ac:dyDescent="0.25">
      <c r="A3791" s="510"/>
      <c r="C3791" s="473"/>
      <c r="D3791" s="473"/>
      <c r="E3791" s="473"/>
      <c r="F3791" s="472"/>
      <c r="G3791" s="473"/>
    </row>
    <row r="3792" spans="1:7" x14ac:dyDescent="0.25">
      <c r="A3792" s="510"/>
      <c r="C3792" s="473"/>
      <c r="D3792" s="473"/>
      <c r="E3792" s="473"/>
      <c r="F3792" s="472"/>
      <c r="G3792" s="473"/>
    </row>
    <row r="3793" spans="1:7" x14ac:dyDescent="0.25">
      <c r="A3793" s="510"/>
      <c r="C3793" s="473"/>
      <c r="D3793" s="473"/>
      <c r="E3793" s="473"/>
      <c r="F3793" s="472"/>
      <c r="G3793" s="473"/>
    </row>
    <row r="3794" spans="1:7" x14ac:dyDescent="0.25">
      <c r="A3794" s="510"/>
      <c r="C3794" s="473"/>
      <c r="D3794" s="473"/>
      <c r="E3794" s="473"/>
      <c r="F3794" s="472"/>
      <c r="G3794" s="473"/>
    </row>
    <row r="3795" spans="1:7" x14ac:dyDescent="0.25">
      <c r="A3795" s="510"/>
      <c r="C3795" s="473"/>
      <c r="D3795" s="473"/>
      <c r="E3795" s="473"/>
      <c r="F3795" s="472"/>
      <c r="G3795" s="473"/>
    </row>
    <row r="3796" spans="1:7" x14ac:dyDescent="0.25">
      <c r="A3796" s="510"/>
      <c r="C3796" s="473"/>
      <c r="D3796" s="473"/>
      <c r="E3796" s="473"/>
      <c r="F3796" s="472"/>
      <c r="G3796" s="473"/>
    </row>
    <row r="3797" spans="1:7" x14ac:dyDescent="0.25">
      <c r="A3797" s="510"/>
      <c r="C3797" s="473"/>
      <c r="D3797" s="473"/>
      <c r="E3797" s="473"/>
      <c r="F3797" s="472"/>
      <c r="G3797" s="473"/>
    </row>
    <row r="3798" spans="1:7" x14ac:dyDescent="0.25">
      <c r="A3798" s="510"/>
      <c r="C3798" s="473"/>
      <c r="D3798" s="473"/>
      <c r="E3798" s="473"/>
      <c r="F3798" s="472"/>
      <c r="G3798" s="473"/>
    </row>
    <row r="3799" spans="1:7" x14ac:dyDescent="0.25">
      <c r="A3799" s="510"/>
      <c r="C3799" s="473"/>
      <c r="D3799" s="473"/>
      <c r="E3799" s="473"/>
      <c r="F3799" s="472"/>
      <c r="G3799" s="473"/>
    </row>
    <row r="3800" spans="1:7" x14ac:dyDescent="0.25">
      <c r="A3800" s="510"/>
      <c r="C3800" s="473"/>
      <c r="D3800" s="473"/>
      <c r="E3800" s="473"/>
      <c r="F3800" s="472"/>
      <c r="G3800" s="473"/>
    </row>
    <row r="3801" spans="1:7" x14ac:dyDescent="0.25">
      <c r="A3801" s="510"/>
      <c r="C3801" s="473"/>
      <c r="D3801" s="473"/>
      <c r="E3801" s="473"/>
      <c r="F3801" s="472"/>
      <c r="G3801" s="473"/>
    </row>
    <row r="3802" spans="1:7" x14ac:dyDescent="0.25">
      <c r="A3802" s="510"/>
      <c r="C3802" s="473"/>
      <c r="D3802" s="473"/>
      <c r="E3802" s="473"/>
      <c r="F3802" s="472"/>
      <c r="G3802" s="473"/>
    </row>
    <row r="3803" spans="1:7" x14ac:dyDescent="0.25">
      <c r="A3803" s="510"/>
      <c r="C3803" s="473"/>
      <c r="D3803" s="473"/>
      <c r="E3803" s="473"/>
      <c r="F3803" s="472"/>
      <c r="G3803" s="473"/>
    </row>
    <row r="3804" spans="1:7" x14ac:dyDescent="0.25">
      <c r="A3804" s="510"/>
      <c r="C3804" s="473"/>
      <c r="D3804" s="473"/>
      <c r="E3804" s="473"/>
      <c r="F3804" s="472"/>
      <c r="G3804" s="473"/>
    </row>
    <row r="3805" spans="1:7" x14ac:dyDescent="0.25">
      <c r="A3805" s="510"/>
      <c r="C3805" s="473"/>
      <c r="D3805" s="473"/>
      <c r="E3805" s="473"/>
      <c r="F3805" s="472"/>
      <c r="G3805" s="473"/>
    </row>
    <row r="3806" spans="1:7" x14ac:dyDescent="0.25">
      <c r="A3806" s="510"/>
      <c r="C3806" s="473"/>
      <c r="D3806" s="473"/>
      <c r="E3806" s="473"/>
      <c r="F3806" s="472"/>
      <c r="G3806" s="473"/>
    </row>
    <row r="3807" spans="1:7" x14ac:dyDescent="0.25">
      <c r="A3807" s="510"/>
      <c r="C3807" s="473"/>
      <c r="D3807" s="473"/>
      <c r="E3807" s="473"/>
      <c r="F3807" s="472"/>
      <c r="G3807" s="473"/>
    </row>
    <row r="3808" spans="1:7" x14ac:dyDescent="0.25">
      <c r="A3808" s="510"/>
      <c r="C3808" s="473"/>
      <c r="D3808" s="473"/>
      <c r="E3808" s="473"/>
      <c r="F3808" s="472"/>
      <c r="G3808" s="473"/>
    </row>
    <row r="3809" spans="1:7" x14ac:dyDescent="0.25">
      <c r="A3809" s="510"/>
      <c r="C3809" s="473"/>
      <c r="D3809" s="473"/>
      <c r="E3809" s="473"/>
      <c r="F3809" s="472"/>
      <c r="G3809" s="473"/>
    </row>
    <row r="3810" spans="1:7" x14ac:dyDescent="0.25">
      <c r="A3810" s="510"/>
      <c r="C3810" s="473"/>
      <c r="D3810" s="473"/>
      <c r="E3810" s="473"/>
      <c r="F3810" s="472"/>
      <c r="G3810" s="473"/>
    </row>
    <row r="3811" spans="1:7" x14ac:dyDescent="0.25">
      <c r="A3811" s="510"/>
      <c r="C3811" s="473"/>
      <c r="D3811" s="473"/>
      <c r="E3811" s="473"/>
      <c r="F3811" s="472"/>
      <c r="G3811" s="473"/>
    </row>
    <row r="3812" spans="1:7" x14ac:dyDescent="0.25">
      <c r="A3812" s="510"/>
      <c r="C3812" s="473"/>
      <c r="D3812" s="473"/>
      <c r="E3812" s="473"/>
      <c r="F3812" s="472"/>
      <c r="G3812" s="473"/>
    </row>
    <row r="3813" spans="1:7" x14ac:dyDescent="0.25">
      <c r="A3813" s="510"/>
      <c r="C3813" s="473"/>
      <c r="D3813" s="473"/>
      <c r="E3813" s="473"/>
      <c r="F3813" s="472"/>
      <c r="G3813" s="473"/>
    </row>
    <row r="3814" spans="1:7" x14ac:dyDescent="0.25">
      <c r="A3814" s="510"/>
      <c r="C3814" s="473"/>
      <c r="D3814" s="473"/>
      <c r="E3814" s="473"/>
      <c r="F3814" s="472"/>
      <c r="G3814" s="473"/>
    </row>
    <row r="3815" spans="1:7" x14ac:dyDescent="0.25">
      <c r="A3815" s="510"/>
      <c r="C3815" s="473"/>
      <c r="D3815" s="473"/>
      <c r="E3815" s="473"/>
      <c r="F3815" s="472"/>
      <c r="G3815" s="473"/>
    </row>
    <row r="3816" spans="1:7" x14ac:dyDescent="0.25">
      <c r="A3816" s="510"/>
      <c r="C3816" s="473"/>
      <c r="D3816" s="473"/>
      <c r="E3816" s="473"/>
      <c r="F3816" s="472"/>
      <c r="G3816" s="473"/>
    </row>
    <row r="3817" spans="1:7" x14ac:dyDescent="0.25">
      <c r="A3817" s="510"/>
      <c r="C3817" s="473"/>
      <c r="D3817" s="473"/>
      <c r="E3817" s="473"/>
      <c r="F3817" s="472"/>
      <c r="G3817" s="473"/>
    </row>
    <row r="3818" spans="1:7" x14ac:dyDescent="0.25">
      <c r="A3818" s="510"/>
      <c r="C3818" s="473"/>
      <c r="D3818" s="473"/>
      <c r="E3818" s="473"/>
      <c r="F3818" s="472"/>
      <c r="G3818" s="473"/>
    </row>
    <row r="3819" spans="1:7" x14ac:dyDescent="0.25">
      <c r="A3819" s="510"/>
      <c r="C3819" s="473"/>
      <c r="D3819" s="473"/>
      <c r="E3819" s="473"/>
      <c r="F3819" s="472"/>
      <c r="G3819" s="473"/>
    </row>
    <row r="3820" spans="1:7" x14ac:dyDescent="0.25">
      <c r="A3820" s="510"/>
      <c r="C3820" s="473"/>
      <c r="D3820" s="473"/>
      <c r="E3820" s="473"/>
      <c r="F3820" s="472"/>
      <c r="G3820" s="473"/>
    </row>
    <row r="3821" spans="1:7" x14ac:dyDescent="0.25">
      <c r="A3821" s="510"/>
      <c r="C3821" s="473"/>
      <c r="D3821" s="473"/>
      <c r="E3821" s="473"/>
      <c r="F3821" s="472"/>
      <c r="G3821" s="473"/>
    </row>
    <row r="3822" spans="1:7" x14ac:dyDescent="0.25">
      <c r="A3822" s="510"/>
      <c r="C3822" s="473"/>
      <c r="D3822" s="473"/>
      <c r="E3822" s="473"/>
      <c r="F3822" s="472"/>
      <c r="G3822" s="473"/>
    </row>
    <row r="3823" spans="1:7" x14ac:dyDescent="0.25">
      <c r="A3823" s="510"/>
      <c r="C3823" s="473"/>
      <c r="D3823" s="473"/>
      <c r="E3823" s="473"/>
      <c r="F3823" s="472"/>
      <c r="G3823" s="473"/>
    </row>
    <row r="3824" spans="1:7" x14ac:dyDescent="0.25">
      <c r="A3824" s="510"/>
      <c r="C3824" s="473"/>
      <c r="D3824" s="473"/>
      <c r="E3824" s="473"/>
      <c r="F3824" s="472"/>
      <c r="G3824" s="473"/>
    </row>
    <row r="3825" spans="1:7" x14ac:dyDescent="0.25">
      <c r="A3825" s="510"/>
      <c r="C3825" s="473"/>
      <c r="D3825" s="473"/>
      <c r="E3825" s="473"/>
      <c r="F3825" s="472"/>
      <c r="G3825" s="473"/>
    </row>
    <row r="3826" spans="1:7" x14ac:dyDescent="0.25">
      <c r="A3826" s="510"/>
      <c r="C3826" s="473"/>
      <c r="D3826" s="473"/>
      <c r="E3826" s="473"/>
      <c r="F3826" s="472"/>
      <c r="G3826" s="473"/>
    </row>
    <row r="3827" spans="1:7" x14ac:dyDescent="0.25">
      <c r="A3827" s="510"/>
      <c r="C3827" s="473"/>
      <c r="D3827" s="473"/>
      <c r="E3827" s="473"/>
      <c r="F3827" s="472"/>
      <c r="G3827" s="473"/>
    </row>
    <row r="3828" spans="1:7" x14ac:dyDescent="0.25">
      <c r="A3828" s="510"/>
      <c r="C3828" s="473"/>
      <c r="D3828" s="473"/>
      <c r="E3828" s="473"/>
      <c r="F3828" s="472"/>
      <c r="G3828" s="473"/>
    </row>
    <row r="3829" spans="1:7" x14ac:dyDescent="0.25">
      <c r="A3829" s="510"/>
      <c r="C3829" s="473"/>
      <c r="D3829" s="473"/>
      <c r="E3829" s="473"/>
      <c r="F3829" s="472"/>
      <c r="G3829" s="473"/>
    </row>
    <row r="3830" spans="1:7" x14ac:dyDescent="0.25">
      <c r="A3830" s="510"/>
      <c r="C3830" s="473"/>
      <c r="D3830" s="473"/>
      <c r="E3830" s="473"/>
      <c r="F3830" s="472"/>
      <c r="G3830" s="473"/>
    </row>
    <row r="3831" spans="1:7" x14ac:dyDescent="0.25">
      <c r="A3831" s="510"/>
      <c r="C3831" s="473"/>
      <c r="D3831" s="473"/>
      <c r="E3831" s="473"/>
      <c r="F3831" s="472"/>
      <c r="G3831" s="473"/>
    </row>
    <row r="3832" spans="1:7" x14ac:dyDescent="0.25">
      <c r="A3832" s="510"/>
      <c r="C3832" s="473"/>
      <c r="D3832" s="473"/>
      <c r="E3832" s="473"/>
      <c r="F3832" s="472"/>
      <c r="G3832" s="473"/>
    </row>
    <row r="3833" spans="1:7" x14ac:dyDescent="0.25">
      <c r="A3833" s="510"/>
      <c r="C3833" s="473"/>
      <c r="D3833" s="473"/>
      <c r="E3833" s="473"/>
      <c r="F3833" s="472"/>
      <c r="G3833" s="473"/>
    </row>
    <row r="3834" spans="1:7" x14ac:dyDescent="0.25">
      <c r="A3834" s="510"/>
      <c r="C3834" s="473"/>
      <c r="D3834" s="473"/>
      <c r="E3834" s="473"/>
      <c r="F3834" s="472"/>
      <c r="G3834" s="473"/>
    </row>
    <row r="3835" spans="1:7" x14ac:dyDescent="0.25">
      <c r="A3835" s="510"/>
      <c r="C3835" s="473"/>
      <c r="D3835" s="473"/>
      <c r="E3835" s="473"/>
      <c r="F3835" s="472"/>
      <c r="G3835" s="473"/>
    </row>
    <row r="3836" spans="1:7" x14ac:dyDescent="0.25">
      <c r="A3836" s="510"/>
      <c r="C3836" s="473"/>
      <c r="D3836" s="473"/>
      <c r="E3836" s="473"/>
      <c r="F3836" s="472"/>
      <c r="G3836" s="473"/>
    </row>
    <row r="3837" spans="1:7" x14ac:dyDescent="0.25">
      <c r="A3837" s="510"/>
      <c r="C3837" s="473"/>
      <c r="D3837" s="473"/>
      <c r="E3837" s="473"/>
      <c r="F3837" s="472"/>
      <c r="G3837" s="473"/>
    </row>
    <row r="3838" spans="1:7" x14ac:dyDescent="0.25">
      <c r="A3838" s="510"/>
      <c r="C3838" s="473"/>
      <c r="D3838" s="473"/>
      <c r="E3838" s="473"/>
      <c r="F3838" s="472"/>
      <c r="G3838" s="473"/>
    </row>
    <row r="3839" spans="1:7" x14ac:dyDescent="0.25">
      <c r="A3839" s="510"/>
      <c r="C3839" s="473"/>
      <c r="D3839" s="473"/>
      <c r="E3839" s="473"/>
      <c r="F3839" s="472"/>
      <c r="G3839" s="473"/>
    </row>
    <row r="3840" spans="1:7" x14ac:dyDescent="0.25">
      <c r="A3840" s="510"/>
      <c r="C3840" s="473"/>
      <c r="D3840" s="473"/>
      <c r="E3840" s="473"/>
      <c r="F3840" s="472"/>
      <c r="G3840" s="473"/>
    </row>
    <row r="3841" spans="1:7" x14ac:dyDescent="0.25">
      <c r="A3841" s="510"/>
      <c r="C3841" s="473"/>
      <c r="D3841" s="473"/>
      <c r="E3841" s="473"/>
      <c r="F3841" s="472"/>
      <c r="G3841" s="473"/>
    </row>
    <row r="3842" spans="1:7" x14ac:dyDescent="0.25">
      <c r="A3842" s="510"/>
      <c r="C3842" s="473"/>
      <c r="D3842" s="473"/>
      <c r="E3842" s="473"/>
      <c r="F3842" s="472"/>
      <c r="G3842" s="473"/>
    </row>
    <row r="3843" spans="1:7" x14ac:dyDescent="0.25">
      <c r="A3843" s="510"/>
      <c r="C3843" s="473"/>
      <c r="D3843" s="473"/>
      <c r="E3843" s="473"/>
      <c r="F3843" s="472"/>
      <c r="G3843" s="473"/>
    </row>
    <row r="3844" spans="1:7" x14ac:dyDescent="0.25">
      <c r="A3844" s="510"/>
      <c r="C3844" s="473"/>
      <c r="D3844" s="473"/>
      <c r="E3844" s="473"/>
      <c r="F3844" s="472"/>
      <c r="G3844" s="473"/>
    </row>
    <row r="3845" spans="1:7" x14ac:dyDescent="0.25">
      <c r="A3845" s="510"/>
      <c r="C3845" s="473"/>
      <c r="D3845" s="473"/>
      <c r="E3845" s="473"/>
      <c r="F3845" s="472"/>
      <c r="G3845" s="473"/>
    </row>
    <row r="3846" spans="1:7" x14ac:dyDescent="0.25">
      <c r="A3846" s="510"/>
      <c r="C3846" s="473"/>
      <c r="D3846" s="473"/>
      <c r="E3846" s="473"/>
      <c r="F3846" s="472"/>
      <c r="G3846" s="473"/>
    </row>
    <row r="3847" spans="1:7" x14ac:dyDescent="0.25">
      <c r="A3847" s="510"/>
      <c r="C3847" s="473"/>
      <c r="D3847" s="473"/>
      <c r="E3847" s="473"/>
      <c r="F3847" s="472"/>
      <c r="G3847" s="473"/>
    </row>
    <row r="3848" spans="1:7" x14ac:dyDescent="0.25">
      <c r="A3848" s="510"/>
      <c r="C3848" s="473"/>
      <c r="D3848" s="473"/>
      <c r="E3848" s="473"/>
      <c r="F3848" s="472"/>
      <c r="G3848" s="473"/>
    </row>
    <row r="3849" spans="1:7" x14ac:dyDescent="0.25">
      <c r="A3849" s="510"/>
      <c r="C3849" s="473"/>
      <c r="D3849" s="473"/>
      <c r="E3849" s="473"/>
      <c r="F3849" s="472"/>
      <c r="G3849" s="473"/>
    </row>
    <row r="3850" spans="1:7" x14ac:dyDescent="0.25">
      <c r="A3850" s="510"/>
      <c r="C3850" s="473"/>
      <c r="D3850" s="473"/>
      <c r="E3850" s="473"/>
      <c r="F3850" s="472"/>
      <c r="G3850" s="473"/>
    </row>
    <row r="3851" spans="1:7" x14ac:dyDescent="0.25">
      <c r="A3851" s="510"/>
      <c r="C3851" s="473"/>
      <c r="D3851" s="473"/>
      <c r="E3851" s="473"/>
      <c r="F3851" s="472"/>
      <c r="G3851" s="473"/>
    </row>
    <row r="3852" spans="1:7" x14ac:dyDescent="0.25">
      <c r="A3852" s="510"/>
      <c r="C3852" s="473"/>
      <c r="D3852" s="473"/>
      <c r="E3852" s="473"/>
      <c r="F3852" s="472"/>
      <c r="G3852" s="473"/>
    </row>
    <row r="3853" spans="1:7" x14ac:dyDescent="0.25">
      <c r="A3853" s="510"/>
      <c r="C3853" s="473"/>
      <c r="D3853" s="473"/>
      <c r="E3853" s="473"/>
      <c r="F3853" s="472"/>
      <c r="G3853" s="473"/>
    </row>
    <row r="3854" spans="1:7" x14ac:dyDescent="0.25">
      <c r="A3854" s="510"/>
      <c r="C3854" s="473"/>
      <c r="D3854" s="473"/>
      <c r="E3854" s="473"/>
      <c r="F3854" s="472"/>
      <c r="G3854" s="473"/>
    </row>
    <row r="3855" spans="1:7" x14ac:dyDescent="0.25">
      <c r="A3855" s="510"/>
      <c r="C3855" s="473"/>
      <c r="D3855" s="473"/>
      <c r="E3855" s="473"/>
      <c r="F3855" s="472"/>
      <c r="G3855" s="473"/>
    </row>
    <row r="3856" spans="1:7" x14ac:dyDescent="0.25">
      <c r="A3856" s="510"/>
      <c r="C3856" s="473"/>
      <c r="D3856" s="473"/>
      <c r="E3856" s="473"/>
      <c r="F3856" s="472"/>
      <c r="G3856" s="473"/>
    </row>
    <row r="3857" spans="1:7" x14ac:dyDescent="0.25">
      <c r="A3857" s="510"/>
      <c r="C3857" s="473"/>
      <c r="D3857" s="473"/>
      <c r="E3857" s="473"/>
      <c r="F3857" s="472"/>
      <c r="G3857" s="473"/>
    </row>
    <row r="3858" spans="1:7" x14ac:dyDescent="0.25">
      <c r="A3858" s="510"/>
      <c r="C3858" s="473"/>
      <c r="D3858" s="473"/>
      <c r="E3858" s="473"/>
      <c r="F3858" s="472"/>
      <c r="G3858" s="473"/>
    </row>
    <row r="3859" spans="1:7" x14ac:dyDescent="0.25">
      <c r="A3859" s="510"/>
      <c r="C3859" s="473"/>
      <c r="D3859" s="473"/>
      <c r="E3859" s="473"/>
      <c r="F3859" s="472"/>
      <c r="G3859" s="473"/>
    </row>
    <row r="3860" spans="1:7" x14ac:dyDescent="0.25">
      <c r="A3860" s="510"/>
      <c r="C3860" s="473"/>
      <c r="D3860" s="473"/>
      <c r="E3860" s="473"/>
      <c r="F3860" s="472"/>
      <c r="G3860" s="473"/>
    </row>
    <row r="3861" spans="1:7" x14ac:dyDescent="0.25">
      <c r="A3861" s="510"/>
      <c r="C3861" s="473"/>
      <c r="D3861" s="473"/>
      <c r="E3861" s="473"/>
      <c r="F3861" s="472"/>
      <c r="G3861" s="473"/>
    </row>
    <row r="3862" spans="1:7" x14ac:dyDescent="0.25">
      <c r="A3862" s="510"/>
      <c r="C3862" s="473"/>
      <c r="D3862" s="473"/>
      <c r="E3862" s="473"/>
      <c r="F3862" s="472"/>
      <c r="G3862" s="473"/>
    </row>
    <row r="3863" spans="1:7" x14ac:dyDescent="0.25">
      <c r="A3863" s="510"/>
      <c r="C3863" s="473"/>
      <c r="D3863" s="473"/>
      <c r="E3863" s="473"/>
      <c r="F3863" s="472"/>
      <c r="G3863" s="473"/>
    </row>
    <row r="3864" spans="1:7" x14ac:dyDescent="0.25">
      <c r="A3864" s="510"/>
      <c r="C3864" s="473"/>
      <c r="D3864" s="473"/>
      <c r="E3864" s="473"/>
      <c r="F3864" s="472"/>
      <c r="G3864" s="473"/>
    </row>
    <row r="3865" spans="1:7" x14ac:dyDescent="0.25">
      <c r="A3865" s="510"/>
      <c r="C3865" s="473"/>
      <c r="D3865" s="473"/>
      <c r="E3865" s="473"/>
      <c r="F3865" s="472"/>
      <c r="G3865" s="473"/>
    </row>
    <row r="3866" spans="1:7" x14ac:dyDescent="0.25">
      <c r="A3866" s="510"/>
      <c r="C3866" s="473"/>
      <c r="D3866" s="473"/>
      <c r="E3866" s="473"/>
      <c r="F3866" s="472"/>
      <c r="G3866" s="473"/>
    </row>
    <row r="3867" spans="1:7" x14ac:dyDescent="0.25">
      <c r="A3867" s="510"/>
      <c r="C3867" s="473"/>
      <c r="D3867" s="473"/>
      <c r="E3867" s="473"/>
      <c r="F3867" s="472"/>
      <c r="G3867" s="473"/>
    </row>
    <row r="3868" spans="1:7" x14ac:dyDescent="0.25">
      <c r="A3868" s="510"/>
      <c r="C3868" s="473"/>
      <c r="D3868" s="473"/>
      <c r="E3868" s="473"/>
      <c r="F3868" s="472"/>
      <c r="G3868" s="473"/>
    </row>
    <row r="3869" spans="1:7" x14ac:dyDescent="0.25">
      <c r="A3869" s="510"/>
      <c r="C3869" s="473"/>
      <c r="D3869" s="473"/>
      <c r="E3869" s="473"/>
      <c r="F3869" s="472"/>
      <c r="G3869" s="473"/>
    </row>
    <row r="3870" spans="1:7" x14ac:dyDescent="0.25">
      <c r="A3870" s="510"/>
      <c r="C3870" s="473"/>
      <c r="D3870" s="473"/>
      <c r="E3870" s="473"/>
      <c r="F3870" s="472"/>
      <c r="G3870" s="473"/>
    </row>
    <row r="3871" spans="1:7" x14ac:dyDescent="0.25">
      <c r="A3871" s="510"/>
      <c r="C3871" s="473"/>
      <c r="D3871" s="473"/>
      <c r="E3871" s="473"/>
      <c r="F3871" s="472"/>
      <c r="G3871" s="473"/>
    </row>
    <row r="3872" spans="1:7" x14ac:dyDescent="0.25">
      <c r="A3872" s="510"/>
      <c r="C3872" s="473"/>
      <c r="D3872" s="473"/>
      <c r="E3872" s="473"/>
      <c r="F3872" s="472"/>
      <c r="G3872" s="473"/>
    </row>
    <row r="3873" spans="1:7" x14ac:dyDescent="0.25">
      <c r="A3873" s="510"/>
      <c r="C3873" s="473"/>
      <c r="D3873" s="473"/>
      <c r="E3873" s="473"/>
      <c r="F3873" s="472"/>
      <c r="G3873" s="473"/>
    </row>
    <row r="3874" spans="1:7" x14ac:dyDescent="0.25">
      <c r="A3874" s="510"/>
      <c r="C3874" s="473"/>
      <c r="D3874" s="473"/>
      <c r="E3874" s="473"/>
      <c r="F3874" s="472"/>
      <c r="G3874" s="473"/>
    </row>
    <row r="3875" spans="1:7" x14ac:dyDescent="0.25">
      <c r="A3875" s="510"/>
      <c r="C3875" s="473"/>
      <c r="D3875" s="473"/>
      <c r="E3875" s="473"/>
      <c r="F3875" s="472"/>
      <c r="G3875" s="473"/>
    </row>
    <row r="3876" spans="1:7" x14ac:dyDescent="0.25">
      <c r="A3876" s="510"/>
      <c r="C3876" s="473"/>
      <c r="D3876" s="473"/>
      <c r="E3876" s="473"/>
      <c r="F3876" s="472"/>
      <c r="G3876" s="473"/>
    </row>
    <row r="3877" spans="1:7" x14ac:dyDescent="0.25">
      <c r="A3877" s="510"/>
      <c r="C3877" s="473"/>
      <c r="D3877" s="473"/>
      <c r="E3877" s="473"/>
      <c r="F3877" s="472"/>
      <c r="G3877" s="473"/>
    </row>
    <row r="3878" spans="1:7" x14ac:dyDescent="0.25">
      <c r="A3878" s="510"/>
      <c r="C3878" s="473"/>
      <c r="D3878" s="473"/>
      <c r="E3878" s="473"/>
      <c r="F3878" s="472"/>
      <c r="G3878" s="473"/>
    </row>
    <row r="3879" spans="1:7" x14ac:dyDescent="0.25">
      <c r="A3879" s="510"/>
      <c r="C3879" s="473"/>
      <c r="D3879" s="473"/>
      <c r="E3879" s="473"/>
      <c r="F3879" s="472"/>
      <c r="G3879" s="473"/>
    </row>
    <row r="3880" spans="1:7" x14ac:dyDescent="0.25">
      <c r="A3880" s="510"/>
      <c r="C3880" s="473"/>
      <c r="D3880" s="473"/>
      <c r="E3880" s="473"/>
      <c r="F3880" s="472"/>
      <c r="G3880" s="473"/>
    </row>
    <row r="3881" spans="1:7" x14ac:dyDescent="0.25">
      <c r="A3881" s="510"/>
      <c r="C3881" s="473"/>
      <c r="D3881" s="473"/>
      <c r="E3881" s="473"/>
      <c r="F3881" s="472"/>
      <c r="G3881" s="473"/>
    </row>
    <row r="3882" spans="1:7" x14ac:dyDescent="0.25">
      <c r="A3882" s="510"/>
      <c r="C3882" s="473"/>
      <c r="D3882" s="473"/>
      <c r="E3882" s="473"/>
      <c r="F3882" s="472"/>
      <c r="G3882" s="473"/>
    </row>
    <row r="3883" spans="1:7" x14ac:dyDescent="0.25">
      <c r="A3883" s="510"/>
      <c r="C3883" s="473"/>
      <c r="D3883" s="473"/>
      <c r="E3883" s="473"/>
      <c r="F3883" s="472"/>
      <c r="G3883" s="473"/>
    </row>
    <row r="3884" spans="1:7" x14ac:dyDescent="0.25">
      <c r="A3884" s="510"/>
      <c r="C3884" s="473"/>
      <c r="D3884" s="473"/>
      <c r="E3884" s="473"/>
      <c r="F3884" s="472"/>
      <c r="G3884" s="473"/>
    </row>
    <row r="3885" spans="1:7" x14ac:dyDescent="0.25">
      <c r="A3885" s="510"/>
      <c r="C3885" s="473"/>
      <c r="D3885" s="473"/>
      <c r="E3885" s="473"/>
      <c r="F3885" s="472"/>
      <c r="G3885" s="473"/>
    </row>
    <row r="3886" spans="1:7" x14ac:dyDescent="0.25">
      <c r="A3886" s="510"/>
      <c r="C3886" s="473"/>
      <c r="D3886" s="473"/>
      <c r="E3886" s="473"/>
      <c r="F3886" s="472"/>
      <c r="G3886" s="473"/>
    </row>
    <row r="3887" spans="1:7" x14ac:dyDescent="0.25">
      <c r="A3887" s="510"/>
      <c r="C3887" s="473"/>
      <c r="D3887" s="473"/>
      <c r="E3887" s="473"/>
      <c r="F3887" s="472"/>
      <c r="G3887" s="473"/>
    </row>
    <row r="3888" spans="1:7" x14ac:dyDescent="0.25">
      <c r="A3888" s="510"/>
      <c r="C3888" s="473"/>
      <c r="D3888" s="473"/>
      <c r="E3888" s="473"/>
      <c r="F3888" s="472"/>
      <c r="G3888" s="473"/>
    </row>
    <row r="3889" spans="1:7" x14ac:dyDescent="0.25">
      <c r="A3889" s="510"/>
      <c r="C3889" s="473"/>
      <c r="D3889" s="473"/>
      <c r="E3889" s="473"/>
      <c r="F3889" s="472"/>
      <c r="G3889" s="473"/>
    </row>
    <row r="3890" spans="1:7" x14ac:dyDescent="0.25">
      <c r="A3890" s="510"/>
      <c r="C3890" s="473"/>
      <c r="D3890" s="473"/>
      <c r="E3890" s="473"/>
      <c r="F3890" s="472"/>
      <c r="G3890" s="473"/>
    </row>
    <row r="3891" spans="1:7" x14ac:dyDescent="0.25">
      <c r="A3891" s="510"/>
      <c r="C3891" s="473"/>
      <c r="D3891" s="473"/>
      <c r="E3891" s="473"/>
      <c r="F3891" s="472"/>
      <c r="G3891" s="473"/>
    </row>
    <row r="3892" spans="1:7" x14ac:dyDescent="0.25">
      <c r="A3892" s="510"/>
      <c r="C3892" s="473"/>
      <c r="D3892" s="473"/>
      <c r="E3892" s="473"/>
      <c r="F3892" s="472"/>
      <c r="G3892" s="473"/>
    </row>
    <row r="3893" spans="1:7" x14ac:dyDescent="0.25">
      <c r="A3893" s="510"/>
      <c r="C3893" s="473"/>
      <c r="D3893" s="473"/>
      <c r="E3893" s="473"/>
      <c r="F3893" s="472"/>
      <c r="G3893" s="473"/>
    </row>
    <row r="3894" spans="1:7" x14ac:dyDescent="0.25">
      <c r="A3894" s="510"/>
      <c r="C3894" s="473"/>
      <c r="D3894" s="473"/>
      <c r="E3894" s="473"/>
      <c r="F3894" s="472"/>
      <c r="G3894" s="473"/>
    </row>
    <row r="3895" spans="1:7" x14ac:dyDescent="0.25">
      <c r="A3895" s="510"/>
      <c r="C3895" s="473"/>
      <c r="D3895" s="473"/>
      <c r="E3895" s="473"/>
      <c r="F3895" s="472"/>
      <c r="G3895" s="473"/>
    </row>
    <row r="3896" spans="1:7" x14ac:dyDescent="0.25">
      <c r="A3896" s="510"/>
      <c r="C3896" s="473"/>
      <c r="D3896" s="473"/>
      <c r="E3896" s="473"/>
      <c r="F3896" s="472"/>
      <c r="G3896" s="473"/>
    </row>
    <row r="3897" spans="1:7" x14ac:dyDescent="0.25">
      <c r="A3897" s="510"/>
      <c r="C3897" s="473"/>
      <c r="D3897" s="473"/>
      <c r="E3897" s="473"/>
      <c r="F3897" s="472"/>
      <c r="G3897" s="473"/>
    </row>
    <row r="3898" spans="1:7" x14ac:dyDescent="0.25">
      <c r="A3898" s="510"/>
      <c r="C3898" s="473"/>
      <c r="D3898" s="473"/>
      <c r="E3898" s="473"/>
      <c r="F3898" s="472"/>
      <c r="G3898" s="473"/>
    </row>
    <row r="3899" spans="1:7" x14ac:dyDescent="0.25">
      <c r="A3899" s="510"/>
      <c r="C3899" s="473"/>
      <c r="D3899" s="473"/>
      <c r="E3899" s="473"/>
      <c r="F3899" s="472"/>
      <c r="G3899" s="473"/>
    </row>
    <row r="3900" spans="1:7" x14ac:dyDescent="0.25">
      <c r="A3900" s="510"/>
      <c r="C3900" s="473"/>
      <c r="D3900" s="473"/>
      <c r="E3900" s="473"/>
      <c r="F3900" s="472"/>
      <c r="G3900" s="473"/>
    </row>
    <row r="3901" spans="1:7" x14ac:dyDescent="0.25">
      <c r="A3901" s="510"/>
      <c r="C3901" s="473"/>
      <c r="D3901" s="473"/>
      <c r="E3901" s="473"/>
      <c r="F3901" s="472"/>
      <c r="G3901" s="473"/>
    </row>
    <row r="3902" spans="1:7" x14ac:dyDescent="0.25">
      <c r="A3902" s="510"/>
      <c r="C3902" s="473"/>
      <c r="D3902" s="473"/>
      <c r="E3902" s="473"/>
      <c r="F3902" s="472"/>
      <c r="G3902" s="473"/>
    </row>
    <row r="3903" spans="1:7" x14ac:dyDescent="0.25">
      <c r="A3903" s="510"/>
      <c r="C3903" s="473"/>
      <c r="D3903" s="473"/>
      <c r="E3903" s="473"/>
      <c r="F3903" s="472"/>
      <c r="G3903" s="473"/>
    </row>
    <row r="3904" spans="1:7" x14ac:dyDescent="0.25">
      <c r="A3904" s="510"/>
      <c r="C3904" s="473"/>
      <c r="D3904" s="473"/>
      <c r="E3904" s="473"/>
      <c r="F3904" s="472"/>
      <c r="G3904" s="473"/>
    </row>
    <row r="3905" spans="1:7" x14ac:dyDescent="0.25">
      <c r="A3905" s="510"/>
      <c r="C3905" s="473"/>
      <c r="D3905" s="473"/>
      <c r="E3905" s="473"/>
      <c r="F3905" s="472"/>
      <c r="G3905" s="473"/>
    </row>
    <row r="3906" spans="1:7" x14ac:dyDescent="0.25">
      <c r="A3906" s="510"/>
      <c r="C3906" s="473"/>
      <c r="D3906" s="473"/>
      <c r="E3906" s="473"/>
      <c r="F3906" s="472"/>
      <c r="G3906" s="473"/>
    </row>
    <row r="3907" spans="1:7" x14ac:dyDescent="0.25">
      <c r="A3907" s="510"/>
      <c r="C3907" s="473"/>
      <c r="D3907" s="473"/>
      <c r="E3907" s="473"/>
      <c r="F3907" s="472"/>
      <c r="G3907" s="473"/>
    </row>
    <row r="3908" spans="1:7" x14ac:dyDescent="0.25">
      <c r="A3908" s="510"/>
      <c r="C3908" s="473"/>
      <c r="D3908" s="473"/>
      <c r="E3908" s="473"/>
      <c r="F3908" s="472"/>
      <c r="G3908" s="473"/>
    </row>
    <row r="3909" spans="1:7" x14ac:dyDescent="0.25">
      <c r="A3909" s="510"/>
      <c r="C3909" s="473"/>
      <c r="D3909" s="473"/>
      <c r="E3909" s="473"/>
      <c r="F3909" s="472"/>
      <c r="G3909" s="473"/>
    </row>
    <row r="3910" spans="1:7" x14ac:dyDescent="0.25">
      <c r="A3910" s="510"/>
      <c r="C3910" s="473"/>
      <c r="D3910" s="473"/>
      <c r="E3910" s="473"/>
      <c r="F3910" s="472"/>
      <c r="G3910" s="473"/>
    </row>
    <row r="3911" spans="1:7" x14ac:dyDescent="0.25">
      <c r="A3911" s="510"/>
      <c r="C3911" s="473"/>
      <c r="D3911" s="473"/>
      <c r="E3911" s="473"/>
      <c r="F3911" s="472"/>
      <c r="G3911" s="473"/>
    </row>
    <row r="3912" spans="1:7" x14ac:dyDescent="0.25">
      <c r="A3912" s="510"/>
      <c r="C3912" s="473"/>
      <c r="D3912" s="473"/>
      <c r="E3912" s="473"/>
      <c r="F3912" s="472"/>
      <c r="G3912" s="473"/>
    </row>
    <row r="3913" spans="1:7" x14ac:dyDescent="0.25">
      <c r="A3913" s="510"/>
      <c r="C3913" s="473"/>
      <c r="D3913" s="473"/>
      <c r="E3913" s="473"/>
      <c r="F3913" s="472"/>
      <c r="G3913" s="473"/>
    </row>
    <row r="3914" spans="1:7" x14ac:dyDescent="0.25">
      <c r="A3914" s="510"/>
      <c r="C3914" s="473"/>
      <c r="D3914" s="473"/>
      <c r="E3914" s="473"/>
      <c r="F3914" s="472"/>
      <c r="G3914" s="473"/>
    </row>
    <row r="3915" spans="1:7" x14ac:dyDescent="0.25">
      <c r="A3915" s="510"/>
      <c r="C3915" s="473"/>
      <c r="D3915" s="473"/>
      <c r="E3915" s="473"/>
      <c r="F3915" s="472"/>
      <c r="G3915" s="473"/>
    </row>
    <row r="3916" spans="1:7" x14ac:dyDescent="0.25">
      <c r="A3916" s="510"/>
      <c r="C3916" s="473"/>
      <c r="D3916" s="473"/>
      <c r="E3916" s="473"/>
      <c r="F3916" s="472"/>
      <c r="G3916" s="473"/>
    </row>
    <row r="3917" spans="1:7" x14ac:dyDescent="0.25">
      <c r="A3917" s="510"/>
      <c r="C3917" s="473"/>
      <c r="D3917" s="473"/>
      <c r="E3917" s="473"/>
      <c r="F3917" s="472"/>
      <c r="G3917" s="473"/>
    </row>
    <row r="3918" spans="1:7" x14ac:dyDescent="0.25">
      <c r="A3918" s="510"/>
      <c r="C3918" s="473"/>
      <c r="D3918" s="473"/>
      <c r="E3918" s="473"/>
      <c r="F3918" s="472"/>
      <c r="G3918" s="473"/>
    </row>
    <row r="3919" spans="1:7" x14ac:dyDescent="0.25">
      <c r="A3919" s="510"/>
      <c r="C3919" s="473"/>
      <c r="D3919" s="473"/>
      <c r="E3919" s="473"/>
      <c r="F3919" s="472"/>
      <c r="G3919" s="473"/>
    </row>
    <row r="3920" spans="1:7" x14ac:dyDescent="0.25">
      <c r="A3920" s="510"/>
      <c r="C3920" s="473"/>
      <c r="D3920" s="473"/>
      <c r="E3920" s="473"/>
      <c r="F3920" s="472"/>
      <c r="G3920" s="473"/>
    </row>
    <row r="3921" spans="1:7" x14ac:dyDescent="0.25">
      <c r="A3921" s="510"/>
      <c r="C3921" s="473"/>
      <c r="D3921" s="473"/>
      <c r="E3921" s="473"/>
      <c r="F3921" s="472"/>
      <c r="G3921" s="473"/>
    </row>
    <row r="3922" spans="1:7" x14ac:dyDescent="0.25">
      <c r="A3922" s="510"/>
      <c r="C3922" s="473"/>
      <c r="D3922" s="473"/>
      <c r="E3922" s="473"/>
      <c r="F3922" s="472"/>
      <c r="G3922" s="473"/>
    </row>
    <row r="3923" spans="1:7" x14ac:dyDescent="0.25">
      <c r="A3923" s="510"/>
      <c r="C3923" s="473"/>
      <c r="D3923" s="473"/>
      <c r="E3923" s="473"/>
      <c r="F3923" s="472"/>
      <c r="G3923" s="473"/>
    </row>
    <row r="3924" spans="1:7" x14ac:dyDescent="0.25">
      <c r="A3924" s="510"/>
      <c r="C3924" s="473"/>
      <c r="D3924" s="473"/>
      <c r="E3924" s="473"/>
      <c r="F3924" s="472"/>
      <c r="G3924" s="473"/>
    </row>
    <row r="3925" spans="1:7" x14ac:dyDescent="0.25">
      <c r="A3925" s="510"/>
      <c r="C3925" s="473"/>
      <c r="D3925" s="473"/>
      <c r="E3925" s="473"/>
      <c r="F3925" s="472"/>
      <c r="G3925" s="473"/>
    </row>
    <row r="3926" spans="1:7" x14ac:dyDescent="0.25">
      <c r="A3926" s="510"/>
      <c r="C3926" s="473"/>
      <c r="D3926" s="473"/>
      <c r="E3926" s="473"/>
      <c r="F3926" s="472"/>
      <c r="G3926" s="473"/>
    </row>
    <row r="3927" spans="1:7" x14ac:dyDescent="0.25">
      <c r="A3927" s="510"/>
      <c r="C3927" s="473"/>
      <c r="D3927" s="473"/>
      <c r="E3927" s="473"/>
      <c r="F3927" s="472"/>
      <c r="G3927" s="473"/>
    </row>
    <row r="3928" spans="1:7" x14ac:dyDescent="0.25">
      <c r="A3928" s="510"/>
      <c r="C3928" s="473"/>
      <c r="D3928" s="473"/>
      <c r="E3928" s="473"/>
      <c r="F3928" s="472"/>
      <c r="G3928" s="473"/>
    </row>
    <row r="3929" spans="1:7" x14ac:dyDescent="0.25">
      <c r="A3929" s="510"/>
      <c r="C3929" s="473"/>
      <c r="D3929" s="473"/>
      <c r="E3929" s="473"/>
      <c r="F3929" s="472"/>
      <c r="G3929" s="473"/>
    </row>
    <row r="3930" spans="1:7" x14ac:dyDescent="0.25">
      <c r="A3930" s="510"/>
      <c r="C3930" s="473"/>
      <c r="D3930" s="473"/>
      <c r="E3930" s="473"/>
      <c r="F3930" s="472"/>
      <c r="G3930" s="473"/>
    </row>
    <row r="3931" spans="1:7" x14ac:dyDescent="0.25">
      <c r="A3931" s="510"/>
      <c r="C3931" s="473"/>
      <c r="D3931" s="473"/>
      <c r="E3931" s="473"/>
      <c r="F3931" s="472"/>
      <c r="G3931" s="473"/>
    </row>
    <row r="3932" spans="1:7" x14ac:dyDescent="0.25">
      <c r="A3932" s="510"/>
      <c r="C3932" s="473"/>
      <c r="D3932" s="473"/>
      <c r="E3932" s="473"/>
      <c r="F3932" s="472"/>
      <c r="G3932" s="473"/>
    </row>
    <row r="3933" spans="1:7" x14ac:dyDescent="0.25">
      <c r="A3933" s="510"/>
      <c r="C3933" s="473"/>
      <c r="D3933" s="473"/>
      <c r="E3933" s="473"/>
      <c r="F3933" s="472"/>
      <c r="G3933" s="473"/>
    </row>
    <row r="3934" spans="1:7" x14ac:dyDescent="0.25">
      <c r="A3934" s="510"/>
      <c r="C3934" s="473"/>
      <c r="D3934" s="473"/>
      <c r="E3934" s="473"/>
      <c r="F3934" s="472"/>
      <c r="G3934" s="473"/>
    </row>
    <row r="3935" spans="1:7" x14ac:dyDescent="0.25">
      <c r="A3935" s="510"/>
      <c r="C3935" s="473"/>
      <c r="D3935" s="473"/>
      <c r="E3935" s="473"/>
      <c r="F3935" s="472"/>
      <c r="G3935" s="473"/>
    </row>
    <row r="3936" spans="1:7" x14ac:dyDescent="0.25">
      <c r="A3936" s="510"/>
      <c r="C3936" s="473"/>
      <c r="D3936" s="473"/>
      <c r="E3936" s="473"/>
      <c r="F3936" s="472"/>
      <c r="G3936" s="473"/>
    </row>
    <row r="3937" spans="1:7" x14ac:dyDescent="0.25">
      <c r="A3937" s="510"/>
      <c r="C3937" s="473"/>
      <c r="D3937" s="473"/>
      <c r="E3937" s="473"/>
      <c r="F3937" s="472"/>
      <c r="G3937" s="473"/>
    </row>
    <row r="3938" spans="1:7" x14ac:dyDescent="0.25">
      <c r="A3938" s="510"/>
      <c r="C3938" s="473"/>
      <c r="D3938" s="473"/>
      <c r="E3938" s="473"/>
      <c r="F3938" s="472"/>
      <c r="G3938" s="473"/>
    </row>
    <row r="3939" spans="1:7" x14ac:dyDescent="0.25">
      <c r="A3939" s="510"/>
      <c r="C3939" s="473"/>
      <c r="D3939" s="473"/>
      <c r="E3939" s="473"/>
      <c r="F3939" s="472"/>
      <c r="G3939" s="473"/>
    </row>
    <row r="3940" spans="1:7" x14ac:dyDescent="0.25">
      <c r="A3940" s="510"/>
      <c r="C3940" s="473"/>
      <c r="D3940" s="473"/>
      <c r="E3940" s="473"/>
      <c r="F3940" s="472"/>
      <c r="G3940" s="473"/>
    </row>
    <row r="3941" spans="1:7" x14ac:dyDescent="0.25">
      <c r="A3941" s="510"/>
      <c r="C3941" s="473"/>
      <c r="D3941" s="473"/>
      <c r="E3941" s="473"/>
      <c r="F3941" s="472"/>
      <c r="G3941" s="473"/>
    </row>
    <row r="3942" spans="1:7" x14ac:dyDescent="0.25">
      <c r="A3942" s="510"/>
      <c r="C3942" s="473"/>
      <c r="D3942" s="473"/>
      <c r="E3942" s="473"/>
      <c r="F3942" s="472"/>
      <c r="G3942" s="473"/>
    </row>
    <row r="3943" spans="1:7" x14ac:dyDescent="0.25">
      <c r="A3943" s="510"/>
      <c r="C3943" s="473"/>
      <c r="D3943" s="473"/>
      <c r="E3943" s="473"/>
      <c r="F3943" s="472"/>
      <c r="G3943" s="473"/>
    </row>
    <row r="3944" spans="1:7" x14ac:dyDescent="0.25">
      <c r="A3944" s="510"/>
      <c r="C3944" s="473"/>
      <c r="D3944" s="473"/>
      <c r="E3944" s="473"/>
      <c r="F3944" s="472"/>
      <c r="G3944" s="473"/>
    </row>
    <row r="3945" spans="1:7" x14ac:dyDescent="0.25">
      <c r="A3945" s="510"/>
      <c r="C3945" s="473"/>
      <c r="D3945" s="473"/>
      <c r="E3945" s="473"/>
      <c r="F3945" s="472"/>
      <c r="G3945" s="473"/>
    </row>
    <row r="3946" spans="1:7" x14ac:dyDescent="0.25">
      <c r="A3946" s="510"/>
      <c r="C3946" s="473"/>
      <c r="D3946" s="473"/>
      <c r="E3946" s="473"/>
      <c r="F3946" s="472"/>
      <c r="G3946" s="473"/>
    </row>
    <row r="3947" spans="1:7" x14ac:dyDescent="0.25">
      <c r="A3947" s="510"/>
      <c r="C3947" s="473"/>
      <c r="D3947" s="473"/>
      <c r="E3947" s="473"/>
      <c r="F3947" s="472"/>
      <c r="G3947" s="473"/>
    </row>
    <row r="3948" spans="1:7" x14ac:dyDescent="0.25">
      <c r="A3948" s="510"/>
      <c r="C3948" s="473"/>
      <c r="D3948" s="473"/>
      <c r="E3948" s="473"/>
      <c r="F3948" s="472"/>
      <c r="G3948" s="473"/>
    </row>
    <row r="3949" spans="1:7" x14ac:dyDescent="0.25">
      <c r="A3949" s="510"/>
      <c r="C3949" s="473"/>
      <c r="D3949" s="473"/>
      <c r="E3949" s="473"/>
      <c r="F3949" s="472"/>
      <c r="G3949" s="473"/>
    </row>
    <row r="3950" spans="1:7" x14ac:dyDescent="0.25">
      <c r="A3950" s="510"/>
      <c r="C3950" s="473"/>
      <c r="D3950" s="473"/>
      <c r="E3950" s="473"/>
      <c r="F3950" s="472"/>
      <c r="G3950" s="473"/>
    </row>
    <row r="3951" spans="1:7" x14ac:dyDescent="0.25">
      <c r="A3951" s="510"/>
      <c r="C3951" s="473"/>
      <c r="D3951" s="473"/>
      <c r="E3951" s="473"/>
      <c r="F3951" s="472"/>
      <c r="G3951" s="473"/>
    </row>
    <row r="3952" spans="1:7" x14ac:dyDescent="0.25">
      <c r="A3952" s="510"/>
      <c r="C3952" s="473"/>
      <c r="D3952" s="473"/>
      <c r="E3952" s="473"/>
      <c r="F3952" s="472"/>
      <c r="G3952" s="473"/>
    </row>
    <row r="3953" spans="1:7" x14ac:dyDescent="0.25">
      <c r="A3953" s="510"/>
      <c r="C3953" s="473"/>
      <c r="D3953" s="473"/>
      <c r="E3953" s="473"/>
      <c r="F3953" s="472"/>
      <c r="G3953" s="473"/>
    </row>
    <row r="3954" spans="1:7" x14ac:dyDescent="0.25">
      <c r="A3954" s="510"/>
      <c r="C3954" s="473"/>
      <c r="D3954" s="473"/>
      <c r="E3954" s="473"/>
      <c r="F3954" s="472"/>
      <c r="G3954" s="473"/>
    </row>
    <row r="3955" spans="1:7" x14ac:dyDescent="0.25">
      <c r="A3955" s="510"/>
      <c r="C3955" s="473"/>
      <c r="D3955" s="473"/>
      <c r="E3955" s="473"/>
      <c r="F3955" s="472"/>
      <c r="G3955" s="473"/>
    </row>
    <row r="3956" spans="1:7" x14ac:dyDescent="0.25">
      <c r="A3956" s="510"/>
      <c r="C3956" s="473"/>
      <c r="D3956" s="473"/>
      <c r="E3956" s="473"/>
      <c r="F3956" s="472"/>
      <c r="G3956" s="473"/>
    </row>
    <row r="3957" spans="1:7" x14ac:dyDescent="0.25">
      <c r="A3957" s="510"/>
      <c r="C3957" s="473"/>
      <c r="D3957" s="473"/>
      <c r="E3957" s="473"/>
      <c r="F3957" s="472"/>
      <c r="G3957" s="473"/>
    </row>
    <row r="3958" spans="1:7" x14ac:dyDescent="0.25">
      <c r="A3958" s="510"/>
      <c r="C3958" s="473"/>
      <c r="D3958" s="473"/>
      <c r="E3958" s="473"/>
      <c r="F3958" s="472"/>
      <c r="G3958" s="473"/>
    </row>
    <row r="3959" spans="1:7" x14ac:dyDescent="0.25">
      <c r="A3959" s="510"/>
      <c r="C3959" s="473"/>
      <c r="D3959" s="473"/>
      <c r="E3959" s="473"/>
      <c r="F3959" s="472"/>
      <c r="G3959" s="473"/>
    </row>
    <row r="3960" spans="1:7" x14ac:dyDescent="0.25">
      <c r="A3960" s="510"/>
      <c r="C3960" s="473"/>
      <c r="D3960" s="473"/>
      <c r="E3960" s="473"/>
      <c r="F3960" s="472"/>
      <c r="G3960" s="473"/>
    </row>
    <row r="3961" spans="1:7" x14ac:dyDescent="0.25">
      <c r="A3961" s="510"/>
      <c r="C3961" s="473"/>
      <c r="D3961" s="473"/>
      <c r="E3961" s="473"/>
      <c r="F3961" s="472"/>
      <c r="G3961" s="473"/>
    </row>
    <row r="3962" spans="1:7" x14ac:dyDescent="0.25">
      <c r="A3962" s="510"/>
      <c r="C3962" s="473"/>
      <c r="D3962" s="473"/>
      <c r="E3962" s="473"/>
      <c r="F3962" s="472"/>
      <c r="G3962" s="473"/>
    </row>
    <row r="3963" spans="1:7" x14ac:dyDescent="0.25">
      <c r="A3963" s="510"/>
      <c r="C3963" s="473"/>
      <c r="D3963" s="473"/>
      <c r="E3963" s="473"/>
      <c r="F3963" s="472"/>
      <c r="G3963" s="473"/>
    </row>
    <row r="3964" spans="1:7" x14ac:dyDescent="0.25">
      <c r="A3964" s="510"/>
      <c r="C3964" s="473"/>
      <c r="D3964" s="473"/>
      <c r="E3964" s="473"/>
      <c r="F3964" s="472"/>
      <c r="G3964" s="473"/>
    </row>
    <row r="3965" spans="1:7" x14ac:dyDescent="0.25">
      <c r="A3965" s="510"/>
      <c r="C3965" s="473"/>
      <c r="D3965" s="473"/>
      <c r="E3965" s="473"/>
      <c r="F3965" s="472"/>
      <c r="G3965" s="473"/>
    </row>
    <row r="3966" spans="1:7" x14ac:dyDescent="0.25">
      <c r="A3966" s="510"/>
      <c r="C3966" s="473"/>
      <c r="D3966" s="473"/>
      <c r="E3966" s="473"/>
      <c r="F3966" s="472"/>
      <c r="G3966" s="473"/>
    </row>
    <row r="3967" spans="1:7" x14ac:dyDescent="0.25">
      <c r="A3967" s="510"/>
      <c r="C3967" s="473"/>
      <c r="D3967" s="473"/>
      <c r="E3967" s="473"/>
      <c r="F3967" s="472"/>
      <c r="G3967" s="473"/>
    </row>
    <row r="3968" spans="1:7" x14ac:dyDescent="0.25">
      <c r="A3968" s="510"/>
      <c r="C3968" s="473"/>
      <c r="D3968" s="473"/>
      <c r="E3968" s="473"/>
      <c r="F3968" s="472"/>
      <c r="G3968" s="473"/>
    </row>
    <row r="3969" spans="1:7" x14ac:dyDescent="0.25">
      <c r="A3969" s="510"/>
      <c r="C3969" s="473"/>
      <c r="D3969" s="473"/>
      <c r="E3969" s="473"/>
      <c r="F3969" s="472"/>
      <c r="G3969" s="473"/>
    </row>
    <row r="3970" spans="1:7" x14ac:dyDescent="0.25">
      <c r="A3970" s="510"/>
      <c r="C3970" s="473"/>
      <c r="D3970" s="473"/>
      <c r="E3970" s="473"/>
      <c r="F3970" s="472"/>
      <c r="G3970" s="473"/>
    </row>
    <row r="3971" spans="1:7" x14ac:dyDescent="0.25">
      <c r="A3971" s="510"/>
      <c r="C3971" s="473"/>
      <c r="D3971" s="473"/>
      <c r="E3971" s="473"/>
      <c r="F3971" s="472"/>
      <c r="G3971" s="473"/>
    </row>
    <row r="3972" spans="1:7" x14ac:dyDescent="0.25">
      <c r="A3972" s="510"/>
      <c r="C3972" s="473"/>
      <c r="D3972" s="473"/>
      <c r="E3972" s="473"/>
      <c r="F3972" s="472"/>
      <c r="G3972" s="473"/>
    </row>
    <row r="3973" spans="1:7" x14ac:dyDescent="0.25">
      <c r="A3973" s="510"/>
      <c r="C3973" s="473"/>
      <c r="D3973" s="473"/>
      <c r="E3973" s="473"/>
      <c r="F3973" s="472"/>
      <c r="G3973" s="473"/>
    </row>
    <row r="3974" spans="1:7" x14ac:dyDescent="0.25">
      <c r="A3974" s="510"/>
      <c r="C3974" s="473"/>
      <c r="D3974" s="473"/>
      <c r="E3974" s="473"/>
      <c r="F3974" s="472"/>
      <c r="G3974" s="473"/>
    </row>
    <row r="3975" spans="1:7" x14ac:dyDescent="0.25">
      <c r="A3975" s="510"/>
      <c r="C3975" s="473"/>
      <c r="D3975" s="473"/>
      <c r="E3975" s="473"/>
      <c r="F3975" s="472"/>
      <c r="G3975" s="473"/>
    </row>
    <row r="3976" spans="1:7" x14ac:dyDescent="0.25">
      <c r="A3976" s="510"/>
      <c r="C3976" s="473"/>
      <c r="D3976" s="473"/>
      <c r="E3976" s="473"/>
      <c r="F3976" s="472"/>
      <c r="G3976" s="473"/>
    </row>
    <row r="3977" spans="1:7" x14ac:dyDescent="0.25">
      <c r="A3977" s="510"/>
      <c r="C3977" s="473"/>
      <c r="D3977" s="473"/>
      <c r="E3977" s="473"/>
      <c r="F3977" s="472"/>
      <c r="G3977" s="473"/>
    </row>
    <row r="3978" spans="1:7" x14ac:dyDescent="0.25">
      <c r="A3978" s="510"/>
      <c r="C3978" s="473"/>
      <c r="D3978" s="473"/>
      <c r="E3978" s="473"/>
      <c r="F3978" s="472"/>
      <c r="G3978" s="473"/>
    </row>
    <row r="3979" spans="1:7" x14ac:dyDescent="0.25">
      <c r="A3979" s="510"/>
      <c r="C3979" s="473"/>
      <c r="D3979" s="473"/>
      <c r="E3979" s="473"/>
      <c r="F3979" s="472"/>
      <c r="G3979" s="473"/>
    </row>
    <row r="3980" spans="1:7" x14ac:dyDescent="0.25">
      <c r="A3980" s="510"/>
      <c r="C3980" s="473"/>
      <c r="D3980" s="473"/>
      <c r="E3980" s="473"/>
      <c r="F3980" s="472"/>
      <c r="G3980" s="473"/>
    </row>
    <row r="3981" spans="1:7" x14ac:dyDescent="0.25">
      <c r="A3981" s="510"/>
      <c r="C3981" s="473"/>
      <c r="D3981" s="473"/>
      <c r="E3981" s="473"/>
      <c r="F3981" s="472"/>
      <c r="G3981" s="473"/>
    </row>
    <row r="3982" spans="1:7" x14ac:dyDescent="0.25">
      <c r="A3982" s="510"/>
      <c r="C3982" s="473"/>
      <c r="D3982" s="473"/>
      <c r="E3982" s="473"/>
      <c r="F3982" s="472"/>
      <c r="G3982" s="473"/>
    </row>
    <row r="3983" spans="1:7" x14ac:dyDescent="0.25">
      <c r="A3983" s="510"/>
      <c r="C3983" s="473"/>
      <c r="D3983" s="473"/>
      <c r="E3983" s="473"/>
      <c r="F3983" s="472"/>
      <c r="G3983" s="473"/>
    </row>
    <row r="3984" spans="1:7" x14ac:dyDescent="0.25">
      <c r="A3984" s="510"/>
      <c r="C3984" s="473"/>
      <c r="D3984" s="473"/>
      <c r="E3984" s="473"/>
      <c r="F3984" s="472"/>
      <c r="G3984" s="473"/>
    </row>
    <row r="3985" spans="1:7" x14ac:dyDescent="0.25">
      <c r="A3985" s="510"/>
      <c r="C3985" s="473"/>
      <c r="D3985" s="473"/>
      <c r="E3985" s="473"/>
      <c r="F3985" s="472"/>
      <c r="G3985" s="473"/>
    </row>
    <row r="3986" spans="1:7" x14ac:dyDescent="0.25">
      <c r="A3986" s="510"/>
      <c r="C3986" s="473"/>
      <c r="D3986" s="473"/>
      <c r="E3986" s="473"/>
      <c r="F3986" s="472"/>
      <c r="G3986" s="473"/>
    </row>
    <row r="3987" spans="1:7" x14ac:dyDescent="0.25">
      <c r="A3987" s="510"/>
      <c r="C3987" s="473"/>
      <c r="D3987" s="473"/>
      <c r="E3987" s="473"/>
      <c r="F3987" s="472"/>
      <c r="G3987" s="473"/>
    </row>
    <row r="3988" spans="1:7" x14ac:dyDescent="0.25">
      <c r="A3988" s="510"/>
      <c r="C3988" s="473"/>
      <c r="D3988" s="473"/>
      <c r="E3988" s="473"/>
      <c r="F3988" s="472"/>
      <c r="G3988" s="473"/>
    </row>
    <row r="3989" spans="1:7" x14ac:dyDescent="0.25">
      <c r="A3989" s="510"/>
      <c r="C3989" s="473"/>
      <c r="D3989" s="473"/>
      <c r="E3989" s="473"/>
      <c r="F3989" s="472"/>
      <c r="G3989" s="473"/>
    </row>
    <row r="3990" spans="1:7" x14ac:dyDescent="0.25">
      <c r="A3990" s="510"/>
      <c r="C3990" s="473"/>
      <c r="D3990" s="473"/>
      <c r="E3990" s="473"/>
      <c r="F3990" s="472"/>
      <c r="G3990" s="473"/>
    </row>
    <row r="3991" spans="1:7" x14ac:dyDescent="0.25">
      <c r="A3991" s="510"/>
      <c r="C3991" s="473"/>
      <c r="D3991" s="473"/>
      <c r="E3991" s="473"/>
      <c r="F3991" s="472"/>
      <c r="G3991" s="473"/>
    </row>
    <row r="3992" spans="1:7" x14ac:dyDescent="0.25">
      <c r="A3992" s="510"/>
      <c r="C3992" s="473"/>
      <c r="D3992" s="473"/>
      <c r="E3992" s="473"/>
      <c r="F3992" s="472"/>
      <c r="G3992" s="473"/>
    </row>
    <row r="3993" spans="1:7" x14ac:dyDescent="0.25">
      <c r="A3993" s="510"/>
      <c r="C3993" s="473"/>
      <c r="D3993" s="473"/>
      <c r="E3993" s="473"/>
      <c r="F3993" s="472"/>
      <c r="G3993" s="473"/>
    </row>
    <row r="3994" spans="1:7" x14ac:dyDescent="0.25">
      <c r="A3994" s="510"/>
      <c r="C3994" s="473"/>
      <c r="D3994" s="473"/>
      <c r="E3994" s="473"/>
      <c r="F3994" s="472"/>
      <c r="G3994" s="473"/>
    </row>
    <row r="3995" spans="1:7" x14ac:dyDescent="0.25">
      <c r="A3995" s="510"/>
      <c r="C3995" s="473"/>
      <c r="D3995" s="473"/>
      <c r="E3995" s="473"/>
      <c r="F3995" s="472"/>
      <c r="G3995" s="473"/>
    </row>
    <row r="3996" spans="1:7" x14ac:dyDescent="0.25">
      <c r="A3996" s="510"/>
      <c r="C3996" s="473"/>
      <c r="D3996" s="473"/>
      <c r="E3996" s="473"/>
      <c r="F3996" s="472"/>
      <c r="G3996" s="473"/>
    </row>
    <row r="3997" spans="1:7" x14ac:dyDescent="0.25">
      <c r="A3997" s="510"/>
      <c r="C3997" s="473"/>
      <c r="D3997" s="473"/>
      <c r="E3997" s="473"/>
      <c r="F3997" s="472"/>
      <c r="G3997" s="473"/>
    </row>
    <row r="3998" spans="1:7" x14ac:dyDescent="0.25">
      <c r="A3998" s="510"/>
      <c r="C3998" s="473"/>
      <c r="D3998" s="473"/>
      <c r="E3998" s="473"/>
      <c r="F3998" s="472"/>
      <c r="G3998" s="473"/>
    </row>
    <row r="3999" spans="1:7" x14ac:dyDescent="0.25">
      <c r="A3999" s="510"/>
      <c r="C3999" s="473"/>
      <c r="D3999" s="473"/>
      <c r="E3999" s="473"/>
      <c r="F3999" s="472"/>
      <c r="G3999" s="473"/>
    </row>
    <row r="4000" spans="1:7" x14ac:dyDescent="0.25">
      <c r="A4000" s="510"/>
      <c r="C4000" s="473"/>
      <c r="D4000" s="473"/>
      <c r="E4000" s="473"/>
      <c r="F4000" s="472"/>
      <c r="G4000" s="473"/>
    </row>
    <row r="4001" spans="1:7" x14ac:dyDescent="0.25">
      <c r="A4001" s="510"/>
      <c r="C4001" s="473"/>
      <c r="D4001" s="473"/>
      <c r="E4001" s="473"/>
      <c r="F4001" s="472"/>
      <c r="G4001" s="473"/>
    </row>
    <row r="4002" spans="1:7" x14ac:dyDescent="0.25">
      <c r="A4002" s="510"/>
      <c r="C4002" s="473"/>
      <c r="D4002" s="473"/>
      <c r="E4002" s="473"/>
      <c r="F4002" s="472"/>
      <c r="G4002" s="473"/>
    </row>
    <row r="4003" spans="1:7" x14ac:dyDescent="0.25">
      <c r="A4003" s="510"/>
      <c r="C4003" s="473"/>
      <c r="D4003" s="473"/>
      <c r="E4003" s="473"/>
      <c r="F4003" s="472"/>
      <c r="G4003" s="473"/>
    </row>
    <row r="4004" spans="1:7" x14ac:dyDescent="0.25">
      <c r="A4004" s="510"/>
      <c r="C4004" s="473"/>
      <c r="D4004" s="473"/>
      <c r="E4004" s="473"/>
      <c r="F4004" s="472"/>
      <c r="G4004" s="473"/>
    </row>
    <row r="4005" spans="1:7" x14ac:dyDescent="0.25">
      <c r="A4005" s="510"/>
      <c r="C4005" s="473"/>
      <c r="D4005" s="473"/>
      <c r="E4005" s="473"/>
      <c r="F4005" s="472"/>
      <c r="G4005" s="473"/>
    </row>
    <row r="4006" spans="1:7" x14ac:dyDescent="0.25">
      <c r="A4006" s="510"/>
      <c r="C4006" s="473"/>
      <c r="D4006" s="473"/>
      <c r="E4006" s="473"/>
      <c r="F4006" s="472"/>
      <c r="G4006" s="473"/>
    </row>
    <row r="4007" spans="1:7" x14ac:dyDescent="0.25">
      <c r="A4007" s="510"/>
      <c r="C4007" s="473"/>
      <c r="D4007" s="473"/>
      <c r="E4007" s="473"/>
      <c r="F4007" s="472"/>
      <c r="G4007" s="473"/>
    </row>
    <row r="4008" spans="1:7" x14ac:dyDescent="0.25">
      <c r="A4008" s="510"/>
      <c r="C4008" s="473"/>
      <c r="D4008" s="473"/>
      <c r="E4008" s="473"/>
      <c r="F4008" s="472"/>
      <c r="G4008" s="473"/>
    </row>
    <row r="4009" spans="1:7" x14ac:dyDescent="0.25">
      <c r="A4009" s="510"/>
      <c r="C4009" s="473"/>
      <c r="D4009" s="473"/>
      <c r="E4009" s="473"/>
      <c r="F4009" s="472"/>
      <c r="G4009" s="473"/>
    </row>
    <row r="4010" spans="1:7" x14ac:dyDescent="0.25">
      <c r="A4010" s="510"/>
      <c r="C4010" s="473"/>
      <c r="D4010" s="473"/>
      <c r="E4010" s="473"/>
      <c r="F4010" s="472"/>
      <c r="G4010" s="473"/>
    </row>
    <row r="4011" spans="1:7" x14ac:dyDescent="0.25">
      <c r="A4011" s="510"/>
      <c r="C4011" s="473"/>
      <c r="D4011" s="473"/>
      <c r="E4011" s="473"/>
      <c r="F4011" s="472"/>
      <c r="G4011" s="473"/>
    </row>
    <row r="4012" spans="1:7" x14ac:dyDescent="0.25">
      <c r="A4012" s="510"/>
      <c r="C4012" s="473"/>
      <c r="D4012" s="473"/>
      <c r="E4012" s="473"/>
      <c r="F4012" s="472"/>
      <c r="G4012" s="473"/>
    </row>
    <row r="4013" spans="1:7" x14ac:dyDescent="0.25">
      <c r="A4013" s="510"/>
      <c r="C4013" s="473"/>
      <c r="D4013" s="473"/>
      <c r="E4013" s="473"/>
      <c r="F4013" s="472"/>
      <c r="G4013" s="473"/>
    </row>
    <row r="4014" spans="1:7" x14ac:dyDescent="0.25">
      <c r="A4014" s="510"/>
      <c r="C4014" s="473"/>
      <c r="D4014" s="473"/>
      <c r="E4014" s="473"/>
      <c r="F4014" s="472"/>
      <c r="G4014" s="473"/>
    </row>
    <row r="4015" spans="1:7" x14ac:dyDescent="0.25">
      <c r="A4015" s="510"/>
      <c r="C4015" s="473"/>
      <c r="D4015" s="473"/>
      <c r="E4015" s="473"/>
      <c r="F4015" s="472"/>
      <c r="G4015" s="473"/>
    </row>
    <row r="4016" spans="1:7" x14ac:dyDescent="0.25">
      <c r="A4016" s="510"/>
      <c r="C4016" s="473"/>
      <c r="D4016" s="473"/>
      <c r="E4016" s="473"/>
      <c r="F4016" s="472"/>
      <c r="G4016" s="473"/>
    </row>
    <row r="4017" spans="1:7" x14ac:dyDescent="0.25">
      <c r="A4017" s="510"/>
      <c r="C4017" s="473"/>
      <c r="D4017" s="473"/>
      <c r="E4017" s="473"/>
      <c r="F4017" s="472"/>
      <c r="G4017" s="473"/>
    </row>
    <row r="4018" spans="1:7" x14ac:dyDescent="0.25">
      <c r="A4018" s="510"/>
      <c r="C4018" s="473"/>
      <c r="D4018" s="473"/>
      <c r="E4018" s="473"/>
      <c r="F4018" s="472"/>
      <c r="G4018" s="473"/>
    </row>
    <row r="4019" spans="1:7" x14ac:dyDescent="0.25">
      <c r="A4019" s="510"/>
      <c r="C4019" s="473"/>
      <c r="D4019" s="473"/>
      <c r="E4019" s="473"/>
      <c r="F4019" s="472"/>
      <c r="G4019" s="473"/>
    </row>
    <row r="4020" spans="1:7" x14ac:dyDescent="0.25">
      <c r="A4020" s="510"/>
      <c r="C4020" s="473"/>
      <c r="D4020" s="473"/>
      <c r="E4020" s="473"/>
      <c r="F4020" s="472"/>
      <c r="G4020" s="473"/>
    </row>
    <row r="4021" spans="1:7" x14ac:dyDescent="0.25">
      <c r="A4021" s="510"/>
      <c r="C4021" s="473"/>
      <c r="D4021" s="473"/>
      <c r="E4021" s="473"/>
      <c r="F4021" s="472"/>
      <c r="G4021" s="473"/>
    </row>
    <row r="4022" spans="1:7" x14ac:dyDescent="0.25">
      <c r="A4022" s="510"/>
      <c r="C4022" s="473"/>
      <c r="D4022" s="473"/>
      <c r="E4022" s="473"/>
      <c r="F4022" s="472"/>
      <c r="G4022" s="473"/>
    </row>
    <row r="4023" spans="1:7" x14ac:dyDescent="0.25">
      <c r="A4023" s="510"/>
      <c r="C4023" s="473"/>
      <c r="D4023" s="473"/>
      <c r="E4023" s="473"/>
      <c r="F4023" s="472"/>
      <c r="G4023" s="473"/>
    </row>
    <row r="4024" spans="1:7" x14ac:dyDescent="0.25">
      <c r="A4024" s="510"/>
      <c r="C4024" s="473"/>
      <c r="D4024" s="473"/>
      <c r="E4024" s="473"/>
      <c r="F4024" s="472"/>
      <c r="G4024" s="473"/>
    </row>
    <row r="4025" spans="1:7" x14ac:dyDescent="0.25">
      <c r="A4025" s="510"/>
      <c r="C4025" s="473"/>
      <c r="D4025" s="473"/>
      <c r="E4025" s="473"/>
      <c r="F4025" s="472"/>
      <c r="G4025" s="473"/>
    </row>
    <row r="4026" spans="1:7" x14ac:dyDescent="0.25">
      <c r="A4026" s="510"/>
      <c r="C4026" s="473"/>
      <c r="D4026" s="473"/>
      <c r="E4026" s="473"/>
      <c r="F4026" s="472"/>
      <c r="G4026" s="473"/>
    </row>
    <row r="4027" spans="1:7" x14ac:dyDescent="0.25">
      <c r="A4027" s="510"/>
      <c r="C4027" s="473"/>
      <c r="D4027" s="473"/>
      <c r="E4027" s="473"/>
      <c r="F4027" s="472"/>
      <c r="G4027" s="473"/>
    </row>
    <row r="4028" spans="1:7" x14ac:dyDescent="0.25">
      <c r="A4028" s="510"/>
      <c r="C4028" s="473"/>
      <c r="D4028" s="473"/>
      <c r="E4028" s="473"/>
      <c r="F4028" s="472"/>
      <c r="G4028" s="473"/>
    </row>
    <row r="4029" spans="1:7" x14ac:dyDescent="0.25">
      <c r="A4029" s="510"/>
      <c r="C4029" s="473"/>
      <c r="D4029" s="473"/>
      <c r="E4029" s="473"/>
      <c r="F4029" s="472"/>
      <c r="G4029" s="473"/>
    </row>
    <row r="4030" spans="1:7" x14ac:dyDescent="0.25">
      <c r="A4030" s="510"/>
      <c r="C4030" s="473"/>
      <c r="D4030" s="473"/>
      <c r="E4030" s="473"/>
      <c r="F4030" s="472"/>
      <c r="G4030" s="473"/>
    </row>
    <row r="4031" spans="1:7" x14ac:dyDescent="0.25">
      <c r="A4031" s="510"/>
      <c r="C4031" s="473"/>
      <c r="D4031" s="473"/>
      <c r="E4031" s="473"/>
      <c r="F4031" s="472"/>
      <c r="G4031" s="473"/>
    </row>
    <row r="4032" spans="1:7" x14ac:dyDescent="0.25">
      <c r="A4032" s="510"/>
      <c r="C4032" s="473"/>
      <c r="D4032" s="473"/>
      <c r="E4032" s="473"/>
      <c r="F4032" s="472"/>
      <c r="G4032" s="473"/>
    </row>
    <row r="4033" spans="1:7" x14ac:dyDescent="0.25">
      <c r="A4033" s="510"/>
      <c r="C4033" s="473"/>
      <c r="D4033" s="473"/>
      <c r="E4033" s="473"/>
      <c r="F4033" s="472"/>
      <c r="G4033" s="473"/>
    </row>
    <row r="4034" spans="1:7" x14ac:dyDescent="0.25">
      <c r="A4034" s="510"/>
      <c r="C4034" s="473"/>
      <c r="D4034" s="473"/>
      <c r="E4034" s="473"/>
      <c r="F4034" s="472"/>
      <c r="G4034" s="473"/>
    </row>
    <row r="4035" spans="1:7" x14ac:dyDescent="0.25">
      <c r="A4035" s="510"/>
      <c r="C4035" s="473"/>
      <c r="D4035" s="473"/>
      <c r="E4035" s="473"/>
      <c r="F4035" s="472"/>
      <c r="G4035" s="473"/>
    </row>
    <row r="4036" spans="1:7" x14ac:dyDescent="0.25">
      <c r="A4036" s="510"/>
      <c r="C4036" s="473"/>
      <c r="D4036" s="473"/>
      <c r="E4036" s="473"/>
      <c r="F4036" s="472"/>
      <c r="G4036" s="473"/>
    </row>
    <row r="4037" spans="1:7" x14ac:dyDescent="0.25">
      <c r="A4037" s="510"/>
      <c r="C4037" s="473"/>
      <c r="D4037" s="473"/>
      <c r="E4037" s="473"/>
      <c r="F4037" s="472"/>
      <c r="G4037" s="473"/>
    </row>
    <row r="4038" spans="1:7" x14ac:dyDescent="0.25">
      <c r="A4038" s="510"/>
      <c r="C4038" s="473"/>
      <c r="D4038" s="473"/>
      <c r="E4038" s="473"/>
      <c r="F4038" s="472"/>
      <c r="G4038" s="473"/>
    </row>
    <row r="4039" spans="1:7" x14ac:dyDescent="0.25">
      <c r="A4039" s="510"/>
      <c r="C4039" s="473"/>
      <c r="D4039" s="473"/>
      <c r="E4039" s="473"/>
      <c r="F4039" s="472"/>
      <c r="G4039" s="473"/>
    </row>
    <row r="4040" spans="1:7" x14ac:dyDescent="0.25">
      <c r="A4040" s="510"/>
      <c r="C4040" s="473"/>
      <c r="D4040" s="473"/>
      <c r="E4040" s="473"/>
      <c r="F4040" s="472"/>
      <c r="G4040" s="473"/>
    </row>
    <row r="4041" spans="1:7" x14ac:dyDescent="0.25">
      <c r="A4041" s="510"/>
      <c r="C4041" s="473"/>
      <c r="D4041" s="473"/>
      <c r="E4041" s="473"/>
      <c r="F4041" s="472"/>
      <c r="G4041" s="473"/>
    </row>
    <row r="4042" spans="1:7" x14ac:dyDescent="0.25">
      <c r="A4042" s="510"/>
      <c r="C4042" s="473"/>
      <c r="D4042" s="473"/>
      <c r="E4042" s="473"/>
      <c r="F4042" s="472"/>
      <c r="G4042" s="473"/>
    </row>
    <row r="4043" spans="1:7" x14ac:dyDescent="0.25">
      <c r="A4043" s="510"/>
      <c r="C4043" s="473"/>
      <c r="D4043" s="473"/>
      <c r="E4043" s="473"/>
      <c r="F4043" s="472"/>
      <c r="G4043" s="473"/>
    </row>
    <row r="4044" spans="1:7" x14ac:dyDescent="0.25">
      <c r="A4044" s="510"/>
      <c r="C4044" s="473"/>
      <c r="D4044" s="473"/>
      <c r="E4044" s="473"/>
      <c r="F4044" s="472"/>
      <c r="G4044" s="473"/>
    </row>
    <row r="4045" spans="1:7" x14ac:dyDescent="0.25">
      <c r="A4045" s="510"/>
      <c r="C4045" s="473"/>
      <c r="D4045" s="473"/>
      <c r="E4045" s="473"/>
      <c r="F4045" s="472"/>
      <c r="G4045" s="473"/>
    </row>
    <row r="4046" spans="1:7" x14ac:dyDescent="0.25">
      <c r="A4046" s="510"/>
      <c r="C4046" s="473"/>
      <c r="D4046" s="473"/>
      <c r="E4046" s="473"/>
      <c r="F4046" s="472"/>
      <c r="G4046" s="473"/>
    </row>
    <row r="4047" spans="1:7" x14ac:dyDescent="0.25">
      <c r="A4047" s="510"/>
      <c r="C4047" s="473"/>
      <c r="D4047" s="473"/>
      <c r="E4047" s="473"/>
      <c r="F4047" s="472"/>
      <c r="G4047" s="473"/>
    </row>
    <row r="4048" spans="1:7" x14ac:dyDescent="0.25">
      <c r="A4048" s="510"/>
      <c r="C4048" s="473"/>
      <c r="D4048" s="473"/>
      <c r="E4048" s="473"/>
      <c r="F4048" s="472"/>
      <c r="G4048" s="473"/>
    </row>
    <row r="4049" spans="1:7" x14ac:dyDescent="0.25">
      <c r="A4049" s="510"/>
      <c r="C4049" s="473"/>
      <c r="D4049" s="473"/>
      <c r="E4049" s="473"/>
      <c r="F4049" s="472"/>
      <c r="G4049" s="473"/>
    </row>
    <row r="4050" spans="1:7" x14ac:dyDescent="0.25">
      <c r="A4050" s="510"/>
      <c r="C4050" s="473"/>
      <c r="D4050" s="473"/>
      <c r="E4050" s="473"/>
      <c r="F4050" s="472"/>
      <c r="G4050" s="473"/>
    </row>
    <row r="4051" spans="1:7" x14ac:dyDescent="0.25">
      <c r="A4051" s="510"/>
      <c r="C4051" s="473"/>
      <c r="D4051" s="473"/>
      <c r="E4051" s="473"/>
      <c r="F4051" s="472"/>
      <c r="G4051" s="473"/>
    </row>
    <row r="4052" spans="1:7" x14ac:dyDescent="0.25">
      <c r="A4052" s="510"/>
      <c r="C4052" s="473"/>
      <c r="D4052" s="473"/>
      <c r="E4052" s="473"/>
      <c r="F4052" s="472"/>
      <c r="G4052" s="473"/>
    </row>
    <row r="4053" spans="1:7" x14ac:dyDescent="0.25">
      <c r="A4053" s="510"/>
      <c r="C4053" s="473"/>
      <c r="D4053" s="473"/>
      <c r="E4053" s="473"/>
      <c r="F4053" s="472"/>
      <c r="G4053" s="473"/>
    </row>
    <row r="4054" spans="1:7" x14ac:dyDescent="0.25">
      <c r="A4054" s="510"/>
      <c r="C4054" s="473"/>
      <c r="D4054" s="473"/>
      <c r="E4054" s="473"/>
      <c r="F4054" s="472"/>
      <c r="G4054" s="473"/>
    </row>
    <row r="4055" spans="1:7" x14ac:dyDescent="0.25">
      <c r="A4055" s="510"/>
      <c r="C4055" s="473"/>
      <c r="D4055" s="473"/>
      <c r="E4055" s="473"/>
      <c r="F4055" s="472"/>
      <c r="G4055" s="473"/>
    </row>
    <row r="4056" spans="1:7" x14ac:dyDescent="0.25">
      <c r="A4056" s="510"/>
      <c r="C4056" s="473"/>
      <c r="D4056" s="473"/>
      <c r="E4056" s="473"/>
      <c r="F4056" s="472"/>
      <c r="G4056" s="473"/>
    </row>
    <row r="4057" spans="1:7" x14ac:dyDescent="0.25">
      <c r="A4057" s="510"/>
      <c r="C4057" s="473"/>
      <c r="D4057" s="473"/>
      <c r="E4057" s="473"/>
      <c r="F4057" s="472"/>
      <c r="G4057" s="473"/>
    </row>
    <row r="4058" spans="1:7" x14ac:dyDescent="0.25">
      <c r="A4058" s="510"/>
      <c r="C4058" s="473"/>
      <c r="D4058" s="473"/>
      <c r="E4058" s="473"/>
      <c r="F4058" s="472"/>
      <c r="G4058" s="473"/>
    </row>
    <row r="4059" spans="1:7" x14ac:dyDescent="0.25">
      <c r="A4059" s="510"/>
      <c r="C4059" s="473"/>
      <c r="D4059" s="473"/>
      <c r="E4059" s="473"/>
      <c r="F4059" s="472"/>
      <c r="G4059" s="473"/>
    </row>
    <row r="4060" spans="1:7" x14ac:dyDescent="0.25">
      <c r="A4060" s="510"/>
      <c r="C4060" s="473"/>
      <c r="D4060" s="473"/>
      <c r="E4060" s="473"/>
      <c r="F4060" s="472"/>
      <c r="G4060" s="473"/>
    </row>
    <row r="4061" spans="1:7" x14ac:dyDescent="0.25">
      <c r="A4061" s="510"/>
      <c r="C4061" s="473"/>
      <c r="D4061" s="473"/>
      <c r="E4061" s="473"/>
      <c r="F4061" s="472"/>
      <c r="G4061" s="473"/>
    </row>
    <row r="4062" spans="1:7" x14ac:dyDescent="0.25">
      <c r="A4062" s="510"/>
      <c r="C4062" s="473"/>
      <c r="D4062" s="473"/>
      <c r="E4062" s="473"/>
      <c r="F4062" s="472"/>
      <c r="G4062" s="473"/>
    </row>
    <row r="4063" spans="1:7" x14ac:dyDescent="0.25">
      <c r="A4063" s="510"/>
      <c r="C4063" s="473"/>
      <c r="D4063" s="473"/>
      <c r="E4063" s="473"/>
      <c r="F4063" s="472"/>
      <c r="G4063" s="473"/>
    </row>
    <row r="4064" spans="1:7" x14ac:dyDescent="0.25">
      <c r="A4064" s="510"/>
      <c r="C4064" s="473"/>
      <c r="D4064" s="473"/>
      <c r="E4064" s="473"/>
      <c r="F4064" s="472"/>
      <c r="G4064" s="473"/>
    </row>
    <row r="4065" spans="1:7" x14ac:dyDescent="0.25">
      <c r="A4065" s="510"/>
      <c r="C4065" s="473"/>
      <c r="D4065" s="473"/>
      <c r="E4065" s="473"/>
      <c r="F4065" s="472"/>
      <c r="G4065" s="473"/>
    </row>
    <row r="4066" spans="1:7" x14ac:dyDescent="0.25">
      <c r="A4066" s="510"/>
      <c r="C4066" s="473"/>
      <c r="D4066" s="473"/>
      <c r="E4066" s="473"/>
      <c r="F4066" s="472"/>
      <c r="G4066" s="473"/>
    </row>
    <row r="4067" spans="1:7" x14ac:dyDescent="0.25">
      <c r="A4067" s="510"/>
      <c r="C4067" s="473"/>
      <c r="D4067" s="473"/>
      <c r="E4067" s="473"/>
      <c r="F4067" s="472"/>
      <c r="G4067" s="473"/>
    </row>
    <row r="4068" spans="1:7" x14ac:dyDescent="0.25">
      <c r="A4068" s="510"/>
      <c r="C4068" s="473"/>
      <c r="D4068" s="473"/>
      <c r="E4068" s="473"/>
      <c r="F4068" s="472"/>
      <c r="G4068" s="473"/>
    </row>
    <row r="4069" spans="1:7" x14ac:dyDescent="0.25">
      <c r="A4069" s="510"/>
      <c r="C4069" s="473"/>
      <c r="D4069" s="473"/>
      <c r="E4069" s="473"/>
      <c r="F4069" s="472"/>
      <c r="G4069" s="473"/>
    </row>
    <row r="4070" spans="1:7" x14ac:dyDescent="0.25">
      <c r="A4070" s="510"/>
      <c r="C4070" s="473"/>
      <c r="D4070" s="473"/>
      <c r="E4070" s="473"/>
      <c r="F4070" s="472"/>
      <c r="G4070" s="473"/>
    </row>
    <row r="4071" spans="1:7" x14ac:dyDescent="0.25">
      <c r="A4071" s="510"/>
      <c r="C4071" s="473"/>
      <c r="D4071" s="473"/>
      <c r="E4071" s="473"/>
      <c r="F4071" s="472"/>
      <c r="G4071" s="473"/>
    </row>
    <row r="4072" spans="1:7" x14ac:dyDescent="0.25">
      <c r="A4072" s="510"/>
      <c r="C4072" s="473"/>
      <c r="D4072" s="473"/>
      <c r="E4072" s="473"/>
      <c r="F4072" s="472"/>
      <c r="G4072" s="473"/>
    </row>
    <row r="4073" spans="1:7" x14ac:dyDescent="0.25">
      <c r="A4073" s="510"/>
      <c r="C4073" s="473"/>
      <c r="D4073" s="473"/>
      <c r="E4073" s="473"/>
      <c r="F4073" s="472"/>
      <c r="G4073" s="473"/>
    </row>
    <row r="4074" spans="1:7" x14ac:dyDescent="0.25">
      <c r="A4074" s="510"/>
      <c r="C4074" s="473"/>
      <c r="D4074" s="473"/>
      <c r="E4074" s="473"/>
      <c r="F4074" s="472"/>
      <c r="G4074" s="473"/>
    </row>
    <row r="4075" spans="1:7" x14ac:dyDescent="0.25">
      <c r="A4075" s="510"/>
      <c r="C4075" s="473"/>
      <c r="D4075" s="473"/>
      <c r="E4075" s="473"/>
      <c r="F4075" s="472"/>
      <c r="G4075" s="473"/>
    </row>
    <row r="4076" spans="1:7" x14ac:dyDescent="0.25">
      <c r="A4076" s="510"/>
      <c r="C4076" s="473"/>
      <c r="D4076" s="473"/>
      <c r="E4076" s="473"/>
      <c r="F4076" s="472"/>
      <c r="G4076" s="473"/>
    </row>
    <row r="4077" spans="1:7" x14ac:dyDescent="0.25">
      <c r="A4077" s="510"/>
      <c r="C4077" s="473"/>
      <c r="D4077" s="473"/>
      <c r="E4077" s="473"/>
      <c r="F4077" s="472"/>
      <c r="G4077" s="473"/>
    </row>
    <row r="4078" spans="1:7" x14ac:dyDescent="0.25">
      <c r="A4078" s="510"/>
      <c r="C4078" s="473"/>
      <c r="D4078" s="473"/>
      <c r="E4078" s="473"/>
      <c r="F4078" s="472"/>
      <c r="G4078" s="473"/>
    </row>
    <row r="4079" spans="1:7" x14ac:dyDescent="0.25">
      <c r="A4079" s="510"/>
      <c r="C4079" s="473"/>
      <c r="D4079" s="473"/>
      <c r="E4079" s="473"/>
      <c r="F4079" s="472"/>
      <c r="G4079" s="473"/>
    </row>
    <row r="4080" spans="1:7" x14ac:dyDescent="0.25">
      <c r="A4080" s="510"/>
      <c r="C4080" s="473"/>
      <c r="D4080" s="473"/>
      <c r="E4080" s="473"/>
      <c r="F4080" s="472"/>
      <c r="G4080" s="473"/>
    </row>
    <row r="4081" spans="1:7" x14ac:dyDescent="0.25">
      <c r="A4081" s="510"/>
      <c r="C4081" s="473"/>
      <c r="D4081" s="473"/>
      <c r="E4081" s="473"/>
      <c r="F4081" s="472"/>
      <c r="G4081" s="473"/>
    </row>
    <row r="4082" spans="1:7" x14ac:dyDescent="0.25">
      <c r="A4082" s="510"/>
      <c r="C4082" s="473"/>
      <c r="D4082" s="473"/>
      <c r="E4082" s="473"/>
      <c r="F4082" s="472"/>
      <c r="G4082" s="473"/>
    </row>
    <row r="4083" spans="1:7" x14ac:dyDescent="0.25">
      <c r="A4083" s="510"/>
      <c r="C4083" s="473"/>
      <c r="D4083" s="473"/>
      <c r="E4083" s="473"/>
      <c r="F4083" s="472"/>
      <c r="G4083" s="473"/>
    </row>
    <row r="4084" spans="1:7" x14ac:dyDescent="0.25">
      <c r="A4084" s="510"/>
      <c r="C4084" s="473"/>
      <c r="D4084" s="473"/>
      <c r="E4084" s="473"/>
      <c r="F4084" s="472"/>
      <c r="G4084" s="473"/>
    </row>
    <row r="4085" spans="1:7" x14ac:dyDescent="0.25">
      <c r="A4085" s="510"/>
      <c r="C4085" s="473"/>
      <c r="D4085" s="473"/>
      <c r="E4085" s="473"/>
      <c r="F4085" s="472"/>
      <c r="G4085" s="473"/>
    </row>
    <row r="4086" spans="1:7" x14ac:dyDescent="0.25">
      <c r="A4086" s="510"/>
      <c r="C4086" s="473"/>
      <c r="D4086" s="473"/>
      <c r="E4086" s="473"/>
      <c r="F4086" s="472"/>
      <c r="G4086" s="473"/>
    </row>
    <row r="4087" spans="1:7" x14ac:dyDescent="0.25">
      <c r="A4087" s="510"/>
      <c r="C4087" s="473"/>
      <c r="D4087" s="473"/>
      <c r="E4087" s="473"/>
      <c r="F4087" s="472"/>
      <c r="G4087" s="473"/>
    </row>
    <row r="4088" spans="1:7" x14ac:dyDescent="0.25">
      <c r="A4088" s="510"/>
      <c r="C4088" s="473"/>
      <c r="D4088" s="473"/>
      <c r="E4088" s="473"/>
      <c r="F4088" s="472"/>
      <c r="G4088" s="473"/>
    </row>
    <row r="4089" spans="1:7" x14ac:dyDescent="0.25">
      <c r="A4089" s="510"/>
      <c r="C4089" s="473"/>
      <c r="D4089" s="473"/>
      <c r="E4089" s="473"/>
      <c r="F4089" s="472"/>
      <c r="G4089" s="473"/>
    </row>
    <row r="4090" spans="1:7" x14ac:dyDescent="0.25">
      <c r="A4090" s="510"/>
      <c r="C4090" s="473"/>
      <c r="D4090" s="473"/>
      <c r="E4090" s="473"/>
      <c r="F4090" s="472"/>
      <c r="G4090" s="473"/>
    </row>
    <row r="4091" spans="1:7" x14ac:dyDescent="0.25">
      <c r="A4091" s="510"/>
      <c r="C4091" s="473"/>
      <c r="D4091" s="473"/>
      <c r="E4091" s="473"/>
      <c r="F4091" s="472"/>
      <c r="G4091" s="473"/>
    </row>
    <row r="4092" spans="1:7" x14ac:dyDescent="0.25">
      <c r="A4092" s="510"/>
      <c r="C4092" s="473"/>
      <c r="D4092" s="473"/>
      <c r="E4092" s="473"/>
      <c r="F4092" s="472"/>
      <c r="G4092" s="473"/>
    </row>
    <row r="4093" spans="1:7" x14ac:dyDescent="0.25">
      <c r="A4093" s="510"/>
      <c r="C4093" s="473"/>
      <c r="D4093" s="473"/>
      <c r="E4093" s="473"/>
      <c r="F4093" s="472"/>
      <c r="G4093" s="473"/>
    </row>
    <row r="4094" spans="1:7" x14ac:dyDescent="0.25">
      <c r="A4094" s="510"/>
      <c r="C4094" s="473"/>
      <c r="D4094" s="473"/>
      <c r="E4094" s="473"/>
      <c r="F4094" s="472"/>
      <c r="G4094" s="473"/>
    </row>
    <row r="4095" spans="1:7" x14ac:dyDescent="0.25">
      <c r="A4095" s="510"/>
      <c r="C4095" s="473"/>
      <c r="D4095" s="473"/>
      <c r="E4095" s="473"/>
      <c r="F4095" s="472"/>
      <c r="G4095" s="473"/>
    </row>
    <row r="4096" spans="1:7" x14ac:dyDescent="0.25">
      <c r="A4096" s="510"/>
      <c r="C4096" s="473"/>
      <c r="D4096" s="473"/>
      <c r="E4096" s="473"/>
      <c r="F4096" s="472"/>
      <c r="G4096" s="473"/>
    </row>
    <row r="4097" spans="1:7" x14ac:dyDescent="0.25">
      <c r="A4097" s="510"/>
      <c r="C4097" s="473"/>
      <c r="D4097" s="473"/>
      <c r="E4097" s="473"/>
      <c r="F4097" s="472"/>
      <c r="G4097" s="473"/>
    </row>
    <row r="4098" spans="1:7" x14ac:dyDescent="0.25">
      <c r="A4098" s="510"/>
      <c r="C4098" s="473"/>
      <c r="D4098" s="473"/>
      <c r="E4098" s="473"/>
      <c r="F4098" s="472"/>
      <c r="G4098" s="473"/>
    </row>
    <row r="4099" spans="1:7" x14ac:dyDescent="0.25">
      <c r="A4099" s="510"/>
      <c r="C4099" s="473"/>
      <c r="D4099" s="473"/>
      <c r="E4099" s="473"/>
      <c r="F4099" s="472"/>
      <c r="G4099" s="473"/>
    </row>
    <row r="4100" spans="1:7" x14ac:dyDescent="0.25">
      <c r="A4100" s="510"/>
      <c r="C4100" s="473"/>
      <c r="D4100" s="473"/>
      <c r="E4100" s="473"/>
      <c r="F4100" s="472"/>
      <c r="G4100" s="473"/>
    </row>
    <row r="4101" spans="1:7" x14ac:dyDescent="0.25">
      <c r="A4101" s="510"/>
      <c r="C4101" s="473"/>
      <c r="D4101" s="473"/>
      <c r="E4101" s="473"/>
      <c r="F4101" s="472"/>
      <c r="G4101" s="473"/>
    </row>
    <row r="4102" spans="1:7" x14ac:dyDescent="0.25">
      <c r="A4102" s="510"/>
      <c r="C4102" s="473"/>
      <c r="D4102" s="473"/>
      <c r="E4102" s="473"/>
      <c r="F4102" s="472"/>
      <c r="G4102" s="473"/>
    </row>
    <row r="4103" spans="1:7" x14ac:dyDescent="0.25">
      <c r="A4103" s="510"/>
      <c r="C4103" s="473"/>
      <c r="D4103" s="473"/>
      <c r="E4103" s="473"/>
      <c r="F4103" s="472"/>
      <c r="G4103" s="473"/>
    </row>
    <row r="4104" spans="1:7" x14ac:dyDescent="0.25">
      <c r="A4104" s="510"/>
      <c r="C4104" s="473"/>
      <c r="D4104" s="473"/>
      <c r="E4104" s="473"/>
      <c r="F4104" s="472"/>
      <c r="G4104" s="473"/>
    </row>
    <row r="4105" spans="1:7" x14ac:dyDescent="0.25">
      <c r="A4105" s="510"/>
      <c r="C4105" s="473"/>
      <c r="D4105" s="473"/>
      <c r="E4105" s="473"/>
      <c r="F4105" s="472"/>
      <c r="G4105" s="473"/>
    </row>
    <row r="4106" spans="1:7" x14ac:dyDescent="0.25">
      <c r="A4106" s="510"/>
      <c r="C4106" s="473"/>
      <c r="D4106" s="473"/>
      <c r="E4106" s="473"/>
      <c r="F4106" s="472"/>
      <c r="G4106" s="473"/>
    </row>
    <row r="4107" spans="1:7" x14ac:dyDescent="0.25">
      <c r="A4107" s="510"/>
      <c r="C4107" s="473"/>
      <c r="D4107" s="473"/>
      <c r="E4107" s="473"/>
      <c r="F4107" s="472"/>
      <c r="G4107" s="473"/>
    </row>
    <row r="4108" spans="1:7" x14ac:dyDescent="0.25">
      <c r="A4108" s="510"/>
      <c r="C4108" s="473"/>
      <c r="D4108" s="473"/>
      <c r="E4108" s="473"/>
      <c r="F4108" s="472"/>
      <c r="G4108" s="473"/>
    </row>
    <row r="4109" spans="1:7" x14ac:dyDescent="0.25">
      <c r="A4109" s="510"/>
      <c r="C4109" s="473"/>
      <c r="D4109" s="473"/>
      <c r="E4109" s="473"/>
      <c r="F4109" s="472"/>
      <c r="G4109" s="473"/>
    </row>
    <row r="4110" spans="1:7" x14ac:dyDescent="0.25">
      <c r="A4110" s="510"/>
      <c r="C4110" s="473"/>
      <c r="D4110" s="473"/>
      <c r="E4110" s="473"/>
      <c r="F4110" s="472"/>
      <c r="G4110" s="473"/>
    </row>
    <row r="4111" spans="1:7" x14ac:dyDescent="0.25">
      <c r="A4111" s="510"/>
      <c r="C4111" s="473"/>
      <c r="D4111" s="473"/>
      <c r="E4111" s="473"/>
      <c r="F4111" s="472"/>
      <c r="G4111" s="473"/>
    </row>
    <row r="4112" spans="1:7" x14ac:dyDescent="0.25">
      <c r="A4112" s="510"/>
      <c r="C4112" s="473"/>
      <c r="D4112" s="473"/>
      <c r="E4112" s="473"/>
      <c r="F4112" s="472"/>
      <c r="G4112" s="473"/>
    </row>
    <row r="4113" spans="1:7" x14ac:dyDescent="0.25">
      <c r="A4113" s="510"/>
      <c r="C4113" s="473"/>
      <c r="D4113" s="473"/>
      <c r="E4113" s="473"/>
      <c r="F4113" s="472"/>
      <c r="G4113" s="473"/>
    </row>
    <row r="4114" spans="1:7" x14ac:dyDescent="0.25">
      <c r="A4114" s="510"/>
      <c r="C4114" s="473"/>
      <c r="D4114" s="473"/>
      <c r="E4114" s="473"/>
      <c r="F4114" s="472"/>
      <c r="G4114" s="473"/>
    </row>
    <row r="4115" spans="1:7" x14ac:dyDescent="0.25">
      <c r="A4115" s="510"/>
      <c r="C4115" s="473"/>
      <c r="D4115" s="473"/>
      <c r="E4115" s="473"/>
      <c r="F4115" s="472"/>
      <c r="G4115" s="473"/>
    </row>
    <row r="4116" spans="1:7" x14ac:dyDescent="0.25">
      <c r="A4116" s="510"/>
      <c r="C4116" s="473"/>
      <c r="D4116" s="473"/>
      <c r="E4116" s="473"/>
      <c r="F4116" s="472"/>
      <c r="G4116" s="473"/>
    </row>
    <row r="4117" spans="1:7" x14ac:dyDescent="0.25">
      <c r="A4117" s="510"/>
      <c r="C4117" s="473"/>
      <c r="D4117" s="473"/>
      <c r="E4117" s="473"/>
      <c r="F4117" s="472"/>
      <c r="G4117" s="473"/>
    </row>
    <row r="4118" spans="1:7" x14ac:dyDescent="0.25">
      <c r="A4118" s="510"/>
      <c r="C4118" s="473"/>
      <c r="D4118" s="473"/>
      <c r="E4118" s="473"/>
      <c r="F4118" s="472"/>
      <c r="G4118" s="473"/>
    </row>
    <row r="4119" spans="1:7" x14ac:dyDescent="0.25">
      <c r="A4119" s="510"/>
      <c r="C4119" s="473"/>
      <c r="D4119" s="473"/>
      <c r="E4119" s="473"/>
      <c r="F4119" s="472"/>
      <c r="G4119" s="473"/>
    </row>
    <row r="4120" spans="1:7" x14ac:dyDescent="0.25">
      <c r="A4120" s="510"/>
      <c r="C4120" s="473"/>
      <c r="D4120" s="473"/>
      <c r="E4120" s="473"/>
      <c r="F4120" s="472"/>
      <c r="G4120" s="473"/>
    </row>
    <row r="4121" spans="1:7" x14ac:dyDescent="0.25">
      <c r="A4121" s="510"/>
      <c r="C4121" s="473"/>
      <c r="D4121" s="473"/>
      <c r="E4121" s="473"/>
      <c r="F4121" s="472"/>
      <c r="G4121" s="473"/>
    </row>
    <row r="4122" spans="1:7" x14ac:dyDescent="0.25">
      <c r="A4122" s="510"/>
      <c r="C4122" s="473"/>
      <c r="D4122" s="473"/>
      <c r="E4122" s="473"/>
      <c r="F4122" s="472"/>
      <c r="G4122" s="473"/>
    </row>
    <row r="4123" spans="1:7" x14ac:dyDescent="0.25">
      <c r="A4123" s="510"/>
      <c r="C4123" s="473"/>
      <c r="D4123" s="473"/>
      <c r="E4123" s="473"/>
      <c r="F4123" s="472"/>
      <c r="G4123" s="473"/>
    </row>
    <row r="4124" spans="1:7" x14ac:dyDescent="0.25">
      <c r="A4124" s="510"/>
      <c r="C4124" s="473"/>
      <c r="D4124" s="473"/>
      <c r="E4124" s="473"/>
      <c r="F4124" s="472"/>
      <c r="G4124" s="473"/>
    </row>
    <row r="4125" spans="1:7" x14ac:dyDescent="0.25">
      <c r="A4125" s="510"/>
      <c r="C4125" s="473"/>
      <c r="D4125" s="473"/>
      <c r="E4125" s="473"/>
      <c r="F4125" s="472"/>
      <c r="G4125" s="473"/>
    </row>
    <row r="4126" spans="1:7" x14ac:dyDescent="0.25">
      <c r="A4126" s="510"/>
      <c r="C4126" s="473"/>
      <c r="D4126" s="473"/>
      <c r="E4126" s="473"/>
      <c r="F4126" s="472"/>
      <c r="G4126" s="473"/>
    </row>
    <row r="4127" spans="1:7" x14ac:dyDescent="0.25">
      <c r="A4127" s="510"/>
      <c r="C4127" s="473"/>
      <c r="D4127" s="473"/>
      <c r="E4127" s="473"/>
      <c r="F4127" s="472"/>
      <c r="G4127" s="473"/>
    </row>
    <row r="4128" spans="1:7" x14ac:dyDescent="0.25">
      <c r="A4128" s="510"/>
      <c r="C4128" s="473"/>
      <c r="D4128" s="473"/>
      <c r="E4128" s="473"/>
      <c r="F4128" s="472"/>
      <c r="G4128" s="473"/>
    </row>
    <row r="4129" spans="1:7" x14ac:dyDescent="0.25">
      <c r="A4129" s="510"/>
      <c r="C4129" s="473"/>
      <c r="D4129" s="473"/>
      <c r="E4129" s="473"/>
      <c r="F4129" s="472"/>
      <c r="G4129" s="473"/>
    </row>
    <row r="4130" spans="1:7" x14ac:dyDescent="0.25">
      <c r="A4130" s="510"/>
      <c r="C4130" s="473"/>
      <c r="D4130" s="473"/>
      <c r="E4130" s="473"/>
      <c r="F4130" s="472"/>
      <c r="G4130" s="473"/>
    </row>
    <row r="4131" spans="1:7" x14ac:dyDescent="0.25">
      <c r="A4131" s="510"/>
      <c r="C4131" s="473"/>
      <c r="D4131" s="473"/>
      <c r="E4131" s="473"/>
      <c r="F4131" s="472"/>
      <c r="G4131" s="473"/>
    </row>
    <row r="4132" spans="1:7" x14ac:dyDescent="0.25">
      <c r="A4132" s="510"/>
      <c r="C4132" s="473"/>
      <c r="D4132" s="473"/>
      <c r="E4132" s="473"/>
      <c r="F4132" s="472"/>
      <c r="G4132" s="473"/>
    </row>
    <row r="4133" spans="1:7" x14ac:dyDescent="0.25">
      <c r="A4133" s="510"/>
      <c r="C4133" s="473"/>
      <c r="D4133" s="473"/>
      <c r="E4133" s="473"/>
      <c r="F4133" s="472"/>
      <c r="G4133" s="473"/>
    </row>
    <row r="4134" spans="1:7" x14ac:dyDescent="0.25">
      <c r="A4134" s="510"/>
      <c r="C4134" s="473"/>
      <c r="D4134" s="473"/>
      <c r="E4134" s="473"/>
      <c r="F4134" s="472"/>
      <c r="G4134" s="473"/>
    </row>
    <row r="4135" spans="1:7" x14ac:dyDescent="0.25">
      <c r="A4135" s="510"/>
      <c r="C4135" s="473"/>
      <c r="D4135" s="473"/>
      <c r="E4135" s="473"/>
      <c r="F4135" s="472"/>
      <c r="G4135" s="473"/>
    </row>
    <row r="4136" spans="1:7" x14ac:dyDescent="0.25">
      <c r="A4136" s="510"/>
      <c r="C4136" s="473"/>
      <c r="D4136" s="473"/>
      <c r="E4136" s="473"/>
      <c r="F4136" s="472"/>
      <c r="G4136" s="473"/>
    </row>
    <row r="4137" spans="1:7" x14ac:dyDescent="0.25">
      <c r="A4137" s="510"/>
      <c r="C4137" s="473"/>
      <c r="D4137" s="473"/>
      <c r="E4137" s="473"/>
      <c r="F4137" s="472"/>
      <c r="G4137" s="473"/>
    </row>
    <row r="4138" spans="1:7" x14ac:dyDescent="0.25">
      <c r="A4138" s="510"/>
      <c r="C4138" s="473"/>
      <c r="D4138" s="473"/>
      <c r="E4138" s="473"/>
      <c r="F4138" s="472"/>
      <c r="G4138" s="473"/>
    </row>
    <row r="4139" spans="1:7" x14ac:dyDescent="0.25">
      <c r="A4139" s="510"/>
      <c r="C4139" s="473"/>
      <c r="D4139" s="473"/>
      <c r="E4139" s="473"/>
      <c r="F4139" s="472"/>
      <c r="G4139" s="473"/>
    </row>
    <row r="4140" spans="1:7" x14ac:dyDescent="0.25">
      <c r="A4140" s="510"/>
      <c r="C4140" s="473"/>
      <c r="D4140" s="473"/>
      <c r="E4140" s="473"/>
      <c r="F4140" s="472"/>
      <c r="G4140" s="473"/>
    </row>
    <row r="4141" spans="1:7" x14ac:dyDescent="0.25">
      <c r="A4141" s="510"/>
      <c r="C4141" s="473"/>
      <c r="D4141" s="473"/>
      <c r="E4141" s="473"/>
      <c r="F4141" s="472"/>
      <c r="G4141" s="473"/>
    </row>
    <row r="4142" spans="1:7" x14ac:dyDescent="0.25">
      <c r="A4142" s="510"/>
      <c r="C4142" s="473"/>
      <c r="D4142" s="473"/>
      <c r="E4142" s="473"/>
      <c r="F4142" s="472"/>
      <c r="G4142" s="473"/>
    </row>
    <row r="4143" spans="1:7" x14ac:dyDescent="0.25">
      <c r="A4143" s="510"/>
      <c r="C4143" s="473"/>
      <c r="D4143" s="473"/>
      <c r="E4143" s="473"/>
      <c r="F4143" s="472"/>
      <c r="G4143" s="473"/>
    </row>
    <row r="4144" spans="1:7" x14ac:dyDescent="0.25">
      <c r="A4144" s="510"/>
      <c r="C4144" s="473"/>
      <c r="D4144" s="473"/>
      <c r="E4144" s="473"/>
      <c r="F4144" s="472"/>
      <c r="G4144" s="473"/>
    </row>
    <row r="4145" spans="1:7" x14ac:dyDescent="0.25">
      <c r="A4145" s="510"/>
      <c r="C4145" s="473"/>
      <c r="D4145" s="473"/>
      <c r="E4145" s="473"/>
      <c r="F4145" s="472"/>
      <c r="G4145" s="473"/>
    </row>
    <row r="4146" spans="1:7" x14ac:dyDescent="0.25">
      <c r="A4146" s="510"/>
      <c r="C4146" s="473"/>
      <c r="D4146" s="473"/>
      <c r="E4146" s="473"/>
      <c r="F4146" s="472"/>
      <c r="G4146" s="473"/>
    </row>
    <row r="4147" spans="1:7" x14ac:dyDescent="0.25">
      <c r="A4147" s="510"/>
      <c r="C4147" s="473"/>
      <c r="D4147" s="473"/>
      <c r="E4147" s="473"/>
      <c r="F4147" s="472"/>
      <c r="G4147" s="473"/>
    </row>
    <row r="4148" spans="1:7" x14ac:dyDescent="0.25">
      <c r="A4148" s="510"/>
      <c r="C4148" s="473"/>
      <c r="D4148" s="473"/>
      <c r="E4148" s="473"/>
      <c r="F4148" s="472"/>
      <c r="G4148" s="473"/>
    </row>
    <row r="4149" spans="1:7" x14ac:dyDescent="0.25">
      <c r="A4149" s="510"/>
      <c r="C4149" s="473"/>
      <c r="D4149" s="473"/>
      <c r="E4149" s="473"/>
      <c r="F4149" s="472"/>
      <c r="G4149" s="473"/>
    </row>
    <row r="4150" spans="1:7" x14ac:dyDescent="0.25">
      <c r="A4150" s="510"/>
      <c r="C4150" s="473"/>
      <c r="D4150" s="473"/>
      <c r="E4150" s="473"/>
      <c r="F4150" s="472"/>
      <c r="G4150" s="473"/>
    </row>
    <row r="4151" spans="1:7" x14ac:dyDescent="0.25">
      <c r="A4151" s="510"/>
      <c r="C4151" s="473"/>
      <c r="D4151" s="473"/>
      <c r="E4151" s="473"/>
      <c r="F4151" s="472"/>
      <c r="G4151" s="473"/>
    </row>
    <row r="4152" spans="1:7" x14ac:dyDescent="0.25">
      <c r="A4152" s="510"/>
      <c r="C4152" s="473"/>
      <c r="D4152" s="473"/>
      <c r="E4152" s="473"/>
      <c r="F4152" s="472"/>
      <c r="G4152" s="473"/>
    </row>
    <row r="4153" spans="1:7" x14ac:dyDescent="0.25">
      <c r="A4153" s="510"/>
      <c r="C4153" s="473"/>
      <c r="D4153" s="473"/>
      <c r="E4153" s="473"/>
      <c r="F4153" s="472"/>
      <c r="G4153" s="473"/>
    </row>
    <row r="4154" spans="1:7" x14ac:dyDescent="0.25">
      <c r="A4154" s="510"/>
      <c r="C4154" s="473"/>
      <c r="D4154" s="473"/>
      <c r="E4154" s="473"/>
      <c r="F4154" s="472"/>
      <c r="G4154" s="473"/>
    </row>
    <row r="4155" spans="1:7" x14ac:dyDescent="0.25">
      <c r="A4155" s="510"/>
      <c r="C4155" s="473"/>
      <c r="D4155" s="473"/>
      <c r="E4155" s="473"/>
      <c r="F4155" s="472"/>
      <c r="G4155" s="473"/>
    </row>
    <row r="4156" spans="1:7" x14ac:dyDescent="0.25">
      <c r="A4156" s="510"/>
      <c r="C4156" s="473"/>
      <c r="D4156" s="473"/>
      <c r="E4156" s="473"/>
      <c r="F4156" s="472"/>
      <c r="G4156" s="473"/>
    </row>
    <row r="4157" spans="1:7" x14ac:dyDescent="0.25">
      <c r="A4157" s="510"/>
      <c r="C4157" s="473"/>
      <c r="D4157" s="473"/>
      <c r="E4157" s="473"/>
      <c r="F4157" s="472"/>
      <c r="G4157" s="473"/>
    </row>
    <row r="4158" spans="1:7" x14ac:dyDescent="0.25">
      <c r="A4158" s="510"/>
      <c r="C4158" s="473"/>
      <c r="D4158" s="473"/>
      <c r="E4158" s="473"/>
      <c r="F4158" s="472"/>
      <c r="G4158" s="473"/>
    </row>
    <row r="4159" spans="1:7" x14ac:dyDescent="0.25">
      <c r="A4159" s="510"/>
      <c r="C4159" s="473"/>
      <c r="D4159" s="473"/>
      <c r="E4159" s="473"/>
      <c r="F4159" s="472"/>
      <c r="G4159" s="473"/>
    </row>
    <row r="4160" spans="1:7" x14ac:dyDescent="0.25">
      <c r="A4160" s="510"/>
      <c r="C4160" s="473"/>
      <c r="D4160" s="473"/>
      <c r="E4160" s="473"/>
      <c r="F4160" s="472"/>
      <c r="G4160" s="473"/>
    </row>
    <row r="4161" spans="1:7" x14ac:dyDescent="0.25">
      <c r="A4161" s="510"/>
      <c r="C4161" s="473"/>
      <c r="D4161" s="473"/>
      <c r="E4161" s="473"/>
      <c r="F4161" s="472"/>
      <c r="G4161" s="473"/>
    </row>
    <row r="4162" spans="1:7" x14ac:dyDescent="0.25">
      <c r="A4162" s="510"/>
      <c r="C4162" s="473"/>
      <c r="D4162" s="473"/>
      <c r="E4162" s="473"/>
      <c r="F4162" s="472"/>
      <c r="G4162" s="473"/>
    </row>
    <row r="4163" spans="1:7" x14ac:dyDescent="0.25">
      <c r="A4163" s="510"/>
      <c r="C4163" s="473"/>
      <c r="D4163" s="473"/>
      <c r="E4163" s="473"/>
      <c r="F4163" s="472"/>
      <c r="G4163" s="473"/>
    </row>
    <row r="4164" spans="1:7" x14ac:dyDescent="0.25">
      <c r="A4164" s="510"/>
      <c r="C4164" s="473"/>
      <c r="D4164" s="473"/>
      <c r="E4164" s="473"/>
      <c r="F4164" s="472"/>
      <c r="G4164" s="473"/>
    </row>
    <row r="4165" spans="1:7" x14ac:dyDescent="0.25">
      <c r="A4165" s="510"/>
      <c r="C4165" s="473"/>
      <c r="D4165" s="473"/>
      <c r="E4165" s="473"/>
      <c r="F4165" s="472"/>
      <c r="G4165" s="473"/>
    </row>
    <row r="4166" spans="1:7" x14ac:dyDescent="0.25">
      <c r="A4166" s="510"/>
      <c r="C4166" s="473"/>
      <c r="D4166" s="473"/>
      <c r="E4166" s="473"/>
      <c r="F4166" s="472"/>
      <c r="G4166" s="473"/>
    </row>
    <row r="4167" spans="1:7" x14ac:dyDescent="0.25">
      <c r="A4167" s="510"/>
      <c r="C4167" s="473"/>
      <c r="D4167" s="473"/>
      <c r="E4167" s="473"/>
      <c r="F4167" s="472"/>
      <c r="G4167" s="473"/>
    </row>
    <row r="4168" spans="1:7" x14ac:dyDescent="0.25">
      <c r="A4168" s="510"/>
      <c r="C4168" s="473"/>
      <c r="D4168" s="473"/>
      <c r="E4168" s="473"/>
      <c r="F4168" s="472"/>
      <c r="G4168" s="473"/>
    </row>
    <row r="4169" spans="1:7" x14ac:dyDescent="0.25">
      <c r="A4169" s="510"/>
      <c r="C4169" s="473"/>
      <c r="D4169" s="473"/>
      <c r="E4169" s="473"/>
      <c r="F4169" s="472"/>
      <c r="G4169" s="473"/>
    </row>
    <row r="4170" spans="1:7" x14ac:dyDescent="0.25">
      <c r="A4170" s="510"/>
      <c r="C4170" s="473"/>
      <c r="D4170" s="473"/>
      <c r="E4170" s="473"/>
      <c r="F4170" s="472"/>
      <c r="G4170" s="473"/>
    </row>
    <row r="4171" spans="1:7" x14ac:dyDescent="0.25">
      <c r="A4171" s="510"/>
      <c r="C4171" s="473"/>
      <c r="D4171" s="473"/>
      <c r="E4171" s="473"/>
      <c r="F4171" s="472"/>
      <c r="G4171" s="473"/>
    </row>
    <row r="4172" spans="1:7" x14ac:dyDescent="0.25">
      <c r="A4172" s="510"/>
      <c r="C4172" s="473"/>
      <c r="D4172" s="473"/>
      <c r="E4172" s="473"/>
      <c r="F4172" s="472"/>
      <c r="G4172" s="473"/>
    </row>
    <row r="4173" spans="1:7" x14ac:dyDescent="0.25">
      <c r="A4173" s="510"/>
      <c r="C4173" s="473"/>
      <c r="D4173" s="473"/>
      <c r="E4173" s="473"/>
      <c r="F4173" s="472"/>
      <c r="G4173" s="473"/>
    </row>
    <row r="4174" spans="1:7" x14ac:dyDescent="0.25">
      <c r="A4174" s="510"/>
      <c r="C4174" s="473"/>
      <c r="D4174" s="473"/>
      <c r="E4174" s="473"/>
      <c r="F4174" s="472"/>
      <c r="G4174" s="473"/>
    </row>
    <row r="4175" spans="1:7" x14ac:dyDescent="0.25">
      <c r="A4175" s="510"/>
      <c r="C4175" s="473"/>
      <c r="D4175" s="473"/>
      <c r="E4175" s="473"/>
      <c r="F4175" s="472"/>
      <c r="G4175" s="473"/>
    </row>
    <row r="4176" spans="1:7" x14ac:dyDescent="0.25">
      <c r="A4176" s="510"/>
      <c r="C4176" s="473"/>
      <c r="D4176" s="473"/>
      <c r="E4176" s="473"/>
      <c r="F4176" s="472"/>
      <c r="G4176" s="473"/>
    </row>
    <row r="4177" spans="1:7" x14ac:dyDescent="0.25">
      <c r="A4177" s="510"/>
      <c r="C4177" s="473"/>
      <c r="D4177" s="473"/>
      <c r="E4177" s="473"/>
      <c r="F4177" s="472"/>
      <c r="G4177" s="473"/>
    </row>
    <row r="4178" spans="1:7" x14ac:dyDescent="0.25">
      <c r="A4178" s="510"/>
      <c r="C4178" s="473"/>
      <c r="D4178" s="473"/>
      <c r="E4178" s="473"/>
      <c r="F4178" s="472"/>
      <c r="G4178" s="473"/>
    </row>
    <row r="4179" spans="1:7" x14ac:dyDescent="0.25">
      <c r="A4179" s="510"/>
      <c r="C4179" s="473"/>
      <c r="D4179" s="473"/>
      <c r="E4179" s="473"/>
      <c r="F4179" s="472"/>
      <c r="G4179" s="473"/>
    </row>
    <row r="4180" spans="1:7" x14ac:dyDescent="0.25">
      <c r="A4180" s="510"/>
      <c r="C4180" s="473"/>
      <c r="D4180" s="473"/>
      <c r="E4180" s="473"/>
      <c r="F4180" s="472"/>
      <c r="G4180" s="473"/>
    </row>
    <row r="4181" spans="1:7" x14ac:dyDescent="0.25">
      <c r="A4181" s="510"/>
      <c r="C4181" s="473"/>
      <c r="D4181" s="473"/>
      <c r="E4181" s="473"/>
      <c r="F4181" s="472"/>
      <c r="G4181" s="473"/>
    </row>
    <row r="4182" spans="1:7" x14ac:dyDescent="0.25">
      <c r="A4182" s="510"/>
      <c r="C4182" s="473"/>
      <c r="D4182" s="473"/>
      <c r="E4182" s="473"/>
      <c r="F4182" s="472"/>
      <c r="G4182" s="473"/>
    </row>
    <row r="4183" spans="1:7" x14ac:dyDescent="0.25">
      <c r="A4183" s="510"/>
      <c r="C4183" s="473"/>
      <c r="D4183" s="473"/>
      <c r="E4183" s="473"/>
      <c r="F4183" s="472"/>
      <c r="G4183" s="473"/>
    </row>
    <row r="4184" spans="1:7" x14ac:dyDescent="0.25">
      <c r="A4184" s="510"/>
      <c r="C4184" s="473"/>
      <c r="D4184" s="473"/>
      <c r="E4184" s="473"/>
      <c r="F4184" s="472"/>
      <c r="G4184" s="473"/>
    </row>
    <row r="4185" spans="1:7" x14ac:dyDescent="0.25">
      <c r="A4185" s="510"/>
      <c r="C4185" s="473"/>
      <c r="D4185" s="473"/>
      <c r="E4185" s="473"/>
      <c r="F4185" s="472"/>
      <c r="G4185" s="473"/>
    </row>
    <row r="4186" spans="1:7" x14ac:dyDescent="0.25">
      <c r="A4186" s="510"/>
      <c r="C4186" s="473"/>
      <c r="D4186" s="473"/>
      <c r="E4186" s="473"/>
      <c r="F4186" s="472"/>
      <c r="G4186" s="473"/>
    </row>
    <row r="4187" spans="1:7" x14ac:dyDescent="0.25">
      <c r="A4187" s="510"/>
      <c r="C4187" s="473"/>
      <c r="D4187" s="473"/>
      <c r="E4187" s="473"/>
      <c r="F4187" s="472"/>
      <c r="G4187" s="473"/>
    </row>
    <row r="4188" spans="1:7" x14ac:dyDescent="0.25">
      <c r="A4188" s="510"/>
      <c r="C4188" s="473"/>
      <c r="D4188" s="473"/>
      <c r="E4188" s="473"/>
      <c r="F4188" s="472"/>
      <c r="G4188" s="473"/>
    </row>
    <row r="4189" spans="1:7" x14ac:dyDescent="0.25">
      <c r="A4189" s="510"/>
      <c r="C4189" s="473"/>
      <c r="D4189" s="473"/>
      <c r="E4189" s="473"/>
      <c r="F4189" s="472"/>
      <c r="G4189" s="473"/>
    </row>
    <row r="4190" spans="1:7" x14ac:dyDescent="0.25">
      <c r="A4190" s="510"/>
      <c r="C4190" s="473"/>
      <c r="D4190" s="473"/>
      <c r="E4190" s="473"/>
      <c r="F4190" s="472"/>
      <c r="G4190" s="473"/>
    </row>
    <row r="4191" spans="1:7" x14ac:dyDescent="0.25">
      <c r="A4191" s="510"/>
      <c r="C4191" s="473"/>
      <c r="D4191" s="473"/>
      <c r="E4191" s="473"/>
      <c r="F4191" s="472"/>
      <c r="G4191" s="473"/>
    </row>
    <row r="4192" spans="1:7" x14ac:dyDescent="0.25">
      <c r="A4192" s="510"/>
      <c r="C4192" s="473"/>
      <c r="D4192" s="473"/>
      <c r="E4192" s="473"/>
      <c r="F4192" s="472"/>
      <c r="G4192" s="473"/>
    </row>
    <row r="4193" spans="1:7" x14ac:dyDescent="0.25">
      <c r="A4193" s="510"/>
      <c r="C4193" s="473"/>
      <c r="D4193" s="473"/>
      <c r="E4193" s="473"/>
      <c r="F4193" s="472"/>
      <c r="G4193" s="473"/>
    </row>
    <row r="4194" spans="1:7" x14ac:dyDescent="0.25">
      <c r="A4194" s="510"/>
      <c r="C4194" s="473"/>
      <c r="D4194" s="473"/>
      <c r="E4194" s="473"/>
      <c r="F4194" s="472"/>
      <c r="G4194" s="473"/>
    </row>
    <row r="4195" spans="1:7" x14ac:dyDescent="0.25">
      <c r="A4195" s="510"/>
      <c r="C4195" s="473"/>
      <c r="D4195" s="473"/>
      <c r="E4195" s="473"/>
      <c r="F4195" s="472"/>
      <c r="G4195" s="473"/>
    </row>
    <row r="4196" spans="1:7" x14ac:dyDescent="0.25">
      <c r="A4196" s="510"/>
      <c r="C4196" s="473"/>
      <c r="D4196" s="473"/>
      <c r="E4196" s="473"/>
      <c r="F4196" s="472"/>
      <c r="G4196" s="473"/>
    </row>
    <row r="4197" spans="1:7" x14ac:dyDescent="0.25">
      <c r="A4197" s="510"/>
      <c r="C4197" s="473"/>
      <c r="D4197" s="473"/>
      <c r="E4197" s="473"/>
      <c r="F4197" s="472"/>
      <c r="G4197" s="473"/>
    </row>
    <row r="4198" spans="1:7" x14ac:dyDescent="0.25">
      <c r="A4198" s="510"/>
      <c r="C4198" s="473"/>
      <c r="D4198" s="473"/>
      <c r="E4198" s="473"/>
      <c r="F4198" s="472"/>
      <c r="G4198" s="473"/>
    </row>
    <row r="4199" spans="1:7" x14ac:dyDescent="0.25">
      <c r="A4199" s="510"/>
      <c r="C4199" s="473"/>
      <c r="D4199" s="473"/>
      <c r="E4199" s="473"/>
      <c r="F4199" s="472"/>
      <c r="G4199" s="473"/>
    </row>
    <row r="4200" spans="1:7" x14ac:dyDescent="0.25">
      <c r="A4200" s="510"/>
      <c r="C4200" s="473"/>
      <c r="D4200" s="473"/>
      <c r="E4200" s="473"/>
      <c r="F4200" s="472"/>
      <c r="G4200" s="473"/>
    </row>
    <row r="4201" spans="1:7" x14ac:dyDescent="0.25">
      <c r="A4201" s="510"/>
      <c r="C4201" s="473"/>
      <c r="D4201" s="473"/>
      <c r="E4201" s="473"/>
      <c r="F4201" s="472"/>
      <c r="G4201" s="473"/>
    </row>
    <row r="4202" spans="1:7" x14ac:dyDescent="0.25">
      <c r="A4202" s="510"/>
      <c r="C4202" s="473"/>
      <c r="D4202" s="473"/>
      <c r="E4202" s="473"/>
      <c r="F4202" s="472"/>
      <c r="G4202" s="473"/>
    </row>
    <row r="4203" spans="1:7" x14ac:dyDescent="0.25">
      <c r="A4203" s="510"/>
      <c r="C4203" s="473"/>
      <c r="D4203" s="473"/>
      <c r="E4203" s="473"/>
      <c r="F4203" s="472"/>
      <c r="G4203" s="473"/>
    </row>
    <row r="4204" spans="1:7" x14ac:dyDescent="0.25">
      <c r="A4204" s="510"/>
      <c r="C4204" s="473"/>
      <c r="D4204" s="473"/>
      <c r="E4204" s="473"/>
      <c r="F4204" s="472"/>
      <c r="G4204" s="473"/>
    </row>
    <row r="4205" spans="1:7" x14ac:dyDescent="0.25">
      <c r="A4205" s="510"/>
      <c r="C4205" s="473"/>
      <c r="D4205" s="473"/>
      <c r="E4205" s="473"/>
      <c r="F4205" s="472"/>
      <c r="G4205" s="473"/>
    </row>
    <row r="4206" spans="1:7" x14ac:dyDescent="0.25">
      <c r="A4206" s="510"/>
      <c r="C4206" s="473"/>
      <c r="D4206" s="473"/>
      <c r="E4206" s="473"/>
      <c r="F4206" s="472"/>
      <c r="G4206" s="473"/>
    </row>
    <row r="4207" spans="1:7" x14ac:dyDescent="0.25">
      <c r="A4207" s="510"/>
      <c r="C4207" s="473"/>
      <c r="D4207" s="473"/>
      <c r="E4207" s="473"/>
      <c r="F4207" s="472"/>
      <c r="G4207" s="473"/>
    </row>
    <row r="4208" spans="1:7" x14ac:dyDescent="0.25">
      <c r="A4208" s="510"/>
      <c r="C4208" s="473"/>
      <c r="D4208" s="473"/>
      <c r="E4208" s="473"/>
      <c r="F4208" s="472"/>
      <c r="G4208" s="473"/>
    </row>
    <row r="4209" spans="1:7" x14ac:dyDescent="0.25">
      <c r="A4209" s="510"/>
      <c r="C4209" s="473"/>
      <c r="D4209" s="473"/>
      <c r="E4209" s="473"/>
      <c r="F4209" s="472"/>
      <c r="G4209" s="473"/>
    </row>
    <row r="4210" spans="1:7" x14ac:dyDescent="0.25">
      <c r="A4210" s="510"/>
      <c r="C4210" s="473"/>
      <c r="D4210" s="473"/>
      <c r="E4210" s="473"/>
      <c r="F4210" s="472"/>
      <c r="G4210" s="473"/>
    </row>
    <row r="4211" spans="1:7" x14ac:dyDescent="0.25">
      <c r="A4211" s="510"/>
      <c r="C4211" s="473"/>
      <c r="D4211" s="473"/>
      <c r="E4211" s="473"/>
      <c r="F4211" s="472"/>
      <c r="G4211" s="473"/>
    </row>
    <row r="4212" spans="1:7" x14ac:dyDescent="0.25">
      <c r="A4212" s="510"/>
      <c r="C4212" s="473"/>
      <c r="D4212" s="473"/>
      <c r="E4212" s="473"/>
      <c r="F4212" s="472"/>
      <c r="G4212" s="473"/>
    </row>
    <row r="4213" spans="1:7" x14ac:dyDescent="0.25">
      <c r="A4213" s="510"/>
      <c r="C4213" s="473"/>
      <c r="D4213" s="473"/>
      <c r="E4213" s="473"/>
      <c r="F4213" s="472"/>
      <c r="G4213" s="473"/>
    </row>
    <row r="4214" spans="1:7" x14ac:dyDescent="0.25">
      <c r="A4214" s="510"/>
      <c r="C4214" s="473"/>
      <c r="D4214" s="473"/>
      <c r="E4214" s="473"/>
      <c r="F4214" s="472"/>
      <c r="G4214" s="473"/>
    </row>
    <row r="4215" spans="1:7" x14ac:dyDescent="0.25">
      <c r="A4215" s="510"/>
      <c r="C4215" s="473"/>
      <c r="D4215" s="473"/>
      <c r="E4215" s="473"/>
      <c r="F4215" s="472"/>
      <c r="G4215" s="473"/>
    </row>
    <row r="4216" spans="1:7" x14ac:dyDescent="0.25">
      <c r="A4216" s="510"/>
      <c r="C4216" s="473"/>
      <c r="D4216" s="473"/>
      <c r="E4216" s="473"/>
      <c r="F4216" s="472"/>
      <c r="G4216" s="473"/>
    </row>
    <row r="4217" spans="1:7" x14ac:dyDescent="0.25">
      <c r="A4217" s="510"/>
      <c r="C4217" s="473"/>
      <c r="D4217" s="473"/>
      <c r="E4217" s="473"/>
      <c r="F4217" s="472"/>
      <c r="G4217" s="473"/>
    </row>
    <row r="4218" spans="1:7" x14ac:dyDescent="0.25">
      <c r="A4218" s="510"/>
      <c r="C4218" s="473"/>
      <c r="D4218" s="473"/>
      <c r="E4218" s="473"/>
      <c r="F4218" s="472"/>
      <c r="G4218" s="473"/>
    </row>
    <row r="4219" spans="1:7" x14ac:dyDescent="0.25">
      <c r="A4219" s="510"/>
      <c r="C4219" s="473"/>
      <c r="D4219" s="473"/>
      <c r="E4219" s="473"/>
      <c r="F4219" s="472"/>
      <c r="G4219" s="473"/>
    </row>
    <row r="4220" spans="1:7" x14ac:dyDescent="0.25">
      <c r="A4220" s="510"/>
      <c r="C4220" s="473"/>
      <c r="D4220" s="473"/>
      <c r="E4220" s="473"/>
      <c r="F4220" s="472"/>
      <c r="G4220" s="473"/>
    </row>
    <row r="4221" spans="1:7" x14ac:dyDescent="0.25">
      <c r="A4221" s="510"/>
      <c r="C4221" s="473"/>
      <c r="D4221" s="473"/>
      <c r="E4221" s="473"/>
      <c r="F4221" s="472"/>
      <c r="G4221" s="473"/>
    </row>
    <row r="4222" spans="1:7" x14ac:dyDescent="0.25">
      <c r="A4222" s="510"/>
      <c r="C4222" s="473"/>
      <c r="D4222" s="473"/>
      <c r="E4222" s="473"/>
      <c r="F4222" s="472"/>
      <c r="G4222" s="473"/>
    </row>
    <row r="4223" spans="1:7" x14ac:dyDescent="0.25">
      <c r="A4223" s="510"/>
      <c r="C4223" s="473"/>
      <c r="D4223" s="473"/>
      <c r="E4223" s="473"/>
      <c r="F4223" s="472"/>
      <c r="G4223" s="473"/>
    </row>
    <row r="4224" spans="1:7" x14ac:dyDescent="0.25">
      <c r="A4224" s="510"/>
      <c r="C4224" s="473"/>
      <c r="D4224" s="473"/>
      <c r="E4224" s="473"/>
      <c r="F4224" s="472"/>
      <c r="G4224" s="473"/>
    </row>
    <row r="4225" spans="1:7" x14ac:dyDescent="0.25">
      <c r="A4225" s="510"/>
      <c r="C4225" s="473"/>
      <c r="D4225" s="473"/>
      <c r="E4225" s="473"/>
      <c r="F4225" s="472"/>
      <c r="G4225" s="473"/>
    </row>
    <row r="4226" spans="1:7" x14ac:dyDescent="0.25">
      <c r="A4226" s="510"/>
      <c r="C4226" s="473"/>
      <c r="D4226" s="473"/>
      <c r="E4226" s="473"/>
      <c r="F4226" s="472"/>
      <c r="G4226" s="473"/>
    </row>
    <row r="4227" spans="1:7" x14ac:dyDescent="0.25">
      <c r="A4227" s="510"/>
      <c r="C4227" s="473"/>
      <c r="D4227" s="473"/>
      <c r="E4227" s="473"/>
      <c r="F4227" s="472"/>
      <c r="G4227" s="473"/>
    </row>
    <row r="4228" spans="1:7" x14ac:dyDescent="0.25">
      <c r="A4228" s="510"/>
      <c r="C4228" s="473"/>
      <c r="D4228" s="473"/>
      <c r="E4228" s="473"/>
      <c r="F4228" s="472"/>
      <c r="G4228" s="473"/>
    </row>
    <row r="4229" spans="1:7" x14ac:dyDescent="0.25">
      <c r="A4229" s="510"/>
      <c r="C4229" s="473"/>
      <c r="D4229" s="473"/>
      <c r="E4229" s="473"/>
      <c r="F4229" s="472"/>
      <c r="G4229" s="473"/>
    </row>
    <row r="4230" spans="1:7" x14ac:dyDescent="0.25">
      <c r="A4230" s="510"/>
      <c r="C4230" s="473"/>
      <c r="D4230" s="473"/>
      <c r="E4230" s="473"/>
      <c r="F4230" s="472"/>
      <c r="G4230" s="473"/>
    </row>
    <row r="4231" spans="1:7" x14ac:dyDescent="0.25">
      <c r="A4231" s="510"/>
      <c r="C4231" s="473"/>
      <c r="D4231" s="473"/>
      <c r="E4231" s="473"/>
      <c r="F4231" s="472"/>
      <c r="G4231" s="473"/>
    </row>
    <row r="4232" spans="1:7" x14ac:dyDescent="0.25">
      <c r="A4232" s="510"/>
      <c r="C4232" s="473"/>
      <c r="D4232" s="473"/>
      <c r="E4232" s="473"/>
      <c r="F4232" s="472"/>
      <c r="G4232" s="473"/>
    </row>
    <row r="4233" spans="1:7" x14ac:dyDescent="0.25">
      <c r="A4233" s="510"/>
      <c r="C4233" s="473"/>
      <c r="D4233" s="473"/>
      <c r="E4233" s="473"/>
      <c r="F4233" s="472"/>
      <c r="G4233" s="473"/>
    </row>
    <row r="4234" spans="1:7" x14ac:dyDescent="0.25">
      <c r="A4234" s="510"/>
      <c r="C4234" s="473"/>
      <c r="D4234" s="473"/>
      <c r="E4234" s="473"/>
      <c r="F4234" s="472"/>
      <c r="G4234" s="473"/>
    </row>
    <row r="4235" spans="1:7" x14ac:dyDescent="0.25">
      <c r="A4235" s="510"/>
      <c r="C4235" s="473"/>
      <c r="D4235" s="473"/>
      <c r="E4235" s="473"/>
      <c r="F4235" s="472"/>
      <c r="G4235" s="473"/>
    </row>
    <row r="4236" spans="1:7" x14ac:dyDescent="0.25">
      <c r="A4236" s="510"/>
      <c r="C4236" s="473"/>
      <c r="D4236" s="473"/>
      <c r="E4236" s="473"/>
      <c r="F4236" s="472"/>
      <c r="G4236" s="473"/>
    </row>
    <row r="4237" spans="1:7" x14ac:dyDescent="0.25">
      <c r="A4237" s="510"/>
      <c r="C4237" s="473"/>
      <c r="D4237" s="473"/>
      <c r="E4237" s="473"/>
      <c r="F4237" s="472"/>
      <c r="G4237" s="473"/>
    </row>
    <row r="4238" spans="1:7" x14ac:dyDescent="0.25">
      <c r="A4238" s="510"/>
      <c r="C4238" s="473"/>
      <c r="D4238" s="473"/>
      <c r="E4238" s="473"/>
      <c r="F4238" s="472"/>
      <c r="G4238" s="473"/>
    </row>
    <row r="4239" spans="1:7" x14ac:dyDescent="0.25">
      <c r="A4239" s="510"/>
      <c r="C4239" s="473"/>
      <c r="D4239" s="473"/>
      <c r="E4239" s="473"/>
      <c r="F4239" s="472"/>
      <c r="G4239" s="473"/>
    </row>
    <row r="4240" spans="1:7" x14ac:dyDescent="0.25">
      <c r="A4240" s="510"/>
      <c r="C4240" s="473"/>
      <c r="D4240" s="473"/>
      <c r="E4240" s="473"/>
      <c r="F4240" s="472"/>
      <c r="G4240" s="473"/>
    </row>
    <row r="4241" spans="1:7" x14ac:dyDescent="0.25">
      <c r="A4241" s="510"/>
      <c r="C4241" s="473"/>
      <c r="D4241" s="473"/>
      <c r="E4241" s="473"/>
      <c r="F4241" s="472"/>
      <c r="G4241" s="473"/>
    </row>
    <row r="4242" spans="1:7" x14ac:dyDescent="0.25">
      <c r="A4242" s="510"/>
      <c r="C4242" s="473"/>
      <c r="D4242" s="473"/>
      <c r="E4242" s="473"/>
      <c r="F4242" s="472"/>
      <c r="G4242" s="473"/>
    </row>
    <row r="4243" spans="1:7" x14ac:dyDescent="0.25">
      <c r="A4243" s="510"/>
      <c r="C4243" s="473"/>
      <c r="D4243" s="473"/>
      <c r="E4243" s="473"/>
      <c r="F4243" s="472"/>
      <c r="G4243" s="473"/>
    </row>
    <row r="4244" spans="1:7" x14ac:dyDescent="0.25">
      <c r="A4244" s="510"/>
      <c r="C4244" s="473"/>
      <c r="D4244" s="473"/>
      <c r="E4244" s="473"/>
      <c r="F4244" s="472"/>
      <c r="G4244" s="473"/>
    </row>
    <row r="4245" spans="1:7" x14ac:dyDescent="0.25">
      <c r="A4245" s="510"/>
      <c r="C4245" s="473"/>
      <c r="D4245" s="473"/>
      <c r="E4245" s="473"/>
      <c r="F4245" s="472"/>
      <c r="G4245" s="473"/>
    </row>
    <row r="4246" spans="1:7" x14ac:dyDescent="0.25">
      <c r="A4246" s="510"/>
      <c r="C4246" s="473"/>
      <c r="D4246" s="473"/>
      <c r="E4246" s="473"/>
      <c r="F4246" s="472"/>
      <c r="G4246" s="473"/>
    </row>
    <row r="4247" spans="1:7" x14ac:dyDescent="0.25">
      <c r="A4247" s="510"/>
      <c r="C4247" s="473"/>
      <c r="D4247" s="473"/>
      <c r="E4247" s="473"/>
      <c r="F4247" s="472"/>
      <c r="G4247" s="473"/>
    </row>
    <row r="4248" spans="1:7" x14ac:dyDescent="0.25">
      <c r="A4248" s="510"/>
      <c r="C4248" s="473"/>
      <c r="D4248" s="473"/>
      <c r="E4248" s="473"/>
      <c r="F4248" s="472"/>
      <c r="G4248" s="473"/>
    </row>
    <row r="4249" spans="1:7" x14ac:dyDescent="0.25">
      <c r="A4249" s="510"/>
      <c r="C4249" s="473"/>
      <c r="D4249" s="473"/>
      <c r="E4249" s="473"/>
      <c r="F4249" s="472"/>
      <c r="G4249" s="473"/>
    </row>
    <row r="4250" spans="1:7" x14ac:dyDescent="0.25">
      <c r="A4250" s="510"/>
      <c r="C4250" s="473"/>
      <c r="D4250" s="473"/>
      <c r="E4250" s="473"/>
      <c r="F4250" s="472"/>
      <c r="G4250" s="473"/>
    </row>
    <row r="4251" spans="1:7" x14ac:dyDescent="0.25">
      <c r="A4251" s="510"/>
      <c r="C4251" s="473"/>
      <c r="D4251" s="473"/>
      <c r="E4251" s="473"/>
      <c r="F4251" s="472"/>
      <c r="G4251" s="473"/>
    </row>
    <row r="4252" spans="1:7" x14ac:dyDescent="0.25">
      <c r="A4252" s="510"/>
      <c r="C4252" s="473"/>
      <c r="D4252" s="473"/>
      <c r="E4252" s="473"/>
      <c r="F4252" s="472"/>
      <c r="G4252" s="473"/>
    </row>
    <row r="4253" spans="1:7" x14ac:dyDescent="0.25">
      <c r="A4253" s="510"/>
      <c r="C4253" s="473"/>
      <c r="D4253" s="473"/>
      <c r="E4253" s="473"/>
      <c r="F4253" s="472"/>
      <c r="G4253" s="473"/>
    </row>
    <row r="4254" spans="1:7" x14ac:dyDescent="0.25">
      <c r="A4254" s="510"/>
      <c r="C4254" s="473"/>
      <c r="D4254" s="473"/>
      <c r="E4254" s="473"/>
      <c r="F4254" s="472"/>
      <c r="G4254" s="473"/>
    </row>
    <row r="4255" spans="1:7" x14ac:dyDescent="0.25">
      <c r="A4255" s="510"/>
      <c r="C4255" s="473"/>
      <c r="D4255" s="473"/>
      <c r="E4255" s="473"/>
      <c r="F4255" s="472"/>
      <c r="G4255" s="473"/>
    </row>
    <row r="4256" spans="1:7" x14ac:dyDescent="0.25">
      <c r="A4256" s="510"/>
      <c r="C4256" s="473"/>
      <c r="D4256" s="473"/>
      <c r="E4256" s="473"/>
      <c r="F4256" s="472"/>
      <c r="G4256" s="473"/>
    </row>
    <row r="4257" spans="1:7" x14ac:dyDescent="0.25">
      <c r="A4257" s="510"/>
      <c r="C4257" s="473"/>
      <c r="D4257" s="473"/>
      <c r="E4257" s="473"/>
      <c r="F4257" s="472"/>
      <c r="G4257" s="473"/>
    </row>
    <row r="4258" spans="1:7" x14ac:dyDescent="0.25">
      <c r="A4258" s="510"/>
      <c r="C4258" s="473"/>
      <c r="D4258" s="473"/>
      <c r="E4258" s="473"/>
      <c r="F4258" s="472"/>
      <c r="G4258" s="473"/>
    </row>
    <row r="4259" spans="1:7" x14ac:dyDescent="0.25">
      <c r="A4259" s="510"/>
      <c r="C4259" s="473"/>
      <c r="D4259" s="473"/>
      <c r="E4259" s="473"/>
      <c r="F4259" s="472"/>
      <c r="G4259" s="473"/>
    </row>
    <row r="4260" spans="1:7" x14ac:dyDescent="0.25">
      <c r="A4260" s="510"/>
      <c r="C4260" s="473"/>
      <c r="D4260" s="473"/>
      <c r="E4260" s="473"/>
      <c r="F4260" s="472"/>
      <c r="G4260" s="473"/>
    </row>
    <row r="4261" spans="1:7" x14ac:dyDescent="0.25">
      <c r="A4261" s="510"/>
      <c r="C4261" s="473"/>
      <c r="D4261" s="473"/>
      <c r="E4261" s="473"/>
      <c r="F4261" s="472"/>
      <c r="G4261" s="473"/>
    </row>
    <row r="4262" spans="1:7" x14ac:dyDescent="0.25">
      <c r="A4262" s="510"/>
      <c r="C4262" s="473"/>
      <c r="D4262" s="473"/>
      <c r="E4262" s="473"/>
      <c r="F4262" s="472"/>
      <c r="G4262" s="473"/>
    </row>
    <row r="4263" spans="1:7" x14ac:dyDescent="0.25">
      <c r="A4263" s="510"/>
      <c r="C4263" s="473"/>
      <c r="D4263" s="473"/>
      <c r="E4263" s="473"/>
      <c r="F4263" s="472"/>
      <c r="G4263" s="473"/>
    </row>
    <row r="4264" spans="1:7" x14ac:dyDescent="0.25">
      <c r="A4264" s="510"/>
      <c r="C4264" s="473"/>
      <c r="D4264" s="473"/>
      <c r="E4264" s="473"/>
      <c r="F4264" s="472"/>
      <c r="G4264" s="473"/>
    </row>
    <row r="4265" spans="1:7" x14ac:dyDescent="0.25">
      <c r="A4265" s="510"/>
      <c r="C4265" s="473"/>
      <c r="D4265" s="473"/>
      <c r="E4265" s="473"/>
      <c r="F4265" s="472"/>
      <c r="G4265" s="473"/>
    </row>
    <row r="4266" spans="1:7" x14ac:dyDescent="0.25">
      <c r="A4266" s="510"/>
      <c r="C4266" s="473"/>
      <c r="D4266" s="473"/>
      <c r="E4266" s="473"/>
      <c r="F4266" s="472"/>
      <c r="G4266" s="473"/>
    </row>
    <row r="4267" spans="1:7" x14ac:dyDescent="0.25">
      <c r="A4267" s="510"/>
      <c r="C4267" s="473"/>
      <c r="D4267" s="473"/>
      <c r="E4267" s="473"/>
      <c r="F4267" s="472"/>
      <c r="G4267" s="473"/>
    </row>
    <row r="4268" spans="1:7" x14ac:dyDescent="0.25">
      <c r="A4268" s="510"/>
      <c r="C4268" s="473"/>
      <c r="D4268" s="473"/>
      <c r="E4268" s="473"/>
      <c r="F4268" s="472"/>
      <c r="G4268" s="473"/>
    </row>
    <row r="4269" spans="1:7" x14ac:dyDescent="0.25">
      <c r="A4269" s="510"/>
      <c r="C4269" s="473"/>
      <c r="D4269" s="473"/>
      <c r="E4269" s="473"/>
      <c r="F4269" s="472"/>
      <c r="G4269" s="473"/>
    </row>
    <row r="4270" spans="1:7" x14ac:dyDescent="0.25">
      <c r="A4270" s="510"/>
      <c r="C4270" s="473"/>
      <c r="D4270" s="473"/>
      <c r="E4270" s="473"/>
      <c r="F4270" s="472"/>
      <c r="G4270" s="473"/>
    </row>
    <row r="4271" spans="1:7" x14ac:dyDescent="0.25">
      <c r="A4271" s="510"/>
      <c r="C4271" s="473"/>
      <c r="D4271" s="473"/>
      <c r="E4271" s="473"/>
      <c r="F4271" s="472"/>
      <c r="G4271" s="473"/>
    </row>
    <row r="4272" spans="1:7" x14ac:dyDescent="0.25">
      <c r="A4272" s="510"/>
      <c r="C4272" s="473"/>
      <c r="D4272" s="473"/>
      <c r="E4272" s="473"/>
      <c r="F4272" s="472"/>
      <c r="G4272" s="473"/>
    </row>
    <row r="4273" spans="1:7" x14ac:dyDescent="0.25">
      <c r="A4273" s="510"/>
      <c r="C4273" s="473"/>
      <c r="D4273" s="473"/>
      <c r="E4273" s="473"/>
      <c r="F4273" s="472"/>
      <c r="G4273" s="473"/>
    </row>
    <row r="4274" spans="1:7" x14ac:dyDescent="0.25">
      <c r="A4274" s="510"/>
      <c r="C4274" s="473"/>
      <c r="D4274" s="473"/>
      <c r="E4274" s="473"/>
      <c r="F4274" s="472"/>
      <c r="G4274" s="473"/>
    </row>
    <row r="4275" spans="1:7" x14ac:dyDescent="0.25">
      <c r="A4275" s="510"/>
      <c r="C4275" s="473"/>
      <c r="D4275" s="473"/>
      <c r="E4275" s="473"/>
      <c r="F4275" s="472"/>
      <c r="G4275" s="473"/>
    </row>
    <row r="4276" spans="1:7" x14ac:dyDescent="0.25">
      <c r="A4276" s="510"/>
      <c r="C4276" s="473"/>
      <c r="D4276" s="473"/>
      <c r="E4276" s="473"/>
      <c r="F4276" s="472"/>
      <c r="G4276" s="473"/>
    </row>
    <row r="4277" spans="1:7" x14ac:dyDescent="0.25">
      <c r="A4277" s="510"/>
      <c r="C4277" s="473"/>
      <c r="D4277" s="473"/>
      <c r="E4277" s="473"/>
      <c r="F4277" s="472"/>
      <c r="G4277" s="473"/>
    </row>
    <row r="4278" spans="1:7" x14ac:dyDescent="0.25">
      <c r="A4278" s="510"/>
      <c r="C4278" s="473"/>
      <c r="D4278" s="473"/>
      <c r="E4278" s="473"/>
      <c r="F4278" s="472"/>
      <c r="G4278" s="473"/>
    </row>
    <row r="4279" spans="1:7" x14ac:dyDescent="0.25">
      <c r="A4279" s="510"/>
      <c r="C4279" s="473"/>
      <c r="D4279" s="473"/>
      <c r="E4279" s="473"/>
      <c r="F4279" s="472"/>
      <c r="G4279" s="473"/>
    </row>
    <row r="4280" spans="1:7" x14ac:dyDescent="0.25">
      <c r="A4280" s="510"/>
      <c r="C4280" s="473"/>
      <c r="D4280" s="473"/>
      <c r="E4280" s="473"/>
      <c r="F4280" s="472"/>
      <c r="G4280" s="473"/>
    </row>
    <row r="4281" spans="1:7" x14ac:dyDescent="0.25">
      <c r="A4281" s="510"/>
      <c r="C4281" s="473"/>
      <c r="D4281" s="473"/>
      <c r="E4281" s="473"/>
      <c r="F4281" s="472"/>
      <c r="G4281" s="473"/>
    </row>
    <row r="4282" spans="1:7" x14ac:dyDescent="0.25">
      <c r="A4282" s="510"/>
      <c r="C4282" s="473"/>
      <c r="D4282" s="473"/>
      <c r="E4282" s="473"/>
      <c r="F4282" s="472"/>
      <c r="G4282" s="473"/>
    </row>
    <row r="4283" spans="1:7" x14ac:dyDescent="0.25">
      <c r="A4283" s="510"/>
      <c r="C4283" s="473"/>
      <c r="D4283" s="473"/>
      <c r="E4283" s="473"/>
      <c r="F4283" s="472"/>
      <c r="G4283" s="473"/>
    </row>
    <row r="4284" spans="1:7" x14ac:dyDescent="0.25">
      <c r="A4284" s="510"/>
      <c r="C4284" s="473"/>
      <c r="D4284" s="473"/>
      <c r="E4284" s="473"/>
      <c r="F4284" s="472"/>
      <c r="G4284" s="473"/>
    </row>
    <row r="4285" spans="1:7" x14ac:dyDescent="0.25">
      <c r="A4285" s="510"/>
      <c r="C4285" s="473"/>
      <c r="D4285" s="473"/>
      <c r="E4285" s="473"/>
      <c r="F4285" s="472"/>
      <c r="G4285" s="473"/>
    </row>
    <row r="4286" spans="1:7" x14ac:dyDescent="0.25">
      <c r="A4286" s="510"/>
      <c r="C4286" s="473"/>
      <c r="D4286" s="473"/>
      <c r="E4286" s="473"/>
      <c r="F4286" s="472"/>
      <c r="G4286" s="473"/>
    </row>
    <row r="4287" spans="1:7" x14ac:dyDescent="0.25">
      <c r="A4287" s="510"/>
      <c r="C4287" s="473"/>
      <c r="D4287" s="473"/>
      <c r="E4287" s="473"/>
      <c r="F4287" s="472"/>
      <c r="G4287" s="473"/>
    </row>
    <row r="4288" spans="1:7" x14ac:dyDescent="0.25">
      <c r="A4288" s="510"/>
      <c r="C4288" s="473"/>
      <c r="D4288" s="473"/>
      <c r="E4288" s="473"/>
      <c r="F4288" s="472"/>
      <c r="G4288" s="473"/>
    </row>
    <row r="4289" spans="1:7" x14ac:dyDescent="0.25">
      <c r="A4289" s="510"/>
      <c r="C4289" s="473"/>
      <c r="D4289" s="473"/>
      <c r="E4289" s="473"/>
      <c r="F4289" s="472"/>
      <c r="G4289" s="473"/>
    </row>
    <row r="4290" spans="1:7" x14ac:dyDescent="0.25">
      <c r="A4290" s="510"/>
      <c r="C4290" s="473"/>
      <c r="D4290" s="473"/>
      <c r="E4290" s="473"/>
      <c r="F4290" s="472"/>
      <c r="G4290" s="473"/>
    </row>
    <row r="4291" spans="1:7" x14ac:dyDescent="0.25">
      <c r="A4291" s="510"/>
      <c r="C4291" s="473"/>
      <c r="D4291" s="473"/>
      <c r="E4291" s="473"/>
      <c r="F4291" s="472"/>
      <c r="G4291" s="473"/>
    </row>
    <row r="4292" spans="1:7" x14ac:dyDescent="0.25">
      <c r="A4292" s="510"/>
      <c r="C4292" s="473"/>
      <c r="D4292" s="473"/>
      <c r="E4292" s="473"/>
      <c r="F4292" s="472"/>
      <c r="G4292" s="473"/>
    </row>
    <row r="4293" spans="1:7" x14ac:dyDescent="0.25">
      <c r="A4293" s="510"/>
      <c r="C4293" s="473"/>
      <c r="D4293" s="473"/>
      <c r="E4293" s="473"/>
      <c r="F4293" s="472"/>
      <c r="G4293" s="473"/>
    </row>
    <row r="4294" spans="1:7" x14ac:dyDescent="0.25">
      <c r="A4294" s="510"/>
      <c r="C4294" s="473"/>
      <c r="D4294" s="473"/>
      <c r="E4294" s="473"/>
      <c r="F4294" s="472"/>
      <c r="G4294" s="473"/>
    </row>
    <row r="4295" spans="1:7" x14ac:dyDescent="0.25">
      <c r="A4295" s="510"/>
      <c r="C4295" s="473"/>
      <c r="D4295" s="473"/>
      <c r="E4295" s="473"/>
      <c r="F4295" s="472"/>
      <c r="G4295" s="473"/>
    </row>
    <row r="4296" spans="1:7" x14ac:dyDescent="0.25">
      <c r="A4296" s="510"/>
      <c r="C4296" s="473"/>
      <c r="D4296" s="473"/>
      <c r="E4296" s="473"/>
      <c r="F4296" s="472"/>
      <c r="G4296" s="473"/>
    </row>
    <row r="4297" spans="1:7" x14ac:dyDescent="0.25">
      <c r="A4297" s="510"/>
      <c r="C4297" s="473"/>
      <c r="D4297" s="473"/>
      <c r="E4297" s="473"/>
      <c r="F4297" s="472"/>
      <c r="G4297" s="473"/>
    </row>
    <row r="4298" spans="1:7" x14ac:dyDescent="0.25">
      <c r="A4298" s="510"/>
      <c r="C4298" s="473"/>
      <c r="D4298" s="473"/>
      <c r="E4298" s="473"/>
      <c r="F4298" s="472"/>
      <c r="G4298" s="473"/>
    </row>
    <row r="4299" spans="1:7" x14ac:dyDescent="0.25">
      <c r="A4299" s="510"/>
      <c r="C4299" s="473"/>
      <c r="D4299" s="473"/>
      <c r="E4299" s="473"/>
      <c r="F4299" s="472"/>
      <c r="G4299" s="473"/>
    </row>
    <row r="4300" spans="1:7" x14ac:dyDescent="0.25">
      <c r="A4300" s="510"/>
      <c r="C4300" s="473"/>
      <c r="D4300" s="473"/>
      <c r="E4300" s="473"/>
      <c r="F4300" s="472"/>
      <c r="G4300" s="473"/>
    </row>
    <row r="4301" spans="1:7" x14ac:dyDescent="0.25">
      <c r="A4301" s="510"/>
      <c r="C4301" s="473"/>
      <c r="D4301" s="473"/>
      <c r="E4301" s="473"/>
      <c r="F4301" s="472"/>
      <c r="G4301" s="473"/>
    </row>
    <row r="4302" spans="1:7" x14ac:dyDescent="0.25">
      <c r="A4302" s="510"/>
      <c r="C4302" s="473"/>
      <c r="D4302" s="473"/>
      <c r="E4302" s="473"/>
      <c r="F4302" s="472"/>
      <c r="G4302" s="473"/>
    </row>
    <row r="4303" spans="1:7" x14ac:dyDescent="0.25">
      <c r="A4303" s="510"/>
      <c r="C4303" s="473"/>
      <c r="D4303" s="473"/>
      <c r="E4303" s="473"/>
      <c r="F4303" s="472"/>
      <c r="G4303" s="473"/>
    </row>
    <row r="4304" spans="1:7" x14ac:dyDescent="0.25">
      <c r="A4304" s="510"/>
      <c r="C4304" s="473"/>
      <c r="D4304" s="473"/>
      <c r="E4304" s="473"/>
      <c r="F4304" s="472"/>
      <c r="G4304" s="473"/>
    </row>
    <row r="4305" spans="1:7" x14ac:dyDescent="0.25">
      <c r="A4305" s="510"/>
      <c r="C4305" s="473"/>
      <c r="D4305" s="473"/>
      <c r="E4305" s="473"/>
      <c r="F4305" s="472"/>
      <c r="G4305" s="473"/>
    </row>
    <row r="4306" spans="1:7" x14ac:dyDescent="0.25">
      <c r="A4306" s="510"/>
      <c r="C4306" s="473"/>
      <c r="D4306" s="473"/>
      <c r="E4306" s="473"/>
      <c r="F4306" s="472"/>
      <c r="G4306" s="473"/>
    </row>
    <row r="4307" spans="1:7" x14ac:dyDescent="0.25">
      <c r="A4307" s="510"/>
      <c r="C4307" s="473"/>
      <c r="D4307" s="473"/>
      <c r="E4307" s="473"/>
      <c r="F4307" s="472"/>
      <c r="G4307" s="473"/>
    </row>
    <row r="4308" spans="1:7" x14ac:dyDescent="0.25">
      <c r="A4308" s="510"/>
      <c r="C4308" s="473"/>
      <c r="D4308" s="473"/>
      <c r="E4308" s="473"/>
      <c r="F4308" s="472"/>
      <c r="G4308" s="473"/>
    </row>
    <row r="4309" spans="1:7" x14ac:dyDescent="0.25">
      <c r="A4309" s="510"/>
      <c r="C4309" s="473"/>
      <c r="D4309" s="473"/>
      <c r="E4309" s="473"/>
      <c r="F4309" s="472"/>
      <c r="G4309" s="473"/>
    </row>
    <row r="4310" spans="1:7" x14ac:dyDescent="0.25">
      <c r="A4310" s="510"/>
      <c r="C4310" s="473"/>
      <c r="D4310" s="473"/>
      <c r="E4310" s="473"/>
      <c r="F4310" s="472"/>
      <c r="G4310" s="473"/>
    </row>
    <row r="4311" spans="1:7" x14ac:dyDescent="0.25">
      <c r="A4311" s="510"/>
      <c r="C4311" s="473"/>
      <c r="D4311" s="473"/>
      <c r="E4311" s="473"/>
      <c r="F4311" s="472"/>
      <c r="G4311" s="473"/>
    </row>
    <row r="4312" spans="1:7" x14ac:dyDescent="0.25">
      <c r="A4312" s="510"/>
      <c r="C4312" s="473"/>
      <c r="D4312" s="473"/>
      <c r="E4312" s="473"/>
      <c r="F4312" s="472"/>
      <c r="G4312" s="473"/>
    </row>
    <row r="4313" spans="1:7" x14ac:dyDescent="0.25">
      <c r="A4313" s="510"/>
      <c r="C4313" s="473"/>
      <c r="D4313" s="473"/>
      <c r="E4313" s="473"/>
      <c r="F4313" s="472"/>
      <c r="G4313" s="473"/>
    </row>
    <row r="4314" spans="1:7" x14ac:dyDescent="0.25">
      <c r="A4314" s="510"/>
      <c r="C4314" s="473"/>
      <c r="D4314" s="473"/>
      <c r="E4314" s="473"/>
      <c r="F4314" s="472"/>
      <c r="G4314" s="473"/>
    </row>
    <row r="4315" spans="1:7" x14ac:dyDescent="0.25">
      <c r="A4315" s="510"/>
      <c r="C4315" s="473"/>
      <c r="D4315" s="473"/>
      <c r="E4315" s="473"/>
      <c r="F4315" s="472"/>
      <c r="G4315" s="473"/>
    </row>
    <row r="4316" spans="1:7" x14ac:dyDescent="0.25">
      <c r="A4316" s="510"/>
      <c r="C4316" s="473"/>
      <c r="D4316" s="473"/>
      <c r="E4316" s="473"/>
      <c r="F4316" s="472"/>
      <c r="G4316" s="473"/>
    </row>
    <row r="4317" spans="1:7" x14ac:dyDescent="0.25">
      <c r="A4317" s="510"/>
      <c r="C4317" s="473"/>
      <c r="D4317" s="473"/>
      <c r="E4317" s="473"/>
      <c r="F4317" s="472"/>
      <c r="G4317" s="473"/>
    </row>
    <row r="4318" spans="1:7" x14ac:dyDescent="0.25">
      <c r="A4318" s="510"/>
      <c r="C4318" s="473"/>
      <c r="D4318" s="473"/>
      <c r="E4318" s="473"/>
      <c r="F4318" s="472"/>
      <c r="G4318" s="473"/>
    </row>
    <row r="4319" spans="1:7" x14ac:dyDescent="0.25">
      <c r="A4319" s="510"/>
      <c r="C4319" s="473"/>
      <c r="D4319" s="473"/>
      <c r="E4319" s="473"/>
      <c r="F4319" s="472"/>
      <c r="G4319" s="473"/>
    </row>
    <row r="4320" spans="1:7" x14ac:dyDescent="0.25">
      <c r="A4320" s="510"/>
      <c r="C4320" s="473"/>
      <c r="D4320" s="473"/>
      <c r="E4320" s="473"/>
      <c r="F4320" s="472"/>
      <c r="G4320" s="473"/>
    </row>
    <row r="4321" spans="1:7" x14ac:dyDescent="0.25">
      <c r="A4321" s="510"/>
      <c r="C4321" s="473"/>
      <c r="D4321" s="473"/>
      <c r="E4321" s="473"/>
      <c r="F4321" s="472"/>
      <c r="G4321" s="473"/>
    </row>
    <row r="4322" spans="1:7" x14ac:dyDescent="0.25">
      <c r="A4322" s="510"/>
      <c r="C4322" s="473"/>
      <c r="D4322" s="473"/>
      <c r="E4322" s="473"/>
      <c r="F4322" s="472"/>
      <c r="G4322" s="473"/>
    </row>
    <row r="4323" spans="1:7" x14ac:dyDescent="0.25">
      <c r="A4323" s="510"/>
      <c r="C4323" s="473"/>
      <c r="D4323" s="473"/>
      <c r="E4323" s="473"/>
      <c r="F4323" s="472"/>
      <c r="G4323" s="473"/>
    </row>
    <row r="4324" spans="1:7" x14ac:dyDescent="0.25">
      <c r="A4324" s="510"/>
      <c r="C4324" s="473"/>
      <c r="D4324" s="473"/>
      <c r="E4324" s="473"/>
      <c r="F4324" s="472"/>
      <c r="G4324" s="473"/>
    </row>
    <row r="4325" spans="1:7" x14ac:dyDescent="0.25">
      <c r="A4325" s="510"/>
      <c r="C4325" s="473"/>
      <c r="D4325" s="473"/>
      <c r="E4325" s="473"/>
      <c r="F4325" s="472"/>
      <c r="G4325" s="473"/>
    </row>
    <row r="4326" spans="1:7" x14ac:dyDescent="0.25">
      <c r="A4326" s="510"/>
      <c r="C4326" s="473"/>
      <c r="D4326" s="473"/>
      <c r="E4326" s="473"/>
      <c r="F4326" s="472"/>
      <c r="G4326" s="473"/>
    </row>
    <row r="4327" spans="1:7" x14ac:dyDescent="0.25">
      <c r="A4327" s="510"/>
      <c r="C4327" s="473"/>
      <c r="D4327" s="473"/>
      <c r="E4327" s="473"/>
      <c r="F4327" s="472"/>
      <c r="G4327" s="473"/>
    </row>
    <row r="4328" spans="1:7" x14ac:dyDescent="0.25">
      <c r="A4328" s="510"/>
      <c r="C4328" s="473"/>
      <c r="D4328" s="473"/>
      <c r="E4328" s="473"/>
      <c r="F4328" s="472"/>
      <c r="G4328" s="473"/>
    </row>
    <row r="4329" spans="1:7" x14ac:dyDescent="0.25">
      <c r="A4329" s="510"/>
      <c r="C4329" s="473"/>
      <c r="D4329" s="473"/>
      <c r="E4329" s="473"/>
      <c r="F4329" s="472"/>
      <c r="G4329" s="473"/>
    </row>
    <row r="4330" spans="1:7" x14ac:dyDescent="0.25">
      <c r="A4330" s="510"/>
      <c r="C4330" s="473"/>
      <c r="D4330" s="473"/>
      <c r="E4330" s="473"/>
      <c r="F4330" s="472"/>
      <c r="G4330" s="473"/>
    </row>
    <row r="4331" spans="1:7" x14ac:dyDescent="0.25">
      <c r="A4331" s="510"/>
      <c r="C4331" s="473"/>
      <c r="D4331" s="473"/>
      <c r="E4331" s="473"/>
      <c r="F4331" s="472"/>
      <c r="G4331" s="473"/>
    </row>
    <row r="4332" spans="1:7" x14ac:dyDescent="0.25">
      <c r="A4332" s="510"/>
      <c r="C4332" s="473"/>
      <c r="D4332" s="473"/>
      <c r="E4332" s="473"/>
      <c r="F4332" s="472"/>
      <c r="G4332" s="473"/>
    </row>
    <row r="4333" spans="1:7" x14ac:dyDescent="0.25">
      <c r="A4333" s="510"/>
      <c r="C4333" s="473"/>
      <c r="D4333" s="473"/>
      <c r="E4333" s="473"/>
      <c r="F4333" s="472"/>
      <c r="G4333" s="473"/>
    </row>
    <row r="4334" spans="1:7" x14ac:dyDescent="0.25">
      <c r="A4334" s="510"/>
      <c r="C4334" s="473"/>
      <c r="D4334" s="473"/>
      <c r="E4334" s="473"/>
      <c r="F4334" s="472"/>
      <c r="G4334" s="473"/>
    </row>
    <row r="4335" spans="1:7" x14ac:dyDescent="0.25">
      <c r="A4335" s="510"/>
      <c r="C4335" s="473"/>
      <c r="D4335" s="473"/>
      <c r="E4335" s="473"/>
      <c r="F4335" s="472"/>
      <c r="G4335" s="473"/>
    </row>
    <row r="4336" spans="1:7" x14ac:dyDescent="0.25">
      <c r="A4336" s="510"/>
      <c r="C4336" s="473"/>
      <c r="D4336" s="473"/>
      <c r="E4336" s="473"/>
      <c r="F4336" s="472"/>
      <c r="G4336" s="473"/>
    </row>
    <row r="4337" spans="1:7" x14ac:dyDescent="0.25">
      <c r="A4337" s="510"/>
      <c r="C4337" s="473"/>
      <c r="D4337" s="473"/>
      <c r="E4337" s="473"/>
      <c r="F4337" s="472"/>
      <c r="G4337" s="473"/>
    </row>
    <row r="4338" spans="1:7" x14ac:dyDescent="0.25">
      <c r="A4338" s="510"/>
      <c r="C4338" s="473"/>
      <c r="D4338" s="473"/>
      <c r="E4338" s="473"/>
      <c r="F4338" s="472"/>
      <c r="G4338" s="473"/>
    </row>
    <row r="4339" spans="1:7" x14ac:dyDescent="0.25">
      <c r="A4339" s="510"/>
      <c r="C4339" s="473"/>
      <c r="D4339" s="473"/>
      <c r="E4339" s="473"/>
      <c r="F4339" s="472"/>
      <c r="G4339" s="473"/>
    </row>
    <row r="4340" spans="1:7" x14ac:dyDescent="0.25">
      <c r="A4340" s="510"/>
      <c r="C4340" s="473"/>
      <c r="D4340" s="473"/>
      <c r="E4340" s="473"/>
      <c r="F4340" s="472"/>
      <c r="G4340" s="473"/>
    </row>
    <row r="4341" spans="1:7" x14ac:dyDescent="0.25">
      <c r="A4341" s="510"/>
      <c r="C4341" s="473"/>
      <c r="D4341" s="473"/>
      <c r="E4341" s="473"/>
      <c r="F4341" s="472"/>
      <c r="G4341" s="473"/>
    </row>
    <row r="4342" spans="1:7" x14ac:dyDescent="0.25">
      <c r="A4342" s="510"/>
      <c r="C4342" s="473"/>
      <c r="D4342" s="473"/>
      <c r="E4342" s="473"/>
      <c r="F4342" s="472"/>
      <c r="G4342" s="473"/>
    </row>
    <row r="4343" spans="1:7" x14ac:dyDescent="0.25">
      <c r="A4343" s="510"/>
      <c r="C4343" s="473"/>
      <c r="D4343" s="473"/>
      <c r="E4343" s="473"/>
      <c r="F4343" s="472"/>
      <c r="G4343" s="473"/>
    </row>
    <row r="4344" spans="1:7" x14ac:dyDescent="0.25">
      <c r="A4344" s="510"/>
      <c r="C4344" s="473"/>
      <c r="D4344" s="473"/>
      <c r="E4344" s="473"/>
      <c r="F4344" s="472"/>
      <c r="G4344" s="473"/>
    </row>
    <row r="4345" spans="1:7" x14ac:dyDescent="0.25">
      <c r="A4345" s="510"/>
      <c r="C4345" s="473"/>
      <c r="D4345" s="473"/>
      <c r="E4345" s="473"/>
      <c r="F4345" s="472"/>
      <c r="G4345" s="473"/>
    </row>
    <row r="4346" spans="1:7" x14ac:dyDescent="0.25">
      <c r="A4346" s="510"/>
      <c r="C4346" s="473"/>
      <c r="D4346" s="473"/>
      <c r="E4346" s="473"/>
      <c r="F4346" s="472"/>
      <c r="G4346" s="473"/>
    </row>
    <row r="4347" spans="1:7" x14ac:dyDescent="0.25">
      <c r="A4347" s="510"/>
      <c r="C4347" s="473"/>
      <c r="D4347" s="473"/>
      <c r="E4347" s="473"/>
      <c r="F4347" s="472"/>
      <c r="G4347" s="473"/>
    </row>
    <row r="4348" spans="1:7" x14ac:dyDescent="0.25">
      <c r="A4348" s="510"/>
      <c r="C4348" s="473"/>
      <c r="D4348" s="473"/>
      <c r="E4348" s="473"/>
      <c r="F4348" s="472"/>
      <c r="G4348" s="473"/>
    </row>
    <row r="4349" spans="1:7" x14ac:dyDescent="0.25">
      <c r="A4349" s="510"/>
      <c r="C4349" s="473"/>
      <c r="D4349" s="473"/>
      <c r="E4349" s="473"/>
      <c r="F4349" s="472"/>
      <c r="G4349" s="473"/>
    </row>
    <row r="4350" spans="1:7" x14ac:dyDescent="0.25">
      <c r="A4350" s="510"/>
      <c r="C4350" s="473"/>
      <c r="D4350" s="473"/>
      <c r="E4350" s="473"/>
      <c r="F4350" s="472"/>
      <c r="G4350" s="473"/>
    </row>
    <row r="4351" spans="1:7" x14ac:dyDescent="0.25">
      <c r="A4351" s="510"/>
      <c r="C4351" s="473"/>
      <c r="D4351" s="473"/>
      <c r="E4351" s="473"/>
      <c r="F4351" s="472"/>
      <c r="G4351" s="473"/>
    </row>
    <row r="4352" spans="1:7" x14ac:dyDescent="0.25">
      <c r="A4352" s="510"/>
      <c r="C4352" s="473"/>
      <c r="D4352" s="473"/>
      <c r="E4352" s="473"/>
      <c r="F4352" s="472"/>
      <c r="G4352" s="473"/>
    </row>
    <row r="4353" spans="1:7" x14ac:dyDescent="0.25">
      <c r="A4353" s="510"/>
      <c r="C4353" s="473"/>
      <c r="D4353" s="473"/>
      <c r="E4353" s="473"/>
      <c r="F4353" s="472"/>
      <c r="G4353" s="473"/>
    </row>
    <row r="4354" spans="1:7" x14ac:dyDescent="0.25">
      <c r="A4354" s="510"/>
      <c r="C4354" s="473"/>
      <c r="D4354" s="473"/>
      <c r="E4354" s="473"/>
      <c r="F4354" s="472"/>
      <c r="G4354" s="473"/>
    </row>
    <row r="4355" spans="1:7" x14ac:dyDescent="0.25">
      <c r="A4355" s="510"/>
      <c r="C4355" s="473"/>
      <c r="D4355" s="473"/>
      <c r="E4355" s="473"/>
      <c r="F4355" s="472"/>
      <c r="G4355" s="473"/>
    </row>
    <row r="4356" spans="1:7" x14ac:dyDescent="0.25">
      <c r="A4356" s="510"/>
      <c r="C4356" s="473"/>
      <c r="D4356" s="473"/>
      <c r="E4356" s="473"/>
      <c r="F4356" s="472"/>
      <c r="G4356" s="473"/>
    </row>
    <row r="4357" spans="1:7" x14ac:dyDescent="0.25">
      <c r="A4357" s="510"/>
      <c r="C4357" s="473"/>
      <c r="D4357" s="473"/>
      <c r="E4357" s="473"/>
      <c r="F4357" s="472"/>
      <c r="G4357" s="473"/>
    </row>
    <row r="4358" spans="1:7" x14ac:dyDescent="0.25">
      <c r="A4358" s="510"/>
      <c r="C4358" s="473"/>
      <c r="D4358" s="473"/>
      <c r="E4358" s="473"/>
      <c r="F4358" s="472"/>
      <c r="G4358" s="473"/>
    </row>
    <row r="4359" spans="1:7" x14ac:dyDescent="0.25">
      <c r="A4359" s="510"/>
      <c r="C4359" s="473"/>
      <c r="D4359" s="473"/>
      <c r="E4359" s="473"/>
      <c r="F4359" s="472"/>
      <c r="G4359" s="473"/>
    </row>
    <row r="4360" spans="1:7" x14ac:dyDescent="0.25">
      <c r="A4360" s="510"/>
      <c r="C4360" s="473"/>
      <c r="D4360" s="473"/>
      <c r="E4360" s="473"/>
      <c r="F4360" s="472"/>
      <c r="G4360" s="473"/>
    </row>
    <row r="4361" spans="1:7" x14ac:dyDescent="0.25">
      <c r="A4361" s="510"/>
      <c r="C4361" s="473"/>
      <c r="D4361" s="473"/>
      <c r="E4361" s="473"/>
      <c r="F4361" s="472"/>
      <c r="G4361" s="473"/>
    </row>
    <row r="4362" spans="1:7" x14ac:dyDescent="0.25">
      <c r="A4362" s="510"/>
      <c r="C4362" s="473"/>
      <c r="D4362" s="473"/>
      <c r="E4362" s="473"/>
      <c r="F4362" s="472"/>
      <c r="G4362" s="473"/>
    </row>
    <row r="4363" spans="1:7" x14ac:dyDescent="0.25">
      <c r="A4363" s="510"/>
      <c r="C4363" s="473"/>
      <c r="D4363" s="473"/>
      <c r="E4363" s="473"/>
      <c r="F4363" s="472"/>
      <c r="G4363" s="473"/>
    </row>
    <row r="4364" spans="1:7" x14ac:dyDescent="0.25">
      <c r="A4364" s="510"/>
      <c r="C4364" s="473"/>
      <c r="D4364" s="473"/>
      <c r="E4364" s="473"/>
      <c r="F4364" s="472"/>
      <c r="G4364" s="473"/>
    </row>
    <row r="4365" spans="1:7" x14ac:dyDescent="0.25">
      <c r="A4365" s="510"/>
      <c r="C4365" s="473"/>
      <c r="D4365" s="473"/>
      <c r="E4365" s="473"/>
      <c r="F4365" s="472"/>
      <c r="G4365" s="473"/>
    </row>
    <row r="4366" spans="1:7" x14ac:dyDescent="0.25">
      <c r="A4366" s="510"/>
      <c r="C4366" s="473"/>
      <c r="D4366" s="473"/>
      <c r="E4366" s="473"/>
      <c r="F4366" s="472"/>
      <c r="G4366" s="473"/>
    </row>
    <row r="4367" spans="1:7" x14ac:dyDescent="0.25">
      <c r="A4367" s="510"/>
      <c r="C4367" s="473"/>
      <c r="D4367" s="473"/>
      <c r="E4367" s="473"/>
      <c r="F4367" s="472"/>
      <c r="G4367" s="473"/>
    </row>
    <row r="4368" spans="1:7" x14ac:dyDescent="0.25">
      <c r="A4368" s="510"/>
      <c r="C4368" s="473"/>
      <c r="D4368" s="473"/>
      <c r="E4368" s="473"/>
      <c r="F4368" s="472"/>
      <c r="G4368" s="473"/>
    </row>
    <row r="4369" spans="1:7" x14ac:dyDescent="0.25">
      <c r="A4369" s="510"/>
      <c r="C4369" s="473"/>
      <c r="D4369" s="473"/>
      <c r="E4369" s="473"/>
      <c r="F4369" s="472"/>
      <c r="G4369" s="473"/>
    </row>
    <row r="4370" spans="1:7" x14ac:dyDescent="0.25">
      <c r="A4370" s="510"/>
      <c r="C4370" s="473"/>
      <c r="D4370" s="473"/>
      <c r="E4370" s="473"/>
      <c r="F4370" s="472"/>
      <c r="G4370" s="473"/>
    </row>
    <row r="4371" spans="1:7" x14ac:dyDescent="0.25">
      <c r="A4371" s="510"/>
      <c r="C4371" s="473"/>
      <c r="D4371" s="473"/>
      <c r="E4371" s="473"/>
      <c r="F4371" s="472"/>
      <c r="G4371" s="473"/>
    </row>
    <row r="4372" spans="1:7" x14ac:dyDescent="0.25">
      <c r="A4372" s="510"/>
      <c r="C4372" s="473"/>
      <c r="D4372" s="473"/>
      <c r="E4372" s="473"/>
      <c r="F4372" s="472"/>
      <c r="G4372" s="473"/>
    </row>
    <row r="4373" spans="1:7" x14ac:dyDescent="0.25">
      <c r="A4373" s="510"/>
      <c r="C4373" s="473"/>
      <c r="D4373" s="473"/>
      <c r="E4373" s="473"/>
      <c r="F4373" s="472"/>
      <c r="G4373" s="473"/>
    </row>
    <row r="4374" spans="1:7" x14ac:dyDescent="0.25">
      <c r="A4374" s="510"/>
      <c r="C4374" s="473"/>
      <c r="D4374" s="473"/>
      <c r="E4374" s="473"/>
      <c r="F4374" s="472"/>
      <c r="G4374" s="473"/>
    </row>
    <row r="4375" spans="1:7" x14ac:dyDescent="0.25">
      <c r="A4375" s="510"/>
      <c r="C4375" s="473"/>
      <c r="D4375" s="473"/>
      <c r="E4375" s="473"/>
      <c r="F4375" s="472"/>
      <c r="G4375" s="473"/>
    </row>
    <row r="4376" spans="1:7" x14ac:dyDescent="0.25">
      <c r="A4376" s="510"/>
      <c r="C4376" s="473"/>
      <c r="D4376" s="473"/>
      <c r="E4376" s="473"/>
      <c r="F4376" s="472"/>
      <c r="G4376" s="473"/>
    </row>
    <row r="4377" spans="1:7" x14ac:dyDescent="0.25">
      <c r="A4377" s="510"/>
      <c r="C4377" s="473"/>
      <c r="D4377" s="473"/>
      <c r="E4377" s="473"/>
      <c r="F4377" s="472"/>
      <c r="G4377" s="473"/>
    </row>
    <row r="4378" spans="1:7" x14ac:dyDescent="0.25">
      <c r="A4378" s="510"/>
      <c r="C4378" s="473"/>
      <c r="D4378" s="473"/>
      <c r="E4378" s="473"/>
      <c r="F4378" s="472"/>
      <c r="G4378" s="473"/>
    </row>
    <row r="4379" spans="1:7" x14ac:dyDescent="0.25">
      <c r="A4379" s="510"/>
      <c r="C4379" s="473"/>
      <c r="D4379" s="473"/>
      <c r="E4379" s="473"/>
      <c r="F4379" s="472"/>
      <c r="G4379" s="473"/>
    </row>
    <row r="4380" spans="1:7" x14ac:dyDescent="0.25">
      <c r="A4380" s="510"/>
      <c r="C4380" s="473"/>
      <c r="D4380" s="473"/>
      <c r="E4380" s="473"/>
      <c r="F4380" s="472"/>
      <c r="G4380" s="473"/>
    </row>
    <row r="4381" spans="1:7" x14ac:dyDescent="0.25">
      <c r="A4381" s="510"/>
      <c r="C4381" s="473"/>
      <c r="D4381" s="473"/>
      <c r="E4381" s="473"/>
      <c r="F4381" s="472"/>
      <c r="G4381" s="473"/>
    </row>
    <row r="4382" spans="1:7" x14ac:dyDescent="0.25">
      <c r="A4382" s="510"/>
      <c r="C4382" s="473"/>
      <c r="D4382" s="473"/>
      <c r="E4382" s="473"/>
      <c r="F4382" s="472"/>
      <c r="G4382" s="473"/>
    </row>
    <row r="4383" spans="1:7" x14ac:dyDescent="0.25">
      <c r="A4383" s="510"/>
      <c r="C4383" s="473"/>
      <c r="D4383" s="473"/>
      <c r="E4383" s="473"/>
      <c r="F4383" s="472"/>
      <c r="G4383" s="473"/>
    </row>
    <row r="4384" spans="1:7" x14ac:dyDescent="0.25">
      <c r="A4384" s="510"/>
      <c r="C4384" s="473"/>
      <c r="D4384" s="473"/>
      <c r="E4384" s="473"/>
      <c r="F4384" s="472"/>
      <c r="G4384" s="473"/>
    </row>
    <row r="4385" spans="1:7" x14ac:dyDescent="0.25">
      <c r="A4385" s="510"/>
      <c r="C4385" s="473"/>
      <c r="D4385" s="473"/>
      <c r="E4385" s="473"/>
      <c r="F4385" s="472"/>
      <c r="G4385" s="473"/>
    </row>
    <row r="4386" spans="1:7" x14ac:dyDescent="0.25">
      <c r="A4386" s="510"/>
      <c r="C4386" s="473"/>
      <c r="D4386" s="473"/>
      <c r="E4386" s="473"/>
      <c r="F4386" s="472"/>
      <c r="G4386" s="473"/>
    </row>
    <row r="4387" spans="1:7" x14ac:dyDescent="0.25">
      <c r="A4387" s="510"/>
      <c r="C4387" s="473"/>
      <c r="D4387" s="473"/>
      <c r="E4387" s="473"/>
      <c r="F4387" s="472"/>
      <c r="G4387" s="473"/>
    </row>
    <row r="4388" spans="1:7" x14ac:dyDescent="0.25">
      <c r="A4388" s="510"/>
      <c r="C4388" s="473"/>
      <c r="D4388" s="473"/>
      <c r="E4388" s="473"/>
      <c r="F4388" s="472"/>
      <c r="G4388" s="473"/>
    </row>
    <row r="4389" spans="1:7" x14ac:dyDescent="0.25">
      <c r="A4389" s="510"/>
      <c r="C4389" s="473"/>
      <c r="D4389" s="473"/>
      <c r="E4389" s="473"/>
      <c r="F4389" s="472"/>
      <c r="G4389" s="473"/>
    </row>
    <row r="4390" spans="1:7" x14ac:dyDescent="0.25">
      <c r="A4390" s="510"/>
      <c r="C4390" s="473"/>
      <c r="D4390" s="473"/>
      <c r="E4390" s="473"/>
      <c r="F4390" s="472"/>
      <c r="G4390" s="473"/>
    </row>
    <row r="4391" spans="1:7" x14ac:dyDescent="0.25">
      <c r="A4391" s="510"/>
      <c r="C4391" s="473"/>
      <c r="D4391" s="473"/>
      <c r="E4391" s="473"/>
      <c r="F4391" s="472"/>
      <c r="G4391" s="473"/>
    </row>
    <row r="4392" spans="1:7" x14ac:dyDescent="0.25">
      <c r="A4392" s="510"/>
      <c r="C4392" s="473"/>
      <c r="D4392" s="473"/>
      <c r="E4392" s="473"/>
      <c r="F4392" s="472"/>
      <c r="G4392" s="473"/>
    </row>
    <row r="4393" spans="1:7" x14ac:dyDescent="0.25">
      <c r="A4393" s="510"/>
      <c r="C4393" s="473"/>
      <c r="D4393" s="473"/>
      <c r="E4393" s="473"/>
      <c r="F4393" s="472"/>
      <c r="G4393" s="473"/>
    </row>
    <row r="4394" spans="1:7" x14ac:dyDescent="0.25">
      <c r="A4394" s="510"/>
      <c r="C4394" s="473"/>
      <c r="D4394" s="473"/>
      <c r="E4394" s="473"/>
      <c r="F4394" s="472"/>
      <c r="G4394" s="473"/>
    </row>
    <row r="4395" spans="1:7" x14ac:dyDescent="0.25">
      <c r="A4395" s="510"/>
      <c r="C4395" s="473"/>
      <c r="D4395" s="473"/>
      <c r="E4395" s="473"/>
      <c r="F4395" s="472"/>
      <c r="G4395" s="473"/>
    </row>
    <row r="4396" spans="1:7" x14ac:dyDescent="0.25">
      <c r="A4396" s="510"/>
      <c r="C4396" s="473"/>
      <c r="D4396" s="473"/>
      <c r="E4396" s="473"/>
      <c r="F4396" s="472"/>
      <c r="G4396" s="473"/>
    </row>
    <row r="4397" spans="1:7" x14ac:dyDescent="0.25">
      <c r="A4397" s="510"/>
      <c r="C4397" s="473"/>
      <c r="D4397" s="473"/>
      <c r="E4397" s="473"/>
      <c r="F4397" s="472"/>
      <c r="G4397" s="473"/>
    </row>
    <row r="4398" spans="1:7" x14ac:dyDescent="0.25">
      <c r="A4398" s="510"/>
      <c r="C4398" s="473"/>
      <c r="D4398" s="473"/>
      <c r="E4398" s="473"/>
      <c r="F4398" s="472"/>
      <c r="G4398" s="473"/>
    </row>
    <row r="4399" spans="1:7" x14ac:dyDescent="0.25">
      <c r="A4399" s="510"/>
      <c r="C4399" s="473"/>
      <c r="D4399" s="473"/>
      <c r="E4399" s="473"/>
      <c r="F4399" s="472"/>
      <c r="G4399" s="473"/>
    </row>
    <row r="4400" spans="1:7" x14ac:dyDescent="0.25">
      <c r="A4400" s="510"/>
      <c r="C4400" s="473"/>
      <c r="D4400" s="473"/>
      <c r="E4400" s="473"/>
      <c r="F4400" s="472"/>
      <c r="G4400" s="473"/>
    </row>
    <row r="4401" spans="1:7" x14ac:dyDescent="0.25">
      <c r="A4401" s="510"/>
      <c r="C4401" s="473"/>
      <c r="D4401" s="473"/>
      <c r="E4401" s="473"/>
      <c r="F4401" s="472"/>
      <c r="G4401" s="473"/>
    </row>
    <row r="4402" spans="1:7" x14ac:dyDescent="0.25">
      <c r="A4402" s="510"/>
      <c r="C4402" s="473"/>
      <c r="D4402" s="473"/>
      <c r="E4402" s="473"/>
      <c r="F4402" s="472"/>
      <c r="G4402" s="473"/>
    </row>
    <row r="4403" spans="1:7" x14ac:dyDescent="0.25">
      <c r="A4403" s="510"/>
      <c r="C4403" s="473"/>
      <c r="D4403" s="473"/>
      <c r="E4403" s="473"/>
      <c r="F4403" s="472"/>
      <c r="G4403" s="473"/>
    </row>
    <row r="4404" spans="1:7" x14ac:dyDescent="0.25">
      <c r="A4404" s="510"/>
      <c r="C4404" s="473"/>
      <c r="D4404" s="473"/>
      <c r="E4404" s="473"/>
      <c r="F4404" s="472"/>
      <c r="G4404" s="473"/>
    </row>
    <row r="4405" spans="1:7" x14ac:dyDescent="0.25">
      <c r="A4405" s="510"/>
      <c r="C4405" s="473"/>
      <c r="D4405" s="473"/>
      <c r="E4405" s="473"/>
      <c r="F4405" s="472"/>
      <c r="G4405" s="473"/>
    </row>
    <row r="4406" spans="1:7" x14ac:dyDescent="0.25">
      <c r="A4406" s="510"/>
      <c r="C4406" s="473"/>
      <c r="D4406" s="473"/>
      <c r="E4406" s="473"/>
      <c r="F4406" s="472"/>
      <c r="G4406" s="473"/>
    </row>
    <row r="4407" spans="1:7" x14ac:dyDescent="0.25">
      <c r="A4407" s="510"/>
      <c r="C4407" s="473"/>
      <c r="D4407" s="473"/>
      <c r="E4407" s="473"/>
      <c r="F4407" s="472"/>
      <c r="G4407" s="473"/>
    </row>
    <row r="4408" spans="1:7" x14ac:dyDescent="0.25">
      <c r="A4408" s="510"/>
      <c r="C4408" s="473"/>
      <c r="D4408" s="473"/>
      <c r="E4408" s="473"/>
      <c r="F4408" s="472"/>
      <c r="G4408" s="473"/>
    </row>
    <row r="4409" spans="1:7" x14ac:dyDescent="0.25">
      <c r="A4409" s="510"/>
      <c r="C4409" s="473"/>
      <c r="D4409" s="473"/>
      <c r="E4409" s="473"/>
      <c r="F4409" s="472"/>
      <c r="G4409" s="473"/>
    </row>
    <row r="4410" spans="1:7" x14ac:dyDescent="0.25">
      <c r="A4410" s="510"/>
      <c r="C4410" s="473"/>
      <c r="D4410" s="473"/>
      <c r="E4410" s="473"/>
      <c r="F4410" s="472"/>
      <c r="G4410" s="473"/>
    </row>
    <row r="4411" spans="1:7" x14ac:dyDescent="0.25">
      <c r="A4411" s="510"/>
      <c r="C4411" s="473"/>
      <c r="D4411" s="473"/>
      <c r="E4411" s="473"/>
      <c r="F4411" s="472"/>
      <c r="G4411" s="473"/>
    </row>
    <row r="4412" spans="1:7" x14ac:dyDescent="0.25">
      <c r="A4412" s="510"/>
      <c r="C4412" s="473"/>
      <c r="D4412" s="473"/>
      <c r="E4412" s="473"/>
      <c r="F4412" s="472"/>
      <c r="G4412" s="473"/>
    </row>
    <row r="4413" spans="1:7" x14ac:dyDescent="0.25">
      <c r="A4413" s="510"/>
      <c r="C4413" s="473"/>
      <c r="D4413" s="473"/>
      <c r="E4413" s="473"/>
      <c r="F4413" s="472"/>
      <c r="G4413" s="473"/>
    </row>
    <row r="4414" spans="1:7" x14ac:dyDescent="0.25">
      <c r="A4414" s="510"/>
      <c r="C4414" s="473"/>
      <c r="D4414" s="473"/>
      <c r="E4414" s="473"/>
      <c r="F4414" s="472"/>
      <c r="G4414" s="473"/>
    </row>
    <row r="4415" spans="1:7" x14ac:dyDescent="0.25">
      <c r="A4415" s="510"/>
      <c r="C4415" s="473"/>
      <c r="D4415" s="473"/>
      <c r="E4415" s="473"/>
      <c r="F4415" s="472"/>
      <c r="G4415" s="473"/>
    </row>
    <row r="4416" spans="1:7" x14ac:dyDescent="0.25">
      <c r="A4416" s="510"/>
      <c r="C4416" s="473"/>
      <c r="D4416" s="473"/>
      <c r="E4416" s="473"/>
      <c r="F4416" s="472"/>
      <c r="G4416" s="473"/>
    </row>
    <row r="4417" spans="1:7" x14ac:dyDescent="0.25">
      <c r="A4417" s="510"/>
      <c r="C4417" s="473"/>
      <c r="D4417" s="473"/>
      <c r="E4417" s="473"/>
      <c r="F4417" s="472"/>
      <c r="G4417" s="473"/>
    </row>
    <row r="4418" spans="1:7" x14ac:dyDescent="0.25">
      <c r="A4418" s="510"/>
      <c r="C4418" s="473"/>
      <c r="D4418" s="473"/>
      <c r="E4418" s="473"/>
      <c r="F4418" s="472"/>
      <c r="G4418" s="473"/>
    </row>
    <row r="4419" spans="1:7" x14ac:dyDescent="0.25">
      <c r="A4419" s="510"/>
      <c r="C4419" s="473"/>
      <c r="D4419" s="473"/>
      <c r="E4419" s="473"/>
      <c r="F4419" s="472"/>
      <c r="G4419" s="473"/>
    </row>
    <row r="4420" spans="1:7" x14ac:dyDescent="0.25">
      <c r="A4420" s="510"/>
      <c r="C4420" s="473"/>
      <c r="D4420" s="473"/>
      <c r="E4420" s="473"/>
      <c r="F4420" s="472"/>
      <c r="G4420" s="473"/>
    </row>
    <row r="4421" spans="1:7" x14ac:dyDescent="0.25">
      <c r="A4421" s="510"/>
      <c r="C4421" s="473"/>
      <c r="D4421" s="473"/>
      <c r="E4421" s="473"/>
      <c r="F4421" s="472"/>
      <c r="G4421" s="473"/>
    </row>
    <row r="4422" spans="1:7" x14ac:dyDescent="0.25">
      <c r="A4422" s="510"/>
      <c r="C4422" s="473"/>
      <c r="D4422" s="473"/>
      <c r="E4422" s="473"/>
      <c r="F4422" s="472"/>
      <c r="G4422" s="473"/>
    </row>
    <row r="4423" spans="1:7" x14ac:dyDescent="0.25">
      <c r="A4423" s="510"/>
      <c r="C4423" s="473"/>
      <c r="D4423" s="473"/>
      <c r="E4423" s="473"/>
      <c r="F4423" s="472"/>
      <c r="G4423" s="473"/>
    </row>
    <row r="4424" spans="1:7" x14ac:dyDescent="0.25">
      <c r="A4424" s="510"/>
      <c r="C4424" s="473"/>
      <c r="D4424" s="473"/>
      <c r="E4424" s="473"/>
      <c r="F4424" s="472"/>
      <c r="G4424" s="473"/>
    </row>
    <row r="4425" spans="1:7" x14ac:dyDescent="0.25">
      <c r="A4425" s="510"/>
      <c r="C4425" s="473"/>
      <c r="D4425" s="473"/>
      <c r="E4425" s="473"/>
      <c r="F4425" s="472"/>
      <c r="G4425" s="473"/>
    </row>
    <row r="4426" spans="1:7" x14ac:dyDescent="0.25">
      <c r="A4426" s="510"/>
      <c r="C4426" s="473"/>
      <c r="D4426" s="473"/>
      <c r="E4426" s="473"/>
      <c r="F4426" s="472"/>
      <c r="G4426" s="473"/>
    </row>
    <row r="4427" spans="1:7" x14ac:dyDescent="0.25">
      <c r="A4427" s="510"/>
      <c r="C4427" s="473"/>
      <c r="D4427" s="473"/>
      <c r="E4427" s="473"/>
      <c r="F4427" s="472"/>
      <c r="G4427" s="473"/>
    </row>
    <row r="4428" spans="1:7" x14ac:dyDescent="0.25">
      <c r="A4428" s="510"/>
      <c r="C4428" s="473"/>
      <c r="D4428" s="473"/>
      <c r="E4428" s="473"/>
      <c r="F4428" s="472"/>
      <c r="G4428" s="473"/>
    </row>
    <row r="4429" spans="1:7" x14ac:dyDescent="0.25">
      <c r="A4429" s="510"/>
      <c r="C4429" s="473"/>
      <c r="D4429" s="473"/>
      <c r="E4429" s="473"/>
      <c r="F4429" s="472"/>
      <c r="G4429" s="473"/>
    </row>
    <row r="4430" spans="1:7" x14ac:dyDescent="0.25">
      <c r="A4430" s="510"/>
      <c r="C4430" s="473"/>
      <c r="D4430" s="473"/>
      <c r="E4430" s="473"/>
      <c r="F4430" s="472"/>
      <c r="G4430" s="473"/>
    </row>
    <row r="4431" spans="1:7" x14ac:dyDescent="0.25">
      <c r="A4431" s="510"/>
      <c r="C4431" s="473"/>
      <c r="D4431" s="473"/>
      <c r="E4431" s="473"/>
      <c r="F4431" s="472"/>
      <c r="G4431" s="473"/>
    </row>
    <row r="4432" spans="1:7" x14ac:dyDescent="0.25">
      <c r="A4432" s="510"/>
      <c r="C4432" s="473"/>
      <c r="D4432" s="473"/>
      <c r="E4432" s="473"/>
      <c r="F4432" s="472"/>
      <c r="G4432" s="473"/>
    </row>
    <row r="4433" spans="1:7" x14ac:dyDescent="0.25">
      <c r="A4433" s="510"/>
      <c r="C4433" s="473"/>
      <c r="D4433" s="473"/>
      <c r="E4433" s="473"/>
      <c r="F4433" s="472"/>
      <c r="G4433" s="473"/>
    </row>
    <row r="4434" spans="1:7" x14ac:dyDescent="0.25">
      <c r="A4434" s="510"/>
      <c r="C4434" s="473"/>
      <c r="D4434" s="473"/>
      <c r="E4434" s="473"/>
      <c r="F4434" s="472"/>
      <c r="G4434" s="473"/>
    </row>
    <row r="4435" spans="1:7" x14ac:dyDescent="0.25">
      <c r="A4435" s="510"/>
      <c r="C4435" s="473"/>
      <c r="D4435" s="473"/>
      <c r="E4435" s="473"/>
      <c r="F4435" s="472"/>
      <c r="G4435" s="473"/>
    </row>
    <row r="4436" spans="1:7" x14ac:dyDescent="0.25">
      <c r="A4436" s="510"/>
      <c r="C4436" s="473"/>
      <c r="D4436" s="473"/>
      <c r="E4436" s="473"/>
      <c r="F4436" s="472"/>
      <c r="G4436" s="473"/>
    </row>
    <row r="4437" spans="1:7" x14ac:dyDescent="0.25">
      <c r="A4437" s="510"/>
      <c r="C4437" s="473"/>
      <c r="D4437" s="473"/>
      <c r="E4437" s="473"/>
      <c r="F4437" s="472"/>
      <c r="G4437" s="473"/>
    </row>
    <row r="4438" spans="1:7" x14ac:dyDescent="0.25">
      <c r="A4438" s="510"/>
      <c r="C4438" s="473"/>
      <c r="D4438" s="473"/>
      <c r="E4438" s="473"/>
      <c r="F4438" s="472"/>
      <c r="G4438" s="473"/>
    </row>
    <row r="4439" spans="1:7" x14ac:dyDescent="0.25">
      <c r="A4439" s="510"/>
      <c r="C4439" s="473"/>
      <c r="D4439" s="473"/>
      <c r="E4439" s="473"/>
      <c r="F4439" s="472"/>
      <c r="G4439" s="473"/>
    </row>
    <row r="4440" spans="1:7" x14ac:dyDescent="0.25">
      <c r="A4440" s="510"/>
      <c r="C4440" s="473"/>
      <c r="D4440" s="473"/>
      <c r="E4440" s="473"/>
      <c r="F4440" s="472"/>
      <c r="G4440" s="473"/>
    </row>
    <row r="4441" spans="1:7" x14ac:dyDescent="0.25">
      <c r="A4441" s="510"/>
      <c r="C4441" s="473"/>
      <c r="D4441" s="473"/>
      <c r="E4441" s="473"/>
      <c r="F4441" s="472"/>
      <c r="G4441" s="473"/>
    </row>
    <row r="4442" spans="1:7" x14ac:dyDescent="0.25">
      <c r="A4442" s="510"/>
      <c r="C4442" s="473"/>
      <c r="D4442" s="473"/>
      <c r="E4442" s="473"/>
      <c r="F4442" s="472"/>
      <c r="G4442" s="473"/>
    </row>
    <row r="4443" spans="1:7" x14ac:dyDescent="0.25">
      <c r="A4443" s="510"/>
      <c r="C4443" s="473"/>
      <c r="D4443" s="473"/>
      <c r="E4443" s="473"/>
      <c r="F4443" s="472"/>
      <c r="G4443" s="473"/>
    </row>
    <row r="4444" spans="1:7" x14ac:dyDescent="0.25">
      <c r="A4444" s="510"/>
      <c r="C4444" s="473"/>
      <c r="D4444" s="473"/>
      <c r="E4444" s="473"/>
      <c r="F4444" s="472"/>
      <c r="G4444" s="473"/>
    </row>
    <row r="4445" spans="1:7" x14ac:dyDescent="0.25">
      <c r="A4445" s="510"/>
      <c r="C4445" s="473"/>
      <c r="D4445" s="473"/>
      <c r="E4445" s="473"/>
      <c r="F4445" s="472"/>
      <c r="G4445" s="473"/>
    </row>
    <row r="4446" spans="1:7" x14ac:dyDescent="0.25">
      <c r="A4446" s="510"/>
      <c r="C4446" s="473"/>
      <c r="D4446" s="473"/>
      <c r="E4446" s="473"/>
      <c r="F4446" s="472"/>
      <c r="G4446" s="473"/>
    </row>
    <row r="4447" spans="1:7" x14ac:dyDescent="0.25">
      <c r="A4447" s="510"/>
      <c r="C4447" s="473"/>
      <c r="D4447" s="473"/>
      <c r="E4447" s="473"/>
      <c r="F4447" s="472"/>
      <c r="G4447" s="473"/>
    </row>
    <row r="4448" spans="1:7" x14ac:dyDescent="0.25">
      <c r="A4448" s="510"/>
      <c r="C4448" s="473"/>
      <c r="D4448" s="473"/>
      <c r="E4448" s="473"/>
      <c r="F4448" s="472"/>
      <c r="G4448" s="473"/>
    </row>
    <row r="4449" spans="1:7" x14ac:dyDescent="0.25">
      <c r="A4449" s="510"/>
      <c r="C4449" s="473"/>
      <c r="D4449" s="473"/>
      <c r="E4449" s="473"/>
      <c r="F4449" s="472"/>
      <c r="G4449" s="473"/>
    </row>
    <row r="4450" spans="1:7" x14ac:dyDescent="0.25">
      <c r="A4450" s="510"/>
      <c r="C4450" s="473"/>
      <c r="D4450" s="473"/>
      <c r="E4450" s="473"/>
      <c r="F4450" s="472"/>
      <c r="G4450" s="473"/>
    </row>
    <row r="4451" spans="1:7" x14ac:dyDescent="0.25">
      <c r="A4451" s="510"/>
      <c r="C4451" s="473"/>
      <c r="D4451" s="473"/>
      <c r="E4451" s="473"/>
      <c r="F4451" s="472"/>
      <c r="G4451" s="473"/>
    </row>
    <row r="4452" spans="1:7" x14ac:dyDescent="0.25">
      <c r="A4452" s="510"/>
      <c r="C4452" s="473"/>
      <c r="D4452" s="473"/>
      <c r="E4452" s="473"/>
      <c r="F4452" s="472"/>
      <c r="G4452" s="473"/>
    </row>
    <row r="4453" spans="1:7" x14ac:dyDescent="0.25">
      <c r="A4453" s="510"/>
      <c r="C4453" s="473"/>
      <c r="D4453" s="473"/>
      <c r="E4453" s="473"/>
      <c r="F4453" s="472"/>
      <c r="G4453" s="473"/>
    </row>
    <row r="4454" spans="1:7" x14ac:dyDescent="0.25">
      <c r="A4454" s="510"/>
      <c r="C4454" s="473"/>
      <c r="D4454" s="473"/>
      <c r="E4454" s="473"/>
      <c r="F4454" s="472"/>
      <c r="G4454" s="473"/>
    </row>
    <row r="4455" spans="1:7" x14ac:dyDescent="0.25">
      <c r="A4455" s="510"/>
      <c r="C4455" s="473"/>
      <c r="D4455" s="473"/>
      <c r="E4455" s="473"/>
      <c r="F4455" s="472"/>
      <c r="G4455" s="473"/>
    </row>
    <row r="4456" spans="1:7" x14ac:dyDescent="0.25">
      <c r="A4456" s="510"/>
      <c r="C4456" s="473"/>
      <c r="D4456" s="473"/>
      <c r="E4456" s="473"/>
      <c r="F4456" s="472"/>
      <c r="G4456" s="473"/>
    </row>
    <row r="4457" spans="1:7" x14ac:dyDescent="0.25">
      <c r="A4457" s="510"/>
      <c r="C4457" s="473"/>
      <c r="D4457" s="473"/>
      <c r="E4457" s="473"/>
      <c r="F4457" s="472"/>
      <c r="G4457" s="473"/>
    </row>
    <row r="4458" spans="1:7" x14ac:dyDescent="0.25">
      <c r="A4458" s="510"/>
      <c r="C4458" s="473"/>
      <c r="D4458" s="473"/>
      <c r="E4458" s="473"/>
      <c r="F4458" s="472"/>
      <c r="G4458" s="473"/>
    </row>
    <row r="4459" spans="1:7" x14ac:dyDescent="0.25">
      <c r="A4459" s="510"/>
      <c r="C4459" s="473"/>
      <c r="D4459" s="473"/>
      <c r="E4459" s="473"/>
      <c r="F4459" s="472"/>
      <c r="G4459" s="473"/>
    </row>
    <row r="4460" spans="1:7" x14ac:dyDescent="0.25">
      <c r="A4460" s="510"/>
      <c r="C4460" s="473"/>
      <c r="D4460" s="473"/>
      <c r="E4460" s="473"/>
      <c r="F4460" s="472"/>
      <c r="G4460" s="473"/>
    </row>
    <row r="4461" spans="1:7" x14ac:dyDescent="0.25">
      <c r="A4461" s="510"/>
      <c r="C4461" s="473"/>
      <c r="D4461" s="473"/>
      <c r="E4461" s="473"/>
      <c r="F4461" s="472"/>
      <c r="G4461" s="473"/>
    </row>
    <row r="4462" spans="1:7" x14ac:dyDescent="0.25">
      <c r="A4462" s="510"/>
      <c r="C4462" s="473"/>
      <c r="D4462" s="473"/>
      <c r="E4462" s="473"/>
      <c r="F4462" s="472"/>
      <c r="G4462" s="473"/>
    </row>
    <row r="4463" spans="1:7" x14ac:dyDescent="0.25">
      <c r="A4463" s="510"/>
      <c r="C4463" s="473"/>
      <c r="D4463" s="473"/>
      <c r="E4463" s="473"/>
      <c r="F4463" s="472"/>
      <c r="G4463" s="473"/>
    </row>
    <row r="4464" spans="1:7" x14ac:dyDescent="0.25">
      <c r="A4464" s="510"/>
      <c r="C4464" s="473"/>
      <c r="D4464" s="473"/>
      <c r="E4464" s="473"/>
      <c r="F4464" s="472"/>
      <c r="G4464" s="473"/>
    </row>
    <row r="4465" spans="1:7" x14ac:dyDescent="0.25">
      <c r="A4465" s="510"/>
      <c r="C4465" s="473"/>
      <c r="D4465" s="473"/>
      <c r="E4465" s="473"/>
      <c r="F4465" s="472"/>
      <c r="G4465" s="473"/>
    </row>
    <row r="4466" spans="1:7" x14ac:dyDescent="0.25">
      <c r="A4466" s="510"/>
      <c r="C4466" s="473"/>
      <c r="D4466" s="473"/>
      <c r="E4466" s="473"/>
      <c r="F4466" s="472"/>
      <c r="G4466" s="473"/>
    </row>
    <row r="4467" spans="1:7" x14ac:dyDescent="0.25">
      <c r="A4467" s="510"/>
      <c r="C4467" s="473"/>
      <c r="D4467" s="473"/>
      <c r="E4467" s="473"/>
      <c r="F4467" s="472"/>
      <c r="G4467" s="473"/>
    </row>
    <row r="4468" spans="1:7" x14ac:dyDescent="0.25">
      <c r="A4468" s="510"/>
      <c r="C4468" s="473"/>
      <c r="D4468" s="473"/>
      <c r="E4468" s="473"/>
      <c r="F4468" s="472"/>
      <c r="G4468" s="473"/>
    </row>
    <row r="4469" spans="1:7" x14ac:dyDescent="0.25">
      <c r="A4469" s="510"/>
      <c r="C4469" s="473"/>
      <c r="D4469" s="473"/>
      <c r="E4469" s="473"/>
      <c r="F4469" s="472"/>
      <c r="G4469" s="473"/>
    </row>
    <row r="4470" spans="1:7" x14ac:dyDescent="0.25">
      <c r="A4470" s="510"/>
      <c r="C4470" s="473"/>
      <c r="D4470" s="473"/>
      <c r="E4470" s="473"/>
      <c r="F4470" s="472"/>
      <c r="G4470" s="473"/>
    </row>
    <row r="4471" spans="1:7" x14ac:dyDescent="0.25">
      <c r="A4471" s="510"/>
      <c r="C4471" s="473"/>
      <c r="D4471" s="473"/>
      <c r="E4471" s="473"/>
      <c r="F4471" s="472"/>
      <c r="G4471" s="473"/>
    </row>
    <row r="4472" spans="1:7" x14ac:dyDescent="0.25">
      <c r="A4472" s="510"/>
      <c r="C4472" s="473"/>
      <c r="D4472" s="473"/>
      <c r="E4472" s="473"/>
      <c r="F4472" s="472"/>
      <c r="G4472" s="473"/>
    </row>
    <row r="4473" spans="1:7" x14ac:dyDescent="0.25">
      <c r="A4473" s="510"/>
      <c r="C4473" s="473"/>
      <c r="D4473" s="473"/>
      <c r="E4473" s="473"/>
      <c r="F4473" s="472"/>
      <c r="G4473" s="473"/>
    </row>
    <row r="4474" spans="1:7" x14ac:dyDescent="0.25">
      <c r="A4474" s="510"/>
      <c r="C4474" s="473"/>
      <c r="D4474" s="473"/>
      <c r="E4474" s="473"/>
      <c r="F4474" s="472"/>
      <c r="G4474" s="473"/>
    </row>
    <row r="4475" spans="1:7" x14ac:dyDescent="0.25">
      <c r="A4475" s="510"/>
      <c r="C4475" s="473"/>
      <c r="D4475" s="473"/>
      <c r="E4475" s="473"/>
      <c r="F4475" s="472"/>
      <c r="G4475" s="473"/>
    </row>
    <row r="4476" spans="1:7" x14ac:dyDescent="0.25">
      <c r="A4476" s="510"/>
      <c r="C4476" s="473"/>
      <c r="D4476" s="473"/>
      <c r="E4476" s="473"/>
      <c r="F4476" s="472"/>
      <c r="G4476" s="473"/>
    </row>
    <row r="4477" spans="1:7" x14ac:dyDescent="0.25">
      <c r="A4477" s="510"/>
      <c r="C4477" s="473"/>
      <c r="D4477" s="473"/>
      <c r="E4477" s="473"/>
      <c r="F4477" s="472"/>
      <c r="G4477" s="473"/>
    </row>
    <row r="4478" spans="1:7" x14ac:dyDescent="0.25">
      <c r="A4478" s="510"/>
      <c r="C4478" s="473"/>
      <c r="D4478" s="473"/>
      <c r="E4478" s="473"/>
      <c r="F4478" s="472"/>
      <c r="G4478" s="473"/>
    </row>
    <row r="4479" spans="1:7" x14ac:dyDescent="0.25">
      <c r="A4479" s="510"/>
      <c r="C4479" s="473"/>
      <c r="D4479" s="473"/>
      <c r="E4479" s="473"/>
      <c r="F4479" s="472"/>
      <c r="G4479" s="473"/>
    </row>
    <row r="4480" spans="1:7" x14ac:dyDescent="0.25">
      <c r="A4480" s="510"/>
      <c r="C4480" s="473"/>
      <c r="D4480" s="473"/>
      <c r="E4480" s="473"/>
      <c r="F4480" s="472"/>
      <c r="G4480" s="473"/>
    </row>
    <row r="4481" spans="1:7" x14ac:dyDescent="0.25">
      <c r="A4481" s="510"/>
      <c r="C4481" s="473"/>
      <c r="D4481" s="473"/>
      <c r="E4481" s="473"/>
      <c r="F4481" s="472"/>
      <c r="G4481" s="473"/>
    </row>
    <row r="4482" spans="1:7" x14ac:dyDescent="0.25">
      <c r="A4482" s="510"/>
      <c r="C4482" s="473"/>
      <c r="D4482" s="473"/>
      <c r="E4482" s="473"/>
      <c r="F4482" s="472"/>
      <c r="G4482" s="473"/>
    </row>
    <row r="4483" spans="1:7" x14ac:dyDescent="0.25">
      <c r="A4483" s="510"/>
      <c r="C4483" s="473"/>
      <c r="D4483" s="473"/>
      <c r="E4483" s="473"/>
      <c r="F4483" s="472"/>
      <c r="G4483" s="473"/>
    </row>
    <row r="4484" spans="1:7" x14ac:dyDescent="0.25">
      <c r="A4484" s="510"/>
      <c r="C4484" s="473"/>
      <c r="D4484" s="473"/>
      <c r="E4484" s="473"/>
      <c r="F4484" s="472"/>
      <c r="G4484" s="473"/>
    </row>
    <row r="4485" spans="1:7" x14ac:dyDescent="0.25">
      <c r="A4485" s="510"/>
      <c r="C4485" s="473"/>
      <c r="D4485" s="473"/>
      <c r="E4485" s="473"/>
      <c r="F4485" s="472"/>
      <c r="G4485" s="473"/>
    </row>
    <row r="4486" spans="1:7" x14ac:dyDescent="0.25">
      <c r="A4486" s="510"/>
      <c r="C4486" s="473"/>
      <c r="D4486" s="473"/>
      <c r="E4486" s="473"/>
      <c r="F4486" s="472"/>
      <c r="G4486" s="473"/>
    </row>
    <row r="4487" spans="1:7" x14ac:dyDescent="0.25">
      <c r="A4487" s="510"/>
      <c r="C4487" s="473"/>
      <c r="D4487" s="473"/>
      <c r="E4487" s="473"/>
      <c r="F4487" s="472"/>
      <c r="G4487" s="473"/>
    </row>
    <row r="4488" spans="1:7" x14ac:dyDescent="0.25">
      <c r="A4488" s="510"/>
      <c r="C4488" s="473"/>
      <c r="D4488" s="473"/>
      <c r="E4488" s="473"/>
      <c r="F4488" s="472"/>
      <c r="G4488" s="473"/>
    </row>
    <row r="4489" spans="1:7" x14ac:dyDescent="0.25">
      <c r="A4489" s="510"/>
      <c r="C4489" s="473"/>
      <c r="D4489" s="473"/>
      <c r="E4489" s="473"/>
      <c r="F4489" s="472"/>
      <c r="G4489" s="473"/>
    </row>
    <row r="4490" spans="1:7" x14ac:dyDescent="0.25">
      <c r="A4490" s="510"/>
      <c r="C4490" s="473"/>
      <c r="D4490" s="473"/>
      <c r="E4490" s="473"/>
      <c r="F4490" s="472"/>
      <c r="G4490" s="473"/>
    </row>
    <row r="4491" spans="1:7" x14ac:dyDescent="0.25">
      <c r="A4491" s="510"/>
      <c r="C4491" s="473"/>
      <c r="D4491" s="473"/>
      <c r="E4491" s="473"/>
      <c r="F4491" s="472"/>
      <c r="G4491" s="473"/>
    </row>
    <row r="4492" spans="1:7" x14ac:dyDescent="0.25">
      <c r="A4492" s="510"/>
      <c r="C4492" s="473"/>
      <c r="D4492" s="473"/>
      <c r="E4492" s="473"/>
      <c r="F4492" s="472"/>
      <c r="G4492" s="473"/>
    </row>
    <row r="4493" spans="1:7" x14ac:dyDescent="0.25">
      <c r="A4493" s="510"/>
      <c r="C4493" s="473"/>
      <c r="D4493" s="473"/>
      <c r="E4493" s="473"/>
      <c r="F4493" s="472"/>
      <c r="G4493" s="473"/>
    </row>
    <row r="4494" spans="1:7" x14ac:dyDescent="0.25">
      <c r="A4494" s="510"/>
      <c r="C4494" s="473"/>
      <c r="D4494" s="473"/>
      <c r="E4494" s="473"/>
      <c r="F4494" s="472"/>
      <c r="G4494" s="473"/>
    </row>
    <row r="4495" spans="1:7" x14ac:dyDescent="0.25">
      <c r="A4495" s="510"/>
      <c r="C4495" s="473"/>
      <c r="D4495" s="473"/>
      <c r="E4495" s="473"/>
      <c r="F4495" s="472"/>
      <c r="G4495" s="473"/>
    </row>
    <row r="4496" spans="1:7" x14ac:dyDescent="0.25">
      <c r="A4496" s="510"/>
      <c r="C4496" s="473"/>
      <c r="D4496" s="473"/>
      <c r="E4496" s="473"/>
      <c r="F4496" s="472"/>
      <c r="G4496" s="473"/>
    </row>
    <row r="4497" spans="1:7" x14ac:dyDescent="0.25">
      <c r="A4497" s="510"/>
      <c r="C4497" s="473"/>
      <c r="D4497" s="473"/>
      <c r="E4497" s="473"/>
      <c r="F4497" s="472"/>
      <c r="G4497" s="473"/>
    </row>
    <row r="4498" spans="1:7" x14ac:dyDescent="0.25">
      <c r="A4498" s="510"/>
      <c r="C4498" s="473"/>
      <c r="D4498" s="473"/>
      <c r="E4498" s="473"/>
      <c r="F4498" s="472"/>
      <c r="G4498" s="473"/>
    </row>
    <row r="4499" spans="1:7" x14ac:dyDescent="0.25">
      <c r="A4499" s="510"/>
      <c r="C4499" s="473"/>
      <c r="D4499" s="473"/>
      <c r="E4499" s="473"/>
      <c r="F4499" s="472"/>
      <c r="G4499" s="473"/>
    </row>
    <row r="4500" spans="1:7" x14ac:dyDescent="0.25">
      <c r="A4500" s="510"/>
      <c r="C4500" s="473"/>
      <c r="D4500" s="473"/>
      <c r="E4500" s="473"/>
      <c r="F4500" s="472"/>
      <c r="G4500" s="473"/>
    </row>
    <row r="4501" spans="1:7" x14ac:dyDescent="0.25">
      <c r="A4501" s="510"/>
      <c r="C4501" s="473"/>
      <c r="D4501" s="473"/>
      <c r="E4501" s="473"/>
      <c r="F4501" s="472"/>
      <c r="G4501" s="473"/>
    </row>
    <row r="4502" spans="1:7" x14ac:dyDescent="0.25">
      <c r="A4502" s="510"/>
      <c r="C4502" s="473"/>
      <c r="D4502" s="473"/>
      <c r="E4502" s="473"/>
      <c r="F4502" s="472"/>
      <c r="G4502" s="473"/>
    </row>
    <row r="4503" spans="1:7" x14ac:dyDescent="0.25">
      <c r="A4503" s="510"/>
      <c r="C4503" s="473"/>
      <c r="D4503" s="473"/>
      <c r="E4503" s="473"/>
      <c r="F4503" s="472"/>
      <c r="G4503" s="473"/>
    </row>
    <row r="4504" spans="1:7" x14ac:dyDescent="0.25">
      <c r="A4504" s="510"/>
      <c r="C4504" s="473"/>
      <c r="D4504" s="473"/>
      <c r="E4504" s="473"/>
      <c r="F4504" s="472"/>
      <c r="G4504" s="473"/>
    </row>
    <row r="4505" spans="1:7" x14ac:dyDescent="0.25">
      <c r="A4505" s="510"/>
      <c r="C4505" s="473"/>
      <c r="D4505" s="473"/>
      <c r="E4505" s="473"/>
      <c r="F4505" s="472"/>
      <c r="G4505" s="473"/>
    </row>
    <row r="4506" spans="1:7" x14ac:dyDescent="0.25">
      <c r="A4506" s="510"/>
      <c r="C4506" s="473"/>
      <c r="D4506" s="473"/>
      <c r="E4506" s="473"/>
      <c r="F4506" s="472"/>
      <c r="G4506" s="473"/>
    </row>
    <row r="4507" spans="1:7" x14ac:dyDescent="0.25">
      <c r="A4507" s="510"/>
      <c r="C4507" s="473"/>
      <c r="D4507" s="473"/>
      <c r="E4507" s="473"/>
      <c r="F4507" s="472"/>
      <c r="G4507" s="473"/>
    </row>
    <row r="4508" spans="1:7" x14ac:dyDescent="0.25">
      <c r="A4508" s="510"/>
      <c r="C4508" s="473"/>
      <c r="D4508" s="473"/>
      <c r="E4508" s="473"/>
      <c r="F4508" s="472"/>
      <c r="G4508" s="473"/>
    </row>
    <row r="4509" spans="1:7" x14ac:dyDescent="0.25">
      <c r="A4509" s="510"/>
      <c r="C4509" s="473"/>
      <c r="D4509" s="473"/>
      <c r="E4509" s="473"/>
      <c r="F4509" s="472"/>
      <c r="G4509" s="473"/>
    </row>
    <row r="4510" spans="1:7" x14ac:dyDescent="0.25">
      <c r="A4510" s="510"/>
      <c r="C4510" s="473"/>
      <c r="D4510" s="473"/>
      <c r="E4510" s="473"/>
      <c r="F4510" s="472"/>
      <c r="G4510" s="473"/>
    </row>
    <row r="4511" spans="1:7" x14ac:dyDescent="0.25">
      <c r="A4511" s="510"/>
      <c r="C4511" s="473"/>
      <c r="D4511" s="473"/>
      <c r="E4511" s="473"/>
      <c r="F4511" s="472"/>
      <c r="G4511" s="473"/>
    </row>
    <row r="4512" spans="1:7" x14ac:dyDescent="0.25">
      <c r="A4512" s="510"/>
      <c r="C4512" s="473"/>
      <c r="D4512" s="473"/>
      <c r="E4512" s="473"/>
      <c r="F4512" s="472"/>
      <c r="G4512" s="473"/>
    </row>
    <row r="4513" spans="1:7" x14ac:dyDescent="0.25">
      <c r="A4513" s="510"/>
      <c r="C4513" s="473"/>
      <c r="D4513" s="473"/>
      <c r="E4513" s="473"/>
      <c r="F4513" s="472"/>
      <c r="G4513" s="473"/>
    </row>
    <row r="4514" spans="1:7" x14ac:dyDescent="0.25">
      <c r="A4514" s="510"/>
      <c r="C4514" s="473"/>
      <c r="D4514" s="473"/>
      <c r="E4514" s="473"/>
      <c r="F4514" s="472"/>
      <c r="G4514" s="473"/>
    </row>
    <row r="4515" spans="1:7" x14ac:dyDescent="0.25">
      <c r="A4515" s="510"/>
      <c r="C4515" s="473"/>
      <c r="D4515" s="473"/>
      <c r="E4515" s="473"/>
      <c r="F4515" s="472"/>
      <c r="G4515" s="473"/>
    </row>
    <row r="4516" spans="1:7" x14ac:dyDescent="0.25">
      <c r="A4516" s="510"/>
      <c r="C4516" s="473"/>
      <c r="D4516" s="473"/>
      <c r="E4516" s="473"/>
      <c r="F4516" s="472"/>
      <c r="G4516" s="473"/>
    </row>
    <row r="4517" spans="1:7" x14ac:dyDescent="0.25">
      <c r="A4517" s="510"/>
      <c r="C4517" s="473"/>
      <c r="D4517" s="473"/>
      <c r="E4517" s="473"/>
      <c r="F4517" s="472"/>
      <c r="G4517" s="473"/>
    </row>
    <row r="4518" spans="1:7" x14ac:dyDescent="0.25">
      <c r="A4518" s="510"/>
      <c r="C4518" s="473"/>
      <c r="D4518" s="473"/>
      <c r="E4518" s="473"/>
      <c r="F4518" s="472"/>
      <c r="G4518" s="473"/>
    </row>
    <row r="4519" spans="1:7" x14ac:dyDescent="0.25">
      <c r="A4519" s="510"/>
      <c r="C4519" s="473"/>
      <c r="D4519" s="473"/>
      <c r="E4519" s="473"/>
      <c r="F4519" s="472"/>
      <c r="G4519" s="473"/>
    </row>
    <row r="4520" spans="1:7" x14ac:dyDescent="0.25">
      <c r="A4520" s="510"/>
      <c r="C4520" s="473"/>
      <c r="D4520" s="473"/>
      <c r="E4520" s="473"/>
      <c r="F4520" s="472"/>
      <c r="G4520" s="473"/>
    </row>
    <row r="4521" spans="1:7" x14ac:dyDescent="0.25">
      <c r="A4521" s="510"/>
      <c r="C4521" s="473"/>
      <c r="D4521" s="473"/>
      <c r="E4521" s="473"/>
      <c r="F4521" s="472"/>
      <c r="G4521" s="473"/>
    </row>
    <row r="4522" spans="1:7" x14ac:dyDescent="0.25">
      <c r="A4522" s="510"/>
      <c r="C4522" s="473"/>
      <c r="D4522" s="473"/>
      <c r="E4522" s="473"/>
      <c r="F4522" s="472"/>
      <c r="G4522" s="473"/>
    </row>
    <row r="4523" spans="1:7" x14ac:dyDescent="0.25">
      <c r="A4523" s="510"/>
      <c r="C4523" s="473"/>
      <c r="D4523" s="473"/>
      <c r="E4523" s="473"/>
      <c r="F4523" s="472"/>
      <c r="G4523" s="473"/>
    </row>
    <row r="4524" spans="1:7" x14ac:dyDescent="0.25">
      <c r="A4524" s="510"/>
      <c r="C4524" s="473"/>
      <c r="D4524" s="473"/>
      <c r="E4524" s="473"/>
      <c r="F4524" s="472"/>
      <c r="G4524" s="473"/>
    </row>
    <row r="4525" spans="1:7" x14ac:dyDescent="0.25">
      <c r="A4525" s="510"/>
      <c r="C4525" s="473"/>
      <c r="D4525" s="473"/>
      <c r="E4525" s="473"/>
      <c r="F4525" s="472"/>
      <c r="G4525" s="473"/>
    </row>
    <row r="4526" spans="1:7" x14ac:dyDescent="0.25">
      <c r="A4526" s="510"/>
      <c r="C4526" s="473"/>
      <c r="D4526" s="473"/>
      <c r="E4526" s="473"/>
      <c r="F4526" s="472"/>
      <c r="G4526" s="473"/>
    </row>
    <row r="4527" spans="1:7" x14ac:dyDescent="0.25">
      <c r="A4527" s="510"/>
      <c r="C4527" s="473"/>
      <c r="D4527" s="473"/>
      <c r="E4527" s="473"/>
      <c r="F4527" s="472"/>
      <c r="G4527" s="473"/>
    </row>
    <row r="4528" spans="1:7" x14ac:dyDescent="0.25">
      <c r="A4528" s="510"/>
      <c r="C4528" s="473"/>
      <c r="D4528" s="473"/>
      <c r="E4528" s="473"/>
      <c r="F4528" s="472"/>
      <c r="G4528" s="473"/>
    </row>
    <row r="4529" spans="1:7" x14ac:dyDescent="0.25">
      <c r="A4529" s="510"/>
      <c r="C4529" s="473"/>
      <c r="D4529" s="473"/>
      <c r="E4529" s="473"/>
      <c r="F4529" s="472"/>
      <c r="G4529" s="473"/>
    </row>
    <row r="4530" spans="1:7" x14ac:dyDescent="0.25">
      <c r="A4530" s="510"/>
      <c r="C4530" s="473"/>
      <c r="D4530" s="473"/>
      <c r="E4530" s="473"/>
      <c r="F4530" s="472"/>
      <c r="G4530" s="473"/>
    </row>
    <row r="4531" spans="1:7" x14ac:dyDescent="0.25">
      <c r="A4531" s="510"/>
      <c r="C4531" s="473"/>
      <c r="D4531" s="473"/>
      <c r="E4531" s="473"/>
      <c r="F4531" s="472"/>
      <c r="G4531" s="473"/>
    </row>
    <row r="4532" spans="1:7" x14ac:dyDescent="0.25">
      <c r="A4532" s="510"/>
      <c r="C4532" s="473"/>
      <c r="D4532" s="473"/>
      <c r="E4532" s="473"/>
      <c r="F4532" s="472"/>
      <c r="G4532" s="473"/>
    </row>
    <row r="4533" spans="1:7" x14ac:dyDescent="0.25">
      <c r="A4533" s="510"/>
      <c r="C4533" s="473"/>
      <c r="D4533" s="473"/>
      <c r="E4533" s="473"/>
      <c r="F4533" s="472"/>
      <c r="G4533" s="473"/>
    </row>
    <row r="4534" spans="1:7" x14ac:dyDescent="0.25">
      <c r="A4534" s="510"/>
      <c r="C4534" s="473"/>
      <c r="D4534" s="473"/>
      <c r="E4534" s="473"/>
      <c r="F4534" s="472"/>
      <c r="G4534" s="473"/>
    </row>
    <row r="4535" spans="1:7" x14ac:dyDescent="0.25">
      <c r="A4535" s="510"/>
      <c r="C4535" s="473"/>
      <c r="D4535" s="473"/>
      <c r="E4535" s="473"/>
      <c r="F4535" s="472"/>
      <c r="G4535" s="473"/>
    </row>
    <row r="4536" spans="1:7" x14ac:dyDescent="0.25">
      <c r="A4536" s="510"/>
      <c r="C4536" s="473"/>
      <c r="D4536" s="473"/>
      <c r="E4536" s="473"/>
      <c r="F4536" s="472"/>
      <c r="G4536" s="473"/>
    </row>
    <row r="4537" spans="1:7" x14ac:dyDescent="0.25">
      <c r="A4537" s="510"/>
      <c r="C4537" s="473"/>
      <c r="D4537" s="473"/>
      <c r="E4537" s="473"/>
      <c r="F4537" s="472"/>
      <c r="G4537" s="473"/>
    </row>
    <row r="4538" spans="1:7" x14ac:dyDescent="0.25">
      <c r="A4538" s="510"/>
      <c r="C4538" s="473"/>
      <c r="D4538" s="473"/>
      <c r="E4538" s="473"/>
      <c r="F4538" s="472"/>
      <c r="G4538" s="473"/>
    </row>
    <row r="4539" spans="1:7" x14ac:dyDescent="0.25">
      <c r="A4539" s="510"/>
      <c r="C4539" s="473"/>
      <c r="D4539" s="473"/>
      <c r="E4539" s="473"/>
      <c r="F4539" s="472"/>
      <c r="G4539" s="473"/>
    </row>
    <row r="4540" spans="1:7" x14ac:dyDescent="0.25">
      <c r="A4540" s="510"/>
      <c r="C4540" s="473"/>
      <c r="D4540" s="473"/>
      <c r="E4540" s="473"/>
      <c r="F4540" s="472"/>
      <c r="G4540" s="473"/>
    </row>
    <row r="4541" spans="1:7" x14ac:dyDescent="0.25">
      <c r="A4541" s="510"/>
      <c r="C4541" s="473"/>
      <c r="D4541" s="473"/>
      <c r="E4541" s="473"/>
      <c r="F4541" s="472"/>
      <c r="G4541" s="473"/>
    </row>
    <row r="4542" spans="1:7" x14ac:dyDescent="0.25">
      <c r="A4542" s="510"/>
      <c r="C4542" s="473"/>
      <c r="D4542" s="473"/>
      <c r="E4542" s="473"/>
      <c r="F4542" s="472"/>
      <c r="G4542" s="473"/>
    </row>
    <row r="4543" spans="1:7" x14ac:dyDescent="0.25">
      <c r="A4543" s="510"/>
      <c r="C4543" s="473"/>
      <c r="D4543" s="473"/>
      <c r="E4543" s="473"/>
      <c r="F4543" s="472"/>
      <c r="G4543" s="473"/>
    </row>
    <row r="4544" spans="1:7" x14ac:dyDescent="0.25">
      <c r="A4544" s="510"/>
      <c r="C4544" s="473"/>
      <c r="D4544" s="473"/>
      <c r="E4544" s="473"/>
      <c r="F4544" s="472"/>
      <c r="G4544" s="473"/>
    </row>
    <row r="4545" spans="1:7" x14ac:dyDescent="0.25">
      <c r="A4545" s="510"/>
      <c r="C4545" s="473"/>
      <c r="D4545" s="473"/>
      <c r="E4545" s="473"/>
      <c r="F4545" s="472"/>
      <c r="G4545" s="473"/>
    </row>
    <row r="4546" spans="1:7" x14ac:dyDescent="0.25">
      <c r="A4546" s="510"/>
      <c r="C4546" s="473"/>
      <c r="D4546" s="473"/>
      <c r="E4546" s="473"/>
      <c r="F4546" s="472"/>
      <c r="G4546" s="473"/>
    </row>
    <row r="4547" spans="1:7" x14ac:dyDescent="0.25">
      <c r="A4547" s="510"/>
      <c r="C4547" s="473"/>
      <c r="D4547" s="473"/>
      <c r="E4547" s="473"/>
      <c r="F4547" s="472"/>
      <c r="G4547" s="473"/>
    </row>
    <row r="4548" spans="1:7" x14ac:dyDescent="0.25">
      <c r="A4548" s="510"/>
      <c r="C4548" s="473"/>
      <c r="D4548" s="473"/>
      <c r="E4548" s="473"/>
      <c r="F4548" s="472"/>
      <c r="G4548" s="473"/>
    </row>
    <row r="4549" spans="1:7" x14ac:dyDescent="0.25">
      <c r="A4549" s="510"/>
      <c r="C4549" s="473"/>
      <c r="D4549" s="473"/>
      <c r="E4549" s="473"/>
      <c r="F4549" s="472"/>
      <c r="G4549" s="473"/>
    </row>
    <row r="4550" spans="1:7" x14ac:dyDescent="0.25">
      <c r="A4550" s="510"/>
      <c r="C4550" s="473"/>
      <c r="D4550" s="473"/>
      <c r="E4550" s="473"/>
      <c r="F4550" s="472"/>
      <c r="G4550" s="473"/>
    </row>
    <row r="4551" spans="1:7" x14ac:dyDescent="0.25">
      <c r="A4551" s="510"/>
      <c r="C4551" s="473"/>
      <c r="D4551" s="473"/>
      <c r="E4551" s="473"/>
      <c r="F4551" s="472"/>
      <c r="G4551" s="473"/>
    </row>
    <row r="4552" spans="1:7" x14ac:dyDescent="0.25">
      <c r="A4552" s="510"/>
      <c r="C4552" s="473"/>
      <c r="D4552" s="473"/>
      <c r="E4552" s="473"/>
      <c r="F4552" s="472"/>
      <c r="G4552" s="473"/>
    </row>
    <row r="4553" spans="1:7" x14ac:dyDescent="0.25">
      <c r="A4553" s="510"/>
      <c r="C4553" s="473"/>
      <c r="D4553" s="473"/>
      <c r="E4553" s="473"/>
      <c r="F4553" s="472"/>
      <c r="G4553" s="473"/>
    </row>
    <row r="4554" spans="1:7" x14ac:dyDescent="0.25">
      <c r="A4554" s="510"/>
      <c r="C4554" s="473"/>
      <c r="D4554" s="473"/>
      <c r="E4554" s="473"/>
      <c r="F4554" s="472"/>
      <c r="G4554" s="473"/>
    </row>
    <row r="4555" spans="1:7" x14ac:dyDescent="0.25">
      <c r="A4555" s="510"/>
      <c r="C4555" s="473"/>
      <c r="D4555" s="473"/>
      <c r="E4555" s="473"/>
      <c r="F4555" s="472"/>
      <c r="G4555" s="473"/>
    </row>
    <row r="4556" spans="1:7" x14ac:dyDescent="0.25">
      <c r="A4556" s="510"/>
      <c r="C4556" s="473"/>
      <c r="D4556" s="473"/>
      <c r="E4556" s="473"/>
      <c r="F4556" s="472"/>
      <c r="G4556" s="473"/>
    </row>
    <row r="4557" spans="1:7" x14ac:dyDescent="0.25">
      <c r="A4557" s="510"/>
      <c r="C4557" s="473"/>
      <c r="D4557" s="473"/>
      <c r="E4557" s="473"/>
      <c r="F4557" s="472"/>
      <c r="G4557" s="473"/>
    </row>
    <row r="4558" spans="1:7" x14ac:dyDescent="0.25">
      <c r="A4558" s="510"/>
      <c r="C4558" s="473"/>
      <c r="D4558" s="473"/>
      <c r="E4558" s="473"/>
      <c r="F4558" s="472"/>
      <c r="G4558" s="473"/>
    </row>
    <row r="4559" spans="1:7" x14ac:dyDescent="0.25">
      <c r="A4559" s="510"/>
      <c r="C4559" s="473"/>
      <c r="D4559" s="473"/>
      <c r="E4559" s="473"/>
      <c r="F4559" s="472"/>
      <c r="G4559" s="473"/>
    </row>
    <row r="4560" spans="1:7" x14ac:dyDescent="0.25">
      <c r="A4560" s="510"/>
      <c r="C4560" s="473"/>
      <c r="D4560" s="473"/>
      <c r="E4560" s="473"/>
      <c r="F4560" s="472"/>
      <c r="G4560" s="473"/>
    </row>
    <row r="4561" spans="1:7" x14ac:dyDescent="0.25">
      <c r="A4561" s="510"/>
      <c r="C4561" s="473"/>
      <c r="D4561" s="473"/>
      <c r="E4561" s="473"/>
      <c r="F4561" s="472"/>
      <c r="G4561" s="473"/>
    </row>
    <row r="4562" spans="1:7" x14ac:dyDescent="0.25">
      <c r="A4562" s="510"/>
      <c r="C4562" s="473"/>
      <c r="D4562" s="473"/>
      <c r="E4562" s="473"/>
      <c r="F4562" s="472"/>
      <c r="G4562" s="473"/>
    </row>
    <row r="4563" spans="1:7" x14ac:dyDescent="0.25">
      <c r="A4563" s="510"/>
      <c r="C4563" s="473"/>
      <c r="D4563" s="473"/>
      <c r="E4563" s="473"/>
      <c r="F4563" s="472"/>
      <c r="G4563" s="473"/>
    </row>
    <row r="4564" spans="1:7" x14ac:dyDescent="0.25">
      <c r="A4564" s="510"/>
      <c r="C4564" s="473"/>
      <c r="D4564" s="473"/>
      <c r="E4564" s="473"/>
      <c r="F4564" s="472"/>
      <c r="G4564" s="473"/>
    </row>
    <row r="4565" spans="1:7" x14ac:dyDescent="0.25">
      <c r="A4565" s="510"/>
      <c r="C4565" s="473"/>
      <c r="D4565" s="473"/>
      <c r="E4565" s="473"/>
      <c r="F4565" s="472"/>
      <c r="G4565" s="473"/>
    </row>
    <row r="4566" spans="1:7" x14ac:dyDescent="0.25">
      <c r="A4566" s="510"/>
      <c r="C4566" s="473"/>
      <c r="D4566" s="473"/>
      <c r="E4566" s="473"/>
      <c r="F4566" s="472"/>
      <c r="G4566" s="473"/>
    </row>
    <row r="4567" spans="1:7" x14ac:dyDescent="0.25">
      <c r="A4567" s="510"/>
      <c r="C4567" s="473"/>
      <c r="D4567" s="473"/>
      <c r="E4567" s="473"/>
      <c r="F4567" s="472"/>
      <c r="G4567" s="473"/>
    </row>
    <row r="4568" spans="1:7" x14ac:dyDescent="0.25">
      <c r="A4568" s="510"/>
      <c r="C4568" s="473"/>
      <c r="D4568" s="473"/>
      <c r="E4568" s="473"/>
      <c r="F4568" s="472"/>
      <c r="G4568" s="473"/>
    </row>
    <row r="4569" spans="1:7" x14ac:dyDescent="0.25">
      <c r="A4569" s="510"/>
      <c r="C4569" s="473"/>
      <c r="D4569" s="473"/>
      <c r="E4569" s="473"/>
      <c r="F4569" s="472"/>
      <c r="G4569" s="473"/>
    </row>
    <row r="4570" spans="1:7" x14ac:dyDescent="0.25">
      <c r="A4570" s="510"/>
      <c r="C4570" s="473"/>
      <c r="D4570" s="473"/>
      <c r="E4570" s="473"/>
      <c r="F4570" s="472"/>
      <c r="G4570" s="473"/>
    </row>
    <row r="4571" spans="1:7" x14ac:dyDescent="0.25">
      <c r="A4571" s="510"/>
      <c r="C4571" s="473"/>
      <c r="D4571" s="473"/>
      <c r="E4571" s="473"/>
      <c r="F4571" s="472"/>
      <c r="G4571" s="473"/>
    </row>
    <row r="4572" spans="1:7" x14ac:dyDescent="0.25">
      <c r="A4572" s="510"/>
      <c r="C4572" s="473"/>
      <c r="D4572" s="473"/>
      <c r="E4572" s="473"/>
      <c r="F4572" s="472"/>
      <c r="G4572" s="473"/>
    </row>
    <row r="4573" spans="1:7" x14ac:dyDescent="0.25">
      <c r="A4573" s="510"/>
      <c r="C4573" s="473"/>
      <c r="D4573" s="473"/>
      <c r="E4573" s="473"/>
      <c r="F4573" s="472"/>
      <c r="G4573" s="473"/>
    </row>
    <row r="4574" spans="1:7" x14ac:dyDescent="0.25">
      <c r="A4574" s="510"/>
      <c r="C4574" s="473"/>
      <c r="D4574" s="473"/>
      <c r="E4574" s="473"/>
      <c r="F4574" s="472"/>
      <c r="G4574" s="473"/>
    </row>
    <row r="4575" spans="1:7" x14ac:dyDescent="0.25">
      <c r="A4575" s="510"/>
      <c r="C4575" s="473"/>
      <c r="D4575" s="473"/>
      <c r="E4575" s="473"/>
      <c r="F4575" s="472"/>
      <c r="G4575" s="473"/>
    </row>
    <row r="4576" spans="1:7" x14ac:dyDescent="0.25">
      <c r="A4576" s="510"/>
      <c r="C4576" s="473"/>
      <c r="D4576" s="473"/>
      <c r="E4576" s="473"/>
      <c r="F4576" s="472"/>
      <c r="G4576" s="473"/>
    </row>
    <row r="4577" spans="1:7" x14ac:dyDescent="0.25">
      <c r="A4577" s="510"/>
      <c r="C4577" s="473"/>
      <c r="D4577" s="473"/>
      <c r="E4577" s="473"/>
      <c r="F4577" s="472"/>
      <c r="G4577" s="473"/>
    </row>
    <row r="4578" spans="1:7" x14ac:dyDescent="0.25">
      <c r="A4578" s="510"/>
      <c r="C4578" s="473"/>
      <c r="D4578" s="473"/>
      <c r="E4578" s="473"/>
      <c r="F4578" s="472"/>
      <c r="G4578" s="473"/>
    </row>
    <row r="4579" spans="1:7" x14ac:dyDescent="0.25">
      <c r="A4579" s="510"/>
      <c r="C4579" s="473"/>
      <c r="D4579" s="473"/>
      <c r="E4579" s="473"/>
      <c r="F4579" s="472"/>
      <c r="G4579" s="473"/>
    </row>
    <row r="4580" spans="1:7" x14ac:dyDescent="0.25">
      <c r="A4580" s="510"/>
      <c r="C4580" s="473"/>
      <c r="D4580" s="473"/>
      <c r="E4580" s="473"/>
      <c r="F4580" s="472"/>
      <c r="G4580" s="473"/>
    </row>
    <row r="4581" spans="1:7" x14ac:dyDescent="0.25">
      <c r="A4581" s="510"/>
      <c r="C4581" s="473"/>
      <c r="D4581" s="473"/>
      <c r="E4581" s="473"/>
      <c r="F4581" s="472"/>
      <c r="G4581" s="473"/>
    </row>
    <row r="4582" spans="1:7" x14ac:dyDescent="0.25">
      <c r="A4582" s="510"/>
      <c r="C4582" s="473"/>
      <c r="D4582" s="473"/>
      <c r="E4582" s="473"/>
      <c r="F4582" s="472"/>
      <c r="G4582" s="473"/>
    </row>
    <row r="4583" spans="1:7" x14ac:dyDescent="0.25">
      <c r="A4583" s="510"/>
      <c r="C4583" s="473"/>
      <c r="D4583" s="473"/>
      <c r="E4583" s="473"/>
      <c r="F4583" s="472"/>
      <c r="G4583" s="473"/>
    </row>
    <row r="4584" spans="1:7" x14ac:dyDescent="0.25">
      <c r="A4584" s="510"/>
      <c r="C4584" s="473"/>
      <c r="D4584" s="473"/>
      <c r="E4584" s="473"/>
      <c r="F4584" s="472"/>
      <c r="G4584" s="473"/>
    </row>
    <row r="4585" spans="1:7" x14ac:dyDescent="0.25">
      <c r="A4585" s="510"/>
      <c r="C4585" s="473"/>
      <c r="D4585" s="473"/>
      <c r="E4585" s="473"/>
      <c r="F4585" s="472"/>
      <c r="G4585" s="473"/>
    </row>
    <row r="4586" spans="1:7" x14ac:dyDescent="0.25">
      <c r="A4586" s="510"/>
      <c r="C4586" s="473"/>
      <c r="D4586" s="473"/>
      <c r="E4586" s="473"/>
      <c r="F4586" s="472"/>
      <c r="G4586" s="473"/>
    </row>
    <row r="4587" spans="1:7" x14ac:dyDescent="0.25">
      <c r="A4587" s="510"/>
      <c r="C4587" s="473"/>
      <c r="D4587" s="473"/>
      <c r="E4587" s="473"/>
      <c r="F4587" s="472"/>
      <c r="G4587" s="473"/>
    </row>
    <row r="4588" spans="1:7" x14ac:dyDescent="0.25">
      <c r="A4588" s="510"/>
      <c r="C4588" s="473"/>
      <c r="D4588" s="473"/>
      <c r="E4588" s="473"/>
      <c r="F4588" s="472"/>
      <c r="G4588" s="473"/>
    </row>
    <row r="4589" spans="1:7" x14ac:dyDescent="0.25">
      <c r="A4589" s="510"/>
      <c r="C4589" s="473"/>
      <c r="D4589" s="473"/>
      <c r="E4589" s="473"/>
      <c r="F4589" s="472"/>
      <c r="G4589" s="473"/>
    </row>
    <row r="4590" spans="1:7" x14ac:dyDescent="0.25">
      <c r="A4590" s="510"/>
      <c r="C4590" s="473"/>
      <c r="D4590" s="473"/>
      <c r="E4590" s="473"/>
      <c r="F4590" s="472"/>
      <c r="G4590" s="473"/>
    </row>
    <row r="4591" spans="1:7" x14ac:dyDescent="0.25">
      <c r="A4591" s="510"/>
      <c r="C4591" s="473"/>
      <c r="D4591" s="473"/>
      <c r="E4591" s="473"/>
      <c r="F4591" s="472"/>
      <c r="G4591" s="473"/>
    </row>
    <row r="4592" spans="1:7" x14ac:dyDescent="0.25">
      <c r="A4592" s="510"/>
      <c r="C4592" s="473"/>
      <c r="D4592" s="473"/>
      <c r="E4592" s="473"/>
      <c r="F4592" s="472"/>
      <c r="G4592" s="473"/>
    </row>
    <row r="4593" spans="1:7" x14ac:dyDescent="0.25">
      <c r="A4593" s="510"/>
      <c r="C4593" s="473"/>
      <c r="D4593" s="473"/>
      <c r="E4593" s="473"/>
      <c r="F4593" s="472"/>
      <c r="G4593" s="473"/>
    </row>
    <row r="4594" spans="1:7" x14ac:dyDescent="0.25">
      <c r="A4594" s="510"/>
      <c r="C4594" s="473"/>
      <c r="D4594" s="473"/>
      <c r="E4594" s="473"/>
      <c r="F4594" s="472"/>
      <c r="G4594" s="473"/>
    </row>
    <row r="4595" spans="1:7" x14ac:dyDescent="0.25">
      <c r="A4595" s="510"/>
      <c r="C4595" s="473"/>
      <c r="D4595" s="473"/>
      <c r="E4595" s="473"/>
      <c r="F4595" s="472"/>
      <c r="G4595" s="473"/>
    </row>
    <row r="4596" spans="1:7" x14ac:dyDescent="0.25">
      <c r="A4596" s="510"/>
      <c r="C4596" s="473"/>
      <c r="D4596" s="473"/>
      <c r="E4596" s="473"/>
      <c r="F4596" s="472"/>
      <c r="G4596" s="473"/>
    </row>
    <row r="4597" spans="1:7" x14ac:dyDescent="0.25">
      <c r="A4597" s="510"/>
      <c r="C4597" s="473"/>
      <c r="D4597" s="473"/>
      <c r="E4597" s="473"/>
      <c r="F4597" s="472"/>
      <c r="G4597" s="473"/>
    </row>
    <row r="4598" spans="1:7" x14ac:dyDescent="0.25">
      <c r="A4598" s="510"/>
      <c r="C4598" s="473"/>
      <c r="D4598" s="473"/>
      <c r="E4598" s="473"/>
      <c r="F4598" s="472"/>
      <c r="G4598" s="473"/>
    </row>
    <row r="4599" spans="1:7" x14ac:dyDescent="0.25">
      <c r="A4599" s="510"/>
      <c r="C4599" s="473"/>
      <c r="D4599" s="473"/>
      <c r="E4599" s="473"/>
      <c r="F4599" s="472"/>
      <c r="G4599" s="473"/>
    </row>
    <row r="4600" spans="1:7" x14ac:dyDescent="0.25">
      <c r="A4600" s="510"/>
      <c r="C4600" s="473"/>
      <c r="D4600" s="473"/>
      <c r="E4600" s="473"/>
      <c r="F4600" s="472"/>
      <c r="G4600" s="473"/>
    </row>
    <row r="4601" spans="1:7" x14ac:dyDescent="0.25">
      <c r="A4601" s="510"/>
      <c r="C4601" s="473"/>
      <c r="D4601" s="473"/>
      <c r="E4601" s="473"/>
      <c r="F4601" s="472"/>
      <c r="G4601" s="473"/>
    </row>
    <row r="4602" spans="1:7" x14ac:dyDescent="0.25">
      <c r="A4602" s="510"/>
      <c r="C4602" s="473"/>
      <c r="D4602" s="473"/>
      <c r="E4602" s="473"/>
      <c r="F4602" s="472"/>
      <c r="G4602" s="473"/>
    </row>
    <row r="4603" spans="1:7" x14ac:dyDescent="0.25">
      <c r="A4603" s="510"/>
      <c r="C4603" s="473"/>
      <c r="D4603" s="473"/>
      <c r="E4603" s="473"/>
      <c r="F4603" s="472"/>
      <c r="G4603" s="473"/>
    </row>
    <row r="4604" spans="1:7" x14ac:dyDescent="0.25">
      <c r="A4604" s="510"/>
      <c r="C4604" s="473"/>
      <c r="D4604" s="473"/>
      <c r="E4604" s="473"/>
      <c r="F4604" s="472"/>
      <c r="G4604" s="473"/>
    </row>
    <row r="4605" spans="1:7" x14ac:dyDescent="0.25">
      <c r="A4605" s="510"/>
      <c r="C4605" s="473"/>
      <c r="D4605" s="473"/>
      <c r="E4605" s="473"/>
      <c r="F4605" s="472"/>
      <c r="G4605" s="473"/>
    </row>
    <row r="4606" spans="1:7" x14ac:dyDescent="0.25">
      <c r="A4606" s="510"/>
      <c r="C4606" s="473"/>
      <c r="D4606" s="473"/>
      <c r="E4606" s="473"/>
      <c r="F4606" s="472"/>
      <c r="G4606" s="473"/>
    </row>
    <row r="4607" spans="1:7" x14ac:dyDescent="0.25">
      <c r="A4607" s="510"/>
      <c r="C4607" s="473"/>
      <c r="D4607" s="473"/>
      <c r="E4607" s="473"/>
      <c r="F4607" s="472"/>
      <c r="G4607" s="473"/>
    </row>
    <row r="4608" spans="1:7" x14ac:dyDescent="0.25">
      <c r="A4608" s="510"/>
      <c r="C4608" s="473"/>
      <c r="D4608" s="473"/>
      <c r="E4608" s="473"/>
      <c r="F4608" s="472"/>
      <c r="G4608" s="473"/>
    </row>
    <row r="4609" spans="1:7" x14ac:dyDescent="0.25">
      <c r="A4609" s="510"/>
      <c r="C4609" s="473"/>
      <c r="D4609" s="473"/>
      <c r="E4609" s="473"/>
      <c r="F4609" s="472"/>
      <c r="G4609" s="473"/>
    </row>
    <row r="4610" spans="1:7" x14ac:dyDescent="0.25">
      <c r="A4610" s="510"/>
      <c r="C4610" s="473"/>
      <c r="D4610" s="473"/>
      <c r="E4610" s="473"/>
      <c r="F4610" s="472"/>
      <c r="G4610" s="473"/>
    </row>
    <row r="4611" spans="1:7" x14ac:dyDescent="0.25">
      <c r="A4611" s="510"/>
      <c r="C4611" s="473"/>
      <c r="D4611" s="473"/>
      <c r="E4611" s="473"/>
      <c r="F4611" s="472"/>
      <c r="G4611" s="473"/>
    </row>
    <row r="4612" spans="1:7" x14ac:dyDescent="0.25">
      <c r="A4612" s="510"/>
      <c r="C4612" s="473"/>
      <c r="D4612" s="473"/>
      <c r="E4612" s="473"/>
      <c r="F4612" s="472"/>
      <c r="G4612" s="473"/>
    </row>
    <row r="4613" spans="1:7" x14ac:dyDescent="0.25">
      <c r="A4613" s="510"/>
      <c r="C4613" s="473"/>
      <c r="D4613" s="473"/>
      <c r="E4613" s="473"/>
      <c r="F4613" s="472"/>
      <c r="G4613" s="473"/>
    </row>
    <row r="4614" spans="1:7" x14ac:dyDescent="0.25">
      <c r="A4614" s="510"/>
      <c r="C4614" s="473"/>
      <c r="D4614" s="473"/>
      <c r="E4614" s="473"/>
      <c r="F4614" s="472"/>
      <c r="G4614" s="473"/>
    </row>
    <row r="4615" spans="1:7" x14ac:dyDescent="0.25">
      <c r="A4615" s="510"/>
      <c r="C4615" s="473"/>
      <c r="D4615" s="473"/>
      <c r="E4615" s="473"/>
      <c r="F4615" s="472"/>
      <c r="G4615" s="473"/>
    </row>
    <row r="4616" spans="1:7" x14ac:dyDescent="0.25">
      <c r="A4616" s="510"/>
      <c r="C4616" s="473"/>
      <c r="D4616" s="473"/>
      <c r="E4616" s="473"/>
      <c r="F4616" s="472"/>
      <c r="G4616" s="473"/>
    </row>
    <row r="4617" spans="1:7" x14ac:dyDescent="0.25">
      <c r="A4617" s="510"/>
      <c r="C4617" s="473"/>
      <c r="D4617" s="473"/>
      <c r="E4617" s="473"/>
      <c r="F4617" s="472"/>
      <c r="G4617" s="473"/>
    </row>
    <row r="4618" spans="1:7" x14ac:dyDescent="0.25">
      <c r="A4618" s="510"/>
      <c r="C4618" s="473"/>
      <c r="D4618" s="473"/>
      <c r="E4618" s="473"/>
      <c r="F4618" s="472"/>
      <c r="G4618" s="473"/>
    </row>
    <row r="4619" spans="1:7" x14ac:dyDescent="0.25">
      <c r="A4619" s="510"/>
      <c r="C4619" s="473"/>
      <c r="D4619" s="473"/>
      <c r="E4619" s="473"/>
      <c r="F4619" s="472"/>
      <c r="G4619" s="473"/>
    </row>
    <row r="4620" spans="1:7" x14ac:dyDescent="0.25">
      <c r="A4620" s="510"/>
      <c r="C4620" s="473"/>
      <c r="D4620" s="473"/>
      <c r="E4620" s="473"/>
      <c r="F4620" s="472"/>
      <c r="G4620" s="473"/>
    </row>
    <row r="4621" spans="1:7" x14ac:dyDescent="0.25">
      <c r="A4621" s="510"/>
      <c r="C4621" s="473"/>
      <c r="D4621" s="473"/>
      <c r="E4621" s="473"/>
      <c r="F4621" s="472"/>
      <c r="G4621" s="473"/>
    </row>
    <row r="4622" spans="1:7" x14ac:dyDescent="0.25">
      <c r="A4622" s="510"/>
      <c r="C4622" s="473"/>
      <c r="D4622" s="473"/>
      <c r="E4622" s="473"/>
      <c r="F4622" s="472"/>
      <c r="G4622" s="473"/>
    </row>
    <row r="4623" spans="1:7" x14ac:dyDescent="0.25">
      <c r="A4623" s="510"/>
      <c r="C4623" s="473"/>
      <c r="D4623" s="473"/>
      <c r="E4623" s="473"/>
      <c r="F4623" s="472"/>
      <c r="G4623" s="473"/>
    </row>
    <row r="4624" spans="1:7" x14ac:dyDescent="0.25">
      <c r="A4624" s="510"/>
      <c r="C4624" s="473"/>
      <c r="D4624" s="473"/>
      <c r="E4624" s="473"/>
      <c r="F4624" s="472"/>
      <c r="G4624" s="473"/>
    </row>
    <row r="4625" spans="1:7" x14ac:dyDescent="0.25">
      <c r="A4625" s="510"/>
      <c r="C4625" s="473"/>
      <c r="D4625" s="473"/>
      <c r="E4625" s="473"/>
      <c r="F4625" s="472"/>
      <c r="G4625" s="473"/>
    </row>
    <row r="4626" spans="1:7" x14ac:dyDescent="0.25">
      <c r="A4626" s="510"/>
      <c r="C4626" s="473"/>
      <c r="D4626" s="473"/>
      <c r="E4626" s="473"/>
      <c r="F4626" s="472"/>
      <c r="G4626" s="473"/>
    </row>
    <row r="4627" spans="1:7" x14ac:dyDescent="0.25">
      <c r="A4627" s="510"/>
      <c r="C4627" s="473"/>
      <c r="D4627" s="473"/>
      <c r="E4627" s="473"/>
      <c r="F4627" s="472"/>
      <c r="G4627" s="473"/>
    </row>
    <row r="4628" spans="1:7" x14ac:dyDescent="0.25">
      <c r="A4628" s="510"/>
      <c r="C4628" s="473"/>
      <c r="D4628" s="473"/>
      <c r="E4628" s="473"/>
      <c r="F4628" s="472"/>
      <c r="G4628" s="473"/>
    </row>
    <row r="4629" spans="1:7" x14ac:dyDescent="0.25">
      <c r="A4629" s="510"/>
      <c r="C4629" s="473"/>
      <c r="D4629" s="473"/>
      <c r="E4629" s="473"/>
      <c r="F4629" s="472"/>
      <c r="G4629" s="473"/>
    </row>
    <row r="4630" spans="1:7" x14ac:dyDescent="0.25">
      <c r="A4630" s="510"/>
      <c r="C4630" s="473"/>
      <c r="D4630" s="473"/>
      <c r="E4630" s="473"/>
      <c r="F4630" s="472"/>
      <c r="G4630" s="473"/>
    </row>
    <row r="4631" spans="1:7" x14ac:dyDescent="0.25">
      <c r="A4631" s="510"/>
      <c r="C4631" s="473"/>
      <c r="D4631" s="473"/>
      <c r="E4631" s="473"/>
      <c r="F4631" s="472"/>
      <c r="G4631" s="473"/>
    </row>
    <row r="4632" spans="1:7" x14ac:dyDescent="0.25">
      <c r="A4632" s="510"/>
      <c r="C4632" s="473"/>
      <c r="D4632" s="473"/>
      <c r="E4632" s="473"/>
      <c r="F4632" s="472"/>
      <c r="G4632" s="473"/>
    </row>
    <row r="4633" spans="1:7" x14ac:dyDescent="0.25">
      <c r="A4633" s="510"/>
      <c r="C4633" s="473"/>
      <c r="D4633" s="473"/>
      <c r="E4633" s="473"/>
      <c r="F4633" s="472"/>
      <c r="G4633" s="473"/>
    </row>
    <row r="4634" spans="1:7" x14ac:dyDescent="0.25">
      <c r="A4634" s="510"/>
      <c r="C4634" s="473"/>
      <c r="D4634" s="473"/>
      <c r="E4634" s="473"/>
      <c r="F4634" s="472"/>
      <c r="G4634" s="473"/>
    </row>
    <row r="4635" spans="1:7" x14ac:dyDescent="0.25">
      <c r="A4635" s="510"/>
      <c r="C4635" s="473"/>
      <c r="D4635" s="473"/>
      <c r="E4635" s="473"/>
      <c r="F4635" s="472"/>
      <c r="G4635" s="473"/>
    </row>
    <row r="4636" spans="1:7" x14ac:dyDescent="0.25">
      <c r="A4636" s="510"/>
      <c r="C4636" s="473"/>
      <c r="D4636" s="473"/>
      <c r="E4636" s="473"/>
      <c r="F4636" s="472"/>
      <c r="G4636" s="473"/>
    </row>
    <row r="4637" spans="1:7" x14ac:dyDescent="0.25">
      <c r="A4637" s="510"/>
      <c r="C4637" s="473"/>
      <c r="D4637" s="473"/>
      <c r="E4637" s="473"/>
      <c r="F4637" s="472"/>
      <c r="G4637" s="473"/>
    </row>
    <row r="4638" spans="1:7" x14ac:dyDescent="0.25">
      <c r="A4638" s="510"/>
      <c r="C4638" s="473"/>
      <c r="D4638" s="473"/>
      <c r="E4638" s="473"/>
      <c r="F4638" s="472"/>
      <c r="G4638" s="473"/>
    </row>
    <row r="4639" spans="1:7" x14ac:dyDescent="0.25">
      <c r="A4639" s="510"/>
      <c r="C4639" s="473"/>
      <c r="D4639" s="473"/>
      <c r="E4639" s="473"/>
      <c r="F4639" s="472"/>
      <c r="G4639" s="473"/>
    </row>
    <row r="4640" spans="1:7" x14ac:dyDescent="0.25">
      <c r="A4640" s="510"/>
      <c r="C4640" s="473"/>
      <c r="D4640" s="473"/>
      <c r="E4640" s="473"/>
      <c r="F4640" s="472"/>
      <c r="G4640" s="473"/>
    </row>
    <row r="4641" spans="1:7" x14ac:dyDescent="0.25">
      <c r="A4641" s="510"/>
      <c r="C4641" s="473"/>
      <c r="D4641" s="473"/>
      <c r="E4641" s="473"/>
      <c r="F4641" s="472"/>
      <c r="G4641" s="473"/>
    </row>
    <row r="4642" spans="1:7" x14ac:dyDescent="0.25">
      <c r="A4642" s="510"/>
      <c r="C4642" s="473"/>
      <c r="D4642" s="473"/>
      <c r="E4642" s="473"/>
      <c r="F4642" s="472"/>
      <c r="G4642" s="473"/>
    </row>
    <row r="4643" spans="1:7" x14ac:dyDescent="0.25">
      <c r="A4643" s="510"/>
      <c r="C4643" s="473"/>
      <c r="D4643" s="473"/>
      <c r="E4643" s="473"/>
      <c r="F4643" s="472"/>
      <c r="G4643" s="473"/>
    </row>
    <row r="4644" spans="1:7" x14ac:dyDescent="0.25">
      <c r="A4644" s="510"/>
      <c r="C4644" s="473"/>
      <c r="D4644" s="473"/>
      <c r="E4644" s="473"/>
      <c r="F4644" s="472"/>
      <c r="G4644" s="473"/>
    </row>
    <row r="4645" spans="1:7" x14ac:dyDescent="0.25">
      <c r="A4645" s="510"/>
      <c r="C4645" s="473"/>
      <c r="D4645" s="473"/>
      <c r="E4645" s="473"/>
      <c r="F4645" s="472"/>
      <c r="G4645" s="473"/>
    </row>
    <row r="4646" spans="1:7" x14ac:dyDescent="0.25">
      <c r="A4646" s="510"/>
      <c r="C4646" s="473"/>
      <c r="D4646" s="473"/>
      <c r="E4646" s="473"/>
      <c r="F4646" s="472"/>
      <c r="G4646" s="473"/>
    </row>
    <row r="4647" spans="1:7" x14ac:dyDescent="0.25">
      <c r="A4647" s="510"/>
      <c r="C4647" s="473"/>
      <c r="D4647" s="473"/>
      <c r="E4647" s="473"/>
      <c r="F4647" s="472"/>
      <c r="G4647" s="473"/>
    </row>
    <row r="4648" spans="1:7" x14ac:dyDescent="0.25">
      <c r="A4648" s="510"/>
      <c r="C4648" s="473"/>
      <c r="D4648" s="473"/>
      <c r="E4648" s="473"/>
      <c r="F4648" s="472"/>
      <c r="G4648" s="473"/>
    </row>
    <row r="4649" spans="1:7" x14ac:dyDescent="0.25">
      <c r="A4649" s="510"/>
      <c r="C4649" s="473"/>
      <c r="D4649" s="473"/>
      <c r="E4649" s="473"/>
      <c r="F4649" s="472"/>
      <c r="G4649" s="473"/>
    </row>
    <row r="4650" spans="1:7" x14ac:dyDescent="0.25">
      <c r="A4650" s="510"/>
      <c r="C4650" s="473"/>
      <c r="D4650" s="473"/>
      <c r="E4650" s="473"/>
      <c r="F4650" s="472"/>
      <c r="G4650" s="473"/>
    </row>
    <row r="4651" spans="1:7" x14ac:dyDescent="0.25">
      <c r="A4651" s="510"/>
      <c r="C4651" s="473"/>
      <c r="D4651" s="473"/>
      <c r="E4651" s="473"/>
      <c r="F4651" s="472"/>
      <c r="G4651" s="473"/>
    </row>
    <row r="4652" spans="1:7" x14ac:dyDescent="0.25">
      <c r="A4652" s="510"/>
      <c r="C4652" s="473"/>
      <c r="D4652" s="473"/>
      <c r="E4652" s="473"/>
      <c r="F4652" s="472"/>
      <c r="G4652" s="473"/>
    </row>
    <row r="4653" spans="1:7" x14ac:dyDescent="0.25">
      <c r="A4653" s="510"/>
      <c r="C4653" s="473"/>
      <c r="D4653" s="473"/>
      <c r="E4653" s="473"/>
      <c r="F4653" s="472"/>
      <c r="G4653" s="473"/>
    </row>
    <row r="4654" spans="1:7" x14ac:dyDescent="0.25">
      <c r="A4654" s="510"/>
      <c r="C4654" s="473"/>
      <c r="D4654" s="473"/>
      <c r="E4654" s="473"/>
      <c r="F4654" s="472"/>
      <c r="G4654" s="473"/>
    </row>
    <row r="4655" spans="1:7" x14ac:dyDescent="0.25">
      <c r="A4655" s="510"/>
      <c r="C4655" s="473"/>
      <c r="D4655" s="473"/>
      <c r="E4655" s="473"/>
      <c r="F4655" s="472"/>
      <c r="G4655" s="473"/>
    </row>
    <row r="4656" spans="1:7" x14ac:dyDescent="0.25">
      <c r="A4656" s="510"/>
      <c r="C4656" s="473"/>
      <c r="D4656" s="473"/>
      <c r="E4656" s="473"/>
      <c r="F4656" s="472"/>
      <c r="G4656" s="473"/>
    </row>
    <row r="4657" spans="1:7" x14ac:dyDescent="0.25">
      <c r="A4657" s="510"/>
      <c r="C4657" s="473"/>
      <c r="D4657" s="473"/>
      <c r="E4657" s="473"/>
      <c r="F4657" s="472"/>
      <c r="G4657" s="473"/>
    </row>
    <row r="4658" spans="1:7" x14ac:dyDescent="0.25">
      <c r="A4658" s="510"/>
      <c r="C4658" s="473"/>
      <c r="D4658" s="473"/>
      <c r="E4658" s="473"/>
      <c r="F4658" s="472"/>
      <c r="G4658" s="473"/>
    </row>
    <row r="4659" spans="1:7" x14ac:dyDescent="0.25">
      <c r="A4659" s="510"/>
      <c r="C4659" s="473"/>
      <c r="D4659" s="473"/>
      <c r="E4659" s="473"/>
      <c r="F4659" s="472"/>
      <c r="G4659" s="473"/>
    </row>
    <row r="4660" spans="1:7" x14ac:dyDescent="0.25">
      <c r="A4660" s="510"/>
      <c r="C4660" s="473"/>
      <c r="D4660" s="473"/>
      <c r="E4660" s="473"/>
      <c r="F4660" s="472"/>
      <c r="G4660" s="473"/>
    </row>
    <row r="4661" spans="1:7" x14ac:dyDescent="0.25">
      <c r="A4661" s="510"/>
      <c r="C4661" s="473"/>
      <c r="D4661" s="473"/>
      <c r="E4661" s="473"/>
      <c r="F4661" s="472"/>
      <c r="G4661" s="473"/>
    </row>
    <row r="4662" spans="1:7" x14ac:dyDescent="0.25">
      <c r="A4662" s="510"/>
      <c r="C4662" s="473"/>
      <c r="D4662" s="473"/>
      <c r="E4662" s="473"/>
      <c r="F4662" s="472"/>
      <c r="G4662" s="473"/>
    </row>
    <row r="4663" spans="1:7" x14ac:dyDescent="0.25">
      <c r="A4663" s="510"/>
      <c r="C4663" s="473"/>
      <c r="D4663" s="473"/>
      <c r="E4663" s="473"/>
      <c r="F4663" s="472"/>
      <c r="G4663" s="473"/>
    </row>
    <row r="4664" spans="1:7" x14ac:dyDescent="0.25">
      <c r="A4664" s="510"/>
      <c r="C4664" s="473"/>
      <c r="D4664" s="473"/>
      <c r="E4664" s="473"/>
      <c r="F4664" s="472"/>
      <c r="G4664" s="473"/>
    </row>
    <row r="4665" spans="1:7" x14ac:dyDescent="0.25">
      <c r="A4665" s="510"/>
      <c r="C4665" s="473"/>
      <c r="D4665" s="473"/>
      <c r="E4665" s="473"/>
      <c r="F4665" s="472"/>
      <c r="G4665" s="473"/>
    </row>
    <row r="4666" spans="1:7" x14ac:dyDescent="0.25">
      <c r="A4666" s="510"/>
      <c r="C4666" s="473"/>
      <c r="D4666" s="473"/>
      <c r="E4666" s="473"/>
      <c r="F4666" s="472"/>
      <c r="G4666" s="473"/>
    </row>
    <row r="4667" spans="1:7" x14ac:dyDescent="0.25">
      <c r="A4667" s="510"/>
      <c r="C4667" s="473"/>
      <c r="D4667" s="473"/>
      <c r="E4667" s="473"/>
      <c r="F4667" s="472"/>
      <c r="G4667" s="473"/>
    </row>
    <row r="4668" spans="1:7" x14ac:dyDescent="0.25">
      <c r="A4668" s="510"/>
      <c r="C4668" s="473"/>
      <c r="D4668" s="473"/>
      <c r="E4668" s="473"/>
      <c r="F4668" s="472"/>
      <c r="G4668" s="473"/>
    </row>
    <row r="4669" spans="1:7" x14ac:dyDescent="0.25">
      <c r="A4669" s="510"/>
      <c r="C4669" s="473"/>
      <c r="D4669" s="473"/>
      <c r="E4669" s="473"/>
      <c r="F4669" s="472"/>
      <c r="G4669" s="473"/>
    </row>
    <row r="4670" spans="1:7" x14ac:dyDescent="0.25">
      <c r="A4670" s="510"/>
      <c r="C4670" s="473"/>
      <c r="D4670" s="473"/>
      <c r="E4670" s="473"/>
      <c r="F4670" s="472"/>
      <c r="G4670" s="473"/>
    </row>
    <row r="4671" spans="1:7" x14ac:dyDescent="0.25">
      <c r="A4671" s="510"/>
      <c r="C4671" s="473"/>
      <c r="D4671" s="473"/>
      <c r="E4671" s="473"/>
      <c r="F4671" s="472"/>
      <c r="G4671" s="473"/>
    </row>
    <row r="4672" spans="1:7" x14ac:dyDescent="0.25">
      <c r="A4672" s="510"/>
      <c r="C4672" s="473"/>
      <c r="D4672" s="473"/>
      <c r="E4672" s="473"/>
      <c r="F4672" s="472"/>
      <c r="G4672" s="473"/>
    </row>
    <row r="4673" spans="1:7" x14ac:dyDescent="0.25">
      <c r="A4673" s="510"/>
      <c r="C4673" s="473"/>
      <c r="D4673" s="473"/>
      <c r="E4673" s="473"/>
      <c r="F4673" s="472"/>
      <c r="G4673" s="473"/>
    </row>
    <row r="4674" spans="1:7" x14ac:dyDescent="0.25">
      <c r="A4674" s="510"/>
      <c r="C4674" s="473"/>
      <c r="D4674" s="473"/>
      <c r="E4674" s="473"/>
      <c r="F4674" s="472"/>
      <c r="G4674" s="473"/>
    </row>
    <row r="4675" spans="1:7" x14ac:dyDescent="0.25">
      <c r="A4675" s="510"/>
      <c r="C4675" s="473"/>
      <c r="D4675" s="473"/>
      <c r="E4675" s="473"/>
      <c r="F4675" s="472"/>
      <c r="G4675" s="473"/>
    </row>
    <row r="4676" spans="1:7" x14ac:dyDescent="0.25">
      <c r="A4676" s="510"/>
      <c r="C4676" s="473"/>
      <c r="D4676" s="473"/>
      <c r="E4676" s="473"/>
      <c r="F4676" s="472"/>
      <c r="G4676" s="473"/>
    </row>
    <row r="4677" spans="1:7" x14ac:dyDescent="0.25">
      <c r="A4677" s="510"/>
      <c r="C4677" s="473"/>
      <c r="D4677" s="473"/>
      <c r="E4677" s="473"/>
      <c r="F4677" s="472"/>
      <c r="G4677" s="473"/>
    </row>
    <row r="4678" spans="1:7" x14ac:dyDescent="0.25">
      <c r="A4678" s="510"/>
      <c r="C4678" s="473"/>
      <c r="D4678" s="473"/>
      <c r="E4678" s="473"/>
      <c r="F4678" s="472"/>
      <c r="G4678" s="473"/>
    </row>
    <row r="4679" spans="1:7" x14ac:dyDescent="0.25">
      <c r="A4679" s="510"/>
      <c r="C4679" s="473"/>
      <c r="D4679" s="473"/>
      <c r="E4679" s="473"/>
      <c r="F4679" s="472"/>
      <c r="G4679" s="473"/>
    </row>
    <row r="4680" spans="1:7" x14ac:dyDescent="0.25">
      <c r="A4680" s="510"/>
      <c r="C4680" s="473"/>
      <c r="D4680" s="473"/>
      <c r="E4680" s="473"/>
      <c r="F4680" s="472"/>
      <c r="G4680" s="473"/>
    </row>
    <row r="4681" spans="1:7" x14ac:dyDescent="0.25">
      <c r="A4681" s="510"/>
      <c r="C4681" s="473"/>
      <c r="D4681" s="473"/>
      <c r="E4681" s="473"/>
      <c r="F4681" s="472"/>
      <c r="G4681" s="473"/>
    </row>
    <row r="4682" spans="1:7" x14ac:dyDescent="0.25">
      <c r="A4682" s="510"/>
      <c r="C4682" s="473"/>
      <c r="D4682" s="473"/>
      <c r="E4682" s="473"/>
      <c r="F4682" s="472"/>
      <c r="G4682" s="473"/>
    </row>
    <row r="4683" spans="1:7" x14ac:dyDescent="0.25">
      <c r="A4683" s="510"/>
      <c r="C4683" s="473"/>
      <c r="D4683" s="473"/>
      <c r="E4683" s="473"/>
      <c r="F4683" s="472"/>
      <c r="G4683" s="473"/>
    </row>
    <row r="4684" spans="1:7" x14ac:dyDescent="0.25">
      <c r="A4684" s="510"/>
      <c r="C4684" s="473"/>
      <c r="D4684" s="473"/>
      <c r="E4684" s="473"/>
      <c r="F4684" s="472"/>
      <c r="G4684" s="473"/>
    </row>
    <row r="4685" spans="1:7" x14ac:dyDescent="0.25">
      <c r="A4685" s="510"/>
      <c r="C4685" s="473"/>
      <c r="D4685" s="473"/>
      <c r="E4685" s="473"/>
      <c r="F4685" s="472"/>
      <c r="G4685" s="473"/>
    </row>
    <row r="4686" spans="1:7" x14ac:dyDescent="0.25">
      <c r="A4686" s="510"/>
      <c r="C4686" s="473"/>
      <c r="D4686" s="473"/>
      <c r="E4686" s="473"/>
      <c r="F4686" s="472"/>
      <c r="G4686" s="473"/>
    </row>
    <row r="4687" spans="1:7" x14ac:dyDescent="0.25">
      <c r="A4687" s="510"/>
      <c r="C4687" s="473"/>
      <c r="D4687" s="473"/>
      <c r="E4687" s="473"/>
      <c r="F4687" s="472"/>
      <c r="G4687" s="473"/>
    </row>
    <row r="4688" spans="1:7" x14ac:dyDescent="0.25">
      <c r="A4688" s="510"/>
      <c r="C4688" s="473"/>
      <c r="D4688" s="473"/>
      <c r="E4688" s="473"/>
      <c r="F4688" s="472"/>
      <c r="G4688" s="473"/>
    </row>
    <row r="4689" spans="1:7" x14ac:dyDescent="0.25">
      <c r="A4689" s="510"/>
      <c r="C4689" s="473"/>
      <c r="D4689" s="473"/>
      <c r="E4689" s="473"/>
      <c r="F4689" s="472"/>
      <c r="G4689" s="473"/>
    </row>
    <row r="4690" spans="1:7" x14ac:dyDescent="0.25">
      <c r="A4690" s="510"/>
      <c r="C4690" s="473"/>
      <c r="D4690" s="473"/>
      <c r="E4690" s="473"/>
      <c r="F4690" s="472"/>
      <c r="G4690" s="473"/>
    </row>
    <row r="4691" spans="1:7" x14ac:dyDescent="0.25">
      <c r="A4691" s="510"/>
      <c r="C4691" s="473"/>
      <c r="D4691" s="473"/>
      <c r="E4691" s="473"/>
      <c r="F4691" s="472"/>
      <c r="G4691" s="473"/>
    </row>
    <row r="4692" spans="1:7" x14ac:dyDescent="0.25">
      <c r="A4692" s="510"/>
      <c r="C4692" s="473"/>
      <c r="D4692" s="473"/>
      <c r="E4692" s="473"/>
      <c r="F4692" s="472"/>
      <c r="G4692" s="473"/>
    </row>
    <row r="4693" spans="1:7" x14ac:dyDescent="0.25">
      <c r="A4693" s="510"/>
      <c r="C4693" s="473"/>
      <c r="D4693" s="473"/>
      <c r="E4693" s="473"/>
      <c r="F4693" s="472"/>
      <c r="G4693" s="473"/>
    </row>
    <row r="4694" spans="1:7" x14ac:dyDescent="0.25">
      <c r="A4694" s="510"/>
      <c r="C4694" s="473"/>
      <c r="D4694" s="473"/>
      <c r="E4694" s="473"/>
      <c r="F4694" s="472"/>
      <c r="G4694" s="473"/>
    </row>
    <row r="4695" spans="1:7" x14ac:dyDescent="0.25">
      <c r="A4695" s="510"/>
      <c r="C4695" s="473"/>
      <c r="D4695" s="473"/>
      <c r="E4695" s="473"/>
      <c r="F4695" s="472"/>
      <c r="G4695" s="473"/>
    </row>
    <row r="4696" spans="1:7" x14ac:dyDescent="0.25">
      <c r="A4696" s="510"/>
      <c r="C4696" s="473"/>
      <c r="D4696" s="473"/>
      <c r="E4696" s="473"/>
      <c r="F4696" s="472"/>
      <c r="G4696" s="473"/>
    </row>
    <row r="4697" spans="1:7" x14ac:dyDescent="0.25">
      <c r="A4697" s="510"/>
      <c r="C4697" s="473"/>
      <c r="D4697" s="473"/>
      <c r="E4697" s="473"/>
      <c r="F4697" s="472"/>
      <c r="G4697" s="473"/>
    </row>
    <row r="4698" spans="1:7" x14ac:dyDescent="0.25">
      <c r="A4698" s="510"/>
      <c r="C4698" s="473"/>
      <c r="D4698" s="473"/>
      <c r="E4698" s="473"/>
      <c r="F4698" s="472"/>
      <c r="G4698" s="473"/>
    </row>
    <row r="4699" spans="1:7" x14ac:dyDescent="0.25">
      <c r="A4699" s="510"/>
      <c r="C4699" s="473"/>
      <c r="D4699" s="473"/>
      <c r="E4699" s="473"/>
      <c r="F4699" s="472"/>
      <c r="G4699" s="473"/>
    </row>
    <row r="4700" spans="1:7" x14ac:dyDescent="0.25">
      <c r="A4700" s="510"/>
      <c r="C4700" s="473"/>
      <c r="D4700" s="473"/>
      <c r="E4700" s="473"/>
      <c r="F4700" s="472"/>
      <c r="G4700" s="473"/>
    </row>
    <row r="4701" spans="1:7" x14ac:dyDescent="0.25">
      <c r="A4701" s="510"/>
      <c r="C4701" s="473"/>
      <c r="D4701" s="473"/>
      <c r="E4701" s="473"/>
      <c r="F4701" s="472"/>
      <c r="G4701" s="473"/>
    </row>
    <row r="4702" spans="1:7" x14ac:dyDescent="0.25">
      <c r="A4702" s="510"/>
      <c r="C4702" s="473"/>
      <c r="D4702" s="473"/>
      <c r="E4702" s="473"/>
      <c r="F4702" s="472"/>
      <c r="G4702" s="473"/>
    </row>
    <row r="4703" spans="1:7" x14ac:dyDescent="0.25">
      <c r="A4703" s="510"/>
      <c r="C4703" s="473"/>
      <c r="D4703" s="473"/>
      <c r="E4703" s="473"/>
      <c r="F4703" s="472"/>
      <c r="G4703" s="473"/>
    </row>
    <row r="4704" spans="1:7" x14ac:dyDescent="0.25">
      <c r="A4704" s="510"/>
      <c r="C4704" s="473"/>
      <c r="D4704" s="473"/>
      <c r="E4704" s="473"/>
      <c r="F4704" s="472"/>
      <c r="G4704" s="473"/>
    </row>
    <row r="4705" spans="1:7" x14ac:dyDescent="0.25">
      <c r="A4705" s="510"/>
      <c r="C4705" s="473"/>
      <c r="D4705" s="473"/>
      <c r="E4705" s="473"/>
      <c r="F4705" s="472"/>
      <c r="G4705" s="473"/>
    </row>
    <row r="4706" spans="1:7" x14ac:dyDescent="0.25">
      <c r="A4706" s="510"/>
      <c r="C4706" s="473"/>
      <c r="D4706" s="473"/>
      <c r="E4706" s="473"/>
      <c r="F4706" s="472"/>
      <c r="G4706" s="473"/>
    </row>
    <row r="4707" spans="1:7" x14ac:dyDescent="0.25">
      <c r="A4707" s="510"/>
      <c r="C4707" s="473"/>
      <c r="D4707" s="473"/>
      <c r="E4707" s="473"/>
      <c r="F4707" s="472"/>
      <c r="G4707" s="473"/>
    </row>
    <row r="4708" spans="1:7" x14ac:dyDescent="0.25">
      <c r="A4708" s="510"/>
      <c r="C4708" s="473"/>
      <c r="D4708" s="473"/>
      <c r="E4708" s="473"/>
      <c r="F4708" s="472"/>
      <c r="G4708" s="473"/>
    </row>
    <row r="4709" spans="1:7" x14ac:dyDescent="0.25">
      <c r="A4709" s="510"/>
      <c r="C4709" s="473"/>
      <c r="D4709" s="473"/>
      <c r="E4709" s="473"/>
      <c r="F4709" s="472"/>
      <c r="G4709" s="473"/>
    </row>
    <row r="4710" spans="1:7" x14ac:dyDescent="0.25">
      <c r="A4710" s="510"/>
      <c r="C4710" s="473"/>
      <c r="D4710" s="473"/>
      <c r="E4710" s="473"/>
      <c r="F4710" s="472"/>
      <c r="G4710" s="473"/>
    </row>
    <row r="4711" spans="1:7" x14ac:dyDescent="0.25">
      <c r="A4711" s="510"/>
      <c r="C4711" s="473"/>
      <c r="D4711" s="473"/>
      <c r="E4711" s="473"/>
      <c r="F4711" s="472"/>
      <c r="G4711" s="473"/>
    </row>
    <row r="4712" spans="1:7" x14ac:dyDescent="0.25">
      <c r="A4712" s="510"/>
      <c r="C4712" s="473"/>
      <c r="D4712" s="473"/>
      <c r="E4712" s="473"/>
      <c r="F4712" s="472"/>
      <c r="G4712" s="473"/>
    </row>
    <row r="4713" spans="1:7" x14ac:dyDescent="0.25">
      <c r="A4713" s="510"/>
      <c r="C4713" s="473"/>
      <c r="D4713" s="473"/>
      <c r="E4713" s="473"/>
      <c r="F4713" s="472"/>
      <c r="G4713" s="473"/>
    </row>
    <row r="4714" spans="1:7" x14ac:dyDescent="0.25">
      <c r="A4714" s="510"/>
      <c r="C4714" s="473"/>
      <c r="D4714" s="473"/>
      <c r="E4714" s="473"/>
      <c r="F4714" s="472"/>
      <c r="G4714" s="473"/>
    </row>
    <row r="4715" spans="1:7" x14ac:dyDescent="0.25">
      <c r="A4715" s="510"/>
      <c r="C4715" s="473"/>
      <c r="D4715" s="473"/>
      <c r="E4715" s="473"/>
      <c r="F4715" s="472"/>
      <c r="G4715" s="473"/>
    </row>
    <row r="4716" spans="1:7" x14ac:dyDescent="0.25">
      <c r="A4716" s="510"/>
      <c r="C4716" s="473"/>
      <c r="D4716" s="473"/>
      <c r="E4716" s="473"/>
      <c r="F4716" s="472"/>
      <c r="G4716" s="473"/>
    </row>
    <row r="4717" spans="1:7" x14ac:dyDescent="0.25">
      <c r="A4717" s="510"/>
      <c r="C4717" s="473"/>
      <c r="D4717" s="473"/>
      <c r="E4717" s="473"/>
      <c r="F4717" s="472"/>
      <c r="G4717" s="473"/>
    </row>
    <row r="4718" spans="1:7" x14ac:dyDescent="0.25">
      <c r="A4718" s="510"/>
      <c r="C4718" s="473"/>
      <c r="D4718" s="473"/>
      <c r="E4718" s="473"/>
      <c r="F4718" s="472"/>
      <c r="G4718" s="473"/>
    </row>
    <row r="4719" spans="1:7" x14ac:dyDescent="0.25">
      <c r="A4719" s="510"/>
      <c r="C4719" s="473"/>
      <c r="D4719" s="473"/>
      <c r="E4719" s="473"/>
      <c r="F4719" s="472"/>
      <c r="G4719" s="473"/>
    </row>
    <row r="4720" spans="1:7" x14ac:dyDescent="0.25">
      <c r="A4720" s="510"/>
      <c r="C4720" s="473"/>
      <c r="D4720" s="473"/>
      <c r="E4720" s="473"/>
      <c r="F4720" s="472"/>
      <c r="G4720" s="473"/>
    </row>
    <row r="4721" spans="1:7" x14ac:dyDescent="0.25">
      <c r="A4721" s="510"/>
      <c r="C4721" s="473"/>
      <c r="D4721" s="473"/>
      <c r="E4721" s="473"/>
      <c r="F4721" s="472"/>
      <c r="G4721" s="473"/>
    </row>
    <row r="4722" spans="1:7" x14ac:dyDescent="0.25">
      <c r="A4722" s="510"/>
      <c r="C4722" s="473"/>
      <c r="D4722" s="473"/>
      <c r="E4722" s="473"/>
      <c r="F4722" s="472"/>
      <c r="G4722" s="473"/>
    </row>
    <row r="4723" spans="1:7" x14ac:dyDescent="0.25">
      <c r="A4723" s="510"/>
      <c r="C4723" s="473"/>
      <c r="D4723" s="473"/>
      <c r="E4723" s="473"/>
      <c r="F4723" s="472"/>
      <c r="G4723" s="473"/>
    </row>
    <row r="4724" spans="1:7" x14ac:dyDescent="0.25">
      <c r="A4724" s="510"/>
      <c r="C4724" s="473"/>
      <c r="D4724" s="473"/>
      <c r="E4724" s="473"/>
      <c r="F4724" s="472"/>
      <c r="G4724" s="473"/>
    </row>
    <row r="4725" spans="1:7" x14ac:dyDescent="0.25">
      <c r="A4725" s="510"/>
      <c r="C4725" s="473"/>
      <c r="D4725" s="473"/>
      <c r="E4725" s="473"/>
      <c r="F4725" s="472"/>
      <c r="G4725" s="473"/>
    </row>
    <row r="4726" spans="1:7" x14ac:dyDescent="0.25">
      <c r="A4726" s="510"/>
      <c r="C4726" s="473"/>
      <c r="D4726" s="473"/>
      <c r="E4726" s="473"/>
      <c r="F4726" s="472"/>
      <c r="G4726" s="473"/>
    </row>
    <row r="4727" spans="1:7" x14ac:dyDescent="0.25">
      <c r="A4727" s="510"/>
      <c r="C4727" s="473"/>
      <c r="D4727" s="473"/>
      <c r="E4727" s="473"/>
      <c r="F4727" s="472"/>
      <c r="G4727" s="473"/>
    </row>
    <row r="4728" spans="1:7" x14ac:dyDescent="0.25">
      <c r="A4728" s="510"/>
      <c r="C4728" s="473"/>
      <c r="D4728" s="473"/>
      <c r="E4728" s="473"/>
      <c r="F4728" s="472"/>
      <c r="G4728" s="473"/>
    </row>
    <row r="4729" spans="1:7" x14ac:dyDescent="0.25">
      <c r="A4729" s="510"/>
      <c r="C4729" s="473"/>
      <c r="D4729" s="473"/>
      <c r="E4729" s="473"/>
      <c r="F4729" s="472"/>
      <c r="G4729" s="473"/>
    </row>
    <row r="4730" spans="1:7" x14ac:dyDescent="0.25">
      <c r="A4730" s="510"/>
      <c r="C4730" s="473"/>
      <c r="D4730" s="473"/>
      <c r="E4730" s="473"/>
      <c r="F4730" s="472"/>
      <c r="G4730" s="473"/>
    </row>
    <row r="4731" spans="1:7" x14ac:dyDescent="0.25">
      <c r="A4731" s="510"/>
      <c r="C4731" s="473"/>
      <c r="D4731" s="473"/>
      <c r="E4731" s="473"/>
      <c r="F4731" s="472"/>
      <c r="G4731" s="473"/>
    </row>
    <row r="4732" spans="1:7" x14ac:dyDescent="0.25">
      <c r="A4732" s="510"/>
      <c r="C4732" s="473"/>
      <c r="D4732" s="473"/>
      <c r="E4732" s="473"/>
      <c r="F4732" s="472"/>
      <c r="G4732" s="473"/>
    </row>
    <row r="4733" spans="1:7" x14ac:dyDescent="0.25">
      <c r="A4733" s="510"/>
      <c r="C4733" s="473"/>
      <c r="D4733" s="473"/>
      <c r="E4733" s="473"/>
      <c r="F4733" s="472"/>
      <c r="G4733" s="473"/>
    </row>
    <row r="4734" spans="1:7" x14ac:dyDescent="0.25">
      <c r="A4734" s="510"/>
      <c r="C4734" s="473"/>
      <c r="D4734" s="473"/>
      <c r="E4734" s="473"/>
      <c r="F4734" s="472"/>
      <c r="G4734" s="473"/>
    </row>
    <row r="4735" spans="1:7" x14ac:dyDescent="0.25">
      <c r="A4735" s="510"/>
      <c r="C4735" s="473"/>
      <c r="D4735" s="473"/>
      <c r="E4735" s="473"/>
      <c r="F4735" s="472"/>
      <c r="G4735" s="473"/>
    </row>
    <row r="4736" spans="1:7" x14ac:dyDescent="0.25">
      <c r="A4736" s="510"/>
      <c r="C4736" s="473"/>
      <c r="D4736" s="473"/>
      <c r="E4736" s="473"/>
      <c r="F4736" s="472"/>
      <c r="G4736" s="473"/>
    </row>
    <row r="4737" spans="1:7" x14ac:dyDescent="0.25">
      <c r="A4737" s="510"/>
      <c r="C4737" s="473"/>
      <c r="D4737" s="473"/>
      <c r="E4737" s="473"/>
      <c r="F4737" s="472"/>
      <c r="G4737" s="473"/>
    </row>
    <row r="4738" spans="1:7" x14ac:dyDescent="0.25">
      <c r="A4738" s="510"/>
      <c r="C4738" s="473"/>
      <c r="D4738" s="473"/>
      <c r="E4738" s="473"/>
      <c r="F4738" s="472"/>
      <c r="G4738" s="473"/>
    </row>
    <row r="4739" spans="1:7" x14ac:dyDescent="0.25">
      <c r="A4739" s="510"/>
      <c r="C4739" s="473"/>
      <c r="D4739" s="473"/>
      <c r="E4739" s="473"/>
      <c r="F4739" s="472"/>
      <c r="G4739" s="473"/>
    </row>
    <row r="4740" spans="1:7" x14ac:dyDescent="0.25">
      <c r="A4740" s="510"/>
      <c r="C4740" s="473"/>
      <c r="D4740" s="473"/>
      <c r="E4740" s="473"/>
      <c r="F4740" s="472"/>
      <c r="G4740" s="473"/>
    </row>
    <row r="4741" spans="1:7" x14ac:dyDescent="0.25">
      <c r="A4741" s="510"/>
      <c r="C4741" s="473"/>
      <c r="D4741" s="473"/>
      <c r="E4741" s="473"/>
      <c r="F4741" s="472"/>
      <c r="G4741" s="473"/>
    </row>
    <row r="4742" spans="1:7" x14ac:dyDescent="0.25">
      <c r="A4742" s="510"/>
      <c r="C4742" s="473"/>
      <c r="D4742" s="473"/>
      <c r="E4742" s="473"/>
      <c r="F4742" s="472"/>
      <c r="G4742" s="473"/>
    </row>
    <row r="4743" spans="1:7" x14ac:dyDescent="0.25">
      <c r="A4743" s="510"/>
      <c r="C4743" s="473"/>
      <c r="D4743" s="473"/>
      <c r="E4743" s="473"/>
      <c r="F4743" s="472"/>
      <c r="G4743" s="473"/>
    </row>
    <row r="4744" spans="1:7" x14ac:dyDescent="0.25">
      <c r="A4744" s="510"/>
      <c r="C4744" s="473"/>
      <c r="D4744" s="473"/>
      <c r="E4744" s="473"/>
      <c r="F4744" s="472"/>
      <c r="G4744" s="473"/>
    </row>
    <row r="4745" spans="1:7" x14ac:dyDescent="0.25">
      <c r="A4745" s="510"/>
      <c r="C4745" s="473"/>
      <c r="D4745" s="473"/>
      <c r="E4745" s="473"/>
      <c r="F4745" s="472"/>
      <c r="G4745" s="473"/>
    </row>
    <row r="4746" spans="1:7" x14ac:dyDescent="0.25">
      <c r="A4746" s="510"/>
      <c r="C4746" s="473"/>
      <c r="D4746" s="473"/>
      <c r="E4746" s="473"/>
      <c r="F4746" s="472"/>
      <c r="G4746" s="473"/>
    </row>
    <row r="4747" spans="1:7" x14ac:dyDescent="0.25">
      <c r="A4747" s="510"/>
      <c r="C4747" s="473"/>
      <c r="D4747" s="473"/>
      <c r="E4747" s="473"/>
      <c r="F4747" s="472"/>
      <c r="G4747" s="473"/>
    </row>
    <row r="4748" spans="1:7" x14ac:dyDescent="0.25">
      <c r="A4748" s="510"/>
      <c r="C4748" s="473"/>
      <c r="D4748" s="473"/>
      <c r="E4748" s="473"/>
      <c r="F4748" s="472"/>
      <c r="G4748" s="473"/>
    </row>
    <row r="4749" spans="1:7" x14ac:dyDescent="0.25">
      <c r="A4749" s="510"/>
      <c r="C4749" s="473"/>
      <c r="D4749" s="473"/>
      <c r="E4749" s="473"/>
      <c r="F4749" s="472"/>
      <c r="G4749" s="473"/>
    </row>
    <row r="4750" spans="1:7" x14ac:dyDescent="0.25">
      <c r="A4750" s="510"/>
      <c r="C4750" s="473"/>
      <c r="D4750" s="473"/>
      <c r="E4750" s="473"/>
      <c r="F4750" s="472"/>
      <c r="G4750" s="473"/>
    </row>
    <row r="4751" spans="1:7" x14ac:dyDescent="0.25">
      <c r="A4751" s="510"/>
      <c r="C4751" s="473"/>
      <c r="D4751" s="473"/>
      <c r="E4751" s="473"/>
      <c r="F4751" s="472"/>
      <c r="G4751" s="473"/>
    </row>
    <row r="4752" spans="1:7" x14ac:dyDescent="0.25">
      <c r="A4752" s="510"/>
      <c r="C4752" s="473"/>
      <c r="D4752" s="473"/>
      <c r="E4752" s="473"/>
      <c r="F4752" s="472"/>
      <c r="G4752" s="473"/>
    </row>
    <row r="4753" spans="1:7" x14ac:dyDescent="0.25">
      <c r="A4753" s="510"/>
      <c r="C4753" s="473"/>
      <c r="D4753" s="473"/>
      <c r="E4753" s="473"/>
      <c r="F4753" s="472"/>
      <c r="G4753" s="473"/>
    </row>
    <row r="4754" spans="1:7" x14ac:dyDescent="0.25">
      <c r="A4754" s="510"/>
      <c r="C4754" s="473"/>
      <c r="D4754" s="473"/>
      <c r="E4754" s="473"/>
      <c r="F4754" s="472"/>
      <c r="G4754" s="473"/>
    </row>
    <row r="4755" spans="1:7" x14ac:dyDescent="0.25">
      <c r="A4755" s="510"/>
      <c r="C4755" s="473"/>
      <c r="D4755" s="473"/>
      <c r="E4755" s="473"/>
      <c r="F4755" s="472"/>
      <c r="G4755" s="473"/>
    </row>
    <row r="4756" spans="1:7" x14ac:dyDescent="0.25">
      <c r="A4756" s="510"/>
      <c r="C4756" s="473"/>
      <c r="D4756" s="473"/>
      <c r="E4756" s="473"/>
      <c r="F4756" s="472"/>
      <c r="G4756" s="473"/>
    </row>
    <row r="4757" spans="1:7" x14ac:dyDescent="0.25">
      <c r="A4757" s="510"/>
      <c r="C4757" s="473"/>
      <c r="D4757" s="473"/>
      <c r="E4757" s="473"/>
      <c r="F4757" s="472"/>
      <c r="G4757" s="473"/>
    </row>
    <row r="4758" spans="1:7" x14ac:dyDescent="0.25">
      <c r="A4758" s="510"/>
      <c r="C4758" s="473"/>
      <c r="D4758" s="473"/>
      <c r="E4758" s="473"/>
      <c r="F4758" s="472"/>
      <c r="G4758" s="473"/>
    </row>
    <row r="4759" spans="1:7" x14ac:dyDescent="0.25">
      <c r="A4759" s="510"/>
      <c r="C4759" s="473"/>
      <c r="D4759" s="473"/>
      <c r="E4759" s="473"/>
      <c r="F4759" s="472"/>
      <c r="G4759" s="473"/>
    </row>
    <row r="4760" spans="1:7" x14ac:dyDescent="0.25">
      <c r="A4760" s="510"/>
      <c r="C4760" s="473"/>
      <c r="D4760" s="473"/>
      <c r="E4760" s="473"/>
      <c r="F4760" s="472"/>
      <c r="G4760" s="473"/>
    </row>
    <row r="4761" spans="1:7" x14ac:dyDescent="0.25">
      <c r="A4761" s="510"/>
      <c r="C4761" s="473"/>
      <c r="D4761" s="473"/>
      <c r="E4761" s="473"/>
      <c r="F4761" s="472"/>
      <c r="G4761" s="473"/>
    </row>
    <row r="4762" spans="1:7" x14ac:dyDescent="0.25">
      <c r="A4762" s="510"/>
      <c r="C4762" s="473"/>
      <c r="D4762" s="473"/>
      <c r="E4762" s="473"/>
      <c r="F4762" s="472"/>
      <c r="G4762" s="473"/>
    </row>
    <row r="4763" spans="1:7" x14ac:dyDescent="0.25">
      <c r="A4763" s="510"/>
      <c r="C4763" s="473"/>
      <c r="D4763" s="473"/>
      <c r="E4763" s="473"/>
      <c r="F4763" s="472"/>
      <c r="G4763" s="473"/>
    </row>
    <row r="4764" spans="1:7" x14ac:dyDescent="0.25">
      <c r="A4764" s="510"/>
      <c r="C4764" s="473"/>
      <c r="D4764" s="473"/>
      <c r="E4764" s="473"/>
      <c r="F4764" s="472"/>
      <c r="G4764" s="473"/>
    </row>
    <row r="4765" spans="1:7" x14ac:dyDescent="0.25">
      <c r="A4765" s="510"/>
      <c r="C4765" s="473"/>
      <c r="D4765" s="473"/>
      <c r="E4765" s="473"/>
      <c r="F4765" s="472"/>
      <c r="G4765" s="473"/>
    </row>
    <row r="4766" spans="1:7" x14ac:dyDescent="0.25">
      <c r="A4766" s="510"/>
      <c r="C4766" s="473"/>
      <c r="D4766" s="473"/>
      <c r="E4766" s="473"/>
      <c r="F4766" s="472"/>
      <c r="G4766" s="473"/>
    </row>
    <row r="4767" spans="1:7" x14ac:dyDescent="0.25">
      <c r="A4767" s="510"/>
      <c r="C4767" s="473"/>
      <c r="D4767" s="473"/>
      <c r="E4767" s="473"/>
      <c r="F4767" s="472"/>
      <c r="G4767" s="473"/>
    </row>
    <row r="4768" spans="1:7" x14ac:dyDescent="0.25">
      <c r="A4768" s="510"/>
      <c r="C4768" s="473"/>
      <c r="D4768" s="473"/>
      <c r="E4768" s="473"/>
      <c r="F4768" s="472"/>
      <c r="G4768" s="473"/>
    </row>
    <row r="4769" spans="1:7" x14ac:dyDescent="0.25">
      <c r="A4769" s="510"/>
      <c r="C4769" s="473"/>
      <c r="D4769" s="473"/>
      <c r="E4769" s="473"/>
      <c r="F4769" s="472"/>
      <c r="G4769" s="473"/>
    </row>
    <row r="4770" spans="1:7" x14ac:dyDescent="0.25">
      <c r="A4770" s="510"/>
      <c r="C4770" s="473"/>
      <c r="D4770" s="473"/>
      <c r="E4770" s="473"/>
      <c r="F4770" s="472"/>
      <c r="G4770" s="473"/>
    </row>
    <row r="4771" spans="1:7" x14ac:dyDescent="0.25">
      <c r="A4771" s="510"/>
      <c r="C4771" s="473"/>
      <c r="D4771" s="473"/>
      <c r="E4771" s="473"/>
      <c r="F4771" s="472"/>
      <c r="G4771" s="473"/>
    </row>
    <row r="4772" spans="1:7" x14ac:dyDescent="0.25">
      <c r="A4772" s="510"/>
      <c r="C4772" s="473"/>
      <c r="D4772" s="473"/>
      <c r="E4772" s="473"/>
      <c r="F4772" s="472"/>
      <c r="G4772" s="473"/>
    </row>
    <row r="4773" spans="1:7" x14ac:dyDescent="0.25">
      <c r="A4773" s="510"/>
      <c r="C4773" s="473"/>
      <c r="D4773" s="473"/>
      <c r="E4773" s="473"/>
      <c r="F4773" s="472"/>
      <c r="G4773" s="473"/>
    </row>
    <row r="4774" spans="1:7" x14ac:dyDescent="0.25">
      <c r="A4774" s="510"/>
      <c r="C4774" s="473"/>
      <c r="D4774" s="473"/>
      <c r="E4774" s="473"/>
      <c r="F4774" s="472"/>
      <c r="G4774" s="473"/>
    </row>
    <row r="4775" spans="1:7" x14ac:dyDescent="0.25">
      <c r="A4775" s="510"/>
      <c r="C4775" s="473"/>
      <c r="D4775" s="473"/>
      <c r="E4775" s="473"/>
      <c r="F4775" s="472"/>
      <c r="G4775" s="473"/>
    </row>
    <row r="4776" spans="1:7" x14ac:dyDescent="0.25">
      <c r="A4776" s="510"/>
      <c r="C4776" s="473"/>
      <c r="D4776" s="473"/>
      <c r="E4776" s="473"/>
      <c r="F4776" s="472"/>
      <c r="G4776" s="473"/>
    </row>
    <row r="4777" spans="1:7" x14ac:dyDescent="0.25">
      <c r="A4777" s="510"/>
      <c r="C4777" s="473"/>
      <c r="D4777" s="473"/>
      <c r="E4777" s="473"/>
      <c r="F4777" s="472"/>
      <c r="G4777" s="473"/>
    </row>
    <row r="4778" spans="1:7" x14ac:dyDescent="0.25">
      <c r="A4778" s="510"/>
      <c r="C4778" s="473"/>
      <c r="D4778" s="473"/>
      <c r="E4778" s="473"/>
      <c r="F4778" s="472"/>
      <c r="G4778" s="473"/>
    </row>
    <row r="4779" spans="1:7" x14ac:dyDescent="0.25">
      <c r="A4779" s="510"/>
      <c r="C4779" s="473"/>
      <c r="D4779" s="473"/>
      <c r="E4779" s="473"/>
      <c r="F4779" s="472"/>
      <c r="G4779" s="473"/>
    </row>
    <row r="4780" spans="1:7" x14ac:dyDescent="0.25">
      <c r="A4780" s="510"/>
      <c r="C4780" s="473"/>
      <c r="D4780" s="473"/>
      <c r="E4780" s="473"/>
      <c r="F4780" s="472"/>
      <c r="G4780" s="473"/>
    </row>
    <row r="4781" spans="1:7" x14ac:dyDescent="0.25">
      <c r="A4781" s="510"/>
      <c r="C4781" s="473"/>
      <c r="D4781" s="473"/>
      <c r="E4781" s="473"/>
      <c r="F4781" s="472"/>
      <c r="G4781" s="473"/>
    </row>
    <row r="4782" spans="1:7" x14ac:dyDescent="0.25">
      <c r="A4782" s="510"/>
      <c r="C4782" s="473"/>
      <c r="D4782" s="473"/>
      <c r="E4782" s="473"/>
      <c r="F4782" s="472"/>
      <c r="G4782" s="473"/>
    </row>
    <row r="4783" spans="1:7" x14ac:dyDescent="0.25">
      <c r="A4783" s="510"/>
      <c r="C4783" s="473"/>
      <c r="D4783" s="473"/>
      <c r="E4783" s="473"/>
      <c r="F4783" s="472"/>
      <c r="G4783" s="473"/>
    </row>
    <row r="4784" spans="1:7" x14ac:dyDescent="0.25">
      <c r="A4784" s="510"/>
      <c r="C4784" s="473"/>
      <c r="D4784" s="473"/>
      <c r="E4784" s="473"/>
      <c r="F4784" s="472"/>
      <c r="G4784" s="473"/>
    </row>
    <row r="4785" spans="1:7" x14ac:dyDescent="0.25">
      <c r="A4785" s="510"/>
      <c r="C4785" s="473"/>
      <c r="D4785" s="473"/>
      <c r="E4785" s="473"/>
      <c r="F4785" s="472"/>
      <c r="G4785" s="473"/>
    </row>
    <row r="4786" spans="1:7" x14ac:dyDescent="0.25">
      <c r="A4786" s="510"/>
      <c r="C4786" s="473"/>
      <c r="D4786" s="473"/>
      <c r="E4786" s="473"/>
      <c r="F4786" s="472"/>
      <c r="G4786" s="473"/>
    </row>
    <row r="4787" spans="1:7" x14ac:dyDescent="0.25">
      <c r="A4787" s="510"/>
      <c r="C4787" s="473"/>
      <c r="D4787" s="473"/>
      <c r="E4787" s="473"/>
      <c r="F4787" s="472"/>
      <c r="G4787" s="473"/>
    </row>
    <row r="4788" spans="1:7" x14ac:dyDescent="0.25">
      <c r="A4788" s="510"/>
      <c r="C4788" s="473"/>
      <c r="D4788" s="473"/>
      <c r="E4788" s="473"/>
      <c r="F4788" s="472"/>
      <c r="G4788" s="473"/>
    </row>
    <row r="4789" spans="1:7" x14ac:dyDescent="0.25">
      <c r="A4789" s="510"/>
      <c r="C4789" s="473"/>
      <c r="D4789" s="473"/>
      <c r="E4789" s="473"/>
      <c r="F4789" s="472"/>
      <c r="G4789" s="473"/>
    </row>
    <row r="4790" spans="1:7" x14ac:dyDescent="0.25">
      <c r="A4790" s="510"/>
      <c r="C4790" s="473"/>
      <c r="D4790" s="473"/>
      <c r="E4790" s="473"/>
      <c r="F4790" s="472"/>
      <c r="G4790" s="473"/>
    </row>
    <row r="4791" spans="1:7" x14ac:dyDescent="0.25">
      <c r="A4791" s="510"/>
      <c r="C4791" s="473"/>
      <c r="D4791" s="473"/>
      <c r="E4791" s="473"/>
      <c r="F4791" s="472"/>
      <c r="G4791" s="473"/>
    </row>
    <row r="4792" spans="1:7" x14ac:dyDescent="0.25">
      <c r="A4792" s="510"/>
      <c r="C4792" s="473"/>
      <c r="D4792" s="473"/>
      <c r="E4792" s="473"/>
      <c r="F4792" s="472"/>
      <c r="G4792" s="473"/>
    </row>
    <row r="4793" spans="1:7" x14ac:dyDescent="0.25">
      <c r="A4793" s="510"/>
      <c r="C4793" s="473"/>
      <c r="D4793" s="473"/>
      <c r="E4793" s="473"/>
      <c r="F4793" s="472"/>
      <c r="G4793" s="473"/>
    </row>
    <row r="4794" spans="1:7" x14ac:dyDescent="0.25">
      <c r="A4794" s="510"/>
      <c r="C4794" s="473"/>
      <c r="D4794" s="473"/>
      <c r="E4794" s="473"/>
      <c r="F4794" s="472"/>
      <c r="G4794" s="473"/>
    </row>
    <row r="4795" spans="1:7" x14ac:dyDescent="0.25">
      <c r="A4795" s="510"/>
      <c r="C4795" s="473"/>
      <c r="D4795" s="473"/>
      <c r="E4795" s="473"/>
      <c r="F4795" s="472"/>
      <c r="G4795" s="473"/>
    </row>
    <row r="4796" spans="1:7" x14ac:dyDescent="0.25">
      <c r="A4796" s="510"/>
      <c r="C4796" s="473"/>
      <c r="D4796" s="473"/>
      <c r="E4796" s="473"/>
      <c r="F4796" s="472"/>
      <c r="G4796" s="473"/>
    </row>
    <row r="4797" spans="1:7" x14ac:dyDescent="0.25">
      <c r="A4797" s="510"/>
      <c r="C4797" s="473"/>
      <c r="D4797" s="473"/>
      <c r="E4797" s="473"/>
      <c r="F4797" s="472"/>
      <c r="G4797" s="473"/>
    </row>
    <row r="4798" spans="1:7" x14ac:dyDescent="0.25">
      <c r="A4798" s="510"/>
      <c r="C4798" s="473"/>
      <c r="D4798" s="473"/>
      <c r="E4798" s="473"/>
      <c r="F4798" s="472"/>
      <c r="G4798" s="473"/>
    </row>
    <row r="4799" spans="1:7" x14ac:dyDescent="0.25">
      <c r="A4799" s="510"/>
      <c r="C4799" s="473"/>
      <c r="D4799" s="473"/>
      <c r="E4799" s="473"/>
      <c r="F4799" s="472"/>
      <c r="G4799" s="473"/>
    </row>
    <row r="4800" spans="1:7" x14ac:dyDescent="0.25">
      <c r="A4800" s="510"/>
      <c r="C4800" s="473"/>
      <c r="D4800" s="473"/>
      <c r="E4800" s="473"/>
      <c r="F4800" s="472"/>
      <c r="G4800" s="473"/>
    </row>
    <row r="4801" spans="1:7" x14ac:dyDescent="0.25">
      <c r="A4801" s="510"/>
      <c r="C4801" s="473"/>
      <c r="D4801" s="473"/>
      <c r="E4801" s="473"/>
      <c r="F4801" s="472"/>
      <c r="G4801" s="473"/>
    </row>
    <row r="4802" spans="1:7" x14ac:dyDescent="0.25">
      <c r="A4802" s="510"/>
      <c r="C4802" s="473"/>
      <c r="D4802" s="473"/>
      <c r="E4802" s="473"/>
      <c r="F4802" s="472"/>
      <c r="G4802" s="473"/>
    </row>
    <row r="4803" spans="1:7" x14ac:dyDescent="0.25">
      <c r="A4803" s="510"/>
      <c r="C4803" s="473"/>
      <c r="D4803" s="473"/>
      <c r="E4803" s="473"/>
      <c r="F4803" s="472"/>
      <c r="G4803" s="473"/>
    </row>
    <row r="4804" spans="1:7" x14ac:dyDescent="0.25">
      <c r="A4804" s="510"/>
      <c r="C4804" s="473"/>
      <c r="D4804" s="473"/>
      <c r="E4804" s="473"/>
      <c r="F4804" s="472"/>
      <c r="G4804" s="473"/>
    </row>
    <row r="4805" spans="1:7" x14ac:dyDescent="0.25">
      <c r="A4805" s="510"/>
      <c r="C4805" s="473"/>
      <c r="D4805" s="473"/>
      <c r="E4805" s="473"/>
      <c r="F4805" s="472"/>
      <c r="G4805" s="473"/>
    </row>
    <row r="4806" spans="1:7" x14ac:dyDescent="0.25">
      <c r="A4806" s="510"/>
      <c r="C4806" s="473"/>
      <c r="D4806" s="473"/>
      <c r="E4806" s="473"/>
      <c r="F4806" s="472"/>
      <c r="G4806" s="473"/>
    </row>
    <row r="4807" spans="1:7" x14ac:dyDescent="0.25">
      <c r="A4807" s="510"/>
      <c r="C4807" s="473"/>
      <c r="D4807" s="473"/>
      <c r="E4807" s="473"/>
      <c r="F4807" s="472"/>
      <c r="G4807" s="473"/>
    </row>
    <row r="4808" spans="1:7" x14ac:dyDescent="0.25">
      <c r="A4808" s="510"/>
      <c r="C4808" s="473"/>
      <c r="D4808" s="473"/>
      <c r="E4808" s="473"/>
      <c r="F4808" s="472"/>
      <c r="G4808" s="473"/>
    </row>
    <row r="4809" spans="1:7" x14ac:dyDescent="0.25">
      <c r="A4809" s="510"/>
      <c r="C4809" s="473"/>
      <c r="D4809" s="473"/>
      <c r="E4809" s="473"/>
      <c r="F4809" s="472"/>
      <c r="G4809" s="473"/>
    </row>
    <row r="4810" spans="1:7" x14ac:dyDescent="0.25">
      <c r="A4810" s="510"/>
      <c r="C4810" s="473"/>
      <c r="D4810" s="473"/>
      <c r="E4810" s="473"/>
      <c r="F4810" s="472"/>
      <c r="G4810" s="473"/>
    </row>
    <row r="4811" spans="1:7" x14ac:dyDescent="0.25">
      <c r="A4811" s="510"/>
      <c r="C4811" s="473"/>
      <c r="D4811" s="473"/>
      <c r="E4811" s="473"/>
      <c r="F4811" s="472"/>
      <c r="G4811" s="473"/>
    </row>
    <row r="4812" spans="1:7" x14ac:dyDescent="0.25">
      <c r="A4812" s="510"/>
      <c r="C4812" s="473"/>
      <c r="D4812" s="473"/>
      <c r="E4812" s="473"/>
      <c r="F4812" s="472"/>
      <c r="G4812" s="473"/>
    </row>
    <row r="4813" spans="1:7" x14ac:dyDescent="0.25">
      <c r="A4813" s="510"/>
      <c r="C4813" s="473"/>
      <c r="D4813" s="473"/>
      <c r="E4813" s="473"/>
      <c r="F4813" s="472"/>
      <c r="G4813" s="473"/>
    </row>
    <row r="4814" spans="1:7" x14ac:dyDescent="0.25">
      <c r="A4814" s="510"/>
      <c r="C4814" s="473"/>
      <c r="D4814" s="473"/>
      <c r="E4814" s="473"/>
      <c r="F4814" s="472"/>
      <c r="G4814" s="473"/>
    </row>
    <row r="4815" spans="1:7" x14ac:dyDescent="0.25">
      <c r="A4815" s="510"/>
      <c r="C4815" s="473"/>
      <c r="D4815" s="473"/>
      <c r="E4815" s="473"/>
      <c r="F4815" s="472"/>
      <c r="G4815" s="473"/>
    </row>
    <row r="4816" spans="1:7" x14ac:dyDescent="0.25">
      <c r="A4816" s="510"/>
      <c r="C4816" s="473"/>
      <c r="D4816" s="473"/>
      <c r="E4816" s="473"/>
      <c r="F4816" s="472"/>
      <c r="G4816" s="473"/>
    </row>
    <row r="4817" spans="1:7" x14ac:dyDescent="0.25">
      <c r="A4817" s="510"/>
      <c r="C4817" s="473"/>
      <c r="D4817" s="473"/>
      <c r="E4817" s="473"/>
      <c r="F4817" s="472"/>
      <c r="G4817" s="473"/>
    </row>
    <row r="4818" spans="1:7" x14ac:dyDescent="0.25">
      <c r="A4818" s="510"/>
      <c r="C4818" s="473"/>
      <c r="D4818" s="473"/>
      <c r="E4818" s="473"/>
      <c r="F4818" s="472"/>
      <c r="G4818" s="473"/>
    </row>
    <row r="4819" spans="1:7" x14ac:dyDescent="0.25">
      <c r="A4819" s="510"/>
      <c r="C4819" s="473"/>
      <c r="D4819" s="473"/>
      <c r="E4819" s="473"/>
      <c r="F4819" s="472"/>
      <c r="G4819" s="473"/>
    </row>
    <row r="4820" spans="1:7" x14ac:dyDescent="0.25">
      <c r="A4820" s="510"/>
      <c r="C4820" s="473"/>
      <c r="D4820" s="473"/>
      <c r="E4820" s="473"/>
      <c r="F4820" s="472"/>
      <c r="G4820" s="473"/>
    </row>
    <row r="4821" spans="1:7" x14ac:dyDescent="0.25">
      <c r="A4821" s="510"/>
      <c r="C4821" s="473"/>
      <c r="D4821" s="473"/>
      <c r="E4821" s="473"/>
      <c r="F4821" s="472"/>
      <c r="G4821" s="473"/>
    </row>
    <row r="4822" spans="1:7" x14ac:dyDescent="0.25">
      <c r="A4822" s="510"/>
      <c r="C4822" s="473"/>
      <c r="D4822" s="473"/>
      <c r="E4822" s="473"/>
      <c r="F4822" s="472"/>
      <c r="G4822" s="473"/>
    </row>
    <row r="4823" spans="1:7" x14ac:dyDescent="0.25">
      <c r="A4823" s="510"/>
      <c r="C4823" s="473"/>
      <c r="D4823" s="473"/>
      <c r="E4823" s="473"/>
      <c r="F4823" s="472"/>
      <c r="G4823" s="473"/>
    </row>
    <row r="4824" spans="1:7" x14ac:dyDescent="0.25">
      <c r="A4824" s="510"/>
      <c r="C4824" s="473"/>
      <c r="D4824" s="473"/>
      <c r="E4824" s="473"/>
      <c r="F4824" s="472"/>
      <c r="G4824" s="473"/>
    </row>
    <row r="4825" spans="1:7" x14ac:dyDescent="0.25">
      <c r="A4825" s="510"/>
      <c r="C4825" s="473"/>
      <c r="D4825" s="473"/>
      <c r="E4825" s="473"/>
      <c r="F4825" s="472"/>
      <c r="G4825" s="473"/>
    </row>
    <row r="4826" spans="1:7" x14ac:dyDescent="0.25">
      <c r="A4826" s="510"/>
      <c r="C4826" s="473"/>
      <c r="D4826" s="473"/>
      <c r="E4826" s="473"/>
      <c r="F4826" s="472"/>
      <c r="G4826" s="473"/>
    </row>
    <row r="4827" spans="1:7" x14ac:dyDescent="0.25">
      <c r="A4827" s="510"/>
      <c r="C4827" s="473"/>
      <c r="D4827" s="473"/>
      <c r="E4827" s="473"/>
      <c r="F4827" s="472"/>
      <c r="G4827" s="473"/>
    </row>
    <row r="4828" spans="1:7" x14ac:dyDescent="0.25">
      <c r="A4828" s="510"/>
      <c r="C4828" s="473"/>
      <c r="D4828" s="473"/>
      <c r="E4828" s="473"/>
      <c r="F4828" s="472"/>
      <c r="G4828" s="473"/>
    </row>
    <row r="4829" spans="1:7" x14ac:dyDescent="0.25">
      <c r="A4829" s="510"/>
      <c r="C4829" s="473"/>
      <c r="D4829" s="473"/>
      <c r="E4829" s="473"/>
      <c r="F4829" s="472"/>
      <c r="G4829" s="473"/>
    </row>
    <row r="4830" spans="1:7" x14ac:dyDescent="0.25">
      <c r="A4830" s="510"/>
      <c r="C4830" s="473"/>
      <c r="D4830" s="473"/>
      <c r="E4830" s="473"/>
      <c r="F4830" s="472"/>
      <c r="G4830" s="473"/>
    </row>
    <row r="4831" spans="1:7" x14ac:dyDescent="0.25">
      <c r="A4831" s="510"/>
      <c r="C4831" s="473"/>
      <c r="D4831" s="473"/>
      <c r="E4831" s="473"/>
      <c r="F4831" s="472"/>
      <c r="G4831" s="473"/>
    </row>
    <row r="4832" spans="1:7" x14ac:dyDescent="0.25">
      <c r="A4832" s="510"/>
      <c r="C4832" s="473"/>
      <c r="D4832" s="473"/>
      <c r="E4832" s="473"/>
      <c r="F4832" s="472"/>
      <c r="G4832" s="473"/>
    </row>
    <row r="4833" spans="1:7" x14ac:dyDescent="0.25">
      <c r="A4833" s="510"/>
      <c r="C4833" s="473"/>
      <c r="D4833" s="473"/>
      <c r="E4833" s="473"/>
      <c r="F4833" s="472"/>
      <c r="G4833" s="473"/>
    </row>
    <row r="4834" spans="1:7" x14ac:dyDescent="0.25">
      <c r="A4834" s="510"/>
      <c r="C4834" s="473"/>
      <c r="D4834" s="473"/>
      <c r="E4834" s="473"/>
      <c r="F4834" s="472"/>
      <c r="G4834" s="473"/>
    </row>
    <row r="4835" spans="1:7" x14ac:dyDescent="0.25">
      <c r="A4835" s="510"/>
      <c r="C4835" s="473"/>
      <c r="D4835" s="473"/>
      <c r="E4835" s="473"/>
      <c r="F4835" s="472"/>
      <c r="G4835" s="473"/>
    </row>
    <row r="4836" spans="1:7" x14ac:dyDescent="0.25">
      <c r="A4836" s="510"/>
      <c r="C4836" s="473"/>
      <c r="D4836" s="473"/>
      <c r="E4836" s="473"/>
      <c r="F4836" s="472"/>
      <c r="G4836" s="473"/>
    </row>
    <row r="4837" spans="1:7" x14ac:dyDescent="0.25">
      <c r="A4837" s="510"/>
      <c r="C4837" s="473"/>
      <c r="D4837" s="473"/>
      <c r="E4837" s="473"/>
      <c r="F4837" s="472"/>
      <c r="G4837" s="473"/>
    </row>
    <row r="4838" spans="1:7" x14ac:dyDescent="0.25">
      <c r="A4838" s="510"/>
      <c r="C4838" s="473"/>
      <c r="D4838" s="473"/>
      <c r="E4838" s="473"/>
      <c r="F4838" s="472"/>
      <c r="G4838" s="473"/>
    </row>
    <row r="4839" spans="1:7" x14ac:dyDescent="0.25">
      <c r="A4839" s="510"/>
      <c r="C4839" s="473"/>
      <c r="D4839" s="473"/>
      <c r="E4839" s="473"/>
      <c r="F4839" s="472"/>
      <c r="G4839" s="473"/>
    </row>
    <row r="4840" spans="1:7" x14ac:dyDescent="0.25">
      <c r="A4840" s="510"/>
      <c r="C4840" s="473"/>
      <c r="D4840" s="473"/>
      <c r="E4840" s="473"/>
      <c r="F4840" s="472"/>
      <c r="G4840" s="473"/>
    </row>
    <row r="4841" spans="1:7" x14ac:dyDescent="0.25">
      <c r="A4841" s="510"/>
      <c r="C4841" s="473"/>
      <c r="D4841" s="473"/>
      <c r="E4841" s="473"/>
      <c r="F4841" s="472"/>
      <c r="G4841" s="473"/>
    </row>
    <row r="4842" spans="1:7" x14ac:dyDescent="0.25">
      <c r="A4842" s="510"/>
      <c r="C4842" s="473"/>
      <c r="D4842" s="473"/>
      <c r="E4842" s="473"/>
      <c r="F4842" s="472"/>
      <c r="G4842" s="473"/>
    </row>
    <row r="4843" spans="1:7" x14ac:dyDescent="0.25">
      <c r="A4843" s="510"/>
      <c r="C4843" s="473"/>
      <c r="D4843" s="473"/>
      <c r="E4843" s="473"/>
      <c r="F4843" s="472"/>
      <c r="G4843" s="473"/>
    </row>
    <row r="4844" spans="1:7" x14ac:dyDescent="0.25">
      <c r="A4844" s="510"/>
      <c r="C4844" s="473"/>
      <c r="D4844" s="473"/>
      <c r="E4844" s="473"/>
      <c r="F4844" s="472"/>
      <c r="G4844" s="473"/>
    </row>
    <row r="4845" spans="1:7" x14ac:dyDescent="0.25">
      <c r="A4845" s="510"/>
      <c r="C4845" s="473"/>
      <c r="D4845" s="473"/>
      <c r="E4845" s="473"/>
      <c r="F4845" s="472"/>
      <c r="G4845" s="473"/>
    </row>
    <row r="4846" spans="1:7" x14ac:dyDescent="0.25">
      <c r="A4846" s="510"/>
      <c r="C4846" s="473"/>
      <c r="D4846" s="473"/>
      <c r="E4846" s="473"/>
      <c r="F4846" s="472"/>
      <c r="G4846" s="473"/>
    </row>
    <row r="4847" spans="1:7" x14ac:dyDescent="0.25">
      <c r="A4847" s="510"/>
      <c r="C4847" s="473"/>
      <c r="D4847" s="473"/>
      <c r="E4847" s="473"/>
      <c r="F4847" s="472"/>
      <c r="G4847" s="473"/>
    </row>
    <row r="4848" spans="1:7" x14ac:dyDescent="0.25">
      <c r="A4848" s="510"/>
      <c r="C4848" s="473"/>
      <c r="D4848" s="473"/>
      <c r="E4848" s="473"/>
      <c r="F4848" s="472"/>
      <c r="G4848" s="473"/>
    </row>
    <row r="4849" spans="1:7" x14ac:dyDescent="0.25">
      <c r="A4849" s="510"/>
      <c r="C4849" s="473"/>
      <c r="D4849" s="473"/>
      <c r="E4849" s="473"/>
      <c r="F4849" s="472"/>
      <c r="G4849" s="473"/>
    </row>
    <row r="4850" spans="1:7" x14ac:dyDescent="0.25">
      <c r="A4850" s="510"/>
      <c r="C4850" s="473"/>
      <c r="D4850" s="473"/>
      <c r="E4850" s="473"/>
      <c r="F4850" s="472"/>
      <c r="G4850" s="473"/>
    </row>
    <row r="4851" spans="1:7" x14ac:dyDescent="0.25">
      <c r="A4851" s="510"/>
      <c r="C4851" s="473"/>
      <c r="D4851" s="473"/>
      <c r="E4851" s="473"/>
      <c r="F4851" s="472"/>
      <c r="G4851" s="473"/>
    </row>
    <row r="4852" spans="1:7" x14ac:dyDescent="0.25">
      <c r="A4852" s="510"/>
      <c r="C4852" s="473"/>
      <c r="D4852" s="473"/>
      <c r="E4852" s="473"/>
      <c r="F4852" s="472"/>
      <c r="G4852" s="473"/>
    </row>
    <row r="4853" spans="1:7" x14ac:dyDescent="0.25">
      <c r="A4853" s="510"/>
      <c r="C4853" s="473"/>
      <c r="D4853" s="473"/>
      <c r="E4853" s="473"/>
      <c r="F4853" s="472"/>
      <c r="G4853" s="473"/>
    </row>
    <row r="4854" spans="1:7" x14ac:dyDescent="0.25">
      <c r="A4854" s="510"/>
      <c r="C4854" s="473"/>
      <c r="D4854" s="473"/>
      <c r="E4854" s="473"/>
      <c r="F4854" s="472"/>
      <c r="G4854" s="473"/>
    </row>
    <row r="4855" spans="1:7" x14ac:dyDescent="0.25">
      <c r="A4855" s="510"/>
      <c r="C4855" s="473"/>
      <c r="D4855" s="473"/>
      <c r="E4855" s="473"/>
      <c r="F4855" s="472"/>
      <c r="G4855" s="473"/>
    </row>
    <row r="4856" spans="1:7" x14ac:dyDescent="0.25">
      <c r="A4856" s="510"/>
      <c r="C4856" s="473"/>
      <c r="D4856" s="473"/>
      <c r="E4856" s="473"/>
      <c r="F4856" s="472"/>
      <c r="G4856" s="473"/>
    </row>
    <row r="4857" spans="1:7" x14ac:dyDescent="0.25">
      <c r="A4857" s="510"/>
      <c r="C4857" s="473"/>
      <c r="D4857" s="473"/>
      <c r="E4857" s="473"/>
      <c r="F4857" s="472"/>
      <c r="G4857" s="473"/>
    </row>
    <row r="4858" spans="1:7" x14ac:dyDescent="0.25">
      <c r="A4858" s="510"/>
      <c r="C4858" s="473"/>
      <c r="D4858" s="473"/>
      <c r="E4858" s="473"/>
      <c r="F4858" s="472"/>
      <c r="G4858" s="473"/>
    </row>
    <row r="4859" spans="1:7" x14ac:dyDescent="0.25">
      <c r="A4859" s="510"/>
      <c r="C4859" s="473"/>
      <c r="D4859" s="473"/>
      <c r="E4859" s="473"/>
      <c r="F4859" s="472"/>
      <c r="G4859" s="473"/>
    </row>
    <row r="4860" spans="1:7" x14ac:dyDescent="0.25">
      <c r="A4860" s="510"/>
      <c r="C4860" s="473"/>
      <c r="D4860" s="473"/>
      <c r="E4860" s="473"/>
      <c r="F4860" s="472"/>
      <c r="G4860" s="473"/>
    </row>
    <row r="4861" spans="1:7" x14ac:dyDescent="0.25">
      <c r="A4861" s="510"/>
      <c r="C4861" s="473"/>
      <c r="D4861" s="473"/>
      <c r="E4861" s="473"/>
      <c r="F4861" s="472"/>
      <c r="G4861" s="473"/>
    </row>
    <row r="4862" spans="1:7" x14ac:dyDescent="0.25">
      <c r="A4862" s="510"/>
      <c r="C4862" s="473"/>
      <c r="D4862" s="473"/>
      <c r="E4862" s="473"/>
      <c r="F4862" s="472"/>
      <c r="G4862" s="473"/>
    </row>
    <row r="4863" spans="1:7" x14ac:dyDescent="0.25">
      <c r="A4863" s="510"/>
      <c r="C4863" s="473"/>
      <c r="D4863" s="473"/>
      <c r="E4863" s="473"/>
      <c r="F4863" s="472"/>
      <c r="G4863" s="473"/>
    </row>
    <row r="4864" spans="1:7" x14ac:dyDescent="0.25">
      <c r="A4864" s="510"/>
      <c r="C4864" s="473"/>
      <c r="D4864" s="473"/>
      <c r="E4864" s="473"/>
      <c r="F4864" s="472"/>
      <c r="G4864" s="473"/>
    </row>
    <row r="4865" spans="1:7" x14ac:dyDescent="0.25">
      <c r="A4865" s="510"/>
      <c r="C4865" s="473"/>
      <c r="D4865" s="473"/>
      <c r="E4865" s="473"/>
      <c r="F4865" s="472"/>
      <c r="G4865" s="473"/>
    </row>
    <row r="4866" spans="1:7" x14ac:dyDescent="0.25">
      <c r="A4866" s="510"/>
      <c r="C4866" s="473"/>
      <c r="D4866" s="473"/>
      <c r="E4866" s="473"/>
      <c r="F4866" s="472"/>
      <c r="G4866" s="473"/>
    </row>
    <row r="4867" spans="1:7" x14ac:dyDescent="0.25">
      <c r="A4867" s="510"/>
      <c r="C4867" s="473"/>
      <c r="D4867" s="473"/>
      <c r="E4867" s="473"/>
      <c r="F4867" s="472"/>
      <c r="G4867" s="473"/>
    </row>
    <row r="4868" spans="1:7" x14ac:dyDescent="0.25">
      <c r="A4868" s="510"/>
      <c r="C4868" s="473"/>
      <c r="D4868" s="473"/>
      <c r="E4868" s="473"/>
      <c r="F4868" s="472"/>
      <c r="G4868" s="473"/>
    </row>
    <row r="4869" spans="1:7" x14ac:dyDescent="0.25">
      <c r="A4869" s="510"/>
      <c r="C4869" s="473"/>
      <c r="D4869" s="473"/>
      <c r="E4869" s="473"/>
      <c r="F4869" s="472"/>
      <c r="G4869" s="473"/>
    </row>
    <row r="4870" spans="1:7" x14ac:dyDescent="0.25">
      <c r="A4870" s="510"/>
      <c r="C4870" s="473"/>
      <c r="D4870" s="473"/>
      <c r="E4870" s="473"/>
      <c r="F4870" s="472"/>
      <c r="G4870" s="473"/>
    </row>
    <row r="4871" spans="1:7" x14ac:dyDescent="0.25">
      <c r="A4871" s="510"/>
      <c r="C4871" s="473"/>
      <c r="D4871" s="473"/>
      <c r="E4871" s="473"/>
      <c r="F4871" s="472"/>
      <c r="G4871" s="473"/>
    </row>
    <row r="4872" spans="1:7" x14ac:dyDescent="0.25">
      <c r="A4872" s="510"/>
      <c r="C4872" s="473"/>
      <c r="D4872" s="473"/>
      <c r="E4872" s="473"/>
      <c r="F4872" s="472"/>
      <c r="G4872" s="473"/>
    </row>
    <row r="4873" spans="1:7" x14ac:dyDescent="0.25">
      <c r="A4873" s="510"/>
      <c r="C4873" s="473"/>
      <c r="D4873" s="473"/>
      <c r="E4873" s="473"/>
      <c r="F4873" s="472"/>
      <c r="G4873" s="473"/>
    </row>
    <row r="4874" spans="1:7" x14ac:dyDescent="0.25">
      <c r="A4874" s="510"/>
      <c r="C4874" s="473"/>
      <c r="D4874" s="473"/>
      <c r="E4874" s="473"/>
      <c r="F4874" s="472"/>
      <c r="G4874" s="473"/>
    </row>
    <row r="4875" spans="1:7" x14ac:dyDescent="0.25">
      <c r="A4875" s="510"/>
      <c r="C4875" s="473"/>
      <c r="D4875" s="473"/>
      <c r="E4875" s="473"/>
      <c r="F4875" s="472"/>
      <c r="G4875" s="473"/>
    </row>
    <row r="4876" spans="1:7" x14ac:dyDescent="0.25">
      <c r="A4876" s="510"/>
      <c r="C4876" s="473"/>
      <c r="D4876" s="473"/>
      <c r="E4876" s="473"/>
      <c r="F4876" s="472"/>
      <c r="G4876" s="473"/>
    </row>
    <row r="4877" spans="1:7" x14ac:dyDescent="0.25">
      <c r="A4877" s="510"/>
      <c r="C4877" s="473"/>
      <c r="D4877" s="473"/>
      <c r="E4877" s="473"/>
      <c r="F4877" s="472"/>
      <c r="G4877" s="473"/>
    </row>
    <row r="4878" spans="1:7" x14ac:dyDescent="0.25">
      <c r="A4878" s="510"/>
      <c r="C4878" s="473"/>
      <c r="D4878" s="473"/>
      <c r="E4878" s="473"/>
      <c r="F4878" s="472"/>
      <c r="G4878" s="473"/>
    </row>
    <row r="4879" spans="1:7" x14ac:dyDescent="0.25">
      <c r="A4879" s="510"/>
      <c r="C4879" s="473"/>
      <c r="D4879" s="473"/>
      <c r="E4879" s="473"/>
      <c r="F4879" s="472"/>
      <c r="G4879" s="473"/>
    </row>
    <row r="4880" spans="1:7" x14ac:dyDescent="0.25">
      <c r="A4880" s="510"/>
      <c r="C4880" s="473"/>
      <c r="D4880" s="473"/>
      <c r="E4880" s="473"/>
      <c r="F4880" s="472"/>
      <c r="G4880" s="473"/>
    </row>
    <row r="4881" spans="1:7" x14ac:dyDescent="0.25">
      <c r="A4881" s="510"/>
      <c r="C4881" s="473"/>
      <c r="D4881" s="473"/>
      <c r="E4881" s="473"/>
      <c r="F4881" s="472"/>
      <c r="G4881" s="473"/>
    </row>
    <row r="4882" spans="1:7" x14ac:dyDescent="0.25">
      <c r="A4882" s="510"/>
      <c r="C4882" s="473"/>
      <c r="D4882" s="473"/>
      <c r="E4882" s="473"/>
      <c r="F4882" s="472"/>
      <c r="G4882" s="473"/>
    </row>
    <row r="4883" spans="1:7" x14ac:dyDescent="0.25">
      <c r="A4883" s="510"/>
      <c r="C4883" s="473"/>
      <c r="D4883" s="473"/>
      <c r="E4883" s="473"/>
      <c r="F4883" s="472"/>
      <c r="G4883" s="473"/>
    </row>
    <row r="4884" spans="1:7" x14ac:dyDescent="0.25">
      <c r="A4884" s="510"/>
      <c r="C4884" s="473"/>
      <c r="D4884" s="473"/>
      <c r="E4884" s="473"/>
      <c r="F4884" s="472"/>
      <c r="G4884" s="473"/>
    </row>
    <row r="4885" spans="1:7" x14ac:dyDescent="0.25">
      <c r="A4885" s="510"/>
      <c r="C4885" s="473"/>
      <c r="D4885" s="473"/>
      <c r="E4885" s="473"/>
      <c r="F4885" s="472"/>
      <c r="G4885" s="473"/>
    </row>
    <row r="4886" spans="1:7" x14ac:dyDescent="0.25">
      <c r="A4886" s="510"/>
      <c r="C4886" s="473"/>
      <c r="D4886" s="473"/>
      <c r="E4886" s="473"/>
      <c r="F4886" s="472"/>
      <c r="G4886" s="473"/>
    </row>
    <row r="4887" spans="1:7" x14ac:dyDescent="0.25">
      <c r="A4887" s="510"/>
      <c r="C4887" s="473"/>
      <c r="D4887" s="473"/>
      <c r="E4887" s="473"/>
      <c r="F4887" s="472"/>
      <c r="G4887" s="473"/>
    </row>
    <row r="4888" spans="1:7" x14ac:dyDescent="0.25">
      <c r="A4888" s="510"/>
      <c r="C4888" s="473"/>
      <c r="D4888" s="473"/>
      <c r="E4888" s="473"/>
      <c r="F4888" s="472"/>
      <c r="G4888" s="473"/>
    </row>
    <row r="4889" spans="1:7" x14ac:dyDescent="0.25">
      <c r="A4889" s="510"/>
      <c r="C4889" s="473"/>
      <c r="D4889" s="473"/>
      <c r="E4889" s="473"/>
      <c r="F4889" s="472"/>
      <c r="G4889" s="473"/>
    </row>
    <row r="4890" spans="1:7" x14ac:dyDescent="0.25">
      <c r="A4890" s="510"/>
      <c r="C4890" s="473"/>
      <c r="D4890" s="473"/>
      <c r="E4890" s="473"/>
      <c r="F4890" s="472"/>
      <c r="G4890" s="473"/>
    </row>
    <row r="4891" spans="1:7" x14ac:dyDescent="0.25">
      <c r="A4891" s="510"/>
      <c r="C4891" s="473"/>
      <c r="D4891" s="473"/>
      <c r="E4891" s="473"/>
      <c r="F4891" s="472"/>
      <c r="G4891" s="473"/>
    </row>
    <row r="4892" spans="1:7" x14ac:dyDescent="0.25">
      <c r="A4892" s="510"/>
      <c r="C4892" s="473"/>
      <c r="D4892" s="473"/>
      <c r="E4892" s="473"/>
      <c r="F4892" s="472"/>
      <c r="G4892" s="473"/>
    </row>
    <row r="4893" spans="1:7" x14ac:dyDescent="0.25">
      <c r="A4893" s="510"/>
      <c r="C4893" s="473"/>
      <c r="D4893" s="473"/>
      <c r="E4893" s="473"/>
      <c r="F4893" s="472"/>
      <c r="G4893" s="473"/>
    </row>
    <row r="4894" spans="1:7" x14ac:dyDescent="0.25">
      <c r="A4894" s="510"/>
      <c r="C4894" s="473"/>
      <c r="D4894" s="473"/>
      <c r="E4894" s="473"/>
      <c r="F4894" s="472"/>
      <c r="G4894" s="473"/>
    </row>
    <row r="4895" spans="1:7" x14ac:dyDescent="0.25">
      <c r="A4895" s="510"/>
      <c r="C4895" s="473"/>
      <c r="D4895" s="473"/>
      <c r="E4895" s="473"/>
      <c r="F4895" s="472"/>
      <c r="G4895" s="473"/>
    </row>
    <row r="4896" spans="1:7" x14ac:dyDescent="0.25">
      <c r="A4896" s="510"/>
      <c r="C4896" s="473"/>
      <c r="D4896" s="473"/>
      <c r="E4896" s="473"/>
      <c r="F4896" s="472"/>
      <c r="G4896" s="473"/>
    </row>
    <row r="4897" spans="1:7" x14ac:dyDescent="0.25">
      <c r="A4897" s="510"/>
      <c r="C4897" s="473"/>
      <c r="D4897" s="473"/>
      <c r="E4897" s="473"/>
      <c r="F4897" s="472"/>
      <c r="G4897" s="473"/>
    </row>
    <row r="4898" spans="1:7" x14ac:dyDescent="0.25">
      <c r="A4898" s="510"/>
      <c r="C4898" s="473"/>
      <c r="D4898" s="473"/>
      <c r="E4898" s="473"/>
      <c r="F4898" s="472"/>
      <c r="G4898" s="473"/>
    </row>
    <row r="4899" spans="1:7" x14ac:dyDescent="0.25">
      <c r="A4899" s="510"/>
      <c r="C4899" s="473"/>
      <c r="D4899" s="473"/>
      <c r="E4899" s="473"/>
      <c r="F4899" s="472"/>
      <c r="G4899" s="473"/>
    </row>
    <row r="4900" spans="1:7" x14ac:dyDescent="0.25">
      <c r="A4900" s="510"/>
      <c r="C4900" s="473"/>
      <c r="D4900" s="473"/>
      <c r="E4900" s="473"/>
      <c r="F4900" s="472"/>
      <c r="G4900" s="473"/>
    </row>
    <row r="4901" spans="1:7" x14ac:dyDescent="0.25">
      <c r="A4901" s="510"/>
      <c r="C4901" s="473"/>
      <c r="D4901" s="473"/>
      <c r="E4901" s="473"/>
      <c r="F4901" s="472"/>
      <c r="G4901" s="473"/>
    </row>
    <row r="4902" spans="1:7" x14ac:dyDescent="0.25">
      <c r="A4902" s="510"/>
      <c r="C4902" s="473"/>
      <c r="D4902" s="473"/>
      <c r="E4902" s="473"/>
      <c r="F4902" s="472"/>
      <c r="G4902" s="473"/>
    </row>
    <row r="4903" spans="1:7" x14ac:dyDescent="0.25">
      <c r="A4903" s="510"/>
      <c r="C4903" s="473"/>
      <c r="D4903" s="473"/>
      <c r="E4903" s="473"/>
      <c r="F4903" s="472"/>
      <c r="G4903" s="473"/>
    </row>
    <row r="4904" spans="1:7" x14ac:dyDescent="0.25">
      <c r="A4904" s="510"/>
      <c r="C4904" s="473"/>
      <c r="D4904" s="473"/>
      <c r="E4904" s="473"/>
      <c r="F4904" s="472"/>
      <c r="G4904" s="473"/>
    </row>
    <row r="4905" spans="1:7" x14ac:dyDescent="0.25">
      <c r="A4905" s="510"/>
      <c r="C4905" s="473"/>
      <c r="D4905" s="473"/>
      <c r="E4905" s="473"/>
      <c r="F4905" s="472"/>
      <c r="G4905" s="473"/>
    </row>
    <row r="4906" spans="1:7" x14ac:dyDescent="0.25">
      <c r="A4906" s="510"/>
      <c r="C4906" s="473"/>
      <c r="D4906" s="473"/>
      <c r="E4906" s="473"/>
      <c r="F4906" s="472"/>
      <c r="G4906" s="473"/>
    </row>
    <row r="4907" spans="1:7" x14ac:dyDescent="0.25">
      <c r="A4907" s="510"/>
      <c r="C4907" s="473"/>
      <c r="D4907" s="473"/>
      <c r="E4907" s="473"/>
      <c r="F4907" s="472"/>
      <c r="G4907" s="473"/>
    </row>
    <row r="4908" spans="1:7" x14ac:dyDescent="0.25">
      <c r="A4908" s="510"/>
      <c r="C4908" s="473"/>
      <c r="D4908" s="473"/>
      <c r="E4908" s="473"/>
      <c r="F4908" s="472"/>
      <c r="G4908" s="473"/>
    </row>
    <row r="4909" spans="1:7" x14ac:dyDescent="0.25">
      <c r="A4909" s="510"/>
      <c r="C4909" s="473"/>
      <c r="D4909" s="473"/>
      <c r="E4909" s="473"/>
      <c r="F4909" s="472"/>
      <c r="G4909" s="473"/>
    </row>
    <row r="4910" spans="1:7" x14ac:dyDescent="0.25">
      <c r="A4910" s="510"/>
      <c r="C4910" s="473"/>
      <c r="D4910" s="473"/>
      <c r="E4910" s="473"/>
      <c r="F4910" s="472"/>
      <c r="G4910" s="473"/>
    </row>
    <row r="4911" spans="1:7" x14ac:dyDescent="0.25">
      <c r="A4911" s="510"/>
      <c r="C4911" s="473"/>
      <c r="D4911" s="473"/>
      <c r="E4911" s="473"/>
      <c r="F4911" s="472"/>
      <c r="G4911" s="473"/>
    </row>
    <row r="4912" spans="1:7" x14ac:dyDescent="0.25">
      <c r="A4912" s="510"/>
      <c r="C4912" s="473"/>
      <c r="D4912" s="473"/>
      <c r="E4912" s="473"/>
      <c r="F4912" s="472"/>
      <c r="G4912" s="473"/>
    </row>
    <row r="4913" spans="1:7" x14ac:dyDescent="0.25">
      <c r="A4913" s="510"/>
      <c r="C4913" s="473"/>
      <c r="D4913" s="473"/>
      <c r="E4913" s="473"/>
      <c r="F4913" s="472"/>
      <c r="G4913" s="473"/>
    </row>
    <row r="4914" spans="1:7" x14ac:dyDescent="0.25">
      <c r="A4914" s="510"/>
      <c r="C4914" s="473"/>
      <c r="D4914" s="473"/>
      <c r="E4914" s="473"/>
      <c r="F4914" s="472"/>
      <c r="G4914" s="473"/>
    </row>
    <row r="4915" spans="1:7" x14ac:dyDescent="0.25">
      <c r="A4915" s="510"/>
      <c r="C4915" s="473"/>
      <c r="D4915" s="473"/>
      <c r="E4915" s="473"/>
      <c r="F4915" s="472"/>
      <c r="G4915" s="473"/>
    </row>
    <row r="4916" spans="1:7" x14ac:dyDescent="0.25">
      <c r="A4916" s="510"/>
      <c r="C4916" s="473"/>
      <c r="D4916" s="473"/>
      <c r="E4916" s="473"/>
      <c r="F4916" s="472"/>
      <c r="G4916" s="473"/>
    </row>
    <row r="4917" spans="1:7" x14ac:dyDescent="0.25">
      <c r="A4917" s="510"/>
      <c r="C4917" s="473"/>
      <c r="D4917" s="473"/>
      <c r="E4917" s="473"/>
      <c r="F4917" s="472"/>
      <c r="G4917" s="473"/>
    </row>
    <row r="4918" spans="1:7" x14ac:dyDescent="0.25">
      <c r="A4918" s="510"/>
      <c r="C4918" s="473"/>
      <c r="D4918" s="473"/>
      <c r="E4918" s="473"/>
      <c r="F4918" s="472"/>
      <c r="G4918" s="473"/>
    </row>
    <row r="4919" spans="1:7" x14ac:dyDescent="0.25">
      <c r="A4919" s="510"/>
      <c r="C4919" s="473"/>
      <c r="D4919" s="473"/>
      <c r="E4919" s="473"/>
      <c r="F4919" s="472"/>
      <c r="G4919" s="473"/>
    </row>
    <row r="4920" spans="1:7" x14ac:dyDescent="0.25">
      <c r="A4920" s="510"/>
      <c r="C4920" s="473"/>
      <c r="D4920" s="473"/>
      <c r="E4920" s="473"/>
      <c r="F4920" s="472"/>
      <c r="G4920" s="473"/>
    </row>
    <row r="4921" spans="1:7" x14ac:dyDescent="0.25">
      <c r="A4921" s="510"/>
      <c r="C4921" s="473"/>
      <c r="D4921" s="473"/>
      <c r="E4921" s="473"/>
      <c r="F4921" s="472"/>
      <c r="G4921" s="473"/>
    </row>
    <row r="4922" spans="1:7" x14ac:dyDescent="0.25">
      <c r="A4922" s="510"/>
      <c r="C4922" s="473"/>
      <c r="D4922" s="473"/>
      <c r="E4922" s="473"/>
      <c r="F4922" s="472"/>
      <c r="G4922" s="473"/>
    </row>
    <row r="4923" spans="1:7" x14ac:dyDescent="0.25">
      <c r="A4923" s="510"/>
      <c r="C4923" s="473"/>
      <c r="D4923" s="473"/>
      <c r="E4923" s="473"/>
      <c r="F4923" s="472"/>
      <c r="G4923" s="473"/>
    </row>
    <row r="4924" spans="1:7" x14ac:dyDescent="0.25">
      <c r="A4924" s="510"/>
      <c r="C4924" s="473"/>
      <c r="D4924" s="473"/>
      <c r="E4924" s="473"/>
      <c r="F4924" s="472"/>
      <c r="G4924" s="473"/>
    </row>
    <row r="4925" spans="1:7" x14ac:dyDescent="0.25">
      <c r="A4925" s="510"/>
      <c r="C4925" s="473"/>
      <c r="D4925" s="473"/>
      <c r="E4925" s="473"/>
      <c r="F4925" s="472"/>
      <c r="G4925" s="473"/>
    </row>
    <row r="4926" spans="1:7" x14ac:dyDescent="0.25">
      <c r="A4926" s="510"/>
      <c r="C4926" s="473"/>
      <c r="D4926" s="473"/>
      <c r="E4926" s="473"/>
      <c r="F4926" s="472"/>
      <c r="G4926" s="473"/>
    </row>
    <row r="4927" spans="1:7" x14ac:dyDescent="0.25">
      <c r="A4927" s="510"/>
      <c r="C4927" s="473"/>
      <c r="D4927" s="473"/>
      <c r="E4927" s="473"/>
      <c r="F4927" s="472"/>
      <c r="G4927" s="473"/>
    </row>
    <row r="4928" spans="1:7" x14ac:dyDescent="0.25">
      <c r="A4928" s="510"/>
      <c r="C4928" s="473"/>
      <c r="D4928" s="473"/>
      <c r="E4928" s="473"/>
      <c r="F4928" s="472"/>
      <c r="G4928" s="473"/>
    </row>
    <row r="4929" spans="1:7" x14ac:dyDescent="0.25">
      <c r="A4929" s="510"/>
      <c r="C4929" s="473"/>
      <c r="D4929" s="473"/>
      <c r="E4929" s="473"/>
      <c r="F4929" s="472"/>
      <c r="G4929" s="473"/>
    </row>
    <row r="4930" spans="1:7" x14ac:dyDescent="0.25">
      <c r="A4930" s="510"/>
      <c r="C4930" s="473"/>
      <c r="D4930" s="473"/>
      <c r="E4930" s="473"/>
      <c r="F4930" s="472"/>
      <c r="G4930" s="473"/>
    </row>
    <row r="4931" spans="1:7" x14ac:dyDescent="0.25">
      <c r="A4931" s="510"/>
      <c r="C4931" s="473"/>
      <c r="D4931" s="473"/>
      <c r="E4931" s="473"/>
      <c r="F4931" s="472"/>
      <c r="G4931" s="473"/>
    </row>
    <row r="4932" spans="1:7" x14ac:dyDescent="0.25">
      <c r="A4932" s="510"/>
      <c r="C4932" s="473"/>
      <c r="D4932" s="473"/>
      <c r="E4932" s="473"/>
      <c r="F4932" s="472"/>
      <c r="G4932" s="473"/>
    </row>
    <row r="4933" spans="1:7" x14ac:dyDescent="0.25">
      <c r="A4933" s="510"/>
      <c r="C4933" s="473"/>
      <c r="D4933" s="473"/>
      <c r="E4933" s="473"/>
      <c r="F4933" s="472"/>
      <c r="G4933" s="473"/>
    </row>
    <row r="4934" spans="1:7" x14ac:dyDescent="0.25">
      <c r="A4934" s="510"/>
      <c r="C4934" s="473"/>
      <c r="D4934" s="473"/>
      <c r="E4934" s="473"/>
      <c r="F4934" s="472"/>
      <c r="G4934" s="473"/>
    </row>
    <row r="4935" spans="1:7" x14ac:dyDescent="0.25">
      <c r="A4935" s="510"/>
      <c r="C4935" s="473"/>
      <c r="D4935" s="473"/>
      <c r="E4935" s="473"/>
      <c r="F4935" s="472"/>
      <c r="G4935" s="473"/>
    </row>
    <row r="4936" spans="1:7" x14ac:dyDescent="0.25">
      <c r="A4936" s="510"/>
      <c r="C4936" s="473"/>
      <c r="D4936" s="473"/>
      <c r="E4936" s="473"/>
      <c r="F4936" s="472"/>
      <c r="G4936" s="473"/>
    </row>
    <row r="4937" spans="1:7" x14ac:dyDescent="0.25">
      <c r="A4937" s="510"/>
      <c r="C4937" s="473"/>
      <c r="D4937" s="473"/>
      <c r="E4937" s="473"/>
      <c r="F4937" s="472"/>
      <c r="G4937" s="473"/>
    </row>
    <row r="4938" spans="1:7" x14ac:dyDescent="0.25">
      <c r="A4938" s="510"/>
      <c r="C4938" s="473"/>
      <c r="D4938" s="473"/>
      <c r="E4938" s="473"/>
      <c r="F4938" s="472"/>
      <c r="G4938" s="473"/>
    </row>
    <row r="4939" spans="1:7" x14ac:dyDescent="0.25">
      <c r="A4939" s="510"/>
      <c r="C4939" s="473"/>
      <c r="D4939" s="473"/>
      <c r="E4939" s="473"/>
      <c r="F4939" s="472"/>
      <c r="G4939" s="473"/>
    </row>
    <row r="4940" spans="1:7" x14ac:dyDescent="0.25">
      <c r="A4940" s="510"/>
      <c r="C4940" s="473"/>
      <c r="D4940" s="473"/>
      <c r="E4940" s="473"/>
      <c r="F4940" s="472"/>
      <c r="G4940" s="473"/>
    </row>
    <row r="4941" spans="1:7" x14ac:dyDescent="0.25">
      <c r="A4941" s="510"/>
      <c r="C4941" s="473"/>
      <c r="D4941" s="473"/>
      <c r="E4941" s="473"/>
      <c r="F4941" s="472"/>
      <c r="G4941" s="473"/>
    </row>
    <row r="4942" spans="1:7" x14ac:dyDescent="0.25">
      <c r="A4942" s="510"/>
      <c r="C4942" s="473"/>
      <c r="D4942" s="473"/>
      <c r="E4942" s="473"/>
      <c r="F4942" s="472"/>
      <c r="G4942" s="473"/>
    </row>
    <row r="4943" spans="1:7" x14ac:dyDescent="0.25">
      <c r="A4943" s="510"/>
      <c r="C4943" s="473"/>
      <c r="D4943" s="473"/>
      <c r="E4943" s="473"/>
      <c r="F4943" s="472"/>
      <c r="G4943" s="473"/>
    </row>
    <row r="4944" spans="1:7" x14ac:dyDescent="0.25">
      <c r="A4944" s="510"/>
      <c r="C4944" s="473"/>
      <c r="D4944" s="473"/>
      <c r="E4944" s="473"/>
      <c r="F4944" s="472"/>
      <c r="G4944" s="473"/>
    </row>
    <row r="4945" spans="1:7" x14ac:dyDescent="0.25">
      <c r="A4945" s="510"/>
      <c r="C4945" s="473"/>
      <c r="D4945" s="473"/>
      <c r="E4945" s="473"/>
      <c r="F4945" s="472"/>
      <c r="G4945" s="473"/>
    </row>
    <row r="4946" spans="1:7" x14ac:dyDescent="0.25">
      <c r="A4946" s="510"/>
      <c r="C4946" s="473"/>
      <c r="D4946" s="473"/>
      <c r="E4946" s="473"/>
      <c r="F4946" s="472"/>
      <c r="G4946" s="473"/>
    </row>
    <row r="4947" spans="1:7" x14ac:dyDescent="0.25">
      <c r="A4947" s="510"/>
      <c r="C4947" s="473"/>
      <c r="D4947" s="473"/>
      <c r="E4947" s="473"/>
      <c r="F4947" s="472"/>
      <c r="G4947" s="473"/>
    </row>
    <row r="4948" spans="1:7" x14ac:dyDescent="0.25">
      <c r="A4948" s="510"/>
      <c r="C4948" s="473"/>
      <c r="D4948" s="473"/>
      <c r="E4948" s="473"/>
      <c r="F4948" s="472"/>
      <c r="G4948" s="473"/>
    </row>
    <row r="4949" spans="1:7" x14ac:dyDescent="0.25">
      <c r="A4949" s="510"/>
      <c r="C4949" s="473"/>
      <c r="D4949" s="473"/>
      <c r="E4949" s="473"/>
      <c r="F4949" s="472"/>
      <c r="G4949" s="473"/>
    </row>
    <row r="4950" spans="1:7" x14ac:dyDescent="0.25">
      <c r="A4950" s="510"/>
      <c r="C4950" s="473"/>
      <c r="D4950" s="473"/>
      <c r="E4950" s="473"/>
      <c r="F4950" s="472"/>
      <c r="G4950" s="473"/>
    </row>
    <row r="4951" spans="1:7" x14ac:dyDescent="0.25">
      <c r="A4951" s="510"/>
      <c r="C4951" s="473"/>
      <c r="D4951" s="473"/>
      <c r="E4951" s="473"/>
      <c r="F4951" s="472"/>
      <c r="G4951" s="473"/>
    </row>
    <row r="4952" spans="1:7" x14ac:dyDescent="0.25">
      <c r="A4952" s="510"/>
      <c r="C4952" s="473"/>
      <c r="D4952" s="473"/>
      <c r="E4952" s="473"/>
      <c r="F4952" s="472"/>
      <c r="G4952" s="473"/>
    </row>
    <row r="4953" spans="1:7" x14ac:dyDescent="0.25">
      <c r="A4953" s="510"/>
      <c r="C4953" s="473"/>
      <c r="D4953" s="473"/>
      <c r="E4953" s="473"/>
      <c r="F4953" s="472"/>
      <c r="G4953" s="473"/>
    </row>
    <row r="4954" spans="1:7" x14ac:dyDescent="0.25">
      <c r="A4954" s="510"/>
      <c r="C4954" s="473"/>
      <c r="D4954" s="473"/>
      <c r="E4954" s="473"/>
      <c r="F4954" s="472"/>
      <c r="G4954" s="473"/>
    </row>
    <row r="4955" spans="1:7" x14ac:dyDescent="0.25">
      <c r="A4955" s="510"/>
      <c r="C4955" s="473"/>
      <c r="D4955" s="473"/>
      <c r="E4955" s="473"/>
      <c r="F4955" s="472"/>
      <c r="G4955" s="473"/>
    </row>
    <row r="4956" spans="1:7" x14ac:dyDescent="0.25">
      <c r="A4956" s="510"/>
      <c r="C4956" s="473"/>
      <c r="D4956" s="473"/>
      <c r="E4956" s="473"/>
      <c r="F4956" s="472"/>
      <c r="G4956" s="473"/>
    </row>
    <row r="4957" spans="1:7" x14ac:dyDescent="0.25">
      <c r="A4957" s="510"/>
      <c r="C4957" s="473"/>
      <c r="D4957" s="473"/>
      <c r="E4957" s="473"/>
      <c r="F4957" s="472"/>
      <c r="G4957" s="473"/>
    </row>
    <row r="4958" spans="1:7" x14ac:dyDescent="0.25">
      <c r="A4958" s="510"/>
      <c r="C4958" s="473"/>
      <c r="D4958" s="473"/>
      <c r="E4958" s="473"/>
      <c r="F4958" s="472"/>
      <c r="G4958" s="473"/>
    </row>
    <row r="4959" spans="1:7" x14ac:dyDescent="0.25">
      <c r="A4959" s="510"/>
      <c r="C4959" s="473"/>
      <c r="D4959" s="473"/>
      <c r="E4959" s="473"/>
      <c r="F4959" s="472"/>
      <c r="G4959" s="473"/>
    </row>
    <row r="4960" spans="1:7" x14ac:dyDescent="0.25">
      <c r="A4960" s="510"/>
      <c r="C4960" s="473"/>
      <c r="D4960" s="473"/>
      <c r="E4960" s="473"/>
      <c r="F4960" s="472"/>
      <c r="G4960" s="473"/>
    </row>
    <row r="4961" spans="1:7" x14ac:dyDescent="0.25">
      <c r="A4961" s="510"/>
      <c r="C4961" s="473"/>
      <c r="D4961" s="473"/>
      <c r="E4961" s="473"/>
      <c r="F4961" s="472"/>
      <c r="G4961" s="473"/>
    </row>
    <row r="4962" spans="1:7" x14ac:dyDescent="0.25">
      <c r="A4962" s="510"/>
      <c r="C4962" s="473"/>
      <c r="D4962" s="473"/>
      <c r="E4962" s="473"/>
      <c r="F4962" s="472"/>
      <c r="G4962" s="473"/>
    </row>
    <row r="4963" spans="1:7" x14ac:dyDescent="0.25">
      <c r="A4963" s="510"/>
      <c r="C4963" s="473"/>
      <c r="D4963" s="473"/>
      <c r="E4963" s="473"/>
      <c r="F4963" s="472"/>
      <c r="G4963" s="473"/>
    </row>
    <row r="4964" spans="1:7" x14ac:dyDescent="0.25">
      <c r="A4964" s="510"/>
      <c r="C4964" s="473"/>
      <c r="D4964" s="473"/>
      <c r="E4964" s="473"/>
      <c r="F4964" s="472"/>
      <c r="G4964" s="473"/>
    </row>
    <row r="4965" spans="1:7" x14ac:dyDescent="0.25">
      <c r="A4965" s="510"/>
      <c r="C4965" s="473"/>
      <c r="D4965" s="473"/>
      <c r="E4965" s="473"/>
      <c r="F4965" s="472"/>
      <c r="G4965" s="473"/>
    </row>
    <row r="4966" spans="1:7" x14ac:dyDescent="0.25">
      <c r="A4966" s="510"/>
      <c r="C4966" s="473"/>
      <c r="D4966" s="473"/>
      <c r="E4966" s="473"/>
      <c r="F4966" s="472"/>
      <c r="G4966" s="473"/>
    </row>
    <row r="4967" spans="1:7" x14ac:dyDescent="0.25">
      <c r="A4967" s="510"/>
      <c r="C4967" s="473"/>
      <c r="D4967" s="473"/>
      <c r="E4967" s="473"/>
      <c r="F4967" s="472"/>
      <c r="G4967" s="473"/>
    </row>
    <row r="4968" spans="1:7" x14ac:dyDescent="0.25">
      <c r="A4968" s="510"/>
      <c r="C4968" s="473"/>
      <c r="D4968" s="473"/>
      <c r="E4968" s="473"/>
      <c r="F4968" s="472"/>
      <c r="G4968" s="473"/>
    </row>
    <row r="4969" spans="1:7" x14ac:dyDescent="0.25">
      <c r="A4969" s="510"/>
      <c r="C4969" s="473"/>
      <c r="D4969" s="473"/>
      <c r="E4969" s="473"/>
      <c r="F4969" s="472"/>
      <c r="G4969" s="473"/>
    </row>
    <row r="4970" spans="1:7" x14ac:dyDescent="0.25">
      <c r="A4970" s="510"/>
      <c r="C4970" s="473"/>
      <c r="D4970" s="473"/>
      <c r="E4970" s="473"/>
      <c r="F4970" s="472"/>
      <c r="G4970" s="473"/>
    </row>
    <row r="4971" spans="1:7" x14ac:dyDescent="0.25">
      <c r="A4971" s="510"/>
      <c r="C4971" s="473"/>
      <c r="D4971" s="473"/>
      <c r="E4971" s="473"/>
      <c r="F4971" s="472"/>
      <c r="G4971" s="473"/>
    </row>
    <row r="4972" spans="1:7" x14ac:dyDescent="0.25">
      <c r="A4972" s="510"/>
      <c r="C4972" s="473"/>
      <c r="D4972" s="473"/>
      <c r="E4972" s="473"/>
      <c r="F4972" s="472"/>
      <c r="G4972" s="473"/>
    </row>
    <row r="4973" spans="1:7" x14ac:dyDescent="0.25">
      <c r="A4973" s="510"/>
      <c r="C4973" s="473"/>
      <c r="D4973" s="473"/>
      <c r="E4973" s="473"/>
      <c r="F4973" s="472"/>
      <c r="G4973" s="473"/>
    </row>
    <row r="4974" spans="1:7" x14ac:dyDescent="0.25">
      <c r="A4974" s="510"/>
      <c r="C4974" s="473"/>
      <c r="D4974" s="473"/>
      <c r="E4974" s="473"/>
      <c r="F4974" s="472"/>
      <c r="G4974" s="473"/>
    </row>
    <row r="4975" spans="1:7" x14ac:dyDescent="0.25">
      <c r="A4975" s="510"/>
      <c r="C4975" s="473"/>
      <c r="D4975" s="473"/>
      <c r="E4975" s="473"/>
      <c r="F4975" s="472"/>
      <c r="G4975" s="473"/>
    </row>
    <row r="4976" spans="1:7" x14ac:dyDescent="0.25">
      <c r="A4976" s="510"/>
      <c r="C4976" s="473"/>
      <c r="D4976" s="473"/>
      <c r="E4976" s="473"/>
      <c r="F4976" s="472"/>
      <c r="G4976" s="473"/>
    </row>
    <row r="4977" spans="1:7" x14ac:dyDescent="0.25">
      <c r="A4977" s="510"/>
      <c r="C4977" s="473"/>
      <c r="D4977" s="473"/>
      <c r="E4977" s="473"/>
      <c r="F4977" s="472"/>
      <c r="G4977" s="473"/>
    </row>
    <row r="4978" spans="1:7" x14ac:dyDescent="0.25">
      <c r="A4978" s="510"/>
      <c r="C4978" s="473"/>
      <c r="D4978" s="473"/>
      <c r="E4978" s="473"/>
      <c r="F4978" s="472"/>
      <c r="G4978" s="473"/>
    </row>
    <row r="4979" spans="1:7" x14ac:dyDescent="0.25">
      <c r="A4979" s="510"/>
      <c r="C4979" s="473"/>
      <c r="D4979" s="473"/>
      <c r="E4979" s="473"/>
      <c r="F4979" s="472"/>
      <c r="G4979" s="473"/>
    </row>
    <row r="4980" spans="1:7" x14ac:dyDescent="0.25">
      <c r="A4980" s="510"/>
      <c r="C4980" s="473"/>
      <c r="D4980" s="473"/>
      <c r="E4980" s="473"/>
      <c r="F4980" s="472"/>
      <c r="G4980" s="473"/>
    </row>
    <row r="4981" spans="1:7" x14ac:dyDescent="0.25">
      <c r="A4981" s="510"/>
      <c r="C4981" s="473"/>
      <c r="D4981" s="473"/>
      <c r="E4981" s="473"/>
      <c r="F4981" s="472"/>
      <c r="G4981" s="473"/>
    </row>
    <row r="4982" spans="1:7" x14ac:dyDescent="0.25">
      <c r="A4982" s="510"/>
      <c r="C4982" s="473"/>
      <c r="D4982" s="473"/>
      <c r="E4982" s="473"/>
      <c r="F4982" s="472"/>
      <c r="G4982" s="473"/>
    </row>
    <row r="4983" spans="1:7" x14ac:dyDescent="0.25">
      <c r="A4983" s="510"/>
      <c r="C4983" s="473"/>
      <c r="D4983" s="473"/>
      <c r="E4983" s="473"/>
      <c r="F4983" s="472"/>
      <c r="G4983" s="473"/>
    </row>
    <row r="4984" spans="1:7" x14ac:dyDescent="0.25">
      <c r="A4984" s="510"/>
      <c r="C4984" s="473"/>
      <c r="D4984" s="473"/>
      <c r="E4984" s="473"/>
      <c r="F4984" s="472"/>
      <c r="G4984" s="473"/>
    </row>
    <row r="4985" spans="1:7" x14ac:dyDescent="0.25">
      <c r="A4985" s="510"/>
      <c r="C4985" s="473"/>
      <c r="D4985" s="473"/>
      <c r="E4985" s="473"/>
      <c r="F4985" s="472"/>
      <c r="G4985" s="473"/>
    </row>
    <row r="4986" spans="1:7" x14ac:dyDescent="0.25">
      <c r="A4986" s="510"/>
      <c r="C4986" s="473"/>
      <c r="D4986" s="473"/>
      <c r="E4986" s="473"/>
      <c r="F4986" s="472"/>
      <c r="G4986" s="473"/>
    </row>
    <row r="4987" spans="1:7" x14ac:dyDescent="0.25">
      <c r="A4987" s="510"/>
      <c r="C4987" s="473"/>
      <c r="D4987" s="473"/>
      <c r="E4987" s="473"/>
      <c r="F4987" s="472"/>
      <c r="G4987" s="473"/>
    </row>
    <row r="4988" spans="1:7" x14ac:dyDescent="0.25">
      <c r="A4988" s="510"/>
      <c r="C4988" s="473"/>
      <c r="D4988" s="473"/>
      <c r="E4988" s="473"/>
      <c r="F4988" s="472"/>
      <c r="G4988" s="473"/>
    </row>
    <row r="4989" spans="1:7" x14ac:dyDescent="0.25">
      <c r="A4989" s="510"/>
      <c r="C4989" s="473"/>
      <c r="D4989" s="473"/>
      <c r="E4989" s="473"/>
      <c r="F4989" s="472"/>
      <c r="G4989" s="473"/>
    </row>
    <row r="4990" spans="1:7" x14ac:dyDescent="0.25">
      <c r="A4990" s="510"/>
      <c r="C4990" s="473"/>
      <c r="D4990" s="473"/>
      <c r="E4990" s="473"/>
      <c r="F4990" s="472"/>
      <c r="G4990" s="473"/>
    </row>
    <row r="4991" spans="1:7" x14ac:dyDescent="0.25">
      <c r="A4991" s="510"/>
      <c r="C4991" s="473"/>
      <c r="D4991" s="473"/>
      <c r="E4991" s="473"/>
      <c r="F4991" s="472"/>
      <c r="G4991" s="473"/>
    </row>
    <row r="4992" spans="1:7" x14ac:dyDescent="0.25">
      <c r="A4992" s="510"/>
      <c r="C4992" s="473"/>
      <c r="D4992" s="473"/>
      <c r="E4992" s="473"/>
      <c r="F4992" s="472"/>
      <c r="G4992" s="473"/>
    </row>
    <row r="4993" spans="1:7" x14ac:dyDescent="0.25">
      <c r="A4993" s="510"/>
      <c r="C4993" s="473"/>
      <c r="D4993" s="473"/>
      <c r="E4993" s="473"/>
      <c r="F4993" s="472"/>
      <c r="G4993" s="473"/>
    </row>
    <row r="4994" spans="1:7" x14ac:dyDescent="0.25">
      <c r="A4994" s="510"/>
      <c r="C4994" s="473"/>
      <c r="D4994" s="473"/>
      <c r="E4994" s="473"/>
      <c r="F4994" s="472"/>
      <c r="G4994" s="473"/>
    </row>
    <row r="4995" spans="1:7" x14ac:dyDescent="0.25">
      <c r="A4995" s="510"/>
      <c r="C4995" s="473"/>
      <c r="D4995" s="473"/>
      <c r="E4995" s="473"/>
      <c r="F4995" s="472"/>
      <c r="G4995" s="473"/>
    </row>
    <row r="4996" spans="1:7" x14ac:dyDescent="0.25">
      <c r="A4996" s="510"/>
      <c r="C4996" s="473"/>
      <c r="D4996" s="473"/>
      <c r="E4996" s="473"/>
      <c r="F4996" s="472"/>
      <c r="G4996" s="473"/>
    </row>
    <row r="4997" spans="1:7" x14ac:dyDescent="0.25">
      <c r="A4997" s="510"/>
      <c r="C4997" s="473"/>
      <c r="D4997" s="473"/>
      <c r="E4997" s="473"/>
      <c r="F4997" s="472"/>
      <c r="G4997" s="473"/>
    </row>
    <row r="4998" spans="1:7" x14ac:dyDescent="0.25">
      <c r="A4998" s="510"/>
      <c r="C4998" s="473"/>
      <c r="D4998" s="473"/>
      <c r="E4998" s="473"/>
      <c r="F4998" s="472"/>
      <c r="G4998" s="473"/>
    </row>
    <row r="4999" spans="1:7" x14ac:dyDescent="0.25">
      <c r="A4999" s="510"/>
      <c r="C4999" s="473"/>
      <c r="D4999" s="473"/>
      <c r="E4999" s="473"/>
      <c r="F4999" s="472"/>
      <c r="G4999" s="473"/>
    </row>
    <row r="5000" spans="1:7" x14ac:dyDescent="0.25">
      <c r="A5000" s="510"/>
      <c r="C5000" s="473"/>
      <c r="D5000" s="473"/>
      <c r="E5000" s="473"/>
      <c r="F5000" s="472"/>
      <c r="G5000" s="473"/>
    </row>
    <row r="5001" spans="1:7" x14ac:dyDescent="0.25">
      <c r="A5001" s="510"/>
      <c r="C5001" s="473"/>
      <c r="D5001" s="473"/>
      <c r="E5001" s="473"/>
      <c r="F5001" s="472"/>
      <c r="G5001" s="473"/>
    </row>
    <row r="5002" spans="1:7" x14ac:dyDescent="0.25">
      <c r="A5002" s="510"/>
      <c r="C5002" s="473"/>
      <c r="D5002" s="473"/>
      <c r="E5002" s="473"/>
      <c r="F5002" s="472"/>
      <c r="G5002" s="473"/>
    </row>
    <row r="5003" spans="1:7" x14ac:dyDescent="0.25">
      <c r="A5003" s="510"/>
      <c r="C5003" s="473"/>
      <c r="D5003" s="473"/>
      <c r="E5003" s="473"/>
      <c r="F5003" s="472"/>
      <c r="G5003" s="473"/>
    </row>
    <row r="5004" spans="1:7" x14ac:dyDescent="0.25">
      <c r="A5004" s="510"/>
      <c r="C5004" s="473"/>
      <c r="D5004" s="473"/>
      <c r="E5004" s="473"/>
      <c r="F5004" s="472"/>
      <c r="G5004" s="473"/>
    </row>
    <row r="5005" spans="1:7" x14ac:dyDescent="0.25">
      <c r="A5005" s="510"/>
      <c r="C5005" s="473"/>
      <c r="D5005" s="473"/>
      <c r="E5005" s="473"/>
      <c r="F5005" s="472"/>
      <c r="G5005" s="473"/>
    </row>
    <row r="5006" spans="1:7" x14ac:dyDescent="0.25">
      <c r="A5006" s="510"/>
      <c r="C5006" s="473"/>
      <c r="D5006" s="473"/>
      <c r="E5006" s="473"/>
      <c r="F5006" s="472"/>
      <c r="G5006" s="473"/>
    </row>
    <row r="5007" spans="1:7" x14ac:dyDescent="0.25">
      <c r="A5007" s="510"/>
      <c r="C5007" s="473"/>
      <c r="D5007" s="473"/>
      <c r="E5007" s="473"/>
      <c r="F5007" s="472"/>
      <c r="G5007" s="473"/>
    </row>
    <row r="5008" spans="1:7" x14ac:dyDescent="0.25">
      <c r="A5008" s="510"/>
      <c r="C5008" s="473"/>
      <c r="D5008" s="473"/>
      <c r="E5008" s="473"/>
      <c r="F5008" s="472"/>
      <c r="G5008" s="473"/>
    </row>
    <row r="5009" spans="1:7" x14ac:dyDescent="0.25">
      <c r="A5009" s="510"/>
      <c r="C5009" s="473"/>
      <c r="D5009" s="473"/>
      <c r="E5009" s="473"/>
      <c r="F5009" s="472"/>
      <c r="G5009" s="473"/>
    </row>
    <row r="5010" spans="1:7" x14ac:dyDescent="0.25">
      <c r="A5010" s="510"/>
      <c r="C5010" s="473"/>
      <c r="D5010" s="473"/>
      <c r="E5010" s="473"/>
      <c r="F5010" s="472"/>
      <c r="G5010" s="473"/>
    </row>
    <row r="5011" spans="1:7" x14ac:dyDescent="0.25">
      <c r="A5011" s="510"/>
      <c r="C5011" s="473"/>
      <c r="D5011" s="473"/>
      <c r="E5011" s="473"/>
      <c r="F5011" s="472"/>
      <c r="G5011" s="473"/>
    </row>
    <row r="5012" spans="1:7" x14ac:dyDescent="0.25">
      <c r="A5012" s="510"/>
      <c r="C5012" s="473"/>
      <c r="D5012" s="473"/>
      <c r="E5012" s="473"/>
      <c r="F5012" s="472"/>
      <c r="G5012" s="473"/>
    </row>
    <row r="5013" spans="1:7" x14ac:dyDescent="0.25">
      <c r="A5013" s="510"/>
      <c r="C5013" s="473"/>
      <c r="D5013" s="473"/>
      <c r="E5013" s="473"/>
      <c r="F5013" s="472"/>
      <c r="G5013" s="473"/>
    </row>
    <row r="5014" spans="1:7" x14ac:dyDescent="0.25">
      <c r="A5014" s="510"/>
      <c r="C5014" s="473"/>
      <c r="D5014" s="473"/>
      <c r="E5014" s="473"/>
      <c r="F5014" s="472"/>
      <c r="G5014" s="473"/>
    </row>
    <row r="5015" spans="1:7" x14ac:dyDescent="0.25">
      <c r="A5015" s="510"/>
      <c r="C5015" s="473"/>
      <c r="D5015" s="473"/>
      <c r="E5015" s="473"/>
      <c r="F5015" s="472"/>
      <c r="G5015" s="473"/>
    </row>
    <row r="5016" spans="1:7" x14ac:dyDescent="0.25">
      <c r="A5016" s="510"/>
      <c r="C5016" s="473"/>
      <c r="D5016" s="473"/>
      <c r="E5016" s="473"/>
      <c r="F5016" s="472"/>
      <c r="G5016" s="473"/>
    </row>
    <row r="5017" spans="1:7" x14ac:dyDescent="0.25">
      <c r="A5017" s="510"/>
      <c r="C5017" s="473"/>
      <c r="D5017" s="473"/>
      <c r="E5017" s="473"/>
      <c r="F5017" s="472"/>
      <c r="G5017" s="473"/>
    </row>
    <row r="5018" spans="1:7" x14ac:dyDescent="0.25">
      <c r="A5018" s="510"/>
      <c r="C5018" s="473"/>
      <c r="D5018" s="473"/>
      <c r="E5018" s="473"/>
      <c r="F5018" s="472"/>
      <c r="G5018" s="473"/>
    </row>
    <row r="5019" spans="1:7" x14ac:dyDescent="0.25">
      <c r="A5019" s="510"/>
      <c r="C5019" s="473"/>
      <c r="D5019" s="473"/>
      <c r="E5019" s="473"/>
      <c r="F5019" s="472"/>
      <c r="G5019" s="473"/>
    </row>
    <row r="5020" spans="1:7" x14ac:dyDescent="0.25">
      <c r="A5020" s="510"/>
      <c r="C5020" s="473"/>
      <c r="D5020" s="473"/>
      <c r="E5020" s="473"/>
      <c r="F5020" s="472"/>
      <c r="G5020" s="473"/>
    </row>
    <row r="5021" spans="1:7" x14ac:dyDescent="0.25">
      <c r="A5021" s="510"/>
      <c r="C5021" s="473"/>
      <c r="D5021" s="473"/>
      <c r="E5021" s="473"/>
      <c r="F5021" s="472"/>
      <c r="G5021" s="473"/>
    </row>
    <row r="5022" spans="1:7" x14ac:dyDescent="0.25">
      <c r="A5022" s="510"/>
      <c r="C5022" s="473"/>
      <c r="D5022" s="473"/>
      <c r="E5022" s="473"/>
      <c r="F5022" s="472"/>
      <c r="G5022" s="473"/>
    </row>
    <row r="5023" spans="1:7" x14ac:dyDescent="0.25">
      <c r="A5023" s="510"/>
      <c r="C5023" s="473"/>
      <c r="D5023" s="473"/>
      <c r="E5023" s="473"/>
      <c r="F5023" s="472"/>
      <c r="G5023" s="473"/>
    </row>
    <row r="5024" spans="1:7" x14ac:dyDescent="0.25">
      <c r="A5024" s="510"/>
      <c r="C5024" s="473"/>
      <c r="D5024" s="473"/>
      <c r="E5024" s="473"/>
      <c r="F5024" s="472"/>
      <c r="G5024" s="473"/>
    </row>
    <row r="5025" spans="1:7" x14ac:dyDescent="0.25">
      <c r="A5025" s="510"/>
      <c r="C5025" s="473"/>
      <c r="D5025" s="473"/>
      <c r="E5025" s="473"/>
      <c r="F5025" s="472"/>
      <c r="G5025" s="473"/>
    </row>
    <row r="5026" spans="1:7" x14ac:dyDescent="0.25">
      <c r="A5026" s="510"/>
      <c r="C5026" s="473"/>
      <c r="D5026" s="473"/>
      <c r="E5026" s="473"/>
      <c r="F5026" s="472"/>
      <c r="G5026" s="473"/>
    </row>
    <row r="5027" spans="1:7" x14ac:dyDescent="0.25">
      <c r="A5027" s="510"/>
      <c r="C5027" s="473"/>
      <c r="D5027" s="473"/>
      <c r="E5027" s="473"/>
      <c r="F5027" s="472"/>
      <c r="G5027" s="473"/>
    </row>
    <row r="5028" spans="1:7" x14ac:dyDescent="0.25">
      <c r="A5028" s="510"/>
      <c r="C5028" s="473"/>
      <c r="D5028" s="473"/>
      <c r="E5028" s="473"/>
      <c r="F5028" s="472"/>
      <c r="G5028" s="473"/>
    </row>
    <row r="5029" spans="1:7" x14ac:dyDescent="0.25">
      <c r="A5029" s="510"/>
      <c r="C5029" s="473"/>
      <c r="D5029" s="473"/>
      <c r="E5029" s="473"/>
      <c r="F5029" s="472"/>
      <c r="G5029" s="473"/>
    </row>
    <row r="5030" spans="1:7" x14ac:dyDescent="0.25">
      <c r="A5030" s="510"/>
      <c r="C5030" s="473"/>
      <c r="D5030" s="473"/>
      <c r="E5030" s="473"/>
      <c r="F5030" s="472"/>
      <c r="G5030" s="473"/>
    </row>
    <row r="5031" spans="1:7" x14ac:dyDescent="0.25">
      <c r="A5031" s="510"/>
      <c r="C5031" s="473"/>
      <c r="D5031" s="473"/>
      <c r="E5031" s="473"/>
      <c r="F5031" s="472"/>
      <c r="G5031" s="473"/>
    </row>
    <row r="5032" spans="1:7" x14ac:dyDescent="0.25">
      <c r="A5032" s="510"/>
      <c r="C5032" s="473"/>
      <c r="D5032" s="473"/>
      <c r="E5032" s="473"/>
      <c r="F5032" s="472"/>
      <c r="G5032" s="473"/>
    </row>
    <row r="5033" spans="1:7" x14ac:dyDescent="0.25">
      <c r="A5033" s="510"/>
      <c r="C5033" s="473"/>
      <c r="D5033" s="473"/>
      <c r="E5033" s="473"/>
      <c r="F5033" s="472"/>
      <c r="G5033" s="473"/>
    </row>
    <row r="5034" spans="1:7" x14ac:dyDescent="0.25">
      <c r="A5034" s="510"/>
      <c r="C5034" s="473"/>
      <c r="D5034" s="473"/>
      <c r="E5034" s="473"/>
      <c r="F5034" s="472"/>
      <c r="G5034" s="473"/>
    </row>
    <row r="5035" spans="1:7" x14ac:dyDescent="0.25">
      <c r="A5035" s="510"/>
      <c r="C5035" s="473"/>
      <c r="D5035" s="473"/>
      <c r="E5035" s="473"/>
      <c r="F5035" s="472"/>
      <c r="G5035" s="473"/>
    </row>
    <row r="5036" spans="1:7" x14ac:dyDescent="0.25">
      <c r="A5036" s="510"/>
      <c r="C5036" s="473"/>
      <c r="D5036" s="473"/>
      <c r="E5036" s="473"/>
      <c r="F5036" s="472"/>
      <c r="G5036" s="473"/>
    </row>
    <row r="5037" spans="1:7" x14ac:dyDescent="0.25">
      <c r="A5037" s="510"/>
      <c r="C5037" s="473"/>
      <c r="D5037" s="473"/>
      <c r="E5037" s="473"/>
      <c r="F5037" s="472"/>
      <c r="G5037" s="473"/>
    </row>
    <row r="5038" spans="1:7" x14ac:dyDescent="0.25">
      <c r="A5038" s="510"/>
      <c r="C5038" s="473"/>
      <c r="D5038" s="473"/>
      <c r="E5038" s="473"/>
      <c r="F5038" s="472"/>
      <c r="G5038" s="473"/>
    </row>
    <row r="5039" spans="1:7" x14ac:dyDescent="0.25">
      <c r="A5039" s="510"/>
      <c r="C5039" s="473"/>
      <c r="D5039" s="473"/>
      <c r="E5039" s="473"/>
      <c r="F5039" s="472"/>
      <c r="G5039" s="473"/>
    </row>
    <row r="5040" spans="1:7" x14ac:dyDescent="0.25">
      <c r="A5040" s="510"/>
      <c r="C5040" s="473"/>
      <c r="D5040" s="473"/>
      <c r="E5040" s="473"/>
      <c r="F5040" s="472"/>
      <c r="G5040" s="473"/>
    </row>
    <row r="5041" spans="1:7" x14ac:dyDescent="0.25">
      <c r="A5041" s="510"/>
      <c r="C5041" s="473"/>
      <c r="D5041" s="473"/>
      <c r="E5041" s="473"/>
      <c r="F5041" s="472"/>
      <c r="G5041" s="473"/>
    </row>
    <row r="5042" spans="1:7" x14ac:dyDescent="0.25">
      <c r="A5042" s="510"/>
      <c r="C5042" s="473"/>
      <c r="D5042" s="473"/>
      <c r="E5042" s="473"/>
      <c r="F5042" s="472"/>
      <c r="G5042" s="473"/>
    </row>
    <row r="5043" spans="1:7" x14ac:dyDescent="0.25">
      <c r="A5043" s="510"/>
      <c r="C5043" s="473"/>
      <c r="D5043" s="473"/>
      <c r="E5043" s="473"/>
      <c r="F5043" s="472"/>
      <c r="G5043" s="473"/>
    </row>
    <row r="5044" spans="1:7" x14ac:dyDescent="0.25">
      <c r="A5044" s="510"/>
      <c r="C5044" s="473"/>
      <c r="D5044" s="473"/>
      <c r="E5044" s="473"/>
      <c r="F5044" s="472"/>
      <c r="G5044" s="473"/>
    </row>
    <row r="5045" spans="1:7" x14ac:dyDescent="0.25">
      <c r="A5045" s="510"/>
      <c r="C5045" s="473"/>
      <c r="D5045" s="473"/>
      <c r="E5045" s="473"/>
      <c r="F5045" s="472"/>
      <c r="G5045" s="473"/>
    </row>
    <row r="5046" spans="1:7" x14ac:dyDescent="0.25">
      <c r="A5046" s="510"/>
      <c r="C5046" s="473"/>
      <c r="D5046" s="473"/>
      <c r="E5046" s="473"/>
      <c r="F5046" s="472"/>
      <c r="G5046" s="473"/>
    </row>
    <row r="5047" spans="1:7" x14ac:dyDescent="0.25">
      <c r="A5047" s="510"/>
      <c r="C5047" s="473"/>
      <c r="D5047" s="473"/>
      <c r="E5047" s="473"/>
      <c r="F5047" s="472"/>
      <c r="G5047" s="473"/>
    </row>
    <row r="5048" spans="1:7" x14ac:dyDescent="0.25">
      <c r="A5048" s="510"/>
      <c r="C5048" s="473"/>
      <c r="D5048" s="473"/>
      <c r="E5048" s="473"/>
      <c r="F5048" s="472"/>
      <c r="G5048" s="473"/>
    </row>
    <row r="5049" spans="1:7" x14ac:dyDescent="0.25">
      <c r="A5049" s="510"/>
      <c r="C5049" s="473"/>
      <c r="D5049" s="473"/>
      <c r="E5049" s="473"/>
      <c r="F5049" s="472"/>
      <c r="G5049" s="473"/>
    </row>
    <row r="5050" spans="1:7" x14ac:dyDescent="0.25">
      <c r="A5050" s="510"/>
      <c r="C5050" s="473"/>
      <c r="D5050" s="473"/>
      <c r="E5050" s="473"/>
      <c r="F5050" s="472"/>
      <c r="G5050" s="473"/>
    </row>
    <row r="5051" spans="1:7" x14ac:dyDescent="0.25">
      <c r="A5051" s="510"/>
      <c r="C5051" s="473"/>
      <c r="D5051" s="473"/>
      <c r="E5051" s="473"/>
      <c r="F5051" s="472"/>
      <c r="G5051" s="473"/>
    </row>
    <row r="5052" spans="1:7" x14ac:dyDescent="0.25">
      <c r="A5052" s="510"/>
      <c r="C5052" s="473"/>
      <c r="D5052" s="473"/>
      <c r="E5052" s="473"/>
      <c r="F5052" s="472"/>
      <c r="G5052" s="473"/>
    </row>
    <row r="5053" spans="1:7" x14ac:dyDescent="0.25">
      <c r="A5053" s="510"/>
      <c r="C5053" s="473"/>
      <c r="D5053" s="473"/>
      <c r="E5053" s="473"/>
      <c r="F5053" s="472"/>
      <c r="G5053" s="473"/>
    </row>
    <row r="5054" spans="1:7" x14ac:dyDescent="0.25">
      <c r="A5054" s="510"/>
      <c r="C5054" s="473"/>
      <c r="D5054" s="473"/>
      <c r="E5054" s="473"/>
      <c r="F5054" s="472"/>
      <c r="G5054" s="473"/>
    </row>
    <row r="5055" spans="1:7" x14ac:dyDescent="0.25">
      <c r="A5055" s="510"/>
      <c r="C5055" s="473"/>
      <c r="D5055" s="473"/>
      <c r="E5055" s="473"/>
      <c r="F5055" s="472"/>
      <c r="G5055" s="473"/>
    </row>
    <row r="5056" spans="1:7" x14ac:dyDescent="0.25">
      <c r="A5056" s="510"/>
      <c r="C5056" s="473"/>
      <c r="D5056" s="473"/>
      <c r="E5056" s="473"/>
      <c r="F5056" s="472"/>
      <c r="G5056" s="473"/>
    </row>
    <row r="5057" spans="1:7" x14ac:dyDescent="0.25">
      <c r="A5057" s="510"/>
      <c r="C5057" s="473"/>
      <c r="D5057" s="473"/>
      <c r="E5057" s="473"/>
      <c r="F5057" s="472"/>
      <c r="G5057" s="473"/>
    </row>
    <row r="5058" spans="1:7" x14ac:dyDescent="0.25">
      <c r="A5058" s="510"/>
      <c r="C5058" s="473"/>
      <c r="D5058" s="473"/>
      <c r="E5058" s="473"/>
      <c r="F5058" s="472"/>
      <c r="G5058" s="473"/>
    </row>
    <row r="5059" spans="1:7" x14ac:dyDescent="0.25">
      <c r="A5059" s="510"/>
      <c r="C5059" s="473"/>
      <c r="D5059" s="473"/>
      <c r="E5059" s="473"/>
      <c r="F5059" s="472"/>
      <c r="G5059" s="473"/>
    </row>
    <row r="5060" spans="1:7" x14ac:dyDescent="0.25">
      <c r="A5060" s="510"/>
      <c r="C5060" s="473"/>
      <c r="D5060" s="473"/>
      <c r="E5060" s="473"/>
      <c r="F5060" s="472"/>
      <c r="G5060" s="473"/>
    </row>
    <row r="5061" spans="1:7" x14ac:dyDescent="0.25">
      <c r="A5061" s="510"/>
      <c r="C5061" s="473"/>
      <c r="D5061" s="473"/>
      <c r="E5061" s="473"/>
      <c r="F5061" s="472"/>
      <c r="G5061" s="473"/>
    </row>
    <row r="5062" spans="1:7" x14ac:dyDescent="0.25">
      <c r="A5062" s="510"/>
      <c r="C5062" s="473"/>
      <c r="D5062" s="473"/>
      <c r="E5062" s="473"/>
      <c r="F5062" s="472"/>
      <c r="G5062" s="473"/>
    </row>
    <row r="5063" spans="1:7" x14ac:dyDescent="0.25">
      <c r="A5063" s="510"/>
      <c r="C5063" s="473"/>
      <c r="D5063" s="473"/>
      <c r="E5063" s="473"/>
      <c r="F5063" s="472"/>
      <c r="G5063" s="473"/>
    </row>
    <row r="5064" spans="1:7" x14ac:dyDescent="0.25">
      <c r="A5064" s="510"/>
      <c r="C5064" s="473"/>
      <c r="D5064" s="473"/>
      <c r="E5064" s="473"/>
      <c r="F5064" s="472"/>
      <c r="G5064" s="473"/>
    </row>
    <row r="5065" spans="1:7" x14ac:dyDescent="0.25">
      <c r="A5065" s="510"/>
      <c r="C5065" s="473"/>
      <c r="D5065" s="473"/>
      <c r="E5065" s="473"/>
      <c r="F5065" s="472"/>
      <c r="G5065" s="473"/>
    </row>
    <row r="5066" spans="1:7" x14ac:dyDescent="0.25">
      <c r="A5066" s="510"/>
      <c r="C5066" s="473"/>
      <c r="D5066" s="473"/>
      <c r="E5066" s="473"/>
      <c r="F5066" s="472"/>
      <c r="G5066" s="473"/>
    </row>
    <row r="5067" spans="1:7" x14ac:dyDescent="0.25">
      <c r="A5067" s="510"/>
      <c r="C5067" s="473"/>
      <c r="D5067" s="473"/>
      <c r="E5067" s="473"/>
      <c r="F5067" s="472"/>
      <c r="G5067" s="473"/>
    </row>
    <row r="5068" spans="1:7" x14ac:dyDescent="0.25">
      <c r="A5068" s="510"/>
      <c r="C5068" s="473"/>
      <c r="D5068" s="473"/>
      <c r="E5068" s="473"/>
      <c r="F5068" s="472"/>
      <c r="G5068" s="473"/>
    </row>
    <row r="5069" spans="1:7" x14ac:dyDescent="0.25">
      <c r="A5069" s="510"/>
      <c r="C5069" s="473"/>
      <c r="D5069" s="473"/>
      <c r="E5069" s="473"/>
      <c r="F5069" s="472"/>
      <c r="G5069" s="473"/>
    </row>
    <row r="5070" spans="1:7" x14ac:dyDescent="0.25">
      <c r="A5070" s="510"/>
      <c r="C5070" s="473"/>
      <c r="D5070" s="473"/>
      <c r="E5070" s="473"/>
      <c r="F5070" s="472"/>
      <c r="G5070" s="473"/>
    </row>
    <row r="5071" spans="1:7" x14ac:dyDescent="0.25">
      <c r="A5071" s="510"/>
      <c r="C5071" s="473"/>
      <c r="D5071" s="473"/>
      <c r="E5071" s="473"/>
      <c r="F5071" s="472"/>
      <c r="G5071" s="473"/>
    </row>
    <row r="5072" spans="1:7" x14ac:dyDescent="0.25">
      <c r="A5072" s="510"/>
      <c r="C5072" s="473"/>
      <c r="D5072" s="473"/>
      <c r="E5072" s="473"/>
      <c r="F5072" s="472"/>
      <c r="G5072" s="473"/>
    </row>
    <row r="5073" spans="1:7" x14ac:dyDescent="0.25">
      <c r="A5073" s="510"/>
      <c r="C5073" s="473"/>
      <c r="D5073" s="473"/>
      <c r="E5073" s="473"/>
      <c r="F5073" s="472"/>
      <c r="G5073" s="473"/>
    </row>
    <row r="5074" spans="1:7" x14ac:dyDescent="0.25">
      <c r="A5074" s="510"/>
      <c r="C5074" s="473"/>
      <c r="D5074" s="473"/>
      <c r="E5074" s="473"/>
      <c r="F5074" s="472"/>
      <c r="G5074" s="473"/>
    </row>
    <row r="5075" spans="1:7" x14ac:dyDescent="0.25">
      <c r="A5075" s="510"/>
      <c r="C5075" s="473"/>
      <c r="D5075" s="473"/>
      <c r="E5075" s="473"/>
      <c r="F5075" s="472"/>
      <c r="G5075" s="473"/>
    </row>
    <row r="5076" spans="1:7" x14ac:dyDescent="0.25">
      <c r="A5076" s="510"/>
      <c r="C5076" s="473"/>
      <c r="D5076" s="473"/>
      <c r="E5076" s="473"/>
      <c r="F5076" s="472"/>
      <c r="G5076" s="473"/>
    </row>
    <row r="5077" spans="1:7" x14ac:dyDescent="0.25">
      <c r="A5077" s="510"/>
      <c r="C5077" s="473"/>
      <c r="D5077" s="473"/>
      <c r="E5077" s="473"/>
      <c r="F5077" s="472"/>
      <c r="G5077" s="473"/>
    </row>
    <row r="5078" spans="1:7" x14ac:dyDescent="0.25">
      <c r="A5078" s="510"/>
      <c r="C5078" s="473"/>
      <c r="D5078" s="473"/>
      <c r="E5078" s="473"/>
      <c r="F5078" s="472"/>
      <c r="G5078" s="473"/>
    </row>
    <row r="5079" spans="1:7" x14ac:dyDescent="0.25">
      <c r="A5079" s="510"/>
      <c r="C5079" s="473"/>
      <c r="D5079" s="473"/>
      <c r="E5079" s="473"/>
      <c r="F5079" s="472"/>
      <c r="G5079" s="473"/>
    </row>
    <row r="5080" spans="1:7" x14ac:dyDescent="0.25">
      <c r="A5080" s="510"/>
      <c r="C5080" s="473"/>
      <c r="D5080" s="473"/>
      <c r="E5080" s="473"/>
      <c r="F5080" s="472"/>
      <c r="G5080" s="473"/>
    </row>
    <row r="5081" spans="1:7" x14ac:dyDescent="0.25">
      <c r="A5081" s="510"/>
      <c r="C5081" s="473"/>
      <c r="D5081" s="473"/>
      <c r="E5081" s="473"/>
      <c r="F5081" s="472"/>
      <c r="G5081" s="473"/>
    </row>
    <row r="5082" spans="1:7" x14ac:dyDescent="0.25">
      <c r="A5082" s="510"/>
      <c r="C5082" s="473"/>
      <c r="D5082" s="473"/>
      <c r="E5082" s="473"/>
      <c r="F5082" s="472"/>
      <c r="G5082" s="473"/>
    </row>
    <row r="5083" spans="1:7" x14ac:dyDescent="0.25">
      <c r="A5083" s="510"/>
      <c r="C5083" s="473"/>
      <c r="D5083" s="473"/>
      <c r="E5083" s="473"/>
      <c r="F5083" s="472"/>
      <c r="G5083" s="473"/>
    </row>
    <row r="5084" spans="1:7" x14ac:dyDescent="0.25">
      <c r="A5084" s="510"/>
      <c r="C5084" s="473"/>
      <c r="D5084" s="473"/>
      <c r="E5084" s="473"/>
      <c r="F5084" s="472"/>
      <c r="G5084" s="473"/>
    </row>
    <row r="5085" spans="1:7" x14ac:dyDescent="0.25">
      <c r="A5085" s="510"/>
      <c r="C5085" s="473"/>
      <c r="D5085" s="473"/>
      <c r="E5085" s="473"/>
      <c r="F5085" s="472"/>
      <c r="G5085" s="473"/>
    </row>
    <row r="5086" spans="1:7" x14ac:dyDescent="0.25">
      <c r="A5086" s="510"/>
      <c r="C5086" s="473"/>
      <c r="D5086" s="473"/>
      <c r="E5086" s="473"/>
      <c r="F5086" s="472"/>
      <c r="G5086" s="473"/>
    </row>
    <row r="5087" spans="1:7" x14ac:dyDescent="0.25">
      <c r="A5087" s="510"/>
      <c r="C5087" s="473"/>
      <c r="D5087" s="473"/>
      <c r="E5087" s="473"/>
      <c r="F5087" s="472"/>
      <c r="G5087" s="473"/>
    </row>
    <row r="5088" spans="1:7" x14ac:dyDescent="0.25">
      <c r="A5088" s="510"/>
      <c r="C5088" s="473"/>
      <c r="D5088" s="473"/>
      <c r="E5088" s="473"/>
      <c r="F5088" s="472"/>
      <c r="G5088" s="473"/>
    </row>
    <row r="5089" spans="1:7" x14ac:dyDescent="0.25">
      <c r="A5089" s="510"/>
      <c r="C5089" s="473"/>
      <c r="D5089" s="473"/>
      <c r="E5089" s="473"/>
      <c r="F5089" s="472"/>
      <c r="G5089" s="473"/>
    </row>
    <row r="5090" spans="1:7" x14ac:dyDescent="0.25">
      <c r="A5090" s="510"/>
      <c r="C5090" s="473"/>
      <c r="D5090" s="473"/>
      <c r="E5090" s="473"/>
      <c r="F5090" s="472"/>
      <c r="G5090" s="473"/>
    </row>
    <row r="5091" spans="1:7" x14ac:dyDescent="0.25">
      <c r="A5091" s="510"/>
      <c r="C5091" s="473"/>
      <c r="D5091" s="473"/>
      <c r="E5091" s="473"/>
      <c r="F5091" s="472"/>
      <c r="G5091" s="473"/>
    </row>
    <row r="5092" spans="1:7" x14ac:dyDescent="0.25">
      <c r="A5092" s="510"/>
      <c r="C5092" s="473"/>
      <c r="D5092" s="473"/>
      <c r="E5092" s="473"/>
      <c r="F5092" s="472"/>
      <c r="G5092" s="473"/>
    </row>
    <row r="5093" spans="1:7" x14ac:dyDescent="0.25">
      <c r="A5093" s="510"/>
      <c r="C5093" s="473"/>
      <c r="D5093" s="473"/>
      <c r="E5093" s="473"/>
      <c r="F5093" s="472"/>
      <c r="G5093" s="473"/>
    </row>
    <row r="5094" spans="1:7" x14ac:dyDescent="0.25">
      <c r="A5094" s="510"/>
      <c r="C5094" s="473"/>
      <c r="D5094" s="473"/>
      <c r="E5094" s="473"/>
      <c r="F5094" s="472"/>
      <c r="G5094" s="473"/>
    </row>
    <row r="5095" spans="1:7" x14ac:dyDescent="0.25">
      <c r="A5095" s="510"/>
      <c r="C5095" s="473"/>
      <c r="D5095" s="473"/>
      <c r="E5095" s="473"/>
      <c r="F5095" s="472"/>
      <c r="G5095" s="473"/>
    </row>
    <row r="5096" spans="1:7" x14ac:dyDescent="0.25">
      <c r="A5096" s="510"/>
      <c r="C5096" s="473"/>
      <c r="D5096" s="473"/>
      <c r="E5096" s="473"/>
      <c r="F5096" s="472"/>
      <c r="G5096" s="473"/>
    </row>
    <row r="5097" spans="1:7" x14ac:dyDescent="0.25">
      <c r="A5097" s="510"/>
      <c r="C5097" s="473"/>
      <c r="D5097" s="473"/>
      <c r="E5097" s="473"/>
      <c r="F5097" s="472"/>
      <c r="G5097" s="473"/>
    </row>
    <row r="5098" spans="1:7" x14ac:dyDescent="0.25">
      <c r="A5098" s="510"/>
      <c r="C5098" s="473"/>
      <c r="D5098" s="473"/>
      <c r="E5098" s="473"/>
      <c r="F5098" s="472"/>
      <c r="G5098" s="473"/>
    </row>
    <row r="5099" spans="1:7" x14ac:dyDescent="0.25">
      <c r="A5099" s="510"/>
      <c r="C5099" s="473"/>
      <c r="D5099" s="473"/>
      <c r="E5099" s="473"/>
      <c r="F5099" s="472"/>
      <c r="G5099" s="473"/>
    </row>
    <row r="5100" spans="1:7" x14ac:dyDescent="0.25">
      <c r="A5100" s="510"/>
      <c r="C5100" s="473"/>
      <c r="D5100" s="473"/>
      <c r="E5100" s="473"/>
      <c r="F5100" s="472"/>
      <c r="G5100" s="473"/>
    </row>
    <row r="5101" spans="1:7" x14ac:dyDescent="0.25">
      <c r="A5101" s="510"/>
      <c r="C5101" s="473"/>
      <c r="D5101" s="473"/>
      <c r="E5101" s="473"/>
      <c r="F5101" s="472"/>
      <c r="G5101" s="473"/>
    </row>
    <row r="5102" spans="1:7" x14ac:dyDescent="0.25">
      <c r="A5102" s="510"/>
      <c r="C5102" s="473"/>
      <c r="D5102" s="473"/>
      <c r="E5102" s="473"/>
      <c r="F5102" s="472"/>
      <c r="G5102" s="473"/>
    </row>
    <row r="5103" spans="1:7" x14ac:dyDescent="0.25">
      <c r="A5103" s="510"/>
      <c r="C5103" s="473"/>
      <c r="D5103" s="473"/>
      <c r="E5103" s="473"/>
      <c r="F5103" s="472"/>
      <c r="G5103" s="473"/>
    </row>
    <row r="5104" spans="1:7" x14ac:dyDescent="0.25">
      <c r="A5104" s="510"/>
      <c r="C5104" s="473"/>
      <c r="D5104" s="473"/>
      <c r="E5104" s="473"/>
      <c r="F5104" s="472"/>
      <c r="G5104" s="473"/>
    </row>
    <row r="5105" spans="1:7" x14ac:dyDescent="0.25">
      <c r="A5105" s="510"/>
      <c r="C5105" s="473"/>
      <c r="D5105" s="473"/>
      <c r="E5105" s="473"/>
      <c r="F5105" s="472"/>
      <c r="G5105" s="473"/>
    </row>
    <row r="5106" spans="1:7" x14ac:dyDescent="0.25">
      <c r="A5106" s="510"/>
      <c r="C5106" s="473"/>
      <c r="D5106" s="473"/>
      <c r="E5106" s="473"/>
      <c r="F5106" s="472"/>
      <c r="G5106" s="473"/>
    </row>
    <row r="5107" spans="1:7" x14ac:dyDescent="0.25">
      <c r="A5107" s="510"/>
      <c r="C5107" s="473"/>
      <c r="D5107" s="473"/>
      <c r="E5107" s="473"/>
      <c r="F5107" s="472"/>
      <c r="G5107" s="473"/>
    </row>
    <row r="5108" spans="1:7" x14ac:dyDescent="0.25">
      <c r="A5108" s="510"/>
      <c r="C5108" s="473"/>
      <c r="D5108" s="473"/>
      <c r="E5108" s="473"/>
      <c r="F5108" s="472"/>
      <c r="G5108" s="473"/>
    </row>
    <row r="5109" spans="1:7" x14ac:dyDescent="0.25">
      <c r="A5109" s="510"/>
      <c r="C5109" s="473"/>
      <c r="D5109" s="473"/>
      <c r="E5109" s="473"/>
      <c r="F5109" s="472"/>
      <c r="G5109" s="473"/>
    </row>
    <row r="5110" spans="1:7" x14ac:dyDescent="0.25">
      <c r="A5110" s="510"/>
      <c r="C5110" s="473"/>
      <c r="D5110" s="473"/>
      <c r="E5110" s="473"/>
      <c r="F5110" s="472"/>
      <c r="G5110" s="473"/>
    </row>
    <row r="5111" spans="1:7" x14ac:dyDescent="0.25">
      <c r="A5111" s="510"/>
      <c r="C5111" s="473"/>
      <c r="D5111" s="473"/>
      <c r="E5111" s="473"/>
      <c r="F5111" s="472"/>
      <c r="G5111" s="473"/>
    </row>
    <row r="5112" spans="1:7" x14ac:dyDescent="0.25">
      <c r="A5112" s="510"/>
      <c r="C5112" s="473"/>
      <c r="D5112" s="473"/>
      <c r="E5112" s="473"/>
      <c r="F5112" s="472"/>
      <c r="G5112" s="473"/>
    </row>
    <row r="5113" spans="1:7" x14ac:dyDescent="0.25">
      <c r="A5113" s="510"/>
      <c r="C5113" s="473"/>
      <c r="D5113" s="473"/>
      <c r="E5113" s="473"/>
      <c r="F5113" s="472"/>
      <c r="G5113" s="473"/>
    </row>
    <row r="5114" spans="1:7" x14ac:dyDescent="0.25">
      <c r="A5114" s="510"/>
      <c r="C5114" s="473"/>
      <c r="D5114" s="473"/>
      <c r="E5114" s="473"/>
      <c r="F5114" s="472"/>
      <c r="G5114" s="473"/>
    </row>
    <row r="5115" spans="1:7" x14ac:dyDescent="0.25">
      <c r="A5115" s="510"/>
      <c r="C5115" s="473"/>
      <c r="D5115" s="473"/>
      <c r="E5115" s="473"/>
      <c r="F5115" s="472"/>
      <c r="G5115" s="473"/>
    </row>
    <row r="5116" spans="1:7" x14ac:dyDescent="0.25">
      <c r="A5116" s="510"/>
      <c r="C5116" s="473"/>
      <c r="D5116" s="473"/>
      <c r="E5116" s="473"/>
      <c r="F5116" s="472"/>
      <c r="G5116" s="473"/>
    </row>
    <row r="5117" spans="1:7" x14ac:dyDescent="0.25">
      <c r="A5117" s="510"/>
      <c r="C5117" s="473"/>
      <c r="D5117" s="473"/>
      <c r="E5117" s="473"/>
      <c r="F5117" s="472"/>
      <c r="G5117" s="473"/>
    </row>
    <row r="5118" spans="1:7" x14ac:dyDescent="0.25">
      <c r="A5118" s="510"/>
      <c r="C5118" s="473"/>
      <c r="D5118" s="473"/>
      <c r="E5118" s="473"/>
      <c r="F5118" s="472"/>
      <c r="G5118" s="473"/>
    </row>
    <row r="5119" spans="1:7" x14ac:dyDescent="0.25">
      <c r="A5119" s="510"/>
      <c r="C5119" s="473"/>
      <c r="D5119" s="473"/>
      <c r="E5119" s="473"/>
      <c r="F5119" s="472"/>
      <c r="G5119" s="473"/>
    </row>
    <row r="5120" spans="1:7" x14ac:dyDescent="0.25">
      <c r="A5120" s="510"/>
      <c r="C5120" s="473"/>
      <c r="D5120" s="473"/>
      <c r="E5120" s="473"/>
      <c r="F5120" s="472"/>
      <c r="G5120" s="473"/>
    </row>
    <row r="5121" spans="1:7" x14ac:dyDescent="0.25">
      <c r="A5121" s="510"/>
      <c r="C5121" s="473"/>
      <c r="D5121" s="473"/>
      <c r="E5121" s="473"/>
      <c r="F5121" s="472"/>
      <c r="G5121" s="473"/>
    </row>
    <row r="5122" spans="1:7" x14ac:dyDescent="0.25">
      <c r="A5122" s="510"/>
      <c r="C5122" s="473"/>
      <c r="D5122" s="473"/>
      <c r="E5122" s="473"/>
      <c r="F5122" s="472"/>
      <c r="G5122" s="473"/>
    </row>
    <row r="5123" spans="1:7" x14ac:dyDescent="0.25">
      <c r="A5123" s="510"/>
      <c r="C5123" s="473"/>
      <c r="D5123" s="473"/>
      <c r="E5123" s="473"/>
      <c r="F5123" s="472"/>
      <c r="G5123" s="473"/>
    </row>
    <row r="5124" spans="1:7" x14ac:dyDescent="0.25">
      <c r="A5124" s="510"/>
      <c r="C5124" s="473"/>
      <c r="D5124" s="473"/>
      <c r="E5124" s="473"/>
      <c r="F5124" s="472"/>
      <c r="G5124" s="473"/>
    </row>
    <row r="5125" spans="1:7" x14ac:dyDescent="0.25">
      <c r="A5125" s="510"/>
      <c r="C5125" s="473"/>
      <c r="D5125" s="473"/>
      <c r="E5125" s="473"/>
      <c r="F5125" s="472"/>
      <c r="G5125" s="473"/>
    </row>
    <row r="5126" spans="1:7" x14ac:dyDescent="0.25">
      <c r="A5126" s="510"/>
      <c r="C5126" s="473"/>
      <c r="D5126" s="473"/>
      <c r="E5126" s="473"/>
      <c r="F5126" s="472"/>
      <c r="G5126" s="473"/>
    </row>
    <row r="5127" spans="1:7" x14ac:dyDescent="0.25">
      <c r="A5127" s="510"/>
      <c r="C5127" s="473"/>
      <c r="D5127" s="473"/>
      <c r="E5127" s="473"/>
      <c r="F5127" s="472"/>
      <c r="G5127" s="473"/>
    </row>
    <row r="5128" spans="1:7" x14ac:dyDescent="0.25">
      <c r="A5128" s="510"/>
      <c r="C5128" s="473"/>
      <c r="D5128" s="473"/>
      <c r="E5128" s="473"/>
      <c r="F5128" s="472"/>
      <c r="G5128" s="473"/>
    </row>
    <row r="5129" spans="1:7" x14ac:dyDescent="0.25">
      <c r="A5129" s="510"/>
      <c r="C5129" s="473"/>
      <c r="D5129" s="473"/>
      <c r="E5129" s="473"/>
      <c r="F5129" s="472"/>
      <c r="G5129" s="473"/>
    </row>
    <row r="5130" spans="1:7" x14ac:dyDescent="0.25">
      <c r="A5130" s="510"/>
      <c r="C5130" s="473"/>
      <c r="D5130" s="473"/>
      <c r="E5130" s="473"/>
      <c r="F5130" s="472"/>
      <c r="G5130" s="473"/>
    </row>
    <row r="5131" spans="1:7" x14ac:dyDescent="0.25">
      <c r="A5131" s="510"/>
      <c r="C5131" s="473"/>
      <c r="D5131" s="473"/>
      <c r="E5131" s="473"/>
      <c r="F5131" s="472"/>
      <c r="G5131" s="473"/>
    </row>
    <row r="5132" spans="1:7" x14ac:dyDescent="0.25">
      <c r="A5132" s="510"/>
      <c r="C5132" s="473"/>
      <c r="D5132" s="473"/>
      <c r="E5132" s="473"/>
      <c r="F5132" s="472"/>
      <c r="G5132" s="473"/>
    </row>
    <row r="5133" spans="1:7" x14ac:dyDescent="0.25">
      <c r="A5133" s="510"/>
      <c r="C5133" s="473"/>
      <c r="D5133" s="473"/>
      <c r="E5133" s="473"/>
      <c r="F5133" s="472"/>
      <c r="G5133" s="473"/>
    </row>
    <row r="5134" spans="1:7" x14ac:dyDescent="0.25">
      <c r="A5134" s="510"/>
      <c r="C5134" s="473"/>
      <c r="D5134" s="473"/>
      <c r="E5134" s="473"/>
      <c r="F5134" s="472"/>
      <c r="G5134" s="473"/>
    </row>
    <row r="5135" spans="1:7" x14ac:dyDescent="0.25">
      <c r="A5135" s="510"/>
      <c r="C5135" s="473"/>
      <c r="D5135" s="473"/>
      <c r="E5135" s="473"/>
      <c r="F5135" s="472"/>
      <c r="G5135" s="473"/>
    </row>
    <row r="5136" spans="1:7" x14ac:dyDescent="0.25">
      <c r="A5136" s="510"/>
      <c r="C5136" s="473"/>
      <c r="D5136" s="473"/>
      <c r="E5136" s="473"/>
      <c r="F5136" s="472"/>
      <c r="G5136" s="473"/>
    </row>
    <row r="5137" spans="1:7" x14ac:dyDescent="0.25">
      <c r="A5137" s="510"/>
      <c r="C5137" s="473"/>
      <c r="D5137" s="473"/>
      <c r="E5137" s="473"/>
      <c r="F5137" s="472"/>
      <c r="G5137" s="473"/>
    </row>
    <row r="5138" spans="1:7" x14ac:dyDescent="0.25">
      <c r="A5138" s="510"/>
      <c r="C5138" s="473"/>
      <c r="D5138" s="473"/>
      <c r="E5138" s="473"/>
      <c r="F5138" s="472"/>
      <c r="G5138" s="473"/>
    </row>
    <row r="5139" spans="1:7" x14ac:dyDescent="0.25">
      <c r="A5139" s="510"/>
      <c r="C5139" s="473"/>
      <c r="D5139" s="473"/>
      <c r="E5139" s="473"/>
      <c r="F5139" s="472"/>
      <c r="G5139" s="473"/>
    </row>
    <row r="5140" spans="1:7" x14ac:dyDescent="0.25">
      <c r="A5140" s="510"/>
      <c r="C5140" s="473"/>
      <c r="D5140" s="473"/>
      <c r="E5140" s="473"/>
      <c r="F5140" s="472"/>
      <c r="G5140" s="473"/>
    </row>
    <row r="5141" spans="1:7" x14ac:dyDescent="0.25">
      <c r="A5141" s="510"/>
      <c r="C5141" s="473"/>
      <c r="D5141" s="473"/>
      <c r="E5141" s="473"/>
      <c r="F5141" s="472"/>
      <c r="G5141" s="473"/>
    </row>
    <row r="5142" spans="1:7" x14ac:dyDescent="0.25">
      <c r="A5142" s="510"/>
      <c r="C5142" s="473"/>
      <c r="D5142" s="473"/>
      <c r="E5142" s="473"/>
      <c r="F5142" s="472"/>
      <c r="G5142" s="473"/>
    </row>
    <row r="5143" spans="1:7" x14ac:dyDescent="0.25">
      <c r="A5143" s="510"/>
      <c r="C5143" s="473"/>
      <c r="D5143" s="473"/>
      <c r="E5143" s="473"/>
      <c r="F5143" s="472"/>
      <c r="G5143" s="473"/>
    </row>
    <row r="5144" spans="1:7" x14ac:dyDescent="0.25">
      <c r="A5144" s="510"/>
      <c r="C5144" s="473"/>
      <c r="D5144" s="473"/>
      <c r="E5144" s="473"/>
      <c r="F5144" s="472"/>
      <c r="G5144" s="473"/>
    </row>
    <row r="5145" spans="1:7" x14ac:dyDescent="0.25">
      <c r="A5145" s="510"/>
      <c r="C5145" s="473"/>
      <c r="D5145" s="473"/>
      <c r="E5145" s="473"/>
      <c r="F5145" s="472"/>
      <c r="G5145" s="473"/>
    </row>
    <row r="5146" spans="1:7" x14ac:dyDescent="0.25">
      <c r="A5146" s="510"/>
      <c r="C5146" s="473"/>
      <c r="D5146" s="473"/>
      <c r="E5146" s="473"/>
      <c r="F5146" s="472"/>
      <c r="G5146" s="473"/>
    </row>
    <row r="5147" spans="1:7" x14ac:dyDescent="0.25">
      <c r="A5147" s="510"/>
      <c r="C5147" s="473"/>
      <c r="D5147" s="473"/>
      <c r="E5147" s="473"/>
      <c r="F5147" s="472"/>
      <c r="G5147" s="473"/>
    </row>
    <row r="5148" spans="1:7" x14ac:dyDescent="0.25">
      <c r="A5148" s="510"/>
      <c r="C5148" s="473"/>
      <c r="D5148" s="473"/>
      <c r="E5148" s="473"/>
      <c r="F5148" s="472"/>
      <c r="G5148" s="473"/>
    </row>
    <row r="5149" spans="1:7" x14ac:dyDescent="0.25">
      <c r="A5149" s="510"/>
      <c r="C5149" s="473"/>
      <c r="D5149" s="473"/>
      <c r="E5149" s="473"/>
      <c r="F5149" s="472"/>
      <c r="G5149" s="473"/>
    </row>
    <row r="5150" spans="1:7" x14ac:dyDescent="0.25">
      <c r="A5150" s="510"/>
      <c r="C5150" s="473"/>
      <c r="D5150" s="473"/>
      <c r="E5150" s="473"/>
      <c r="F5150" s="472"/>
      <c r="G5150" s="473"/>
    </row>
    <row r="5151" spans="1:7" x14ac:dyDescent="0.25">
      <c r="A5151" s="510"/>
      <c r="C5151" s="473"/>
      <c r="D5151" s="473"/>
      <c r="E5151" s="473"/>
      <c r="F5151" s="472"/>
      <c r="G5151" s="473"/>
    </row>
    <row r="5152" spans="1:7" x14ac:dyDescent="0.25">
      <c r="A5152" s="510"/>
      <c r="C5152" s="473"/>
      <c r="D5152" s="473"/>
      <c r="E5152" s="473"/>
      <c r="F5152" s="472"/>
      <c r="G5152" s="473"/>
    </row>
    <row r="5153" spans="1:7" x14ac:dyDescent="0.25">
      <c r="A5153" s="510"/>
      <c r="C5153" s="473"/>
      <c r="D5153" s="473"/>
      <c r="E5153" s="473"/>
      <c r="F5153" s="472"/>
      <c r="G5153" s="473"/>
    </row>
    <row r="5154" spans="1:7" x14ac:dyDescent="0.25">
      <c r="A5154" s="510"/>
      <c r="C5154" s="473"/>
      <c r="D5154" s="473"/>
      <c r="E5154" s="473"/>
      <c r="F5154" s="472"/>
      <c r="G5154" s="473"/>
    </row>
    <row r="5155" spans="1:7" x14ac:dyDescent="0.25">
      <c r="A5155" s="510"/>
      <c r="C5155" s="473"/>
      <c r="D5155" s="473"/>
      <c r="E5155" s="473"/>
      <c r="F5155" s="472"/>
      <c r="G5155" s="473"/>
    </row>
    <row r="5156" spans="1:7" x14ac:dyDescent="0.25">
      <c r="A5156" s="510"/>
      <c r="C5156" s="473"/>
      <c r="D5156" s="473"/>
      <c r="E5156" s="473"/>
      <c r="F5156" s="472"/>
      <c r="G5156" s="473"/>
    </row>
    <row r="5157" spans="1:7" x14ac:dyDescent="0.25">
      <c r="A5157" s="510"/>
      <c r="C5157" s="473"/>
      <c r="D5157" s="473"/>
      <c r="E5157" s="473"/>
      <c r="F5157" s="472"/>
      <c r="G5157" s="473"/>
    </row>
    <row r="5158" spans="1:7" x14ac:dyDescent="0.25">
      <c r="A5158" s="510"/>
      <c r="C5158" s="473"/>
      <c r="D5158" s="473"/>
      <c r="E5158" s="473"/>
      <c r="F5158" s="472"/>
      <c r="G5158" s="473"/>
    </row>
    <row r="5159" spans="1:7" x14ac:dyDescent="0.25">
      <c r="A5159" s="510"/>
      <c r="C5159" s="473"/>
      <c r="D5159" s="473"/>
      <c r="E5159" s="473"/>
      <c r="F5159" s="472"/>
      <c r="G5159" s="473"/>
    </row>
    <row r="5160" spans="1:7" x14ac:dyDescent="0.25">
      <c r="A5160" s="510"/>
      <c r="C5160" s="473"/>
      <c r="D5160" s="473"/>
      <c r="E5160" s="473"/>
      <c r="F5160" s="472"/>
      <c r="G5160" s="473"/>
    </row>
    <row r="5161" spans="1:7" x14ac:dyDescent="0.25">
      <c r="A5161" s="510"/>
      <c r="C5161" s="473"/>
      <c r="D5161" s="473"/>
      <c r="E5161" s="473"/>
      <c r="F5161" s="472"/>
      <c r="G5161" s="473"/>
    </row>
    <row r="5162" spans="1:7" x14ac:dyDescent="0.25">
      <c r="A5162" s="510"/>
      <c r="C5162" s="473"/>
      <c r="D5162" s="473"/>
      <c r="E5162" s="473"/>
      <c r="F5162" s="472"/>
      <c r="G5162" s="473"/>
    </row>
    <row r="5163" spans="1:7" x14ac:dyDescent="0.25">
      <c r="A5163" s="510"/>
      <c r="C5163" s="473"/>
      <c r="D5163" s="473"/>
      <c r="E5163" s="473"/>
      <c r="F5163" s="472"/>
      <c r="G5163" s="473"/>
    </row>
    <row r="5164" spans="1:7" x14ac:dyDescent="0.25">
      <c r="A5164" s="510"/>
      <c r="C5164" s="473"/>
      <c r="D5164" s="473"/>
      <c r="E5164" s="473"/>
      <c r="F5164" s="472"/>
      <c r="G5164" s="473"/>
    </row>
    <row r="5165" spans="1:7" x14ac:dyDescent="0.25">
      <c r="A5165" s="510"/>
      <c r="C5165" s="473"/>
      <c r="D5165" s="473"/>
      <c r="E5165" s="473"/>
      <c r="F5165" s="472"/>
      <c r="G5165" s="473"/>
    </row>
    <row r="5166" spans="1:7" x14ac:dyDescent="0.25">
      <c r="A5166" s="510"/>
      <c r="C5166" s="473"/>
      <c r="D5166" s="473"/>
      <c r="E5166" s="473"/>
      <c r="F5166" s="472"/>
      <c r="G5166" s="473"/>
    </row>
    <row r="5167" spans="1:7" x14ac:dyDescent="0.25">
      <c r="A5167" s="510"/>
      <c r="C5167" s="473"/>
      <c r="D5167" s="473"/>
      <c r="E5167" s="473"/>
      <c r="F5167" s="472"/>
      <c r="G5167" s="473"/>
    </row>
    <row r="5168" spans="1:7" x14ac:dyDescent="0.25">
      <c r="A5168" s="510"/>
      <c r="C5168" s="473"/>
      <c r="D5168" s="473"/>
      <c r="E5168" s="473"/>
      <c r="F5168" s="472"/>
      <c r="G5168" s="473"/>
    </row>
    <row r="5169" spans="1:7" x14ac:dyDescent="0.25">
      <c r="A5169" s="510"/>
      <c r="C5169" s="473"/>
      <c r="D5169" s="473"/>
      <c r="E5169" s="473"/>
      <c r="F5169" s="472"/>
      <c r="G5169" s="473"/>
    </row>
    <row r="5170" spans="1:7" x14ac:dyDescent="0.25">
      <c r="A5170" s="510"/>
      <c r="C5170" s="473"/>
      <c r="D5170" s="473"/>
      <c r="E5170" s="473"/>
      <c r="F5170" s="472"/>
      <c r="G5170" s="473"/>
    </row>
    <row r="5171" spans="1:7" x14ac:dyDescent="0.25">
      <c r="A5171" s="510"/>
      <c r="C5171" s="473"/>
      <c r="D5171" s="473"/>
      <c r="E5171" s="473"/>
      <c r="F5171" s="472"/>
      <c r="G5171" s="473"/>
    </row>
    <row r="5172" spans="1:7" x14ac:dyDescent="0.25">
      <c r="A5172" s="510"/>
      <c r="C5172" s="473"/>
      <c r="D5172" s="473"/>
      <c r="E5172" s="473"/>
      <c r="F5172" s="472"/>
      <c r="G5172" s="473"/>
    </row>
    <row r="5173" spans="1:7" x14ac:dyDescent="0.25">
      <c r="A5173" s="510"/>
      <c r="C5173" s="473"/>
      <c r="D5173" s="473"/>
      <c r="E5173" s="473"/>
      <c r="F5173" s="472"/>
      <c r="G5173" s="473"/>
    </row>
    <row r="5174" spans="1:7" x14ac:dyDescent="0.25">
      <c r="A5174" s="510"/>
      <c r="C5174" s="473"/>
      <c r="D5174" s="473"/>
      <c r="E5174" s="473"/>
      <c r="F5174" s="472"/>
      <c r="G5174" s="473"/>
    </row>
    <row r="5175" spans="1:7" x14ac:dyDescent="0.25">
      <c r="A5175" s="510"/>
      <c r="C5175" s="473"/>
      <c r="D5175" s="473"/>
      <c r="E5175" s="473"/>
      <c r="F5175" s="472"/>
      <c r="G5175" s="473"/>
    </row>
    <row r="5176" spans="1:7" x14ac:dyDescent="0.25">
      <c r="A5176" s="510"/>
      <c r="C5176" s="473"/>
      <c r="D5176" s="473"/>
      <c r="E5176" s="473"/>
      <c r="F5176" s="472"/>
      <c r="G5176" s="473"/>
    </row>
    <row r="5177" spans="1:7" x14ac:dyDescent="0.25">
      <c r="A5177" s="510"/>
      <c r="C5177" s="473"/>
      <c r="D5177" s="473"/>
      <c r="E5177" s="473"/>
      <c r="F5177" s="472"/>
      <c r="G5177" s="473"/>
    </row>
    <row r="5178" spans="1:7" x14ac:dyDescent="0.25">
      <c r="A5178" s="510"/>
      <c r="C5178" s="473"/>
      <c r="D5178" s="473"/>
      <c r="E5178" s="473"/>
      <c r="F5178" s="472"/>
      <c r="G5178" s="473"/>
    </row>
    <row r="5179" spans="1:7" x14ac:dyDescent="0.25">
      <c r="A5179" s="510"/>
      <c r="C5179" s="473"/>
      <c r="D5179" s="473"/>
      <c r="E5179" s="473"/>
      <c r="F5179" s="472"/>
      <c r="G5179" s="473"/>
    </row>
    <row r="5180" spans="1:7" x14ac:dyDescent="0.25">
      <c r="A5180" s="510"/>
      <c r="C5180" s="473"/>
      <c r="D5180" s="473"/>
      <c r="E5180" s="473"/>
      <c r="F5180" s="472"/>
      <c r="G5180" s="473"/>
    </row>
    <row r="5181" spans="1:7" x14ac:dyDescent="0.25">
      <c r="A5181" s="510"/>
      <c r="C5181" s="473"/>
      <c r="D5181" s="473"/>
      <c r="E5181" s="473"/>
      <c r="F5181" s="472"/>
      <c r="G5181" s="473"/>
    </row>
    <row r="5182" spans="1:7" x14ac:dyDescent="0.25">
      <c r="A5182" s="510"/>
      <c r="C5182" s="473"/>
      <c r="D5182" s="473"/>
      <c r="E5182" s="473"/>
      <c r="F5182" s="472"/>
      <c r="G5182" s="473"/>
    </row>
    <row r="5183" spans="1:7" x14ac:dyDescent="0.25">
      <c r="A5183" s="510"/>
      <c r="C5183" s="473"/>
      <c r="D5183" s="473"/>
      <c r="E5183" s="473"/>
      <c r="F5183" s="472"/>
      <c r="G5183" s="473"/>
    </row>
    <row r="5184" spans="1:7" x14ac:dyDescent="0.25">
      <c r="A5184" s="510"/>
      <c r="C5184" s="473"/>
      <c r="D5184" s="473"/>
      <c r="E5184" s="473"/>
      <c r="F5184" s="472"/>
      <c r="G5184" s="473"/>
    </row>
    <row r="5185" spans="1:7" x14ac:dyDescent="0.25">
      <c r="A5185" s="510"/>
      <c r="C5185" s="473"/>
      <c r="D5185" s="473"/>
      <c r="E5185" s="473"/>
      <c r="F5185" s="472"/>
      <c r="G5185" s="473"/>
    </row>
    <row r="5186" spans="1:7" x14ac:dyDescent="0.25">
      <c r="A5186" s="510"/>
      <c r="C5186" s="473"/>
      <c r="D5186" s="473"/>
      <c r="E5186" s="473"/>
      <c r="F5186" s="472"/>
      <c r="G5186" s="473"/>
    </row>
    <row r="5187" spans="1:7" x14ac:dyDescent="0.25">
      <c r="A5187" s="510"/>
      <c r="C5187" s="473"/>
      <c r="D5187" s="473"/>
      <c r="E5187" s="473"/>
      <c r="F5187" s="472"/>
      <c r="G5187" s="473"/>
    </row>
    <row r="5188" spans="1:7" x14ac:dyDescent="0.25">
      <c r="A5188" s="510"/>
      <c r="C5188" s="473"/>
      <c r="D5188" s="473"/>
      <c r="E5188" s="473"/>
      <c r="F5188" s="472"/>
      <c r="G5188" s="473"/>
    </row>
    <row r="5189" spans="1:7" x14ac:dyDescent="0.25">
      <c r="A5189" s="510"/>
      <c r="C5189" s="473"/>
      <c r="D5189" s="473"/>
      <c r="E5189" s="473"/>
      <c r="F5189" s="472"/>
      <c r="G5189" s="473"/>
    </row>
    <row r="5190" spans="1:7" x14ac:dyDescent="0.25">
      <c r="A5190" s="510"/>
      <c r="C5190" s="473"/>
      <c r="D5190" s="473"/>
      <c r="E5190" s="473"/>
      <c r="F5190" s="472"/>
      <c r="G5190" s="473"/>
    </row>
    <row r="5191" spans="1:7" x14ac:dyDescent="0.25">
      <c r="A5191" s="510"/>
      <c r="C5191" s="473"/>
      <c r="D5191" s="473"/>
      <c r="E5191" s="473"/>
      <c r="F5191" s="472"/>
      <c r="G5191" s="473"/>
    </row>
    <row r="5192" spans="1:7" x14ac:dyDescent="0.25">
      <c r="A5192" s="510"/>
      <c r="C5192" s="473"/>
      <c r="D5192" s="473"/>
      <c r="E5192" s="473"/>
      <c r="F5192" s="472"/>
      <c r="G5192" s="473"/>
    </row>
    <row r="5193" spans="1:7" x14ac:dyDescent="0.25">
      <c r="A5193" s="510"/>
      <c r="C5193" s="473"/>
      <c r="D5193" s="473"/>
      <c r="E5193" s="473"/>
      <c r="F5193" s="472"/>
      <c r="G5193" s="473"/>
    </row>
    <row r="5194" spans="1:7" x14ac:dyDescent="0.25">
      <c r="A5194" s="510"/>
      <c r="C5194" s="473"/>
      <c r="D5194" s="473"/>
      <c r="E5194" s="473"/>
      <c r="F5194" s="472"/>
      <c r="G5194" s="473"/>
    </row>
    <row r="5195" spans="1:7" x14ac:dyDescent="0.25">
      <c r="A5195" s="510"/>
      <c r="C5195" s="473"/>
      <c r="D5195" s="473"/>
      <c r="E5195" s="473"/>
      <c r="F5195" s="472"/>
      <c r="G5195" s="473"/>
    </row>
    <row r="5196" spans="1:7" x14ac:dyDescent="0.25">
      <c r="A5196" s="510"/>
      <c r="C5196" s="473"/>
      <c r="D5196" s="473"/>
      <c r="E5196" s="473"/>
      <c r="F5196" s="472"/>
      <c r="G5196" s="473"/>
    </row>
    <row r="5197" spans="1:7" x14ac:dyDescent="0.25">
      <c r="A5197" s="510"/>
      <c r="C5197" s="473"/>
      <c r="D5197" s="473"/>
      <c r="E5197" s="473"/>
      <c r="F5197" s="472"/>
      <c r="G5197" s="473"/>
    </row>
    <row r="5198" spans="1:7" x14ac:dyDescent="0.25">
      <c r="A5198" s="510"/>
      <c r="C5198" s="473"/>
      <c r="D5198" s="473"/>
      <c r="E5198" s="473"/>
      <c r="F5198" s="472"/>
      <c r="G5198" s="473"/>
    </row>
    <row r="5199" spans="1:7" x14ac:dyDescent="0.25">
      <c r="A5199" s="510"/>
      <c r="C5199" s="473"/>
      <c r="D5199" s="473"/>
      <c r="E5199" s="473"/>
      <c r="F5199" s="472"/>
      <c r="G5199" s="473"/>
    </row>
    <row r="5200" spans="1:7" x14ac:dyDescent="0.25">
      <c r="A5200" s="510"/>
      <c r="C5200" s="473"/>
      <c r="D5200" s="473"/>
      <c r="E5200" s="473"/>
      <c r="F5200" s="472"/>
      <c r="G5200" s="473"/>
    </row>
    <row r="5201" spans="1:7" x14ac:dyDescent="0.25">
      <c r="A5201" s="510"/>
      <c r="C5201" s="473"/>
      <c r="D5201" s="473"/>
      <c r="E5201" s="473"/>
      <c r="F5201" s="472"/>
      <c r="G5201" s="473"/>
    </row>
    <row r="5202" spans="1:7" x14ac:dyDescent="0.25">
      <c r="A5202" s="510"/>
      <c r="C5202" s="473"/>
      <c r="D5202" s="473"/>
      <c r="E5202" s="473"/>
      <c r="F5202" s="472"/>
      <c r="G5202" s="473"/>
    </row>
    <row r="5203" spans="1:7" x14ac:dyDescent="0.25">
      <c r="A5203" s="510"/>
      <c r="C5203" s="473"/>
      <c r="D5203" s="473"/>
      <c r="E5203" s="473"/>
      <c r="F5203" s="472"/>
      <c r="G5203" s="473"/>
    </row>
    <row r="5204" spans="1:7" x14ac:dyDescent="0.25">
      <c r="A5204" s="510"/>
      <c r="C5204" s="473"/>
      <c r="D5204" s="473"/>
      <c r="E5204" s="473"/>
      <c r="F5204" s="472"/>
      <c r="G5204" s="473"/>
    </row>
    <row r="5205" spans="1:7" x14ac:dyDescent="0.25">
      <c r="A5205" s="510"/>
      <c r="C5205" s="473"/>
      <c r="D5205" s="473"/>
      <c r="E5205" s="473"/>
      <c r="F5205" s="472"/>
      <c r="G5205" s="473"/>
    </row>
    <row r="5206" spans="1:7" x14ac:dyDescent="0.25">
      <c r="A5206" s="510"/>
      <c r="C5206" s="473"/>
      <c r="D5206" s="473"/>
      <c r="E5206" s="473"/>
      <c r="F5206" s="472"/>
      <c r="G5206" s="473"/>
    </row>
    <row r="5207" spans="1:7" x14ac:dyDescent="0.25">
      <c r="A5207" s="510"/>
      <c r="C5207" s="473"/>
      <c r="D5207" s="473"/>
      <c r="E5207" s="473"/>
      <c r="F5207" s="472"/>
      <c r="G5207" s="473"/>
    </row>
    <row r="5208" spans="1:7" x14ac:dyDescent="0.25">
      <c r="A5208" s="510"/>
      <c r="C5208" s="473"/>
      <c r="D5208" s="473"/>
      <c r="E5208" s="473"/>
      <c r="F5208" s="472"/>
      <c r="G5208" s="473"/>
    </row>
    <row r="5209" spans="1:7" x14ac:dyDescent="0.25">
      <c r="A5209" s="510"/>
      <c r="C5209" s="473"/>
      <c r="D5209" s="473"/>
      <c r="E5209" s="473"/>
      <c r="F5209" s="472"/>
      <c r="G5209" s="473"/>
    </row>
    <row r="5210" spans="1:7" x14ac:dyDescent="0.25">
      <c r="A5210" s="510"/>
      <c r="C5210" s="473"/>
      <c r="D5210" s="473"/>
      <c r="E5210" s="473"/>
      <c r="F5210" s="472"/>
      <c r="G5210" s="473"/>
    </row>
    <row r="5211" spans="1:7" x14ac:dyDescent="0.25">
      <c r="A5211" s="510"/>
      <c r="C5211" s="473"/>
      <c r="D5211" s="473"/>
      <c r="E5211" s="473"/>
      <c r="F5211" s="472"/>
      <c r="G5211" s="473"/>
    </row>
    <row r="5212" spans="1:7" x14ac:dyDescent="0.25">
      <c r="A5212" s="510"/>
      <c r="C5212" s="473"/>
      <c r="D5212" s="473"/>
      <c r="E5212" s="473"/>
      <c r="F5212" s="472"/>
      <c r="G5212" s="473"/>
    </row>
    <row r="5213" spans="1:7" x14ac:dyDescent="0.25">
      <c r="A5213" s="510"/>
      <c r="C5213" s="473"/>
      <c r="D5213" s="473"/>
      <c r="E5213" s="473"/>
      <c r="F5213" s="472"/>
      <c r="G5213" s="473"/>
    </row>
    <row r="5214" spans="1:7" x14ac:dyDescent="0.25">
      <c r="A5214" s="510"/>
      <c r="C5214" s="473"/>
      <c r="D5214" s="473"/>
      <c r="E5214" s="473"/>
      <c r="F5214" s="472"/>
      <c r="G5214" s="473"/>
    </row>
    <row r="5215" spans="1:7" x14ac:dyDescent="0.25">
      <c r="A5215" s="510"/>
      <c r="C5215" s="473"/>
      <c r="D5215" s="473"/>
      <c r="E5215" s="473"/>
      <c r="F5215" s="472"/>
      <c r="G5215" s="473"/>
    </row>
    <row r="5216" spans="1:7" x14ac:dyDescent="0.25">
      <c r="A5216" s="510"/>
      <c r="C5216" s="473"/>
      <c r="D5216" s="473"/>
      <c r="E5216" s="473"/>
      <c r="F5216" s="472"/>
      <c r="G5216" s="473"/>
    </row>
    <row r="5217" spans="1:7" x14ac:dyDescent="0.25">
      <c r="A5217" s="510"/>
      <c r="C5217" s="473"/>
      <c r="D5217" s="473"/>
      <c r="E5217" s="473"/>
      <c r="F5217" s="472"/>
      <c r="G5217" s="473"/>
    </row>
    <row r="5218" spans="1:7" x14ac:dyDescent="0.25">
      <c r="A5218" s="510"/>
      <c r="C5218" s="473"/>
      <c r="D5218" s="473"/>
      <c r="E5218" s="473"/>
      <c r="F5218" s="472"/>
      <c r="G5218" s="473"/>
    </row>
    <row r="5219" spans="1:7" x14ac:dyDescent="0.25">
      <c r="A5219" s="510"/>
      <c r="C5219" s="473"/>
      <c r="D5219" s="473"/>
      <c r="E5219" s="473"/>
      <c r="F5219" s="472"/>
      <c r="G5219" s="473"/>
    </row>
    <row r="5220" spans="1:7" x14ac:dyDescent="0.25">
      <c r="A5220" s="510"/>
      <c r="C5220" s="473"/>
      <c r="D5220" s="473"/>
      <c r="E5220" s="473"/>
      <c r="F5220" s="472"/>
      <c r="G5220" s="473"/>
    </row>
    <row r="5221" spans="1:7" x14ac:dyDescent="0.25">
      <c r="A5221" s="510"/>
      <c r="C5221" s="473"/>
      <c r="D5221" s="473"/>
      <c r="E5221" s="473"/>
      <c r="F5221" s="472"/>
      <c r="G5221" s="473"/>
    </row>
    <row r="5222" spans="1:7" x14ac:dyDescent="0.25">
      <c r="A5222" s="510"/>
      <c r="C5222" s="473"/>
      <c r="D5222" s="473"/>
      <c r="E5222" s="473"/>
      <c r="F5222" s="472"/>
      <c r="G5222" s="473"/>
    </row>
    <row r="5223" spans="1:7" x14ac:dyDescent="0.25">
      <c r="A5223" s="510"/>
      <c r="C5223" s="473"/>
      <c r="D5223" s="473"/>
      <c r="E5223" s="473"/>
      <c r="F5223" s="472"/>
      <c r="G5223" s="473"/>
    </row>
    <row r="5224" spans="1:7" x14ac:dyDescent="0.25">
      <c r="A5224" s="510"/>
      <c r="C5224" s="473"/>
      <c r="D5224" s="473"/>
      <c r="E5224" s="473"/>
      <c r="F5224" s="472"/>
      <c r="G5224" s="473"/>
    </row>
    <row r="5225" spans="1:7" x14ac:dyDescent="0.25">
      <c r="A5225" s="510"/>
      <c r="C5225" s="473"/>
      <c r="D5225" s="473"/>
      <c r="E5225" s="473"/>
      <c r="F5225" s="472"/>
      <c r="G5225" s="473"/>
    </row>
    <row r="5226" spans="1:7" x14ac:dyDescent="0.25">
      <c r="A5226" s="510"/>
      <c r="C5226" s="473"/>
      <c r="D5226" s="473"/>
      <c r="E5226" s="473"/>
      <c r="F5226" s="472"/>
      <c r="G5226" s="473"/>
    </row>
    <row r="5227" spans="1:7" x14ac:dyDescent="0.25">
      <c r="A5227" s="510"/>
      <c r="C5227" s="473"/>
      <c r="D5227" s="473"/>
      <c r="E5227" s="473"/>
      <c r="F5227" s="472"/>
      <c r="G5227" s="473"/>
    </row>
    <row r="5228" spans="1:7" x14ac:dyDescent="0.25">
      <c r="A5228" s="510"/>
      <c r="C5228" s="473"/>
      <c r="D5228" s="473"/>
      <c r="E5228" s="473"/>
      <c r="F5228" s="472"/>
      <c r="G5228" s="473"/>
    </row>
    <row r="5229" spans="1:7" x14ac:dyDescent="0.25">
      <c r="A5229" s="510"/>
      <c r="C5229" s="473"/>
      <c r="D5229" s="473"/>
      <c r="E5229" s="473"/>
      <c r="F5229" s="472"/>
      <c r="G5229" s="473"/>
    </row>
    <row r="5230" spans="1:7" x14ac:dyDescent="0.25">
      <c r="A5230" s="510"/>
      <c r="C5230" s="473"/>
      <c r="D5230" s="473"/>
      <c r="E5230" s="473"/>
      <c r="F5230" s="472"/>
      <c r="G5230" s="473"/>
    </row>
    <row r="5231" spans="1:7" x14ac:dyDescent="0.25">
      <c r="A5231" s="510"/>
      <c r="C5231" s="473"/>
      <c r="D5231" s="473"/>
      <c r="E5231" s="473"/>
      <c r="F5231" s="472"/>
      <c r="G5231" s="473"/>
    </row>
    <row r="5232" spans="1:7" x14ac:dyDescent="0.25">
      <c r="A5232" s="510"/>
      <c r="C5232" s="473"/>
      <c r="D5232" s="473"/>
      <c r="E5232" s="473"/>
      <c r="F5232" s="472"/>
      <c r="G5232" s="473"/>
    </row>
    <row r="5233" spans="1:7" x14ac:dyDescent="0.25">
      <c r="A5233" s="510"/>
      <c r="C5233" s="473"/>
      <c r="D5233" s="473"/>
      <c r="E5233" s="473"/>
      <c r="F5233" s="472"/>
      <c r="G5233" s="473"/>
    </row>
    <row r="5234" spans="1:7" x14ac:dyDescent="0.25">
      <c r="A5234" s="510"/>
      <c r="C5234" s="473"/>
      <c r="D5234" s="473"/>
      <c r="E5234" s="473"/>
      <c r="F5234" s="472"/>
      <c r="G5234" s="473"/>
    </row>
    <row r="5235" spans="1:7" x14ac:dyDescent="0.25">
      <c r="A5235" s="510"/>
      <c r="C5235" s="473"/>
      <c r="D5235" s="473"/>
      <c r="E5235" s="473"/>
      <c r="F5235" s="472"/>
      <c r="G5235" s="473"/>
    </row>
    <row r="5236" spans="1:7" x14ac:dyDescent="0.25">
      <c r="A5236" s="510"/>
      <c r="C5236" s="473"/>
      <c r="D5236" s="473"/>
      <c r="E5236" s="473"/>
      <c r="F5236" s="472"/>
      <c r="G5236" s="473"/>
    </row>
    <row r="5237" spans="1:7" x14ac:dyDescent="0.25">
      <c r="A5237" s="510"/>
      <c r="C5237" s="473"/>
      <c r="D5237" s="473"/>
      <c r="E5237" s="473"/>
      <c r="F5237" s="472"/>
      <c r="G5237" s="473"/>
    </row>
    <row r="5238" spans="1:7" x14ac:dyDescent="0.25">
      <c r="A5238" s="510"/>
      <c r="C5238" s="473"/>
      <c r="D5238" s="473"/>
      <c r="E5238" s="473"/>
      <c r="F5238" s="472"/>
      <c r="G5238" s="473"/>
    </row>
    <row r="5239" spans="1:7" x14ac:dyDescent="0.25">
      <c r="A5239" s="510"/>
      <c r="C5239" s="473"/>
      <c r="D5239" s="473"/>
      <c r="E5239" s="473"/>
      <c r="F5239" s="472"/>
      <c r="G5239" s="473"/>
    </row>
    <row r="5240" spans="1:7" x14ac:dyDescent="0.25">
      <c r="A5240" s="510"/>
      <c r="C5240" s="473"/>
      <c r="D5240" s="473"/>
      <c r="E5240" s="473"/>
      <c r="F5240" s="472"/>
      <c r="G5240" s="473"/>
    </row>
    <row r="5241" spans="1:7" x14ac:dyDescent="0.25">
      <c r="A5241" s="510"/>
      <c r="C5241" s="473"/>
      <c r="D5241" s="473"/>
      <c r="E5241" s="473"/>
      <c r="F5241" s="472"/>
      <c r="G5241" s="473"/>
    </row>
    <row r="5242" spans="1:7" x14ac:dyDescent="0.25">
      <c r="A5242" s="510"/>
      <c r="C5242" s="473"/>
      <c r="D5242" s="473"/>
      <c r="E5242" s="473"/>
      <c r="F5242" s="472"/>
      <c r="G5242" s="473"/>
    </row>
    <row r="5243" spans="1:7" x14ac:dyDescent="0.25">
      <c r="A5243" s="510"/>
      <c r="C5243" s="473"/>
      <c r="D5243" s="473"/>
      <c r="E5243" s="473"/>
      <c r="F5243" s="472"/>
      <c r="G5243" s="473"/>
    </row>
    <row r="5244" spans="1:7" x14ac:dyDescent="0.25">
      <c r="A5244" s="510"/>
      <c r="C5244" s="473"/>
      <c r="D5244" s="473"/>
      <c r="E5244" s="473"/>
      <c r="F5244" s="472"/>
      <c r="G5244" s="473"/>
    </row>
    <row r="5245" spans="1:7" x14ac:dyDescent="0.25">
      <c r="A5245" s="510"/>
      <c r="C5245" s="473"/>
      <c r="D5245" s="473"/>
      <c r="E5245" s="473"/>
      <c r="F5245" s="472"/>
      <c r="G5245" s="473"/>
    </row>
    <row r="5246" spans="1:7" x14ac:dyDescent="0.25">
      <c r="A5246" s="510"/>
      <c r="C5246" s="473"/>
      <c r="D5246" s="473"/>
      <c r="E5246" s="473"/>
      <c r="F5246" s="472"/>
      <c r="G5246" s="473"/>
    </row>
    <row r="5247" spans="1:7" x14ac:dyDescent="0.25">
      <c r="A5247" s="510"/>
      <c r="C5247" s="473"/>
      <c r="D5247" s="473"/>
      <c r="E5247" s="473"/>
      <c r="F5247" s="472"/>
      <c r="G5247" s="473"/>
    </row>
    <row r="5248" spans="1:7" x14ac:dyDescent="0.25">
      <c r="A5248" s="510"/>
      <c r="C5248" s="473"/>
      <c r="D5248" s="473"/>
      <c r="E5248" s="473"/>
      <c r="F5248" s="472"/>
      <c r="G5248" s="473"/>
    </row>
    <row r="5249" spans="1:7" x14ac:dyDescent="0.25">
      <c r="A5249" s="510"/>
      <c r="C5249" s="473"/>
      <c r="D5249" s="473"/>
      <c r="E5249" s="473"/>
      <c r="F5249" s="472"/>
      <c r="G5249" s="473"/>
    </row>
    <row r="5250" spans="1:7" x14ac:dyDescent="0.25">
      <c r="A5250" s="510"/>
      <c r="C5250" s="473"/>
      <c r="D5250" s="473"/>
      <c r="E5250" s="473"/>
      <c r="F5250" s="472"/>
      <c r="G5250" s="473"/>
    </row>
    <row r="5251" spans="1:7" x14ac:dyDescent="0.25">
      <c r="A5251" s="510"/>
      <c r="C5251" s="473"/>
      <c r="D5251" s="473"/>
      <c r="E5251" s="473"/>
      <c r="F5251" s="472"/>
      <c r="G5251" s="473"/>
    </row>
    <row r="5252" spans="1:7" x14ac:dyDescent="0.25">
      <c r="A5252" s="510"/>
      <c r="C5252" s="473"/>
      <c r="D5252" s="473"/>
      <c r="E5252" s="473"/>
      <c r="F5252" s="472"/>
      <c r="G5252" s="473"/>
    </row>
    <row r="5253" spans="1:7" x14ac:dyDescent="0.25">
      <c r="A5253" s="510"/>
      <c r="C5253" s="473"/>
      <c r="D5253" s="473"/>
      <c r="E5253" s="473"/>
      <c r="F5253" s="472"/>
      <c r="G5253" s="473"/>
    </row>
    <row r="5254" spans="1:7" x14ac:dyDescent="0.25">
      <c r="A5254" s="510"/>
      <c r="C5254" s="473"/>
      <c r="D5254" s="473"/>
      <c r="E5254" s="473"/>
      <c r="F5254" s="472"/>
      <c r="G5254" s="473"/>
    </row>
    <row r="5255" spans="1:7" x14ac:dyDescent="0.25">
      <c r="A5255" s="510"/>
      <c r="C5255" s="473"/>
      <c r="D5255" s="473"/>
      <c r="E5255" s="473"/>
      <c r="F5255" s="472"/>
      <c r="G5255" s="473"/>
    </row>
    <row r="5256" spans="1:7" x14ac:dyDescent="0.25">
      <c r="A5256" s="510"/>
      <c r="C5256" s="473"/>
      <c r="D5256" s="473"/>
      <c r="E5256" s="473"/>
      <c r="F5256" s="472"/>
      <c r="G5256" s="473"/>
    </row>
    <row r="5257" spans="1:7" x14ac:dyDescent="0.25">
      <c r="A5257" s="510"/>
      <c r="C5257" s="473"/>
      <c r="D5257" s="473"/>
      <c r="E5257" s="473"/>
      <c r="F5257" s="472"/>
      <c r="G5257" s="473"/>
    </row>
    <row r="5258" spans="1:7" x14ac:dyDescent="0.25">
      <c r="A5258" s="510"/>
      <c r="C5258" s="473"/>
      <c r="D5258" s="473"/>
      <c r="E5258" s="473"/>
      <c r="F5258" s="472"/>
      <c r="G5258" s="473"/>
    </row>
    <row r="5259" spans="1:7" x14ac:dyDescent="0.25">
      <c r="A5259" s="510"/>
      <c r="C5259" s="473"/>
      <c r="D5259" s="473"/>
      <c r="E5259" s="473"/>
      <c r="F5259" s="472"/>
      <c r="G5259" s="473"/>
    </row>
    <row r="5260" spans="1:7" x14ac:dyDescent="0.25">
      <c r="A5260" s="510"/>
      <c r="C5260" s="473"/>
      <c r="D5260" s="473"/>
      <c r="E5260" s="473"/>
      <c r="F5260" s="472"/>
      <c r="G5260" s="473"/>
    </row>
    <row r="5261" spans="1:7" x14ac:dyDescent="0.25">
      <c r="A5261" s="510"/>
      <c r="C5261" s="473"/>
      <c r="D5261" s="473"/>
      <c r="E5261" s="473"/>
      <c r="F5261" s="472"/>
      <c r="G5261" s="473"/>
    </row>
    <row r="5262" spans="1:7" x14ac:dyDescent="0.25">
      <c r="A5262" s="510"/>
      <c r="C5262" s="473"/>
      <c r="D5262" s="473"/>
      <c r="E5262" s="473"/>
      <c r="F5262" s="472"/>
      <c r="G5262" s="473"/>
    </row>
    <row r="5263" spans="1:7" x14ac:dyDescent="0.25">
      <c r="A5263" s="510"/>
      <c r="C5263" s="473"/>
      <c r="D5263" s="473"/>
      <c r="E5263" s="473"/>
      <c r="F5263" s="472"/>
      <c r="G5263" s="473"/>
    </row>
    <row r="5264" spans="1:7" x14ac:dyDescent="0.25">
      <c r="A5264" s="510"/>
      <c r="C5264" s="473"/>
      <c r="D5264" s="473"/>
      <c r="E5264" s="473"/>
      <c r="F5264" s="472"/>
      <c r="G5264" s="473"/>
    </row>
    <row r="5265" spans="1:7" x14ac:dyDescent="0.25">
      <c r="A5265" s="510"/>
      <c r="C5265" s="473"/>
      <c r="D5265" s="473"/>
      <c r="E5265" s="473"/>
      <c r="F5265" s="472"/>
      <c r="G5265" s="473"/>
    </row>
    <row r="5266" spans="1:7" x14ac:dyDescent="0.25">
      <c r="A5266" s="510"/>
      <c r="C5266" s="473"/>
      <c r="D5266" s="473"/>
      <c r="E5266" s="473"/>
      <c r="F5266" s="472"/>
      <c r="G5266" s="473"/>
    </row>
    <row r="5267" spans="1:7" x14ac:dyDescent="0.25">
      <c r="A5267" s="510"/>
      <c r="C5267" s="473"/>
      <c r="D5267" s="473"/>
      <c r="E5267" s="473"/>
      <c r="F5267" s="472"/>
      <c r="G5267" s="473"/>
    </row>
    <row r="5268" spans="1:7" x14ac:dyDescent="0.25">
      <c r="A5268" s="510"/>
      <c r="C5268" s="473"/>
      <c r="D5268" s="473"/>
      <c r="E5268" s="473"/>
      <c r="F5268" s="472"/>
      <c r="G5268" s="473"/>
    </row>
    <row r="5269" spans="1:7" x14ac:dyDescent="0.25">
      <c r="A5269" s="510"/>
      <c r="C5269" s="473"/>
      <c r="D5269" s="473"/>
      <c r="E5269" s="473"/>
      <c r="F5269" s="472"/>
      <c r="G5269" s="473"/>
    </row>
    <row r="5270" spans="1:7" x14ac:dyDescent="0.25">
      <c r="A5270" s="510"/>
      <c r="C5270" s="473"/>
      <c r="D5270" s="473"/>
      <c r="E5270" s="473"/>
      <c r="F5270" s="472"/>
      <c r="G5270" s="473"/>
    </row>
    <row r="5271" spans="1:7" x14ac:dyDescent="0.25">
      <c r="A5271" s="510"/>
      <c r="C5271" s="473"/>
      <c r="D5271" s="473"/>
      <c r="E5271" s="473"/>
      <c r="F5271" s="472"/>
      <c r="G5271" s="473"/>
    </row>
    <row r="5272" spans="1:7" x14ac:dyDescent="0.25">
      <c r="A5272" s="510"/>
      <c r="C5272" s="473"/>
      <c r="D5272" s="473"/>
      <c r="E5272" s="473"/>
      <c r="F5272" s="472"/>
      <c r="G5272" s="473"/>
    </row>
    <row r="5273" spans="1:7" x14ac:dyDescent="0.25">
      <c r="A5273" s="510"/>
      <c r="C5273" s="473"/>
      <c r="D5273" s="473"/>
      <c r="E5273" s="473"/>
      <c r="F5273" s="472"/>
      <c r="G5273" s="473"/>
    </row>
    <row r="5274" spans="1:7" x14ac:dyDescent="0.25">
      <c r="A5274" s="510"/>
      <c r="C5274" s="473"/>
      <c r="D5274" s="473"/>
      <c r="E5274" s="473"/>
      <c r="F5274" s="472"/>
      <c r="G5274" s="473"/>
    </row>
    <row r="5275" spans="1:7" x14ac:dyDescent="0.25">
      <c r="A5275" s="510"/>
      <c r="C5275" s="473"/>
      <c r="D5275" s="473"/>
      <c r="E5275" s="473"/>
      <c r="F5275" s="472"/>
      <c r="G5275" s="473"/>
    </row>
    <row r="5276" spans="1:7" x14ac:dyDescent="0.25">
      <c r="A5276" s="510"/>
      <c r="C5276" s="473"/>
      <c r="D5276" s="473"/>
      <c r="E5276" s="473"/>
      <c r="F5276" s="472"/>
      <c r="G5276" s="473"/>
    </row>
    <row r="5277" spans="1:7" x14ac:dyDescent="0.25">
      <c r="A5277" s="510"/>
      <c r="C5277" s="473"/>
      <c r="D5277" s="473"/>
      <c r="E5277" s="473"/>
      <c r="F5277" s="472"/>
      <c r="G5277" s="473"/>
    </row>
    <row r="5278" spans="1:7" x14ac:dyDescent="0.25">
      <c r="A5278" s="510"/>
      <c r="C5278" s="473"/>
      <c r="D5278" s="473"/>
      <c r="E5278" s="473"/>
      <c r="F5278" s="472"/>
      <c r="G5278" s="473"/>
    </row>
    <row r="5279" spans="1:7" x14ac:dyDescent="0.25">
      <c r="A5279" s="510"/>
      <c r="C5279" s="473"/>
      <c r="D5279" s="473"/>
      <c r="E5279" s="473"/>
      <c r="F5279" s="472"/>
      <c r="G5279" s="473"/>
    </row>
    <row r="5280" spans="1:7" x14ac:dyDescent="0.25">
      <c r="A5280" s="510"/>
      <c r="C5280" s="473"/>
      <c r="D5280" s="473"/>
      <c r="E5280" s="473"/>
      <c r="F5280" s="472"/>
      <c r="G5280" s="473"/>
    </row>
    <row r="5281" spans="1:7" x14ac:dyDescent="0.25">
      <c r="A5281" s="510"/>
      <c r="C5281" s="473"/>
      <c r="D5281" s="473"/>
      <c r="E5281" s="473"/>
      <c r="F5281" s="472"/>
      <c r="G5281" s="473"/>
    </row>
    <row r="5282" spans="1:7" x14ac:dyDescent="0.25">
      <c r="A5282" s="510"/>
      <c r="C5282" s="473"/>
      <c r="D5282" s="473"/>
      <c r="E5282" s="473"/>
      <c r="F5282" s="472"/>
      <c r="G5282" s="473"/>
    </row>
    <row r="5283" spans="1:7" x14ac:dyDescent="0.25">
      <c r="A5283" s="510"/>
      <c r="C5283" s="473"/>
      <c r="D5283" s="473"/>
      <c r="E5283" s="473"/>
      <c r="F5283" s="472"/>
      <c r="G5283" s="473"/>
    </row>
    <row r="5284" spans="1:7" x14ac:dyDescent="0.25">
      <c r="A5284" s="510"/>
      <c r="C5284" s="473"/>
      <c r="D5284" s="473"/>
      <c r="E5284" s="473"/>
      <c r="F5284" s="472"/>
      <c r="G5284" s="473"/>
    </row>
    <row r="5285" spans="1:7" x14ac:dyDescent="0.25">
      <c r="A5285" s="510"/>
      <c r="C5285" s="473"/>
      <c r="D5285" s="473"/>
      <c r="E5285" s="473"/>
      <c r="F5285" s="472"/>
      <c r="G5285" s="473"/>
    </row>
    <row r="5286" spans="1:7" x14ac:dyDescent="0.25">
      <c r="A5286" s="510"/>
      <c r="C5286" s="473"/>
      <c r="D5286" s="473"/>
      <c r="E5286" s="473"/>
      <c r="F5286" s="472"/>
      <c r="G5286" s="473"/>
    </row>
    <row r="5287" spans="1:7" x14ac:dyDescent="0.25">
      <c r="A5287" s="510"/>
      <c r="C5287" s="473"/>
      <c r="D5287" s="473"/>
      <c r="E5287" s="473"/>
      <c r="F5287" s="472"/>
      <c r="G5287" s="473"/>
    </row>
    <row r="5288" spans="1:7" x14ac:dyDescent="0.25">
      <c r="A5288" s="510"/>
      <c r="C5288" s="473"/>
      <c r="D5288" s="473"/>
      <c r="E5288" s="473"/>
      <c r="F5288" s="472"/>
      <c r="G5288" s="473"/>
    </row>
    <row r="5289" spans="1:7" x14ac:dyDescent="0.25">
      <c r="A5289" s="510"/>
      <c r="C5289" s="473"/>
      <c r="D5289" s="473"/>
      <c r="E5289" s="473"/>
      <c r="F5289" s="472"/>
      <c r="G5289" s="473"/>
    </row>
    <row r="5290" spans="1:7" x14ac:dyDescent="0.25">
      <c r="A5290" s="510"/>
      <c r="C5290" s="473"/>
      <c r="D5290" s="473"/>
      <c r="E5290" s="473"/>
      <c r="F5290" s="472"/>
      <c r="G5290" s="473"/>
    </row>
    <row r="5291" spans="1:7" x14ac:dyDescent="0.25">
      <c r="A5291" s="510"/>
      <c r="C5291" s="473"/>
      <c r="D5291" s="473"/>
      <c r="E5291" s="473"/>
      <c r="F5291" s="472"/>
      <c r="G5291" s="473"/>
    </row>
    <row r="5292" spans="1:7" x14ac:dyDescent="0.25">
      <c r="A5292" s="510"/>
      <c r="C5292" s="473"/>
      <c r="D5292" s="473"/>
      <c r="E5292" s="473"/>
      <c r="F5292" s="472"/>
      <c r="G5292" s="473"/>
    </row>
    <row r="5293" spans="1:7" x14ac:dyDescent="0.25">
      <c r="A5293" s="510"/>
      <c r="C5293" s="473"/>
      <c r="D5293" s="473"/>
      <c r="E5293" s="473"/>
      <c r="F5293" s="472"/>
      <c r="G5293" s="473"/>
    </row>
    <row r="5294" spans="1:7" x14ac:dyDescent="0.25">
      <c r="A5294" s="510"/>
      <c r="C5294" s="473"/>
      <c r="D5294" s="473"/>
      <c r="E5294" s="473"/>
      <c r="F5294" s="472"/>
      <c r="G5294" s="473"/>
    </row>
    <row r="5295" spans="1:7" x14ac:dyDescent="0.25">
      <c r="A5295" s="510"/>
      <c r="C5295" s="473"/>
      <c r="D5295" s="473"/>
      <c r="E5295" s="473"/>
      <c r="F5295" s="472"/>
      <c r="G5295" s="473"/>
    </row>
    <row r="5296" spans="1:7" x14ac:dyDescent="0.25">
      <c r="A5296" s="510"/>
      <c r="C5296" s="473"/>
      <c r="D5296" s="473"/>
      <c r="E5296" s="473"/>
      <c r="F5296" s="472"/>
      <c r="G5296" s="473"/>
    </row>
    <row r="5297" spans="1:7" x14ac:dyDescent="0.25">
      <c r="A5297" s="510"/>
      <c r="C5297" s="473"/>
      <c r="D5297" s="473"/>
      <c r="E5297" s="473"/>
      <c r="F5297" s="472"/>
      <c r="G5297" s="473"/>
    </row>
    <row r="5298" spans="1:7" x14ac:dyDescent="0.25">
      <c r="A5298" s="510"/>
      <c r="C5298" s="473"/>
      <c r="D5298" s="473"/>
      <c r="E5298" s="473"/>
      <c r="F5298" s="472"/>
      <c r="G5298" s="473"/>
    </row>
    <row r="5299" spans="1:7" x14ac:dyDescent="0.25">
      <c r="A5299" s="510"/>
      <c r="C5299" s="473"/>
      <c r="D5299" s="473"/>
      <c r="E5299" s="473"/>
      <c r="F5299" s="472"/>
      <c r="G5299" s="473"/>
    </row>
    <row r="5300" spans="1:7" x14ac:dyDescent="0.25">
      <c r="A5300" s="510"/>
      <c r="C5300" s="473"/>
      <c r="D5300" s="473"/>
      <c r="E5300" s="473"/>
      <c r="F5300" s="472"/>
      <c r="G5300" s="473"/>
    </row>
    <row r="5301" spans="1:7" x14ac:dyDescent="0.25">
      <c r="A5301" s="510"/>
      <c r="C5301" s="473"/>
      <c r="D5301" s="473"/>
      <c r="E5301" s="473"/>
      <c r="F5301" s="472"/>
      <c r="G5301" s="473"/>
    </row>
    <row r="5302" spans="1:7" x14ac:dyDescent="0.25">
      <c r="A5302" s="510"/>
      <c r="C5302" s="473"/>
      <c r="D5302" s="473"/>
      <c r="E5302" s="473"/>
      <c r="F5302" s="472"/>
      <c r="G5302" s="473"/>
    </row>
    <row r="5303" spans="1:7" x14ac:dyDescent="0.25">
      <c r="A5303" s="510"/>
      <c r="C5303" s="473"/>
      <c r="D5303" s="473"/>
      <c r="E5303" s="473"/>
      <c r="F5303" s="472"/>
      <c r="G5303" s="473"/>
    </row>
    <row r="5304" spans="1:7" x14ac:dyDescent="0.25">
      <c r="A5304" s="510"/>
      <c r="C5304" s="473"/>
      <c r="D5304" s="473"/>
      <c r="E5304" s="473"/>
      <c r="F5304" s="472"/>
      <c r="G5304" s="473"/>
    </row>
    <row r="5305" spans="1:7" x14ac:dyDescent="0.25">
      <c r="A5305" s="510"/>
      <c r="C5305" s="473"/>
      <c r="D5305" s="473"/>
      <c r="E5305" s="473"/>
      <c r="F5305" s="472"/>
      <c r="G5305" s="473"/>
    </row>
    <row r="5306" spans="1:7" x14ac:dyDescent="0.25">
      <c r="A5306" s="510"/>
      <c r="C5306" s="473"/>
      <c r="D5306" s="473"/>
      <c r="E5306" s="473"/>
      <c r="F5306" s="472"/>
      <c r="G5306" s="473"/>
    </row>
    <row r="5307" spans="1:7" x14ac:dyDescent="0.25">
      <c r="A5307" s="510"/>
      <c r="C5307" s="473"/>
      <c r="D5307" s="473"/>
      <c r="E5307" s="473"/>
      <c r="F5307" s="472"/>
      <c r="G5307" s="473"/>
    </row>
    <row r="5308" spans="1:7" x14ac:dyDescent="0.25">
      <c r="A5308" s="510"/>
      <c r="C5308" s="473"/>
      <c r="D5308" s="473"/>
      <c r="E5308" s="473"/>
      <c r="F5308" s="472"/>
      <c r="G5308" s="473"/>
    </row>
    <row r="5309" spans="1:7" x14ac:dyDescent="0.25">
      <c r="A5309" s="510"/>
      <c r="C5309" s="473"/>
      <c r="D5309" s="473"/>
      <c r="E5309" s="473"/>
      <c r="F5309" s="472"/>
      <c r="G5309" s="473"/>
    </row>
    <row r="5310" spans="1:7" x14ac:dyDescent="0.25">
      <c r="A5310" s="510"/>
      <c r="C5310" s="473"/>
      <c r="D5310" s="473"/>
      <c r="E5310" s="473"/>
      <c r="F5310" s="472"/>
      <c r="G5310" s="473"/>
    </row>
    <row r="5311" spans="1:7" x14ac:dyDescent="0.25">
      <c r="A5311" s="510"/>
      <c r="C5311" s="473"/>
      <c r="D5311" s="473"/>
      <c r="E5311" s="473"/>
      <c r="F5311" s="472"/>
      <c r="G5311" s="473"/>
    </row>
    <row r="5312" spans="1:7" x14ac:dyDescent="0.25">
      <c r="A5312" s="510"/>
      <c r="C5312" s="473"/>
      <c r="D5312" s="473"/>
      <c r="E5312" s="473"/>
      <c r="F5312" s="472"/>
      <c r="G5312" s="473"/>
    </row>
    <row r="5313" spans="1:7" x14ac:dyDescent="0.25">
      <c r="A5313" s="510"/>
      <c r="C5313" s="473"/>
      <c r="D5313" s="473"/>
      <c r="E5313" s="473"/>
      <c r="F5313" s="472"/>
      <c r="G5313" s="473"/>
    </row>
    <row r="5314" spans="1:7" x14ac:dyDescent="0.25">
      <c r="A5314" s="510"/>
      <c r="C5314" s="473"/>
      <c r="D5314" s="473"/>
      <c r="E5314" s="473"/>
      <c r="F5314" s="472"/>
      <c r="G5314" s="473"/>
    </row>
    <row r="5315" spans="1:7" x14ac:dyDescent="0.25">
      <c r="A5315" s="510"/>
      <c r="C5315" s="473"/>
      <c r="D5315" s="473"/>
      <c r="E5315" s="473"/>
      <c r="F5315" s="472"/>
      <c r="G5315" s="473"/>
    </row>
    <row r="5316" spans="1:7" x14ac:dyDescent="0.25">
      <c r="A5316" s="510"/>
      <c r="C5316" s="473"/>
      <c r="D5316" s="473"/>
      <c r="E5316" s="473"/>
      <c r="F5316" s="472"/>
      <c r="G5316" s="473"/>
    </row>
    <row r="5317" spans="1:7" x14ac:dyDescent="0.25">
      <c r="A5317" s="510"/>
      <c r="C5317" s="473"/>
      <c r="D5317" s="473"/>
      <c r="E5317" s="473"/>
      <c r="F5317" s="472"/>
      <c r="G5317" s="473"/>
    </row>
    <row r="5318" spans="1:7" x14ac:dyDescent="0.25">
      <c r="A5318" s="510"/>
      <c r="C5318" s="473"/>
      <c r="D5318" s="473"/>
      <c r="E5318" s="473"/>
      <c r="F5318" s="472"/>
      <c r="G5318" s="473"/>
    </row>
    <row r="5319" spans="1:7" x14ac:dyDescent="0.25">
      <c r="A5319" s="510"/>
      <c r="C5319" s="473"/>
      <c r="D5319" s="473"/>
      <c r="E5319" s="473"/>
      <c r="F5319" s="472"/>
      <c r="G5319" s="473"/>
    </row>
    <row r="5320" spans="1:7" x14ac:dyDescent="0.25">
      <c r="A5320" s="510"/>
      <c r="C5320" s="473"/>
      <c r="D5320" s="473"/>
      <c r="E5320" s="473"/>
      <c r="F5320" s="472"/>
      <c r="G5320" s="473"/>
    </row>
    <row r="5321" spans="1:7" x14ac:dyDescent="0.25">
      <c r="A5321" s="510"/>
      <c r="C5321" s="473"/>
      <c r="D5321" s="473"/>
      <c r="E5321" s="473"/>
      <c r="F5321" s="472"/>
      <c r="G5321" s="473"/>
    </row>
    <row r="5322" spans="1:7" x14ac:dyDescent="0.25">
      <c r="A5322" s="510"/>
      <c r="C5322" s="473"/>
      <c r="D5322" s="473"/>
      <c r="E5322" s="473"/>
      <c r="F5322" s="472"/>
      <c r="G5322" s="473"/>
    </row>
    <row r="5323" spans="1:7" x14ac:dyDescent="0.25">
      <c r="A5323" s="510"/>
      <c r="C5323" s="473"/>
      <c r="D5323" s="473"/>
      <c r="E5323" s="473"/>
      <c r="F5323" s="472"/>
      <c r="G5323" s="473"/>
    </row>
    <row r="5324" spans="1:7" x14ac:dyDescent="0.25">
      <c r="A5324" s="510"/>
      <c r="C5324" s="473"/>
      <c r="D5324" s="473"/>
      <c r="E5324" s="473"/>
      <c r="F5324" s="472"/>
      <c r="G5324" s="473"/>
    </row>
    <row r="5325" spans="1:7" x14ac:dyDescent="0.25">
      <c r="A5325" s="510"/>
      <c r="C5325" s="473"/>
      <c r="D5325" s="473"/>
      <c r="E5325" s="473"/>
      <c r="F5325" s="472"/>
      <c r="G5325" s="473"/>
    </row>
    <row r="5326" spans="1:7" x14ac:dyDescent="0.25">
      <c r="A5326" s="510"/>
      <c r="C5326" s="473"/>
      <c r="D5326" s="473"/>
      <c r="E5326" s="473"/>
      <c r="F5326" s="472"/>
      <c r="G5326" s="473"/>
    </row>
    <row r="5327" spans="1:7" x14ac:dyDescent="0.25">
      <c r="A5327" s="510"/>
      <c r="C5327" s="473"/>
      <c r="D5327" s="473"/>
      <c r="E5327" s="473"/>
      <c r="F5327" s="472"/>
      <c r="G5327" s="473"/>
    </row>
    <row r="5328" spans="1:7" x14ac:dyDescent="0.25">
      <c r="A5328" s="510"/>
      <c r="C5328" s="473"/>
      <c r="D5328" s="473"/>
      <c r="E5328" s="473"/>
      <c r="F5328" s="472"/>
      <c r="G5328" s="473"/>
    </row>
    <row r="5329" spans="1:7" x14ac:dyDescent="0.25">
      <c r="A5329" s="510"/>
      <c r="C5329" s="473"/>
      <c r="D5329" s="473"/>
      <c r="E5329" s="473"/>
      <c r="F5329" s="472"/>
      <c r="G5329" s="473"/>
    </row>
    <row r="5330" spans="1:7" x14ac:dyDescent="0.25">
      <c r="A5330" s="510"/>
      <c r="C5330" s="473"/>
      <c r="D5330" s="473"/>
      <c r="E5330" s="473"/>
      <c r="F5330" s="472"/>
      <c r="G5330" s="473"/>
    </row>
    <row r="5331" spans="1:7" x14ac:dyDescent="0.25">
      <c r="A5331" s="510"/>
      <c r="C5331" s="473"/>
      <c r="D5331" s="473"/>
      <c r="E5331" s="473"/>
      <c r="F5331" s="472"/>
      <c r="G5331" s="473"/>
    </row>
    <row r="5332" spans="1:7" x14ac:dyDescent="0.25">
      <c r="A5332" s="510"/>
      <c r="C5332" s="473"/>
      <c r="D5332" s="473"/>
      <c r="E5332" s="473"/>
      <c r="F5332" s="472"/>
      <c r="G5332" s="473"/>
    </row>
    <row r="5333" spans="1:7" x14ac:dyDescent="0.25">
      <c r="A5333" s="510"/>
      <c r="C5333" s="473"/>
      <c r="D5333" s="473"/>
      <c r="E5333" s="473"/>
      <c r="F5333" s="472"/>
      <c r="G5333" s="473"/>
    </row>
    <row r="5334" spans="1:7" x14ac:dyDescent="0.25">
      <c r="A5334" s="510"/>
      <c r="C5334" s="473"/>
      <c r="D5334" s="473"/>
      <c r="E5334" s="473"/>
      <c r="F5334" s="472"/>
      <c r="G5334" s="473"/>
    </row>
    <row r="5335" spans="1:7" x14ac:dyDescent="0.25">
      <c r="A5335" s="510"/>
      <c r="C5335" s="473"/>
      <c r="D5335" s="473"/>
      <c r="E5335" s="473"/>
      <c r="F5335" s="472"/>
      <c r="G5335" s="473"/>
    </row>
    <row r="5336" spans="1:7" x14ac:dyDescent="0.25">
      <c r="A5336" s="510"/>
      <c r="C5336" s="473"/>
      <c r="D5336" s="473"/>
      <c r="E5336" s="473"/>
      <c r="F5336" s="472"/>
      <c r="G5336" s="473"/>
    </row>
    <row r="5337" spans="1:7" x14ac:dyDescent="0.25">
      <c r="A5337" s="510"/>
      <c r="C5337" s="473"/>
      <c r="D5337" s="473"/>
      <c r="E5337" s="473"/>
      <c r="F5337" s="472"/>
      <c r="G5337" s="473"/>
    </row>
    <row r="5338" spans="1:7" x14ac:dyDescent="0.25">
      <c r="A5338" s="510"/>
      <c r="C5338" s="473"/>
      <c r="D5338" s="473"/>
      <c r="E5338" s="473"/>
      <c r="F5338" s="472"/>
      <c r="G5338" s="473"/>
    </row>
    <row r="5339" spans="1:7" x14ac:dyDescent="0.25">
      <c r="A5339" s="510"/>
      <c r="C5339" s="473"/>
      <c r="D5339" s="473"/>
      <c r="E5339" s="473"/>
      <c r="F5339" s="472"/>
      <c r="G5339" s="473"/>
    </row>
    <row r="5340" spans="1:7" x14ac:dyDescent="0.25">
      <c r="A5340" s="510"/>
      <c r="C5340" s="473"/>
      <c r="D5340" s="473"/>
      <c r="E5340" s="473"/>
      <c r="F5340" s="472"/>
      <c r="G5340" s="473"/>
    </row>
    <row r="5341" spans="1:7" x14ac:dyDescent="0.25">
      <c r="A5341" s="510"/>
      <c r="C5341" s="473"/>
      <c r="D5341" s="473"/>
      <c r="E5341" s="473"/>
      <c r="F5341" s="472"/>
      <c r="G5341" s="473"/>
    </row>
    <row r="5342" spans="1:7" x14ac:dyDescent="0.25">
      <c r="A5342" s="510"/>
      <c r="C5342" s="473"/>
      <c r="D5342" s="473"/>
      <c r="E5342" s="473"/>
      <c r="F5342" s="472"/>
      <c r="G5342" s="473"/>
    </row>
    <row r="5343" spans="1:7" x14ac:dyDescent="0.25">
      <c r="A5343" s="510"/>
      <c r="C5343" s="473"/>
      <c r="D5343" s="473"/>
      <c r="E5343" s="473"/>
      <c r="F5343" s="472"/>
      <c r="G5343" s="473"/>
    </row>
    <row r="5344" spans="1:7" x14ac:dyDescent="0.25">
      <c r="A5344" s="510"/>
      <c r="C5344" s="473"/>
      <c r="D5344" s="473"/>
      <c r="E5344" s="473"/>
      <c r="F5344" s="472"/>
      <c r="G5344" s="473"/>
    </row>
    <row r="5345" spans="1:7" x14ac:dyDescent="0.25">
      <c r="A5345" s="510"/>
      <c r="C5345" s="473"/>
      <c r="D5345" s="473"/>
      <c r="E5345" s="473"/>
      <c r="F5345" s="472"/>
      <c r="G5345" s="473"/>
    </row>
    <row r="5346" spans="1:7" x14ac:dyDescent="0.25">
      <c r="A5346" s="510"/>
      <c r="C5346" s="473"/>
      <c r="D5346" s="473"/>
      <c r="E5346" s="473"/>
      <c r="F5346" s="472"/>
      <c r="G5346" s="473"/>
    </row>
    <row r="5347" spans="1:7" x14ac:dyDescent="0.25">
      <c r="A5347" s="510"/>
      <c r="C5347" s="473"/>
      <c r="D5347" s="473"/>
      <c r="E5347" s="473"/>
      <c r="F5347" s="472"/>
      <c r="G5347" s="473"/>
    </row>
    <row r="5348" spans="1:7" x14ac:dyDescent="0.25">
      <c r="A5348" s="510"/>
      <c r="C5348" s="473"/>
      <c r="D5348" s="473"/>
      <c r="E5348" s="473"/>
      <c r="F5348" s="472"/>
      <c r="G5348" s="473"/>
    </row>
    <row r="5349" spans="1:7" x14ac:dyDescent="0.25">
      <c r="A5349" s="510"/>
      <c r="C5349" s="473"/>
      <c r="D5349" s="473"/>
      <c r="E5349" s="473"/>
      <c r="F5349" s="472"/>
      <c r="G5349" s="473"/>
    </row>
    <row r="5350" spans="1:7" x14ac:dyDescent="0.25">
      <c r="A5350" s="510"/>
      <c r="C5350" s="473"/>
      <c r="D5350" s="473"/>
      <c r="E5350" s="473"/>
      <c r="F5350" s="472"/>
      <c r="G5350" s="473"/>
    </row>
    <row r="5351" spans="1:7" x14ac:dyDescent="0.25">
      <c r="A5351" s="510"/>
      <c r="C5351" s="473"/>
      <c r="D5351" s="473"/>
      <c r="E5351" s="473"/>
      <c r="F5351" s="472"/>
      <c r="G5351" s="473"/>
    </row>
    <row r="5352" spans="1:7" x14ac:dyDescent="0.25">
      <c r="A5352" s="510"/>
      <c r="C5352" s="473"/>
      <c r="D5352" s="473"/>
      <c r="E5352" s="473"/>
      <c r="F5352" s="472"/>
      <c r="G5352" s="473"/>
    </row>
    <row r="5353" spans="1:7" x14ac:dyDescent="0.25">
      <c r="A5353" s="510"/>
      <c r="C5353" s="473"/>
      <c r="D5353" s="473"/>
      <c r="E5353" s="473"/>
      <c r="F5353" s="472"/>
      <c r="G5353" s="473"/>
    </row>
    <row r="5354" spans="1:7" x14ac:dyDescent="0.25">
      <c r="A5354" s="510"/>
      <c r="C5354" s="473"/>
      <c r="D5354" s="473"/>
      <c r="E5354" s="473"/>
      <c r="F5354" s="472"/>
      <c r="G5354" s="473"/>
    </row>
    <row r="5355" spans="1:7" x14ac:dyDescent="0.25">
      <c r="A5355" s="510"/>
      <c r="C5355" s="473"/>
      <c r="D5355" s="473"/>
      <c r="E5355" s="473"/>
      <c r="F5355" s="472"/>
      <c r="G5355" s="473"/>
    </row>
    <row r="5356" spans="1:7" x14ac:dyDescent="0.25">
      <c r="A5356" s="510"/>
      <c r="C5356" s="473"/>
      <c r="D5356" s="473"/>
      <c r="E5356" s="473"/>
      <c r="F5356" s="472"/>
      <c r="G5356" s="473"/>
    </row>
    <row r="5357" spans="1:7" x14ac:dyDescent="0.25">
      <c r="A5357" s="510"/>
      <c r="C5357" s="473"/>
      <c r="D5357" s="473"/>
      <c r="E5357" s="473"/>
      <c r="F5357" s="472"/>
      <c r="G5357" s="473"/>
    </row>
    <row r="5358" spans="1:7" x14ac:dyDescent="0.25">
      <c r="A5358" s="510"/>
      <c r="C5358" s="473"/>
      <c r="D5358" s="473"/>
      <c r="E5358" s="473"/>
      <c r="F5358" s="472"/>
      <c r="G5358" s="473"/>
    </row>
    <row r="5359" spans="1:7" x14ac:dyDescent="0.25">
      <c r="A5359" s="510"/>
      <c r="C5359" s="473"/>
      <c r="D5359" s="473"/>
      <c r="E5359" s="473"/>
      <c r="F5359" s="472"/>
      <c r="G5359" s="473"/>
    </row>
    <row r="5360" spans="1:7" x14ac:dyDescent="0.25">
      <c r="A5360" s="510"/>
      <c r="C5360" s="473"/>
      <c r="D5360" s="473"/>
      <c r="E5360" s="473"/>
      <c r="F5360" s="472"/>
      <c r="G5360" s="473"/>
    </row>
    <row r="5361" spans="1:7" x14ac:dyDescent="0.25">
      <c r="A5361" s="510"/>
      <c r="C5361" s="473"/>
      <c r="D5361" s="473"/>
      <c r="E5361" s="473"/>
      <c r="F5361" s="472"/>
      <c r="G5361" s="473"/>
    </row>
    <row r="5362" spans="1:7" x14ac:dyDescent="0.25">
      <c r="A5362" s="510"/>
      <c r="C5362" s="473"/>
      <c r="D5362" s="473"/>
      <c r="E5362" s="473"/>
      <c r="F5362" s="472"/>
      <c r="G5362" s="473"/>
    </row>
    <row r="5363" spans="1:7" x14ac:dyDescent="0.25">
      <c r="A5363" s="510"/>
      <c r="C5363" s="473"/>
      <c r="D5363" s="473"/>
      <c r="E5363" s="473"/>
      <c r="F5363" s="472"/>
      <c r="G5363" s="473"/>
    </row>
    <row r="5364" spans="1:7" x14ac:dyDescent="0.25">
      <c r="A5364" s="510"/>
      <c r="C5364" s="473"/>
      <c r="D5364" s="473"/>
      <c r="E5364" s="473"/>
      <c r="F5364" s="472"/>
      <c r="G5364" s="473"/>
    </row>
    <row r="5365" spans="1:7" x14ac:dyDescent="0.25">
      <c r="A5365" s="510"/>
      <c r="C5365" s="473"/>
      <c r="D5365" s="473"/>
      <c r="E5365" s="473"/>
      <c r="F5365" s="472"/>
      <c r="G5365" s="473"/>
    </row>
    <row r="5366" spans="1:7" x14ac:dyDescent="0.25">
      <c r="A5366" s="510"/>
      <c r="C5366" s="473"/>
      <c r="D5366" s="473"/>
      <c r="E5366" s="473"/>
      <c r="F5366" s="472"/>
      <c r="G5366" s="473"/>
    </row>
    <row r="5367" spans="1:7" x14ac:dyDescent="0.25">
      <c r="A5367" s="510"/>
      <c r="C5367" s="473"/>
      <c r="D5367" s="473"/>
      <c r="E5367" s="473"/>
      <c r="F5367" s="472"/>
      <c r="G5367" s="473"/>
    </row>
    <row r="5368" spans="1:7" x14ac:dyDescent="0.25">
      <c r="A5368" s="510"/>
      <c r="C5368" s="473"/>
      <c r="D5368" s="473"/>
      <c r="E5368" s="473"/>
      <c r="F5368" s="472"/>
      <c r="G5368" s="473"/>
    </row>
    <row r="5369" spans="1:7" x14ac:dyDescent="0.25">
      <c r="A5369" s="510"/>
      <c r="C5369" s="473"/>
      <c r="D5369" s="473"/>
      <c r="E5369" s="473"/>
      <c r="F5369" s="472"/>
      <c r="G5369" s="473"/>
    </row>
    <row r="5370" spans="1:7" x14ac:dyDescent="0.25">
      <c r="A5370" s="510"/>
      <c r="C5370" s="473"/>
      <c r="D5370" s="473"/>
      <c r="E5370" s="473"/>
      <c r="F5370" s="472"/>
      <c r="G5370" s="473"/>
    </row>
    <row r="5371" spans="1:7" x14ac:dyDescent="0.25">
      <c r="A5371" s="510"/>
      <c r="C5371" s="473"/>
      <c r="D5371" s="473"/>
      <c r="E5371" s="473"/>
      <c r="F5371" s="472"/>
      <c r="G5371" s="473"/>
    </row>
    <row r="5372" spans="1:7" x14ac:dyDescent="0.25">
      <c r="A5372" s="510"/>
      <c r="C5372" s="473"/>
      <c r="D5372" s="473"/>
      <c r="E5372" s="473"/>
      <c r="F5372" s="472"/>
      <c r="G5372" s="473"/>
    </row>
    <row r="5373" spans="1:7" x14ac:dyDescent="0.25">
      <c r="A5373" s="510"/>
      <c r="C5373" s="473"/>
      <c r="D5373" s="473"/>
      <c r="E5373" s="473"/>
      <c r="F5373" s="472"/>
      <c r="G5373" s="473"/>
    </row>
    <row r="5374" spans="1:7" x14ac:dyDescent="0.25">
      <c r="A5374" s="510"/>
      <c r="C5374" s="473"/>
      <c r="D5374" s="473"/>
      <c r="E5374" s="473"/>
      <c r="F5374" s="472"/>
      <c r="G5374" s="473"/>
    </row>
    <row r="5375" spans="1:7" x14ac:dyDescent="0.25">
      <c r="A5375" s="510"/>
      <c r="C5375" s="473"/>
      <c r="D5375" s="473"/>
      <c r="E5375" s="473"/>
      <c r="F5375" s="472"/>
      <c r="G5375" s="473"/>
    </row>
    <row r="5376" spans="1:7" x14ac:dyDescent="0.25">
      <c r="A5376" s="510"/>
      <c r="C5376" s="473"/>
      <c r="D5376" s="473"/>
      <c r="E5376" s="473"/>
      <c r="F5376" s="472"/>
      <c r="G5376" s="473"/>
    </row>
    <row r="5377" spans="1:7" x14ac:dyDescent="0.25">
      <c r="A5377" s="510"/>
      <c r="C5377" s="473"/>
      <c r="D5377" s="473"/>
      <c r="E5377" s="473"/>
      <c r="F5377" s="472"/>
      <c r="G5377" s="473"/>
    </row>
    <row r="5378" spans="1:7" x14ac:dyDescent="0.25">
      <c r="A5378" s="510"/>
      <c r="C5378" s="473"/>
      <c r="D5378" s="473"/>
      <c r="E5378" s="473"/>
      <c r="F5378" s="472"/>
      <c r="G5378" s="473"/>
    </row>
    <row r="5379" spans="1:7" x14ac:dyDescent="0.25">
      <c r="A5379" s="510"/>
      <c r="C5379" s="473"/>
      <c r="D5379" s="473"/>
      <c r="E5379" s="473"/>
      <c r="F5379" s="472"/>
      <c r="G5379" s="473"/>
    </row>
    <row r="5380" spans="1:7" x14ac:dyDescent="0.25">
      <c r="A5380" s="510"/>
      <c r="C5380" s="473"/>
      <c r="D5380" s="473"/>
      <c r="E5380" s="473"/>
      <c r="F5380" s="472"/>
      <c r="G5380" s="473"/>
    </row>
    <row r="5381" spans="1:7" x14ac:dyDescent="0.25">
      <c r="A5381" s="510"/>
      <c r="C5381" s="473"/>
      <c r="D5381" s="473"/>
      <c r="E5381" s="473"/>
      <c r="F5381" s="472"/>
      <c r="G5381" s="473"/>
    </row>
    <row r="5382" spans="1:7" x14ac:dyDescent="0.25">
      <c r="A5382" s="510"/>
      <c r="C5382" s="473"/>
      <c r="D5382" s="473"/>
      <c r="E5382" s="473"/>
      <c r="F5382" s="472"/>
      <c r="G5382" s="473"/>
    </row>
    <row r="5383" spans="1:7" x14ac:dyDescent="0.25">
      <c r="A5383" s="510"/>
      <c r="C5383" s="473"/>
      <c r="D5383" s="473"/>
      <c r="E5383" s="473"/>
      <c r="F5383" s="472"/>
      <c r="G5383" s="473"/>
    </row>
    <row r="5384" spans="1:7" x14ac:dyDescent="0.25">
      <c r="A5384" s="510"/>
      <c r="C5384" s="473"/>
      <c r="D5384" s="473"/>
      <c r="E5384" s="473"/>
      <c r="F5384" s="472"/>
      <c r="G5384" s="473"/>
    </row>
    <row r="5385" spans="1:7" x14ac:dyDescent="0.25">
      <c r="A5385" s="510"/>
      <c r="C5385" s="473"/>
      <c r="D5385" s="473"/>
      <c r="E5385" s="473"/>
      <c r="F5385" s="472"/>
      <c r="G5385" s="473"/>
    </row>
    <row r="5386" spans="1:7" x14ac:dyDescent="0.25">
      <c r="A5386" s="510"/>
      <c r="C5386" s="473"/>
      <c r="D5386" s="473"/>
      <c r="E5386" s="473"/>
      <c r="F5386" s="472"/>
      <c r="G5386" s="473"/>
    </row>
    <row r="5387" spans="1:7" x14ac:dyDescent="0.25">
      <c r="A5387" s="510"/>
      <c r="C5387" s="473"/>
      <c r="D5387" s="473"/>
      <c r="E5387" s="473"/>
      <c r="F5387" s="472"/>
      <c r="G5387" s="473"/>
    </row>
    <row r="5388" spans="1:7" x14ac:dyDescent="0.25">
      <c r="A5388" s="510"/>
      <c r="C5388" s="473"/>
      <c r="D5388" s="473"/>
      <c r="E5388" s="473"/>
      <c r="F5388" s="472"/>
      <c r="G5388" s="473"/>
    </row>
    <row r="5389" spans="1:7" x14ac:dyDescent="0.25">
      <c r="A5389" s="510"/>
      <c r="C5389" s="473"/>
      <c r="D5389" s="473"/>
      <c r="E5389" s="473"/>
      <c r="F5389" s="472"/>
      <c r="G5389" s="473"/>
    </row>
    <row r="5390" spans="1:7" x14ac:dyDescent="0.25">
      <c r="A5390" s="510"/>
      <c r="C5390" s="473"/>
      <c r="D5390" s="473"/>
      <c r="E5390" s="473"/>
      <c r="F5390" s="472"/>
      <c r="G5390" s="473"/>
    </row>
    <row r="5391" spans="1:7" x14ac:dyDescent="0.25">
      <c r="A5391" s="510"/>
      <c r="C5391" s="473"/>
      <c r="D5391" s="473"/>
      <c r="E5391" s="473"/>
      <c r="F5391" s="472"/>
      <c r="G5391" s="473"/>
    </row>
    <row r="5392" spans="1:7" x14ac:dyDescent="0.25">
      <c r="A5392" s="510"/>
      <c r="C5392" s="473"/>
      <c r="D5392" s="473"/>
      <c r="E5392" s="473"/>
      <c r="F5392" s="472"/>
      <c r="G5392" s="473"/>
    </row>
    <row r="5393" spans="1:7" x14ac:dyDescent="0.25">
      <c r="A5393" s="510"/>
      <c r="C5393" s="473"/>
      <c r="D5393" s="473"/>
      <c r="E5393" s="473"/>
      <c r="F5393" s="472"/>
      <c r="G5393" s="473"/>
    </row>
    <row r="5394" spans="1:7" x14ac:dyDescent="0.25">
      <c r="A5394" s="510"/>
      <c r="C5394" s="473"/>
      <c r="D5394" s="473"/>
      <c r="E5394" s="473"/>
      <c r="F5394" s="472"/>
      <c r="G5394" s="473"/>
    </row>
    <row r="5395" spans="1:7" x14ac:dyDescent="0.25">
      <c r="A5395" s="510"/>
      <c r="C5395" s="473"/>
      <c r="D5395" s="473"/>
      <c r="E5395" s="473"/>
      <c r="F5395" s="472"/>
      <c r="G5395" s="473"/>
    </row>
    <row r="5396" spans="1:7" x14ac:dyDescent="0.25">
      <c r="A5396" s="510"/>
      <c r="C5396" s="473"/>
      <c r="D5396" s="473"/>
      <c r="E5396" s="473"/>
      <c r="F5396" s="472"/>
      <c r="G5396" s="473"/>
    </row>
    <row r="5397" spans="1:7" x14ac:dyDescent="0.25">
      <c r="A5397" s="510"/>
      <c r="C5397" s="473"/>
      <c r="D5397" s="473"/>
      <c r="E5397" s="473"/>
      <c r="F5397" s="472"/>
      <c r="G5397" s="473"/>
    </row>
    <row r="5398" spans="1:7" x14ac:dyDescent="0.25">
      <c r="A5398" s="510"/>
      <c r="C5398" s="473"/>
      <c r="D5398" s="473"/>
      <c r="E5398" s="473"/>
      <c r="F5398" s="472"/>
      <c r="G5398" s="473"/>
    </row>
    <row r="5399" spans="1:7" x14ac:dyDescent="0.25">
      <c r="A5399" s="510"/>
      <c r="C5399" s="473"/>
      <c r="D5399" s="473"/>
      <c r="E5399" s="473"/>
      <c r="F5399" s="472"/>
      <c r="G5399" s="473"/>
    </row>
    <row r="5400" spans="1:7" x14ac:dyDescent="0.25">
      <c r="A5400" s="510"/>
      <c r="C5400" s="473"/>
      <c r="D5400" s="473"/>
      <c r="E5400" s="473"/>
      <c r="F5400" s="472"/>
      <c r="G5400" s="473"/>
    </row>
    <row r="5401" spans="1:7" x14ac:dyDescent="0.25">
      <c r="A5401" s="510"/>
      <c r="C5401" s="473"/>
      <c r="D5401" s="473"/>
      <c r="E5401" s="473"/>
      <c r="F5401" s="472"/>
      <c r="G5401" s="473"/>
    </row>
    <row r="5402" spans="1:7" x14ac:dyDescent="0.25">
      <c r="A5402" s="510"/>
      <c r="C5402" s="473"/>
      <c r="D5402" s="473"/>
      <c r="E5402" s="473"/>
      <c r="F5402" s="472"/>
      <c r="G5402" s="473"/>
    </row>
    <row r="5403" spans="1:7" x14ac:dyDescent="0.25">
      <c r="A5403" s="510"/>
      <c r="C5403" s="473"/>
      <c r="D5403" s="473"/>
      <c r="E5403" s="473"/>
      <c r="F5403" s="472"/>
      <c r="G5403" s="473"/>
    </row>
    <row r="5404" spans="1:7" x14ac:dyDescent="0.25">
      <c r="A5404" s="510"/>
      <c r="C5404" s="473"/>
      <c r="D5404" s="473"/>
      <c r="E5404" s="473"/>
      <c r="F5404" s="472"/>
      <c r="G5404" s="473"/>
    </row>
    <row r="5405" spans="1:7" x14ac:dyDescent="0.25">
      <c r="A5405" s="510"/>
      <c r="C5405" s="473"/>
      <c r="D5405" s="473"/>
      <c r="E5405" s="473"/>
      <c r="F5405" s="472"/>
      <c r="G5405" s="473"/>
    </row>
    <row r="5406" spans="1:7" x14ac:dyDescent="0.25">
      <c r="A5406" s="510"/>
      <c r="C5406" s="473"/>
      <c r="D5406" s="473"/>
      <c r="E5406" s="473"/>
      <c r="F5406" s="472"/>
      <c r="G5406" s="473"/>
    </row>
    <row r="5407" spans="1:7" x14ac:dyDescent="0.25">
      <c r="A5407" s="510"/>
      <c r="C5407" s="473"/>
      <c r="D5407" s="473"/>
      <c r="E5407" s="473"/>
      <c r="F5407" s="472"/>
      <c r="G5407" s="473"/>
    </row>
    <row r="5408" spans="1:7" x14ac:dyDescent="0.25">
      <c r="A5408" s="510"/>
      <c r="C5408" s="473"/>
      <c r="D5408" s="473"/>
      <c r="E5408" s="473"/>
      <c r="F5408" s="472"/>
      <c r="G5408" s="473"/>
    </row>
    <row r="5409" spans="1:7" x14ac:dyDescent="0.25">
      <c r="A5409" s="510"/>
      <c r="C5409" s="473"/>
      <c r="D5409" s="473"/>
      <c r="E5409" s="473"/>
      <c r="F5409" s="472"/>
      <c r="G5409" s="473"/>
    </row>
    <row r="5410" spans="1:7" x14ac:dyDescent="0.25">
      <c r="A5410" s="510"/>
      <c r="C5410" s="473"/>
      <c r="D5410" s="473"/>
      <c r="E5410" s="473"/>
      <c r="F5410" s="472"/>
      <c r="G5410" s="473"/>
    </row>
    <row r="5411" spans="1:7" x14ac:dyDescent="0.25">
      <c r="A5411" s="510"/>
      <c r="C5411" s="473"/>
      <c r="D5411" s="473"/>
      <c r="E5411" s="473"/>
      <c r="F5411" s="472"/>
      <c r="G5411" s="473"/>
    </row>
    <row r="5412" spans="1:7" x14ac:dyDescent="0.25">
      <c r="A5412" s="510"/>
      <c r="C5412" s="473"/>
      <c r="D5412" s="473"/>
      <c r="E5412" s="473"/>
      <c r="F5412" s="472"/>
      <c r="G5412" s="473"/>
    </row>
    <row r="5413" spans="1:7" x14ac:dyDescent="0.25">
      <c r="A5413" s="510"/>
      <c r="C5413" s="473"/>
      <c r="D5413" s="473"/>
      <c r="E5413" s="473"/>
      <c r="F5413" s="472"/>
      <c r="G5413" s="473"/>
    </row>
    <row r="5414" spans="1:7" x14ac:dyDescent="0.25">
      <c r="A5414" s="510"/>
      <c r="C5414" s="473"/>
      <c r="D5414" s="473"/>
      <c r="E5414" s="473"/>
      <c r="F5414" s="472"/>
      <c r="G5414" s="473"/>
    </row>
    <row r="5415" spans="1:7" x14ac:dyDescent="0.25">
      <c r="A5415" s="510"/>
      <c r="C5415" s="473"/>
      <c r="D5415" s="473"/>
      <c r="E5415" s="473"/>
      <c r="F5415" s="472"/>
      <c r="G5415" s="473"/>
    </row>
    <row r="5416" spans="1:7" x14ac:dyDescent="0.25">
      <c r="A5416" s="510"/>
      <c r="C5416" s="473"/>
      <c r="D5416" s="473"/>
      <c r="E5416" s="473"/>
      <c r="F5416" s="472"/>
      <c r="G5416" s="473"/>
    </row>
    <row r="5417" spans="1:7" x14ac:dyDescent="0.25">
      <c r="A5417" s="510"/>
      <c r="C5417" s="473"/>
      <c r="D5417" s="473"/>
      <c r="E5417" s="473"/>
      <c r="F5417" s="472"/>
      <c r="G5417" s="473"/>
    </row>
    <row r="5418" spans="1:7" x14ac:dyDescent="0.25">
      <c r="A5418" s="510"/>
      <c r="C5418" s="473"/>
      <c r="D5418" s="473"/>
      <c r="E5418" s="473"/>
      <c r="F5418" s="472"/>
      <c r="G5418" s="473"/>
    </row>
    <row r="5419" spans="1:7" x14ac:dyDescent="0.25">
      <c r="A5419" s="510"/>
      <c r="C5419" s="473"/>
      <c r="D5419" s="473"/>
      <c r="E5419" s="473"/>
      <c r="F5419" s="472"/>
      <c r="G5419" s="473"/>
    </row>
    <row r="5420" spans="1:7" x14ac:dyDescent="0.25">
      <c r="A5420" s="510"/>
      <c r="C5420" s="473"/>
      <c r="D5420" s="473"/>
      <c r="E5420" s="473"/>
      <c r="F5420" s="472"/>
      <c r="G5420" s="473"/>
    </row>
    <row r="5421" spans="1:7" x14ac:dyDescent="0.25">
      <c r="A5421" s="510"/>
      <c r="C5421" s="473"/>
      <c r="D5421" s="473"/>
      <c r="E5421" s="473"/>
      <c r="F5421" s="472"/>
      <c r="G5421" s="473"/>
    </row>
    <row r="5422" spans="1:7" x14ac:dyDescent="0.25">
      <c r="A5422" s="510"/>
      <c r="C5422" s="473"/>
      <c r="D5422" s="473"/>
      <c r="E5422" s="473"/>
      <c r="F5422" s="472"/>
      <c r="G5422" s="473"/>
    </row>
    <row r="5423" spans="1:7" x14ac:dyDescent="0.25">
      <c r="A5423" s="510"/>
      <c r="C5423" s="473"/>
      <c r="D5423" s="473"/>
      <c r="E5423" s="473"/>
      <c r="F5423" s="472"/>
      <c r="G5423" s="473"/>
    </row>
    <row r="5424" spans="1:7" x14ac:dyDescent="0.25">
      <c r="A5424" s="510"/>
      <c r="C5424" s="473"/>
      <c r="D5424" s="473"/>
      <c r="E5424" s="473"/>
      <c r="F5424" s="472"/>
      <c r="G5424" s="473"/>
    </row>
    <row r="5425" spans="1:7" x14ac:dyDescent="0.25">
      <c r="A5425" s="510"/>
      <c r="C5425" s="473"/>
      <c r="D5425" s="473"/>
      <c r="E5425" s="473"/>
      <c r="F5425" s="472"/>
      <c r="G5425" s="473"/>
    </row>
    <row r="5426" spans="1:7" x14ac:dyDescent="0.25">
      <c r="A5426" s="510"/>
      <c r="C5426" s="473"/>
      <c r="D5426" s="473"/>
      <c r="E5426" s="473"/>
      <c r="F5426" s="472"/>
      <c r="G5426" s="473"/>
    </row>
    <row r="5427" spans="1:7" x14ac:dyDescent="0.25">
      <c r="A5427" s="510"/>
      <c r="C5427" s="473"/>
      <c r="D5427" s="473"/>
      <c r="E5427" s="473"/>
      <c r="F5427" s="472"/>
      <c r="G5427" s="473"/>
    </row>
    <row r="5428" spans="1:7" x14ac:dyDescent="0.25">
      <c r="A5428" s="510"/>
      <c r="C5428" s="473"/>
      <c r="D5428" s="473"/>
      <c r="E5428" s="473"/>
      <c r="F5428" s="472"/>
      <c r="G5428" s="473"/>
    </row>
    <row r="5429" spans="1:7" x14ac:dyDescent="0.25">
      <c r="A5429" s="510"/>
      <c r="C5429" s="473"/>
      <c r="D5429" s="473"/>
      <c r="E5429" s="473"/>
      <c r="F5429" s="472"/>
      <c r="G5429" s="473"/>
    </row>
    <row r="5430" spans="1:7" x14ac:dyDescent="0.25">
      <c r="A5430" s="510"/>
      <c r="C5430" s="473"/>
      <c r="D5430" s="473"/>
      <c r="E5430" s="473"/>
      <c r="F5430" s="472"/>
      <c r="G5430" s="473"/>
    </row>
    <row r="5431" spans="1:7" x14ac:dyDescent="0.25">
      <c r="A5431" s="510"/>
      <c r="C5431" s="473"/>
      <c r="D5431" s="473"/>
      <c r="E5431" s="473"/>
      <c r="F5431" s="472"/>
      <c r="G5431" s="473"/>
    </row>
    <row r="5432" spans="1:7" x14ac:dyDescent="0.25">
      <c r="A5432" s="510"/>
      <c r="C5432" s="473"/>
      <c r="D5432" s="473"/>
      <c r="E5432" s="473"/>
      <c r="F5432" s="472"/>
      <c r="G5432" s="473"/>
    </row>
    <row r="5433" spans="1:7" x14ac:dyDescent="0.25">
      <c r="A5433" s="510"/>
      <c r="C5433" s="473"/>
      <c r="D5433" s="473"/>
      <c r="E5433" s="473"/>
      <c r="F5433" s="472"/>
      <c r="G5433" s="473"/>
    </row>
    <row r="5434" spans="1:7" x14ac:dyDescent="0.25">
      <c r="A5434" s="510"/>
      <c r="C5434" s="473"/>
      <c r="D5434" s="473"/>
      <c r="E5434" s="473"/>
      <c r="F5434" s="472"/>
      <c r="G5434" s="473"/>
    </row>
    <row r="5435" spans="1:7" x14ac:dyDescent="0.25">
      <c r="A5435" s="510"/>
      <c r="C5435" s="473"/>
      <c r="D5435" s="473"/>
      <c r="E5435" s="473"/>
      <c r="F5435" s="472"/>
      <c r="G5435" s="473"/>
    </row>
    <row r="5436" spans="1:7" x14ac:dyDescent="0.25">
      <c r="A5436" s="510"/>
      <c r="C5436" s="473"/>
      <c r="D5436" s="473"/>
      <c r="E5436" s="473"/>
      <c r="F5436" s="472"/>
      <c r="G5436" s="473"/>
    </row>
    <row r="5437" spans="1:7" x14ac:dyDescent="0.25">
      <c r="A5437" s="510"/>
      <c r="C5437" s="473"/>
      <c r="D5437" s="473"/>
      <c r="E5437" s="473"/>
      <c r="F5437" s="472"/>
      <c r="G5437" s="473"/>
    </row>
    <row r="5438" spans="1:7" x14ac:dyDescent="0.25">
      <c r="A5438" s="510"/>
      <c r="C5438" s="473"/>
      <c r="D5438" s="473"/>
      <c r="E5438" s="473"/>
      <c r="F5438" s="472"/>
      <c r="G5438" s="473"/>
    </row>
    <row r="5439" spans="1:7" x14ac:dyDescent="0.25">
      <c r="A5439" s="510"/>
      <c r="C5439" s="473"/>
      <c r="D5439" s="473"/>
      <c r="E5439" s="473"/>
      <c r="F5439" s="472"/>
      <c r="G5439" s="473"/>
    </row>
    <row r="5440" spans="1:7" x14ac:dyDescent="0.25">
      <c r="A5440" s="510"/>
      <c r="C5440" s="473"/>
      <c r="D5440" s="473"/>
      <c r="E5440" s="473"/>
      <c r="F5440" s="472"/>
      <c r="G5440" s="473"/>
    </row>
    <row r="5441" spans="1:7" x14ac:dyDescent="0.25">
      <c r="A5441" s="510"/>
      <c r="C5441" s="473"/>
      <c r="D5441" s="473"/>
      <c r="E5441" s="473"/>
      <c r="F5441" s="472"/>
      <c r="G5441" s="473"/>
    </row>
    <row r="5442" spans="1:7" x14ac:dyDescent="0.25">
      <c r="A5442" s="510"/>
      <c r="C5442" s="473"/>
      <c r="D5442" s="473"/>
      <c r="E5442" s="473"/>
      <c r="F5442" s="472"/>
      <c r="G5442" s="473"/>
    </row>
    <row r="5443" spans="1:7" x14ac:dyDescent="0.25">
      <c r="A5443" s="510"/>
      <c r="C5443" s="473"/>
      <c r="D5443" s="473"/>
      <c r="E5443" s="473"/>
      <c r="F5443" s="472"/>
      <c r="G5443" s="473"/>
    </row>
    <row r="5444" spans="1:7" x14ac:dyDescent="0.25">
      <c r="A5444" s="510"/>
      <c r="C5444" s="473"/>
      <c r="D5444" s="473"/>
      <c r="E5444" s="473"/>
      <c r="F5444" s="472"/>
      <c r="G5444" s="473"/>
    </row>
    <row r="5445" spans="1:7" x14ac:dyDescent="0.25">
      <c r="A5445" s="510"/>
      <c r="C5445" s="473"/>
      <c r="D5445" s="473"/>
      <c r="E5445" s="473"/>
      <c r="F5445" s="472"/>
      <c r="G5445" s="473"/>
    </row>
    <row r="5446" spans="1:7" x14ac:dyDescent="0.25">
      <c r="A5446" s="510"/>
      <c r="C5446" s="473"/>
      <c r="D5446" s="473"/>
      <c r="E5446" s="473"/>
      <c r="F5446" s="472"/>
      <c r="G5446" s="473"/>
    </row>
    <row r="5447" spans="1:7" x14ac:dyDescent="0.25">
      <c r="A5447" s="510"/>
      <c r="C5447" s="473"/>
      <c r="D5447" s="473"/>
      <c r="E5447" s="473"/>
      <c r="F5447" s="472"/>
      <c r="G5447" s="473"/>
    </row>
    <row r="5448" spans="1:7" x14ac:dyDescent="0.25">
      <c r="A5448" s="510"/>
      <c r="C5448" s="473"/>
      <c r="D5448" s="473"/>
      <c r="E5448" s="473"/>
      <c r="F5448" s="472"/>
      <c r="G5448" s="473"/>
    </row>
    <row r="5449" spans="1:7" x14ac:dyDescent="0.25">
      <c r="A5449" s="510"/>
      <c r="C5449" s="473"/>
      <c r="D5449" s="473"/>
      <c r="E5449" s="473"/>
      <c r="F5449" s="472"/>
      <c r="G5449" s="473"/>
    </row>
    <row r="5450" spans="1:7" x14ac:dyDescent="0.25">
      <c r="A5450" s="510"/>
      <c r="C5450" s="473"/>
      <c r="D5450" s="473"/>
      <c r="E5450" s="473"/>
      <c r="F5450" s="472"/>
      <c r="G5450" s="473"/>
    </row>
    <row r="5451" spans="1:7" x14ac:dyDescent="0.25">
      <c r="A5451" s="510"/>
      <c r="C5451" s="473"/>
      <c r="D5451" s="473"/>
      <c r="E5451" s="473"/>
      <c r="F5451" s="472"/>
      <c r="G5451" s="473"/>
    </row>
    <row r="5452" spans="1:7" x14ac:dyDescent="0.25">
      <c r="A5452" s="510"/>
      <c r="C5452" s="473"/>
      <c r="D5452" s="473"/>
      <c r="E5452" s="473"/>
      <c r="F5452" s="472"/>
      <c r="G5452" s="473"/>
    </row>
    <row r="5453" spans="1:7" x14ac:dyDescent="0.25">
      <c r="A5453" s="510"/>
      <c r="C5453" s="473"/>
      <c r="D5453" s="473"/>
      <c r="E5453" s="473"/>
      <c r="F5453" s="472"/>
      <c r="G5453" s="473"/>
    </row>
    <row r="5454" spans="1:7" x14ac:dyDescent="0.25">
      <c r="A5454" s="510"/>
      <c r="C5454" s="473"/>
      <c r="D5454" s="473"/>
      <c r="E5454" s="473"/>
      <c r="F5454" s="472"/>
      <c r="G5454" s="473"/>
    </row>
    <row r="5455" spans="1:7" x14ac:dyDescent="0.25">
      <c r="A5455" s="510"/>
      <c r="C5455" s="473"/>
      <c r="D5455" s="473"/>
      <c r="E5455" s="473"/>
      <c r="F5455" s="472"/>
      <c r="G5455" s="473"/>
    </row>
    <row r="5456" spans="1:7" x14ac:dyDescent="0.25">
      <c r="A5456" s="510"/>
      <c r="C5456" s="473"/>
      <c r="D5456" s="473"/>
      <c r="E5456" s="473"/>
      <c r="F5456" s="472"/>
      <c r="G5456" s="473"/>
    </row>
    <row r="5457" spans="1:7" x14ac:dyDescent="0.25">
      <c r="A5457" s="510"/>
      <c r="C5457" s="473"/>
      <c r="D5457" s="473"/>
      <c r="E5457" s="473"/>
      <c r="F5457" s="472"/>
      <c r="G5457" s="473"/>
    </row>
    <row r="5458" spans="1:7" x14ac:dyDescent="0.25">
      <c r="A5458" s="510"/>
      <c r="C5458" s="473"/>
      <c r="D5458" s="473"/>
      <c r="E5458" s="473"/>
      <c r="F5458" s="472"/>
      <c r="G5458" s="473"/>
    </row>
    <row r="5459" spans="1:7" x14ac:dyDescent="0.25">
      <c r="A5459" s="510"/>
      <c r="C5459" s="473"/>
      <c r="D5459" s="473"/>
      <c r="E5459" s="473"/>
      <c r="F5459" s="472"/>
      <c r="G5459" s="473"/>
    </row>
    <row r="5460" spans="1:7" x14ac:dyDescent="0.25">
      <c r="A5460" s="510"/>
      <c r="C5460" s="473"/>
      <c r="D5460" s="473"/>
      <c r="E5460" s="473"/>
      <c r="F5460" s="472"/>
      <c r="G5460" s="473"/>
    </row>
    <row r="5461" spans="1:7" x14ac:dyDescent="0.25">
      <c r="A5461" s="510"/>
      <c r="C5461" s="473"/>
      <c r="D5461" s="473"/>
      <c r="E5461" s="473"/>
      <c r="F5461" s="472"/>
      <c r="G5461" s="473"/>
    </row>
    <row r="5462" spans="1:7" x14ac:dyDescent="0.25">
      <c r="A5462" s="510"/>
      <c r="C5462" s="473"/>
      <c r="D5462" s="473"/>
      <c r="E5462" s="473"/>
      <c r="F5462" s="472"/>
      <c r="G5462" s="473"/>
    </row>
    <row r="5463" spans="1:7" x14ac:dyDescent="0.25">
      <c r="A5463" s="510"/>
      <c r="C5463" s="473"/>
      <c r="D5463" s="473"/>
      <c r="E5463" s="473"/>
      <c r="F5463" s="472"/>
      <c r="G5463" s="473"/>
    </row>
    <row r="5464" spans="1:7" x14ac:dyDescent="0.25">
      <c r="A5464" s="510"/>
      <c r="C5464" s="473"/>
      <c r="D5464" s="473"/>
      <c r="E5464" s="473"/>
      <c r="F5464" s="472"/>
      <c r="G5464" s="473"/>
    </row>
    <row r="5465" spans="1:7" x14ac:dyDescent="0.25">
      <c r="A5465" s="510"/>
      <c r="C5465" s="473"/>
      <c r="D5465" s="473"/>
      <c r="E5465" s="473"/>
      <c r="F5465" s="472"/>
      <c r="G5465" s="473"/>
    </row>
    <row r="5466" spans="1:7" x14ac:dyDescent="0.25">
      <c r="A5466" s="510"/>
      <c r="C5466" s="473"/>
      <c r="D5466" s="473"/>
      <c r="E5466" s="473"/>
      <c r="F5466" s="472"/>
      <c r="G5466" s="473"/>
    </row>
    <row r="5467" spans="1:7" x14ac:dyDescent="0.25">
      <c r="A5467" s="510"/>
      <c r="C5467" s="473"/>
      <c r="D5467" s="473"/>
      <c r="E5467" s="473"/>
      <c r="F5467" s="472"/>
      <c r="G5467" s="473"/>
    </row>
    <row r="5468" spans="1:7" x14ac:dyDescent="0.25">
      <c r="A5468" s="510"/>
      <c r="C5468" s="473"/>
      <c r="D5468" s="473"/>
      <c r="E5468" s="473"/>
      <c r="F5468" s="472"/>
      <c r="G5468" s="473"/>
    </row>
    <row r="5469" spans="1:7" x14ac:dyDescent="0.25">
      <c r="A5469" s="510"/>
      <c r="C5469" s="473"/>
      <c r="D5469" s="473"/>
      <c r="E5469" s="473"/>
      <c r="F5469" s="472"/>
      <c r="G5469" s="473"/>
    </row>
    <row r="5470" spans="1:7" x14ac:dyDescent="0.25">
      <c r="A5470" s="510"/>
      <c r="C5470" s="473"/>
      <c r="D5470" s="473"/>
      <c r="E5470" s="473"/>
      <c r="F5470" s="472"/>
      <c r="G5470" s="473"/>
    </row>
    <row r="5471" spans="1:7" x14ac:dyDescent="0.25">
      <c r="A5471" s="510"/>
      <c r="C5471" s="473"/>
      <c r="D5471" s="473"/>
      <c r="E5471" s="473"/>
      <c r="F5471" s="472"/>
      <c r="G5471" s="473"/>
    </row>
    <row r="5472" spans="1:7" x14ac:dyDescent="0.25">
      <c r="A5472" s="510"/>
      <c r="C5472" s="473"/>
      <c r="D5472" s="473"/>
      <c r="E5472" s="473"/>
      <c r="F5472" s="472"/>
      <c r="G5472" s="473"/>
    </row>
    <row r="5473" spans="1:7" x14ac:dyDescent="0.25">
      <c r="A5473" s="510"/>
      <c r="C5473" s="473"/>
      <c r="D5473" s="473"/>
      <c r="E5473" s="473"/>
      <c r="F5473" s="472"/>
      <c r="G5473" s="473"/>
    </row>
    <row r="5474" spans="1:7" x14ac:dyDescent="0.25">
      <c r="A5474" s="510"/>
      <c r="C5474" s="473"/>
      <c r="D5474" s="473"/>
      <c r="E5474" s="473"/>
      <c r="F5474" s="472"/>
      <c r="G5474" s="473"/>
    </row>
    <row r="5475" spans="1:7" x14ac:dyDescent="0.25">
      <c r="A5475" s="510"/>
      <c r="C5475" s="473"/>
      <c r="D5475" s="473"/>
      <c r="E5475" s="473"/>
      <c r="F5475" s="472"/>
      <c r="G5475" s="473"/>
    </row>
    <row r="5476" spans="1:7" x14ac:dyDescent="0.25">
      <c r="A5476" s="510"/>
      <c r="C5476" s="473"/>
      <c r="D5476" s="473"/>
      <c r="E5476" s="473"/>
      <c r="F5476" s="472"/>
      <c r="G5476" s="473"/>
    </row>
    <row r="5477" spans="1:7" x14ac:dyDescent="0.25">
      <c r="A5477" s="510"/>
      <c r="C5477" s="473"/>
      <c r="D5477" s="473"/>
      <c r="E5477" s="473"/>
      <c r="F5477" s="472"/>
      <c r="G5477" s="473"/>
    </row>
    <row r="5478" spans="1:7" x14ac:dyDescent="0.25">
      <c r="A5478" s="510"/>
      <c r="C5478" s="473"/>
      <c r="D5478" s="473"/>
      <c r="E5478" s="473"/>
      <c r="F5478" s="472"/>
      <c r="G5478" s="473"/>
    </row>
    <row r="5479" spans="1:7" x14ac:dyDescent="0.25">
      <c r="A5479" s="510"/>
      <c r="C5479" s="473"/>
      <c r="D5479" s="473"/>
      <c r="E5479" s="473"/>
      <c r="F5479" s="472"/>
      <c r="G5479" s="473"/>
    </row>
    <row r="5480" spans="1:7" x14ac:dyDescent="0.25">
      <c r="A5480" s="510"/>
      <c r="C5480" s="473"/>
      <c r="D5480" s="473"/>
      <c r="E5480" s="473"/>
      <c r="F5480" s="472"/>
      <c r="G5480" s="473"/>
    </row>
    <row r="5481" spans="1:7" x14ac:dyDescent="0.25">
      <c r="A5481" s="510"/>
      <c r="C5481" s="473"/>
      <c r="D5481" s="473"/>
      <c r="E5481" s="473"/>
      <c r="F5481" s="472"/>
      <c r="G5481" s="473"/>
    </row>
    <row r="5482" spans="1:7" x14ac:dyDescent="0.25">
      <c r="A5482" s="510"/>
      <c r="C5482" s="473"/>
      <c r="D5482" s="473"/>
      <c r="E5482" s="473"/>
      <c r="F5482" s="472"/>
      <c r="G5482" s="473"/>
    </row>
    <row r="5483" spans="1:7" x14ac:dyDescent="0.25">
      <c r="A5483" s="510"/>
      <c r="C5483" s="473"/>
      <c r="D5483" s="473"/>
      <c r="E5483" s="473"/>
      <c r="F5483" s="472"/>
      <c r="G5483" s="473"/>
    </row>
    <row r="5484" spans="1:7" x14ac:dyDescent="0.25">
      <c r="A5484" s="510"/>
      <c r="C5484" s="473"/>
      <c r="D5484" s="473"/>
      <c r="E5484" s="473"/>
      <c r="F5484" s="472"/>
      <c r="G5484" s="473"/>
    </row>
    <row r="5485" spans="1:7" x14ac:dyDescent="0.25">
      <c r="A5485" s="510"/>
      <c r="C5485" s="473"/>
      <c r="D5485" s="473"/>
      <c r="E5485" s="473"/>
      <c r="F5485" s="472"/>
      <c r="G5485" s="473"/>
    </row>
    <row r="5486" spans="1:7" x14ac:dyDescent="0.25">
      <c r="A5486" s="510"/>
      <c r="C5486" s="473"/>
      <c r="D5486" s="473"/>
      <c r="E5486" s="473"/>
      <c r="F5486" s="472"/>
      <c r="G5486" s="473"/>
    </row>
    <row r="5487" spans="1:7" x14ac:dyDescent="0.25">
      <c r="A5487" s="510"/>
      <c r="C5487" s="473"/>
      <c r="D5487" s="473"/>
      <c r="E5487" s="473"/>
      <c r="F5487" s="472"/>
      <c r="G5487" s="473"/>
    </row>
    <row r="5488" spans="1:7" x14ac:dyDescent="0.25">
      <c r="A5488" s="510"/>
      <c r="C5488" s="473"/>
      <c r="D5488" s="473"/>
      <c r="E5488" s="473"/>
      <c r="F5488" s="472"/>
      <c r="G5488" s="473"/>
    </row>
    <row r="5489" spans="1:7" x14ac:dyDescent="0.25">
      <c r="A5489" s="510"/>
      <c r="C5489" s="473"/>
      <c r="D5489" s="473"/>
      <c r="E5489" s="473"/>
      <c r="F5489" s="472"/>
      <c r="G5489" s="473"/>
    </row>
    <row r="5490" spans="1:7" x14ac:dyDescent="0.25">
      <c r="A5490" s="510"/>
      <c r="C5490" s="473"/>
      <c r="D5490" s="473"/>
      <c r="E5490" s="473"/>
      <c r="F5490" s="472"/>
      <c r="G5490" s="473"/>
    </row>
    <row r="5491" spans="1:7" x14ac:dyDescent="0.25">
      <c r="A5491" s="510"/>
      <c r="C5491" s="473"/>
      <c r="D5491" s="473"/>
      <c r="E5491" s="473"/>
      <c r="F5491" s="472"/>
      <c r="G5491" s="473"/>
    </row>
    <row r="5492" spans="1:7" x14ac:dyDescent="0.25">
      <c r="A5492" s="510"/>
      <c r="C5492" s="473"/>
      <c r="D5492" s="473"/>
      <c r="E5492" s="473"/>
      <c r="F5492" s="472"/>
      <c r="G5492" s="473"/>
    </row>
    <row r="5493" spans="1:7" x14ac:dyDescent="0.25">
      <c r="A5493" s="510"/>
      <c r="C5493" s="473"/>
      <c r="D5493" s="473"/>
      <c r="E5493" s="473"/>
      <c r="F5493" s="472"/>
      <c r="G5493" s="473"/>
    </row>
    <row r="5494" spans="1:7" x14ac:dyDescent="0.25">
      <c r="A5494" s="510"/>
      <c r="C5494" s="473"/>
      <c r="D5494" s="473"/>
      <c r="E5494" s="473"/>
      <c r="F5494" s="472"/>
      <c r="G5494" s="473"/>
    </row>
    <row r="5495" spans="1:7" x14ac:dyDescent="0.25">
      <c r="A5495" s="510"/>
      <c r="C5495" s="473"/>
      <c r="D5495" s="473"/>
      <c r="E5495" s="473"/>
      <c r="F5495" s="472"/>
      <c r="G5495" s="473"/>
    </row>
    <row r="5496" spans="1:7" x14ac:dyDescent="0.25">
      <c r="A5496" s="510"/>
      <c r="C5496" s="473"/>
      <c r="D5496" s="473"/>
      <c r="E5496" s="473"/>
      <c r="F5496" s="472"/>
      <c r="G5496" s="473"/>
    </row>
    <row r="5497" spans="1:7" x14ac:dyDescent="0.25">
      <c r="A5497" s="510"/>
      <c r="C5497" s="473"/>
      <c r="D5497" s="473"/>
      <c r="E5497" s="473"/>
      <c r="F5497" s="472"/>
      <c r="G5497" s="473"/>
    </row>
    <row r="5498" spans="1:7" x14ac:dyDescent="0.25">
      <c r="A5498" s="510"/>
      <c r="C5498" s="473"/>
      <c r="D5498" s="473"/>
      <c r="E5498" s="473"/>
      <c r="F5498" s="472"/>
      <c r="G5498" s="473"/>
    </row>
    <row r="5499" spans="1:7" x14ac:dyDescent="0.25">
      <c r="A5499" s="510"/>
      <c r="C5499" s="473"/>
      <c r="D5499" s="473"/>
      <c r="E5499" s="473"/>
      <c r="F5499" s="472"/>
      <c r="G5499" s="473"/>
    </row>
    <row r="5500" spans="1:7" x14ac:dyDescent="0.25">
      <c r="A5500" s="510"/>
      <c r="C5500" s="473"/>
      <c r="D5500" s="473"/>
      <c r="E5500" s="473"/>
      <c r="F5500" s="472"/>
      <c r="G5500" s="473"/>
    </row>
    <row r="5501" spans="1:7" x14ac:dyDescent="0.25">
      <c r="A5501" s="510"/>
      <c r="C5501" s="473"/>
      <c r="D5501" s="473"/>
      <c r="E5501" s="473"/>
      <c r="F5501" s="472"/>
      <c r="G5501" s="473"/>
    </row>
    <row r="5502" spans="1:7" x14ac:dyDescent="0.25">
      <c r="A5502" s="510"/>
      <c r="C5502" s="473"/>
      <c r="D5502" s="473"/>
      <c r="E5502" s="473"/>
      <c r="F5502" s="472"/>
      <c r="G5502" s="473"/>
    </row>
    <row r="5503" spans="1:7" x14ac:dyDescent="0.25">
      <c r="A5503" s="510"/>
      <c r="C5503" s="473"/>
      <c r="D5503" s="473"/>
      <c r="E5503" s="473"/>
      <c r="F5503" s="472"/>
      <c r="G5503" s="473"/>
    </row>
    <row r="5504" spans="1:7" x14ac:dyDescent="0.25">
      <c r="A5504" s="510"/>
      <c r="C5504" s="473"/>
      <c r="D5504" s="473"/>
      <c r="E5504" s="473"/>
      <c r="F5504" s="472"/>
      <c r="G5504" s="473"/>
    </row>
    <row r="5505" spans="1:7" x14ac:dyDescent="0.25">
      <c r="A5505" s="510"/>
      <c r="C5505" s="473"/>
      <c r="D5505" s="473"/>
      <c r="E5505" s="473"/>
      <c r="F5505" s="472"/>
      <c r="G5505" s="473"/>
    </row>
    <row r="5506" spans="1:7" x14ac:dyDescent="0.25">
      <c r="A5506" s="510"/>
      <c r="C5506" s="473"/>
      <c r="D5506" s="473"/>
      <c r="E5506" s="473"/>
      <c r="F5506" s="472"/>
      <c r="G5506" s="473"/>
    </row>
    <row r="5507" spans="1:7" x14ac:dyDescent="0.25">
      <c r="A5507" s="510"/>
      <c r="C5507" s="473"/>
      <c r="D5507" s="473"/>
      <c r="E5507" s="473"/>
      <c r="F5507" s="472"/>
      <c r="G5507" s="473"/>
    </row>
    <row r="5508" spans="1:7" x14ac:dyDescent="0.25">
      <c r="A5508" s="510"/>
      <c r="C5508" s="473"/>
      <c r="D5508" s="473"/>
      <c r="E5508" s="473"/>
      <c r="F5508" s="472"/>
      <c r="G5508" s="473"/>
    </row>
    <row r="5509" spans="1:7" x14ac:dyDescent="0.25">
      <c r="A5509" s="510"/>
      <c r="C5509" s="473"/>
      <c r="D5509" s="473"/>
      <c r="E5509" s="473"/>
      <c r="F5509" s="472"/>
      <c r="G5509" s="473"/>
    </row>
    <row r="5510" spans="1:7" x14ac:dyDescent="0.25">
      <c r="A5510" s="510"/>
      <c r="C5510" s="473"/>
      <c r="D5510" s="473"/>
      <c r="E5510" s="473"/>
      <c r="F5510" s="472"/>
      <c r="G5510" s="473"/>
    </row>
    <row r="5511" spans="1:7" x14ac:dyDescent="0.25">
      <c r="A5511" s="510"/>
      <c r="C5511" s="473"/>
      <c r="D5511" s="473"/>
      <c r="E5511" s="473"/>
      <c r="F5511" s="472"/>
      <c r="G5511" s="473"/>
    </row>
    <row r="5512" spans="1:7" x14ac:dyDescent="0.25">
      <c r="A5512" s="510"/>
      <c r="C5512" s="473"/>
      <c r="D5512" s="473"/>
      <c r="E5512" s="473"/>
      <c r="F5512" s="472"/>
      <c r="G5512" s="473"/>
    </row>
    <row r="5513" spans="1:7" x14ac:dyDescent="0.25">
      <c r="A5513" s="510"/>
      <c r="C5513" s="473"/>
      <c r="D5513" s="473"/>
      <c r="E5513" s="473"/>
      <c r="F5513" s="472"/>
      <c r="G5513" s="473"/>
    </row>
    <row r="5514" spans="1:7" x14ac:dyDescent="0.25">
      <c r="A5514" s="510"/>
      <c r="C5514" s="473"/>
      <c r="D5514" s="473"/>
      <c r="E5514" s="473"/>
      <c r="F5514" s="472"/>
      <c r="G5514" s="473"/>
    </row>
    <row r="5515" spans="1:7" x14ac:dyDescent="0.25">
      <c r="A5515" s="510"/>
      <c r="C5515" s="473"/>
      <c r="D5515" s="473"/>
      <c r="E5515" s="473"/>
      <c r="F5515" s="472"/>
      <c r="G5515" s="473"/>
    </row>
    <row r="5516" spans="1:7" x14ac:dyDescent="0.25">
      <c r="A5516" s="510"/>
      <c r="C5516" s="473"/>
      <c r="D5516" s="473"/>
      <c r="E5516" s="473"/>
      <c r="F5516" s="472"/>
      <c r="G5516" s="473"/>
    </row>
    <row r="5517" spans="1:7" x14ac:dyDescent="0.25">
      <c r="A5517" s="510"/>
      <c r="C5517" s="473"/>
      <c r="D5517" s="473"/>
      <c r="E5517" s="473"/>
      <c r="F5517" s="472"/>
      <c r="G5517" s="473"/>
    </row>
    <row r="5518" spans="1:7" x14ac:dyDescent="0.25">
      <c r="A5518" s="510"/>
      <c r="C5518" s="473"/>
      <c r="D5518" s="473"/>
      <c r="E5518" s="473"/>
      <c r="F5518" s="472"/>
      <c r="G5518" s="473"/>
    </row>
    <row r="5519" spans="1:7" x14ac:dyDescent="0.25">
      <c r="A5519" s="510"/>
      <c r="C5519" s="473"/>
      <c r="D5519" s="473"/>
      <c r="E5519" s="473"/>
      <c r="F5519" s="472"/>
      <c r="G5519" s="473"/>
    </row>
    <row r="5520" spans="1:7" x14ac:dyDescent="0.25">
      <c r="A5520" s="510"/>
      <c r="C5520" s="473"/>
      <c r="D5520" s="473"/>
      <c r="E5520" s="473"/>
      <c r="F5520" s="472"/>
      <c r="G5520" s="473"/>
    </row>
    <row r="5521" spans="1:7" x14ac:dyDescent="0.25">
      <c r="A5521" s="510"/>
      <c r="C5521" s="473"/>
      <c r="D5521" s="473"/>
      <c r="E5521" s="473"/>
      <c r="F5521" s="472"/>
      <c r="G5521" s="473"/>
    </row>
    <row r="5522" spans="1:7" x14ac:dyDescent="0.25">
      <c r="A5522" s="510"/>
      <c r="C5522" s="473"/>
      <c r="D5522" s="473"/>
      <c r="E5522" s="473"/>
      <c r="F5522" s="472"/>
      <c r="G5522" s="473"/>
    </row>
    <row r="5523" spans="1:7" x14ac:dyDescent="0.25">
      <c r="A5523" s="510"/>
      <c r="C5523" s="473"/>
      <c r="D5523" s="473"/>
      <c r="E5523" s="473"/>
      <c r="F5523" s="472"/>
      <c r="G5523" s="473"/>
    </row>
    <row r="5524" spans="1:7" x14ac:dyDescent="0.25">
      <c r="A5524" s="510"/>
      <c r="C5524" s="473"/>
      <c r="D5524" s="473"/>
      <c r="E5524" s="473"/>
      <c r="F5524" s="472"/>
      <c r="G5524" s="473"/>
    </row>
    <row r="5525" spans="1:7" x14ac:dyDescent="0.25">
      <c r="A5525" s="510"/>
      <c r="C5525" s="473"/>
      <c r="D5525" s="473"/>
      <c r="E5525" s="473"/>
      <c r="F5525" s="472"/>
      <c r="G5525" s="473"/>
    </row>
    <row r="5526" spans="1:7" x14ac:dyDescent="0.25">
      <c r="A5526" s="510"/>
      <c r="C5526" s="473"/>
      <c r="D5526" s="473"/>
      <c r="E5526" s="473"/>
      <c r="F5526" s="472"/>
      <c r="G5526" s="473"/>
    </row>
    <row r="5527" spans="1:7" x14ac:dyDescent="0.25">
      <c r="A5527" s="510"/>
      <c r="C5527" s="473"/>
      <c r="D5527" s="473"/>
      <c r="E5527" s="473"/>
      <c r="F5527" s="472"/>
      <c r="G5527" s="473"/>
    </row>
    <row r="5528" spans="1:7" x14ac:dyDescent="0.25">
      <c r="A5528" s="510"/>
      <c r="C5528" s="473"/>
      <c r="D5528" s="473"/>
      <c r="E5528" s="473"/>
      <c r="F5528" s="472"/>
      <c r="G5528" s="473"/>
    </row>
    <row r="5529" spans="1:7" x14ac:dyDescent="0.25">
      <c r="A5529" s="510"/>
      <c r="C5529" s="473"/>
      <c r="D5529" s="473"/>
      <c r="E5529" s="473"/>
      <c r="F5529" s="472"/>
      <c r="G5529" s="473"/>
    </row>
    <row r="5530" spans="1:7" x14ac:dyDescent="0.25">
      <c r="A5530" s="510"/>
      <c r="C5530" s="473"/>
      <c r="D5530" s="473"/>
      <c r="E5530" s="473"/>
      <c r="F5530" s="472"/>
      <c r="G5530" s="473"/>
    </row>
    <row r="5531" spans="1:7" x14ac:dyDescent="0.25">
      <c r="A5531" s="510"/>
      <c r="C5531" s="473"/>
      <c r="D5531" s="473"/>
      <c r="E5531" s="473"/>
      <c r="F5531" s="472"/>
      <c r="G5531" s="473"/>
    </row>
    <row r="5532" spans="1:7" x14ac:dyDescent="0.25">
      <c r="A5532" s="510"/>
      <c r="C5532" s="473"/>
      <c r="D5532" s="473"/>
      <c r="E5532" s="473"/>
      <c r="F5532" s="472"/>
      <c r="G5532" s="473"/>
    </row>
    <row r="5533" spans="1:7" x14ac:dyDescent="0.25">
      <c r="A5533" s="510"/>
      <c r="C5533" s="473"/>
      <c r="D5533" s="473"/>
      <c r="E5533" s="473"/>
      <c r="F5533" s="472"/>
      <c r="G5533" s="473"/>
    </row>
    <row r="5534" spans="1:7" x14ac:dyDescent="0.25">
      <c r="A5534" s="510"/>
      <c r="C5534" s="473"/>
      <c r="D5534" s="473"/>
      <c r="E5534" s="473"/>
      <c r="F5534" s="472"/>
      <c r="G5534" s="473"/>
    </row>
    <row r="5535" spans="1:7" x14ac:dyDescent="0.25">
      <c r="A5535" s="510"/>
      <c r="C5535" s="473"/>
      <c r="D5535" s="473"/>
      <c r="E5535" s="473"/>
      <c r="F5535" s="472"/>
      <c r="G5535" s="473"/>
    </row>
    <row r="5536" spans="1:7" x14ac:dyDescent="0.25">
      <c r="A5536" s="510"/>
      <c r="C5536" s="473"/>
      <c r="D5536" s="473"/>
      <c r="E5536" s="473"/>
      <c r="F5536" s="472"/>
      <c r="G5536" s="473"/>
    </row>
    <row r="5537" spans="1:7" x14ac:dyDescent="0.25">
      <c r="A5537" s="510"/>
      <c r="C5537" s="473"/>
      <c r="D5537" s="473"/>
      <c r="E5537" s="473"/>
      <c r="F5537" s="472"/>
      <c r="G5537" s="473"/>
    </row>
    <row r="5538" spans="1:7" x14ac:dyDescent="0.25">
      <c r="A5538" s="510"/>
      <c r="C5538" s="473"/>
      <c r="D5538" s="473"/>
      <c r="E5538" s="473"/>
      <c r="F5538" s="472"/>
      <c r="G5538" s="473"/>
    </row>
    <row r="5539" spans="1:7" x14ac:dyDescent="0.25">
      <c r="A5539" s="510"/>
      <c r="C5539" s="473"/>
      <c r="D5539" s="473"/>
      <c r="E5539" s="473"/>
      <c r="F5539" s="472"/>
      <c r="G5539" s="473"/>
    </row>
    <row r="5540" spans="1:7" x14ac:dyDescent="0.25">
      <c r="A5540" s="510"/>
      <c r="C5540" s="473"/>
      <c r="D5540" s="473"/>
      <c r="E5540" s="473"/>
      <c r="F5540" s="472"/>
      <c r="G5540" s="473"/>
    </row>
    <row r="5541" spans="1:7" x14ac:dyDescent="0.25">
      <c r="A5541" s="510"/>
      <c r="C5541" s="473"/>
      <c r="D5541" s="473"/>
      <c r="E5541" s="473"/>
      <c r="F5541" s="472"/>
      <c r="G5541" s="473"/>
    </row>
    <row r="5542" spans="1:7" x14ac:dyDescent="0.25">
      <c r="A5542" s="510"/>
      <c r="C5542" s="473"/>
      <c r="D5542" s="473"/>
      <c r="E5542" s="473"/>
      <c r="F5542" s="472"/>
      <c r="G5542" s="473"/>
    </row>
    <row r="5543" spans="1:7" x14ac:dyDescent="0.25">
      <c r="A5543" s="510"/>
      <c r="C5543" s="473"/>
      <c r="D5543" s="473"/>
      <c r="E5543" s="473"/>
      <c r="F5543" s="472"/>
      <c r="G5543" s="473"/>
    </row>
    <row r="5544" spans="1:7" x14ac:dyDescent="0.25">
      <c r="A5544" s="510"/>
      <c r="C5544" s="473"/>
      <c r="D5544" s="473"/>
      <c r="E5544" s="473"/>
      <c r="F5544" s="472"/>
      <c r="G5544" s="473"/>
    </row>
    <row r="5545" spans="1:7" x14ac:dyDescent="0.25">
      <c r="A5545" s="510"/>
      <c r="C5545" s="473"/>
      <c r="D5545" s="473"/>
      <c r="E5545" s="473"/>
      <c r="F5545" s="472"/>
      <c r="G5545" s="473"/>
    </row>
    <row r="5546" spans="1:7" x14ac:dyDescent="0.25">
      <c r="A5546" s="510"/>
      <c r="C5546" s="473"/>
      <c r="D5546" s="473"/>
      <c r="E5546" s="473"/>
      <c r="F5546" s="472"/>
      <c r="G5546" s="473"/>
    </row>
    <row r="5547" spans="1:7" x14ac:dyDescent="0.25">
      <c r="A5547" s="510"/>
      <c r="C5547" s="473"/>
      <c r="D5547" s="473"/>
      <c r="E5547" s="473"/>
      <c r="F5547" s="472"/>
      <c r="G5547" s="473"/>
    </row>
    <row r="5548" spans="1:7" x14ac:dyDescent="0.25">
      <c r="A5548" s="510"/>
      <c r="C5548" s="473"/>
      <c r="D5548" s="473"/>
      <c r="E5548" s="473"/>
      <c r="F5548" s="472"/>
      <c r="G5548" s="473"/>
    </row>
    <row r="5549" spans="1:7" x14ac:dyDescent="0.25">
      <c r="A5549" s="510"/>
      <c r="C5549" s="473"/>
      <c r="D5549" s="473"/>
      <c r="E5549" s="473"/>
      <c r="F5549" s="472"/>
      <c r="G5549" s="473"/>
    </row>
    <row r="5550" spans="1:7" x14ac:dyDescent="0.25">
      <c r="A5550" s="510"/>
      <c r="C5550" s="473"/>
      <c r="D5550" s="473"/>
      <c r="E5550" s="473"/>
      <c r="F5550" s="472"/>
      <c r="G5550" s="473"/>
    </row>
    <row r="5551" spans="1:7" x14ac:dyDescent="0.25">
      <c r="A5551" s="510"/>
      <c r="C5551" s="473"/>
      <c r="D5551" s="473"/>
      <c r="E5551" s="473"/>
      <c r="F5551" s="472"/>
      <c r="G5551" s="473"/>
    </row>
    <row r="5552" spans="1:7" x14ac:dyDescent="0.25">
      <c r="A5552" s="510"/>
      <c r="C5552" s="473"/>
      <c r="D5552" s="473"/>
      <c r="E5552" s="473"/>
      <c r="F5552" s="472"/>
      <c r="G5552" s="473"/>
    </row>
    <row r="5553" spans="1:7" x14ac:dyDescent="0.25">
      <c r="A5553" s="510"/>
      <c r="C5553" s="473"/>
      <c r="D5553" s="473"/>
      <c r="E5553" s="473"/>
      <c r="F5553" s="472"/>
      <c r="G5553" s="473"/>
    </row>
    <row r="5554" spans="1:7" x14ac:dyDescent="0.25">
      <c r="A5554" s="510"/>
      <c r="C5554" s="473"/>
      <c r="D5554" s="473"/>
      <c r="E5554" s="473"/>
      <c r="F5554" s="472"/>
      <c r="G5554" s="473"/>
    </row>
    <row r="5555" spans="1:7" x14ac:dyDescent="0.25">
      <c r="A5555" s="510"/>
      <c r="C5555" s="473"/>
      <c r="D5555" s="473"/>
      <c r="E5555" s="473"/>
      <c r="F5555" s="472"/>
      <c r="G5555" s="473"/>
    </row>
    <row r="5556" spans="1:7" x14ac:dyDescent="0.25">
      <c r="A5556" s="510"/>
      <c r="C5556" s="473"/>
      <c r="D5556" s="473"/>
      <c r="E5556" s="473"/>
      <c r="F5556" s="472"/>
      <c r="G5556" s="473"/>
    </row>
    <row r="5557" spans="1:7" x14ac:dyDescent="0.25">
      <c r="A5557" s="510"/>
      <c r="C5557" s="473"/>
      <c r="D5557" s="473"/>
      <c r="E5557" s="473"/>
      <c r="F5557" s="472"/>
      <c r="G5557" s="473"/>
    </row>
    <row r="5558" spans="1:7" x14ac:dyDescent="0.25">
      <c r="A5558" s="510"/>
      <c r="C5558" s="473"/>
      <c r="D5558" s="473"/>
      <c r="E5558" s="473"/>
      <c r="F5558" s="472"/>
      <c r="G5558" s="473"/>
    </row>
    <row r="5559" spans="1:7" x14ac:dyDescent="0.25">
      <c r="A5559" s="510"/>
      <c r="C5559" s="473"/>
      <c r="D5559" s="473"/>
      <c r="E5559" s="473"/>
      <c r="F5559" s="472"/>
      <c r="G5559" s="473"/>
    </row>
    <row r="5560" spans="1:7" x14ac:dyDescent="0.25">
      <c r="A5560" s="510"/>
      <c r="C5560" s="473"/>
      <c r="D5560" s="473"/>
      <c r="E5560" s="473"/>
      <c r="F5560" s="472"/>
      <c r="G5560" s="473"/>
    </row>
    <row r="5561" spans="1:7" x14ac:dyDescent="0.25">
      <c r="A5561" s="510"/>
      <c r="C5561" s="473"/>
      <c r="D5561" s="473"/>
      <c r="E5561" s="473"/>
      <c r="F5561" s="472"/>
      <c r="G5561" s="473"/>
    </row>
    <row r="5562" spans="1:7" x14ac:dyDescent="0.25">
      <c r="A5562" s="510"/>
      <c r="C5562" s="473"/>
      <c r="D5562" s="473"/>
      <c r="E5562" s="473"/>
      <c r="F5562" s="472"/>
      <c r="G5562" s="473"/>
    </row>
    <row r="5563" spans="1:7" x14ac:dyDescent="0.25">
      <c r="A5563" s="510"/>
      <c r="C5563" s="473"/>
      <c r="D5563" s="473"/>
      <c r="E5563" s="473"/>
      <c r="F5563" s="472"/>
      <c r="G5563" s="473"/>
    </row>
    <row r="5564" spans="1:7" x14ac:dyDescent="0.25">
      <c r="A5564" s="510"/>
      <c r="C5564" s="473"/>
      <c r="D5564" s="473"/>
      <c r="E5564" s="473"/>
      <c r="F5564" s="472"/>
      <c r="G5564" s="473"/>
    </row>
    <row r="5565" spans="1:7" x14ac:dyDescent="0.25">
      <c r="A5565" s="510"/>
      <c r="C5565" s="473"/>
      <c r="D5565" s="473"/>
      <c r="E5565" s="473"/>
      <c r="F5565" s="472"/>
      <c r="G5565" s="473"/>
    </row>
    <row r="5566" spans="1:7" x14ac:dyDescent="0.25">
      <c r="A5566" s="510"/>
      <c r="C5566" s="473"/>
      <c r="D5566" s="473"/>
      <c r="E5566" s="473"/>
      <c r="F5566" s="472"/>
      <c r="G5566" s="473"/>
    </row>
    <row r="5567" spans="1:7" x14ac:dyDescent="0.25">
      <c r="A5567" s="510"/>
      <c r="C5567" s="473"/>
      <c r="D5567" s="473"/>
      <c r="E5567" s="473"/>
      <c r="F5567" s="472"/>
      <c r="G5567" s="473"/>
    </row>
    <row r="5568" spans="1:7" x14ac:dyDescent="0.25">
      <c r="A5568" s="510"/>
      <c r="C5568" s="473"/>
      <c r="D5568" s="473"/>
      <c r="E5568" s="473"/>
      <c r="F5568" s="472"/>
      <c r="G5568" s="473"/>
    </row>
    <row r="5569" spans="1:7" x14ac:dyDescent="0.25">
      <c r="A5569" s="510"/>
      <c r="C5569" s="473"/>
      <c r="D5569" s="473"/>
      <c r="E5569" s="473"/>
      <c r="F5569" s="472"/>
      <c r="G5569" s="473"/>
    </row>
    <row r="5570" spans="1:7" x14ac:dyDescent="0.25">
      <c r="A5570" s="510"/>
      <c r="C5570" s="473"/>
      <c r="D5570" s="473"/>
      <c r="E5570" s="473"/>
      <c r="F5570" s="472"/>
      <c r="G5570" s="473"/>
    </row>
    <row r="5571" spans="1:7" x14ac:dyDescent="0.25">
      <c r="A5571" s="510"/>
      <c r="C5571" s="473"/>
      <c r="D5571" s="473"/>
      <c r="E5571" s="473"/>
      <c r="F5571" s="472"/>
      <c r="G5571" s="473"/>
    </row>
    <row r="5572" spans="1:7" x14ac:dyDescent="0.25">
      <c r="A5572" s="510"/>
      <c r="C5572" s="473"/>
      <c r="D5572" s="473"/>
      <c r="E5572" s="473"/>
      <c r="F5572" s="472"/>
      <c r="G5572" s="473"/>
    </row>
    <row r="5573" spans="1:7" x14ac:dyDescent="0.25">
      <c r="A5573" s="510"/>
      <c r="C5573" s="473"/>
      <c r="D5573" s="473"/>
      <c r="E5573" s="473"/>
      <c r="F5573" s="472"/>
      <c r="G5573" s="473"/>
    </row>
    <row r="5574" spans="1:7" x14ac:dyDescent="0.25">
      <c r="A5574" s="510"/>
      <c r="C5574" s="473"/>
      <c r="D5574" s="473"/>
      <c r="E5574" s="473"/>
      <c r="F5574" s="472"/>
      <c r="G5574" s="473"/>
    </row>
    <row r="5575" spans="1:7" x14ac:dyDescent="0.25">
      <c r="A5575" s="510"/>
      <c r="C5575" s="473"/>
      <c r="D5575" s="473"/>
      <c r="E5575" s="473"/>
      <c r="F5575" s="472"/>
      <c r="G5575" s="473"/>
    </row>
    <row r="5576" spans="1:7" x14ac:dyDescent="0.25">
      <c r="A5576" s="510"/>
      <c r="C5576" s="473"/>
      <c r="D5576" s="473"/>
      <c r="E5576" s="473"/>
      <c r="F5576" s="472"/>
      <c r="G5576" s="473"/>
    </row>
    <row r="5577" spans="1:7" x14ac:dyDescent="0.25">
      <c r="A5577" s="510"/>
      <c r="C5577" s="473"/>
      <c r="D5577" s="473"/>
      <c r="E5577" s="473"/>
      <c r="F5577" s="472"/>
      <c r="G5577" s="473"/>
    </row>
    <row r="5578" spans="1:7" x14ac:dyDescent="0.25">
      <c r="A5578" s="510"/>
      <c r="C5578" s="473"/>
      <c r="D5578" s="473"/>
      <c r="E5578" s="473"/>
      <c r="F5578" s="472"/>
      <c r="G5578" s="473"/>
    </row>
    <row r="5579" spans="1:7" x14ac:dyDescent="0.25">
      <c r="A5579" s="510"/>
      <c r="C5579" s="473"/>
      <c r="D5579" s="473"/>
      <c r="E5579" s="473"/>
      <c r="F5579" s="472"/>
      <c r="G5579" s="473"/>
    </row>
    <row r="5580" spans="1:7" x14ac:dyDescent="0.25">
      <c r="A5580" s="510"/>
      <c r="C5580" s="473"/>
      <c r="D5580" s="473"/>
      <c r="E5580" s="473"/>
      <c r="F5580" s="472"/>
      <c r="G5580" s="473"/>
    </row>
    <row r="5581" spans="1:7" x14ac:dyDescent="0.25">
      <c r="A5581" s="510"/>
      <c r="C5581" s="473"/>
      <c r="D5581" s="473"/>
      <c r="E5581" s="473"/>
      <c r="F5581" s="472"/>
      <c r="G5581" s="473"/>
    </row>
    <row r="5582" spans="1:7" x14ac:dyDescent="0.25">
      <c r="A5582" s="510"/>
      <c r="C5582" s="473"/>
      <c r="D5582" s="473"/>
      <c r="E5582" s="473"/>
      <c r="F5582" s="472"/>
      <c r="G5582" s="473"/>
    </row>
    <row r="5583" spans="1:7" x14ac:dyDescent="0.25">
      <c r="A5583" s="510"/>
      <c r="C5583" s="473"/>
      <c r="D5583" s="473"/>
      <c r="E5583" s="473"/>
      <c r="F5583" s="472"/>
      <c r="G5583" s="473"/>
    </row>
    <row r="5584" spans="1:7" x14ac:dyDescent="0.25">
      <c r="A5584" s="510"/>
      <c r="C5584" s="473"/>
      <c r="D5584" s="473"/>
      <c r="E5584" s="473"/>
      <c r="F5584" s="472"/>
      <c r="G5584" s="473"/>
    </row>
    <row r="5585" spans="1:7" x14ac:dyDescent="0.25">
      <c r="A5585" s="510"/>
      <c r="C5585" s="473"/>
      <c r="D5585" s="473"/>
      <c r="E5585" s="473"/>
      <c r="F5585" s="472"/>
      <c r="G5585" s="473"/>
    </row>
    <row r="5586" spans="1:7" x14ac:dyDescent="0.25">
      <c r="A5586" s="510"/>
      <c r="C5586" s="473"/>
      <c r="D5586" s="473"/>
      <c r="E5586" s="473"/>
      <c r="F5586" s="472"/>
      <c r="G5586" s="473"/>
    </row>
    <row r="5587" spans="1:7" x14ac:dyDescent="0.25">
      <c r="A5587" s="510"/>
      <c r="C5587" s="473"/>
      <c r="D5587" s="473"/>
      <c r="E5587" s="473"/>
      <c r="F5587" s="472"/>
      <c r="G5587" s="473"/>
    </row>
    <row r="5588" spans="1:7" x14ac:dyDescent="0.25">
      <c r="A5588" s="510"/>
      <c r="C5588" s="473"/>
      <c r="D5588" s="473"/>
      <c r="E5588" s="473"/>
      <c r="F5588" s="472"/>
      <c r="G5588" s="473"/>
    </row>
    <row r="5589" spans="1:7" x14ac:dyDescent="0.25">
      <c r="A5589" s="510"/>
      <c r="C5589" s="473"/>
      <c r="D5589" s="473"/>
      <c r="E5589" s="473"/>
      <c r="F5589" s="472"/>
      <c r="G5589" s="473"/>
    </row>
    <row r="5590" spans="1:7" x14ac:dyDescent="0.25">
      <c r="A5590" s="510"/>
      <c r="C5590" s="473"/>
      <c r="D5590" s="473"/>
      <c r="E5590" s="473"/>
      <c r="F5590" s="472"/>
      <c r="G5590" s="473"/>
    </row>
    <row r="5591" spans="1:7" x14ac:dyDescent="0.25">
      <c r="A5591" s="510"/>
      <c r="C5591" s="473"/>
      <c r="D5591" s="473"/>
      <c r="E5591" s="473"/>
      <c r="F5591" s="472"/>
      <c r="G5591" s="473"/>
    </row>
    <row r="5592" spans="1:7" x14ac:dyDescent="0.25">
      <c r="A5592" s="510"/>
      <c r="C5592" s="473"/>
      <c r="D5592" s="473"/>
      <c r="E5592" s="473"/>
      <c r="F5592" s="472"/>
      <c r="G5592" s="473"/>
    </row>
    <row r="5593" spans="1:7" x14ac:dyDescent="0.25">
      <c r="A5593" s="510"/>
      <c r="C5593" s="473"/>
      <c r="D5593" s="473"/>
      <c r="E5593" s="473"/>
      <c r="F5593" s="472"/>
      <c r="G5593" s="473"/>
    </row>
    <row r="5594" spans="1:7" x14ac:dyDescent="0.25">
      <c r="A5594" s="510"/>
      <c r="C5594" s="473"/>
      <c r="D5594" s="473"/>
      <c r="E5594" s="473"/>
      <c r="F5594" s="472"/>
      <c r="G5594" s="473"/>
    </row>
    <row r="5595" spans="1:7" x14ac:dyDescent="0.25">
      <c r="A5595" s="510"/>
      <c r="C5595" s="473"/>
      <c r="D5595" s="473"/>
      <c r="E5595" s="473"/>
      <c r="F5595" s="472"/>
      <c r="G5595" s="473"/>
    </row>
    <row r="5596" spans="1:7" x14ac:dyDescent="0.25">
      <c r="A5596" s="510"/>
      <c r="C5596" s="473"/>
      <c r="D5596" s="473"/>
      <c r="E5596" s="473"/>
      <c r="F5596" s="472"/>
      <c r="G5596" s="473"/>
    </row>
    <row r="5597" spans="1:7" x14ac:dyDescent="0.25">
      <c r="A5597" s="510"/>
      <c r="C5597" s="473"/>
      <c r="D5597" s="473"/>
      <c r="E5597" s="473"/>
      <c r="F5597" s="472"/>
      <c r="G5597" s="473"/>
    </row>
    <row r="5598" spans="1:7" x14ac:dyDescent="0.25">
      <c r="A5598" s="510"/>
      <c r="C5598" s="473"/>
      <c r="D5598" s="473"/>
      <c r="E5598" s="473"/>
      <c r="F5598" s="472"/>
      <c r="G5598" s="473"/>
    </row>
    <row r="5599" spans="1:7" x14ac:dyDescent="0.25">
      <c r="A5599" s="510"/>
      <c r="C5599" s="473"/>
      <c r="D5599" s="473"/>
      <c r="E5599" s="473"/>
      <c r="F5599" s="472"/>
      <c r="G5599" s="473"/>
    </row>
    <row r="5600" spans="1:7" x14ac:dyDescent="0.25">
      <c r="A5600" s="510"/>
      <c r="C5600" s="473"/>
      <c r="D5600" s="473"/>
      <c r="E5600" s="473"/>
      <c r="F5600" s="472"/>
      <c r="G5600" s="473"/>
    </row>
    <row r="5601" spans="1:7" x14ac:dyDescent="0.25">
      <c r="A5601" s="510"/>
      <c r="C5601" s="473"/>
      <c r="D5601" s="473"/>
      <c r="E5601" s="473"/>
      <c r="F5601" s="472"/>
      <c r="G5601" s="473"/>
    </row>
    <row r="5602" spans="1:7" x14ac:dyDescent="0.25">
      <c r="A5602" s="510"/>
      <c r="C5602" s="473"/>
      <c r="D5602" s="473"/>
      <c r="E5602" s="473"/>
      <c r="F5602" s="472"/>
      <c r="G5602" s="473"/>
    </row>
    <row r="5603" spans="1:7" x14ac:dyDescent="0.25">
      <c r="A5603" s="510"/>
      <c r="C5603" s="473"/>
      <c r="D5603" s="473"/>
      <c r="E5603" s="473"/>
      <c r="F5603" s="472"/>
      <c r="G5603" s="473"/>
    </row>
    <row r="5604" spans="1:7" x14ac:dyDescent="0.25">
      <c r="A5604" s="510"/>
      <c r="C5604" s="473"/>
      <c r="D5604" s="473"/>
      <c r="E5604" s="473"/>
      <c r="F5604" s="472"/>
      <c r="G5604" s="473"/>
    </row>
    <row r="5605" spans="1:7" x14ac:dyDescent="0.25">
      <c r="A5605" s="510"/>
      <c r="C5605" s="473"/>
      <c r="D5605" s="473"/>
      <c r="E5605" s="473"/>
      <c r="F5605" s="472"/>
      <c r="G5605" s="473"/>
    </row>
    <row r="5606" spans="1:7" x14ac:dyDescent="0.25">
      <c r="A5606" s="510"/>
      <c r="C5606" s="473"/>
      <c r="D5606" s="473"/>
      <c r="E5606" s="473"/>
      <c r="F5606" s="472"/>
      <c r="G5606" s="473"/>
    </row>
    <row r="5607" spans="1:7" x14ac:dyDescent="0.25">
      <c r="A5607" s="510"/>
      <c r="C5607" s="473"/>
      <c r="D5607" s="473"/>
      <c r="E5607" s="473"/>
      <c r="F5607" s="472"/>
      <c r="G5607" s="473"/>
    </row>
    <row r="5608" spans="1:7" x14ac:dyDescent="0.25">
      <c r="A5608" s="510"/>
      <c r="C5608" s="473"/>
      <c r="D5608" s="473"/>
      <c r="E5608" s="473"/>
      <c r="F5608" s="472"/>
      <c r="G5608" s="473"/>
    </row>
    <row r="5609" spans="1:7" x14ac:dyDescent="0.25">
      <c r="A5609" s="510"/>
      <c r="C5609" s="473"/>
      <c r="D5609" s="473"/>
      <c r="E5609" s="473"/>
      <c r="F5609" s="472"/>
      <c r="G5609" s="473"/>
    </row>
    <row r="5610" spans="1:7" x14ac:dyDescent="0.25">
      <c r="A5610" s="510"/>
      <c r="C5610" s="473"/>
      <c r="D5610" s="473"/>
      <c r="E5610" s="473"/>
      <c r="F5610" s="472"/>
      <c r="G5610" s="473"/>
    </row>
    <row r="5611" spans="1:7" x14ac:dyDescent="0.25">
      <c r="A5611" s="510"/>
      <c r="C5611" s="473"/>
      <c r="D5611" s="473"/>
      <c r="E5611" s="473"/>
      <c r="F5611" s="472"/>
      <c r="G5611" s="473"/>
    </row>
    <row r="5612" spans="1:7" x14ac:dyDescent="0.25">
      <c r="A5612" s="510"/>
      <c r="C5612" s="473"/>
      <c r="D5612" s="473"/>
      <c r="E5612" s="473"/>
      <c r="F5612" s="472"/>
      <c r="G5612" s="473"/>
    </row>
    <row r="5613" spans="1:7" x14ac:dyDescent="0.25">
      <c r="A5613" s="510"/>
      <c r="C5613" s="473"/>
      <c r="D5613" s="473"/>
      <c r="E5613" s="473"/>
      <c r="F5613" s="472"/>
      <c r="G5613" s="473"/>
    </row>
    <row r="5614" spans="1:7" x14ac:dyDescent="0.25">
      <c r="A5614" s="510"/>
      <c r="C5614" s="473"/>
      <c r="D5614" s="473"/>
      <c r="E5614" s="473"/>
      <c r="F5614" s="472"/>
      <c r="G5614" s="473"/>
    </row>
    <row r="5615" spans="1:7" x14ac:dyDescent="0.25">
      <c r="A5615" s="510"/>
      <c r="C5615" s="473"/>
      <c r="D5615" s="473"/>
      <c r="E5615" s="473"/>
      <c r="F5615" s="472"/>
      <c r="G5615" s="473"/>
    </row>
    <row r="5616" spans="1:7" x14ac:dyDescent="0.25">
      <c r="A5616" s="510"/>
      <c r="C5616" s="473"/>
      <c r="D5616" s="473"/>
      <c r="E5616" s="473"/>
      <c r="F5616" s="472"/>
      <c r="G5616" s="473"/>
    </row>
    <row r="5617" spans="1:7" x14ac:dyDescent="0.25">
      <c r="A5617" s="510"/>
      <c r="C5617" s="473"/>
      <c r="D5617" s="473"/>
      <c r="E5617" s="473"/>
      <c r="F5617" s="472"/>
      <c r="G5617" s="473"/>
    </row>
    <row r="5618" spans="1:7" x14ac:dyDescent="0.25">
      <c r="A5618" s="510"/>
      <c r="C5618" s="473"/>
      <c r="D5618" s="473"/>
      <c r="E5618" s="473"/>
      <c r="F5618" s="472"/>
      <c r="G5618" s="473"/>
    </row>
    <row r="5619" spans="1:7" x14ac:dyDescent="0.25">
      <c r="A5619" s="510"/>
      <c r="C5619" s="473"/>
      <c r="D5619" s="473"/>
      <c r="E5619" s="473"/>
      <c r="F5619" s="472"/>
      <c r="G5619" s="473"/>
    </row>
    <row r="5620" spans="1:7" x14ac:dyDescent="0.25">
      <c r="A5620" s="510"/>
      <c r="C5620" s="473"/>
      <c r="D5620" s="473"/>
      <c r="E5620" s="473"/>
      <c r="F5620" s="472"/>
      <c r="G5620" s="473"/>
    </row>
    <row r="5621" spans="1:7" x14ac:dyDescent="0.25">
      <c r="A5621" s="510"/>
      <c r="C5621" s="473"/>
      <c r="D5621" s="473"/>
      <c r="E5621" s="473"/>
      <c r="F5621" s="472"/>
      <c r="G5621" s="473"/>
    </row>
    <row r="5622" spans="1:7" x14ac:dyDescent="0.25">
      <c r="A5622" s="510"/>
      <c r="C5622" s="473"/>
      <c r="D5622" s="473"/>
      <c r="E5622" s="473"/>
      <c r="F5622" s="472"/>
      <c r="G5622" s="473"/>
    </row>
    <row r="5623" spans="1:7" x14ac:dyDescent="0.25">
      <c r="A5623" s="510"/>
      <c r="C5623" s="473"/>
      <c r="D5623" s="473"/>
      <c r="E5623" s="473"/>
      <c r="F5623" s="472"/>
      <c r="G5623" s="473"/>
    </row>
    <row r="5624" spans="1:7" x14ac:dyDescent="0.25">
      <c r="A5624" s="510"/>
      <c r="C5624" s="473"/>
      <c r="D5624" s="473"/>
      <c r="E5624" s="473"/>
      <c r="F5624" s="472"/>
      <c r="G5624" s="473"/>
    </row>
    <row r="5625" spans="1:7" x14ac:dyDescent="0.25">
      <c r="A5625" s="510"/>
      <c r="C5625" s="473"/>
      <c r="D5625" s="473"/>
      <c r="E5625" s="473"/>
      <c r="F5625" s="472"/>
      <c r="G5625" s="473"/>
    </row>
    <row r="5626" spans="1:7" x14ac:dyDescent="0.25">
      <c r="A5626" s="510"/>
      <c r="C5626" s="473"/>
      <c r="D5626" s="473"/>
      <c r="E5626" s="473"/>
      <c r="F5626" s="472"/>
      <c r="G5626" s="473"/>
    </row>
    <row r="5627" spans="1:7" x14ac:dyDescent="0.25">
      <c r="A5627" s="510"/>
      <c r="C5627" s="473"/>
      <c r="D5627" s="473"/>
      <c r="E5627" s="473"/>
      <c r="F5627" s="472"/>
      <c r="G5627" s="473"/>
    </row>
    <row r="5628" spans="1:7" x14ac:dyDescent="0.25">
      <c r="A5628" s="510"/>
      <c r="C5628" s="473"/>
      <c r="D5628" s="473"/>
      <c r="E5628" s="473"/>
      <c r="F5628" s="472"/>
      <c r="G5628" s="473"/>
    </row>
    <row r="5629" spans="1:7" x14ac:dyDescent="0.25">
      <c r="A5629" s="510"/>
      <c r="C5629" s="473"/>
      <c r="D5629" s="473"/>
      <c r="E5629" s="473"/>
      <c r="F5629" s="472"/>
      <c r="G5629" s="473"/>
    </row>
    <row r="5630" spans="1:7" x14ac:dyDescent="0.25">
      <c r="A5630" s="510"/>
      <c r="C5630" s="473"/>
      <c r="D5630" s="473"/>
      <c r="E5630" s="473"/>
      <c r="F5630" s="472"/>
      <c r="G5630" s="473"/>
    </row>
    <row r="5631" spans="1:7" x14ac:dyDescent="0.25">
      <c r="A5631" s="510"/>
      <c r="C5631" s="473"/>
      <c r="D5631" s="473"/>
      <c r="E5631" s="473"/>
      <c r="F5631" s="472"/>
      <c r="G5631" s="473"/>
    </row>
    <row r="5632" spans="1:7" x14ac:dyDescent="0.25">
      <c r="A5632" s="510"/>
      <c r="C5632" s="473"/>
      <c r="D5632" s="473"/>
      <c r="E5632" s="473"/>
      <c r="F5632" s="472"/>
      <c r="G5632" s="473"/>
    </row>
    <row r="5633" spans="1:7" x14ac:dyDescent="0.25">
      <c r="A5633" s="510"/>
      <c r="C5633" s="473"/>
      <c r="D5633" s="473"/>
      <c r="E5633" s="473"/>
      <c r="F5633" s="472"/>
      <c r="G5633" s="473"/>
    </row>
    <row r="5634" spans="1:7" x14ac:dyDescent="0.25">
      <c r="A5634" s="510"/>
      <c r="C5634" s="473"/>
      <c r="D5634" s="473"/>
      <c r="E5634" s="473"/>
      <c r="F5634" s="472"/>
      <c r="G5634" s="473"/>
    </row>
    <row r="5635" spans="1:7" x14ac:dyDescent="0.25">
      <c r="A5635" s="510"/>
      <c r="C5635" s="473"/>
      <c r="D5635" s="473"/>
      <c r="E5635" s="473"/>
      <c r="F5635" s="472"/>
      <c r="G5635" s="473"/>
    </row>
    <row r="5636" spans="1:7" x14ac:dyDescent="0.25">
      <c r="A5636" s="510"/>
      <c r="C5636" s="473"/>
      <c r="D5636" s="473"/>
      <c r="E5636" s="473"/>
      <c r="F5636" s="472"/>
      <c r="G5636" s="473"/>
    </row>
    <row r="5637" spans="1:7" x14ac:dyDescent="0.25">
      <c r="A5637" s="510"/>
      <c r="C5637" s="473"/>
      <c r="D5637" s="473"/>
      <c r="E5637" s="473"/>
      <c r="F5637" s="472"/>
      <c r="G5637" s="473"/>
    </row>
    <row r="5638" spans="1:7" x14ac:dyDescent="0.25">
      <c r="A5638" s="510"/>
      <c r="C5638" s="473"/>
      <c r="D5638" s="473"/>
      <c r="E5638" s="473"/>
      <c r="F5638" s="472"/>
      <c r="G5638" s="473"/>
    </row>
    <row r="5639" spans="1:7" x14ac:dyDescent="0.25">
      <c r="A5639" s="510"/>
      <c r="C5639" s="473"/>
      <c r="D5639" s="473"/>
      <c r="E5639" s="473"/>
      <c r="F5639" s="472"/>
      <c r="G5639" s="473"/>
    </row>
    <row r="5640" spans="1:7" x14ac:dyDescent="0.25">
      <c r="A5640" s="510"/>
      <c r="C5640" s="473"/>
      <c r="D5640" s="473"/>
      <c r="E5640" s="473"/>
      <c r="F5640" s="472"/>
      <c r="G5640" s="473"/>
    </row>
    <row r="5641" spans="1:7" x14ac:dyDescent="0.25">
      <c r="A5641" s="510"/>
      <c r="C5641" s="473"/>
      <c r="D5641" s="473"/>
      <c r="E5641" s="473"/>
      <c r="F5641" s="472"/>
      <c r="G5641" s="473"/>
    </row>
    <row r="5642" spans="1:7" x14ac:dyDescent="0.25">
      <c r="A5642" s="510"/>
      <c r="C5642" s="473"/>
      <c r="D5642" s="473"/>
      <c r="E5642" s="473"/>
      <c r="F5642" s="472"/>
      <c r="G5642" s="473"/>
    </row>
    <row r="5643" spans="1:7" x14ac:dyDescent="0.25">
      <c r="A5643" s="510"/>
      <c r="C5643" s="473"/>
      <c r="D5643" s="473"/>
      <c r="E5643" s="473"/>
      <c r="F5643" s="472"/>
      <c r="G5643" s="473"/>
    </row>
    <row r="5644" spans="1:7" x14ac:dyDescent="0.25">
      <c r="A5644" s="510"/>
      <c r="C5644" s="473"/>
      <c r="D5644" s="473"/>
      <c r="E5644" s="473"/>
      <c r="F5644" s="472"/>
      <c r="G5644" s="473"/>
    </row>
    <row r="5645" spans="1:7" x14ac:dyDescent="0.25">
      <c r="A5645" s="510"/>
      <c r="C5645" s="473"/>
      <c r="D5645" s="473"/>
      <c r="E5645" s="473"/>
      <c r="F5645" s="472"/>
      <c r="G5645" s="473"/>
    </row>
    <row r="5646" spans="1:7" x14ac:dyDescent="0.25">
      <c r="A5646" s="510"/>
      <c r="C5646" s="473"/>
      <c r="D5646" s="473"/>
      <c r="E5646" s="473"/>
      <c r="F5646" s="472"/>
      <c r="G5646" s="473"/>
    </row>
    <row r="5647" spans="1:7" x14ac:dyDescent="0.25">
      <c r="A5647" s="510"/>
      <c r="C5647" s="473"/>
      <c r="D5647" s="473"/>
      <c r="E5647" s="473"/>
      <c r="F5647" s="472"/>
      <c r="G5647" s="473"/>
    </row>
    <row r="5648" spans="1:7" x14ac:dyDescent="0.25">
      <c r="A5648" s="510"/>
      <c r="C5648" s="473"/>
      <c r="D5648" s="473"/>
      <c r="E5648" s="473"/>
      <c r="F5648" s="472"/>
      <c r="G5648" s="473"/>
    </row>
    <row r="5649" spans="1:7" x14ac:dyDescent="0.25">
      <c r="A5649" s="510"/>
      <c r="C5649" s="473"/>
      <c r="D5649" s="473"/>
      <c r="E5649" s="473"/>
      <c r="F5649" s="472"/>
      <c r="G5649" s="473"/>
    </row>
    <row r="5650" spans="1:7" x14ac:dyDescent="0.25">
      <c r="A5650" s="510"/>
      <c r="C5650" s="473"/>
      <c r="D5650" s="473"/>
      <c r="E5650" s="473"/>
      <c r="F5650" s="472"/>
      <c r="G5650" s="473"/>
    </row>
    <row r="5651" spans="1:7" x14ac:dyDescent="0.25">
      <c r="A5651" s="510"/>
      <c r="C5651" s="473"/>
      <c r="D5651" s="473"/>
      <c r="E5651" s="473"/>
      <c r="F5651" s="472"/>
      <c r="G5651" s="473"/>
    </row>
    <row r="5652" spans="1:7" x14ac:dyDescent="0.25">
      <c r="A5652" s="510"/>
      <c r="C5652" s="473"/>
      <c r="D5652" s="473"/>
      <c r="E5652" s="473"/>
      <c r="F5652" s="472"/>
      <c r="G5652" s="473"/>
    </row>
    <row r="5653" spans="1:7" x14ac:dyDescent="0.25">
      <c r="A5653" s="510"/>
      <c r="C5653" s="473"/>
      <c r="D5653" s="473"/>
      <c r="E5653" s="473"/>
      <c r="F5653" s="472"/>
      <c r="G5653" s="473"/>
    </row>
    <row r="5654" spans="1:7" x14ac:dyDescent="0.25">
      <c r="A5654" s="510"/>
      <c r="C5654" s="473"/>
      <c r="D5654" s="473"/>
      <c r="E5654" s="473"/>
      <c r="F5654" s="472"/>
      <c r="G5654" s="473"/>
    </row>
    <row r="5655" spans="1:7" x14ac:dyDescent="0.25">
      <c r="A5655" s="510"/>
      <c r="C5655" s="473"/>
      <c r="D5655" s="473"/>
      <c r="E5655" s="473"/>
      <c r="F5655" s="472"/>
      <c r="G5655" s="473"/>
    </row>
    <row r="5656" spans="1:7" x14ac:dyDescent="0.25">
      <c r="A5656" s="510"/>
      <c r="C5656" s="473"/>
      <c r="D5656" s="473"/>
      <c r="E5656" s="473"/>
      <c r="F5656" s="472"/>
      <c r="G5656" s="473"/>
    </row>
    <row r="5657" spans="1:7" x14ac:dyDescent="0.25">
      <c r="A5657" s="510"/>
      <c r="C5657" s="473"/>
      <c r="D5657" s="473"/>
      <c r="E5657" s="473"/>
      <c r="F5657" s="472"/>
      <c r="G5657" s="473"/>
    </row>
    <row r="5658" spans="1:7" x14ac:dyDescent="0.25">
      <c r="A5658" s="510"/>
      <c r="C5658" s="473"/>
      <c r="D5658" s="473"/>
      <c r="E5658" s="473"/>
      <c r="F5658" s="472"/>
      <c r="G5658" s="473"/>
    </row>
    <row r="5659" spans="1:7" x14ac:dyDescent="0.25">
      <c r="A5659" s="510"/>
      <c r="C5659" s="473"/>
      <c r="D5659" s="473"/>
      <c r="E5659" s="473"/>
      <c r="F5659" s="472"/>
      <c r="G5659" s="473"/>
    </row>
    <row r="5660" spans="1:7" x14ac:dyDescent="0.25">
      <c r="A5660" s="510"/>
      <c r="C5660" s="473"/>
      <c r="D5660" s="473"/>
      <c r="E5660" s="473"/>
      <c r="F5660" s="472"/>
      <c r="G5660" s="473"/>
    </row>
    <row r="5661" spans="1:7" x14ac:dyDescent="0.25">
      <c r="A5661" s="510"/>
      <c r="C5661" s="473"/>
      <c r="D5661" s="473"/>
      <c r="E5661" s="473"/>
      <c r="F5661" s="472"/>
      <c r="G5661" s="473"/>
    </row>
    <row r="5662" spans="1:7" x14ac:dyDescent="0.25">
      <c r="A5662" s="510"/>
      <c r="C5662" s="473"/>
      <c r="D5662" s="473"/>
      <c r="E5662" s="473"/>
      <c r="F5662" s="472"/>
      <c r="G5662" s="473"/>
    </row>
    <row r="5663" spans="1:7" x14ac:dyDescent="0.25">
      <c r="A5663" s="510"/>
      <c r="C5663" s="473"/>
      <c r="D5663" s="473"/>
      <c r="E5663" s="473"/>
      <c r="F5663" s="472"/>
      <c r="G5663" s="473"/>
    </row>
    <row r="5664" spans="1:7" x14ac:dyDescent="0.25">
      <c r="A5664" s="510"/>
      <c r="C5664" s="473"/>
      <c r="D5664" s="473"/>
      <c r="E5664" s="473"/>
      <c r="F5664" s="472"/>
      <c r="G5664" s="473"/>
    </row>
    <row r="5665" spans="1:7" x14ac:dyDescent="0.25">
      <c r="A5665" s="510"/>
      <c r="C5665" s="473"/>
      <c r="D5665" s="473"/>
      <c r="E5665" s="473"/>
      <c r="F5665" s="472"/>
      <c r="G5665" s="473"/>
    </row>
    <row r="5666" spans="1:7" x14ac:dyDescent="0.25">
      <c r="A5666" s="510"/>
      <c r="C5666" s="473"/>
      <c r="D5666" s="473"/>
      <c r="E5666" s="473"/>
      <c r="F5666" s="472"/>
      <c r="G5666" s="473"/>
    </row>
    <row r="5667" spans="1:7" x14ac:dyDescent="0.25">
      <c r="A5667" s="510"/>
      <c r="C5667" s="473"/>
      <c r="D5667" s="473"/>
      <c r="E5667" s="473"/>
      <c r="F5667" s="472"/>
      <c r="G5667" s="473"/>
    </row>
    <row r="5668" spans="1:7" x14ac:dyDescent="0.25">
      <c r="A5668" s="510"/>
      <c r="C5668" s="473"/>
      <c r="D5668" s="473"/>
      <c r="E5668" s="473"/>
      <c r="F5668" s="472"/>
      <c r="G5668" s="473"/>
    </row>
    <row r="5669" spans="1:7" x14ac:dyDescent="0.25">
      <c r="A5669" s="510"/>
      <c r="C5669" s="473"/>
      <c r="D5669" s="473"/>
      <c r="E5669" s="473"/>
      <c r="F5669" s="472"/>
      <c r="G5669" s="473"/>
    </row>
    <row r="5670" spans="1:7" x14ac:dyDescent="0.25">
      <c r="A5670" s="510"/>
      <c r="C5670" s="473"/>
      <c r="D5670" s="473"/>
      <c r="E5670" s="473"/>
      <c r="F5670" s="472"/>
      <c r="G5670" s="473"/>
    </row>
    <row r="5671" spans="1:7" x14ac:dyDescent="0.25">
      <c r="A5671" s="510"/>
      <c r="C5671" s="473"/>
      <c r="D5671" s="473"/>
      <c r="E5671" s="473"/>
      <c r="F5671" s="472"/>
      <c r="G5671" s="473"/>
    </row>
    <row r="5672" spans="1:7" x14ac:dyDescent="0.25">
      <c r="A5672" s="510"/>
      <c r="C5672" s="473"/>
      <c r="D5672" s="473"/>
      <c r="E5672" s="473"/>
      <c r="F5672" s="472"/>
      <c r="G5672" s="473"/>
    </row>
    <row r="5673" spans="1:7" x14ac:dyDescent="0.25">
      <c r="A5673" s="510"/>
      <c r="C5673" s="473"/>
      <c r="D5673" s="473"/>
      <c r="E5673" s="473"/>
      <c r="F5673" s="472"/>
      <c r="G5673" s="473"/>
    </row>
    <row r="5674" spans="1:7" x14ac:dyDescent="0.25">
      <c r="A5674" s="510"/>
      <c r="C5674" s="473"/>
      <c r="D5674" s="473"/>
      <c r="E5674" s="473"/>
      <c r="F5674" s="472"/>
      <c r="G5674" s="473"/>
    </row>
    <row r="5675" spans="1:7" x14ac:dyDescent="0.25">
      <c r="A5675" s="510"/>
      <c r="C5675" s="473"/>
      <c r="D5675" s="473"/>
      <c r="E5675" s="473"/>
      <c r="F5675" s="472"/>
      <c r="G5675" s="473"/>
    </row>
    <row r="5676" spans="1:7" x14ac:dyDescent="0.25">
      <c r="A5676" s="510"/>
      <c r="C5676" s="473"/>
      <c r="D5676" s="473"/>
      <c r="E5676" s="473"/>
      <c r="F5676" s="472"/>
      <c r="G5676" s="473"/>
    </row>
    <row r="5677" spans="1:7" x14ac:dyDescent="0.25">
      <c r="A5677" s="510"/>
      <c r="C5677" s="473"/>
      <c r="D5677" s="473"/>
      <c r="E5677" s="473"/>
      <c r="F5677" s="472"/>
      <c r="G5677" s="473"/>
    </row>
    <row r="5678" spans="1:7" x14ac:dyDescent="0.25">
      <c r="A5678" s="510"/>
      <c r="C5678" s="473"/>
      <c r="D5678" s="473"/>
      <c r="E5678" s="473"/>
      <c r="F5678" s="472"/>
      <c r="G5678" s="473"/>
    </row>
    <row r="5679" spans="1:7" x14ac:dyDescent="0.25">
      <c r="A5679" s="510"/>
      <c r="C5679" s="473"/>
      <c r="D5679" s="473"/>
      <c r="E5679" s="473"/>
      <c r="F5679" s="472"/>
      <c r="G5679" s="473"/>
    </row>
    <row r="5680" spans="1:7" x14ac:dyDescent="0.25">
      <c r="A5680" s="510"/>
      <c r="C5680" s="473"/>
      <c r="D5680" s="473"/>
      <c r="E5680" s="473"/>
      <c r="F5680" s="472"/>
      <c r="G5680" s="473"/>
    </row>
    <row r="5681" spans="1:7" x14ac:dyDescent="0.25">
      <c r="A5681" s="510"/>
      <c r="C5681" s="473"/>
      <c r="D5681" s="473"/>
      <c r="E5681" s="473"/>
      <c r="F5681" s="472"/>
      <c r="G5681" s="473"/>
    </row>
    <row r="5682" spans="1:7" x14ac:dyDescent="0.25">
      <c r="A5682" s="510"/>
      <c r="C5682" s="473"/>
      <c r="D5682" s="473"/>
      <c r="E5682" s="473"/>
      <c r="F5682" s="472"/>
      <c r="G5682" s="473"/>
    </row>
    <row r="5683" spans="1:7" x14ac:dyDescent="0.25">
      <c r="A5683" s="510"/>
      <c r="C5683" s="473"/>
      <c r="D5683" s="473"/>
      <c r="E5683" s="473"/>
      <c r="F5683" s="472"/>
      <c r="G5683" s="473"/>
    </row>
    <row r="5684" spans="1:7" x14ac:dyDescent="0.25">
      <c r="A5684" s="510"/>
      <c r="C5684" s="473"/>
      <c r="D5684" s="473"/>
      <c r="E5684" s="473"/>
      <c r="F5684" s="472"/>
      <c r="G5684" s="473"/>
    </row>
    <row r="5685" spans="1:7" x14ac:dyDescent="0.25">
      <c r="A5685" s="510"/>
      <c r="C5685" s="473"/>
      <c r="D5685" s="473"/>
      <c r="E5685" s="473"/>
      <c r="F5685" s="472"/>
      <c r="G5685" s="473"/>
    </row>
    <row r="5686" spans="1:7" x14ac:dyDescent="0.25">
      <c r="A5686" s="510"/>
      <c r="C5686" s="473"/>
      <c r="D5686" s="473"/>
      <c r="E5686" s="473"/>
      <c r="F5686" s="472"/>
      <c r="G5686" s="473"/>
    </row>
    <row r="5687" spans="1:7" x14ac:dyDescent="0.25">
      <c r="A5687" s="510"/>
      <c r="C5687" s="473"/>
      <c r="D5687" s="473"/>
      <c r="E5687" s="473"/>
      <c r="F5687" s="472"/>
      <c r="G5687" s="473"/>
    </row>
    <row r="5688" spans="1:7" x14ac:dyDescent="0.25">
      <c r="A5688" s="510"/>
      <c r="C5688" s="473"/>
      <c r="D5688" s="473"/>
      <c r="E5688" s="473"/>
      <c r="F5688" s="472"/>
      <c r="G5688" s="473"/>
    </row>
    <row r="5689" spans="1:7" x14ac:dyDescent="0.25">
      <c r="A5689" s="510"/>
      <c r="C5689" s="473"/>
      <c r="D5689" s="473"/>
      <c r="E5689" s="473"/>
      <c r="F5689" s="472"/>
      <c r="G5689" s="473"/>
    </row>
    <row r="5690" spans="1:7" x14ac:dyDescent="0.25">
      <c r="A5690" s="510"/>
      <c r="C5690" s="473"/>
      <c r="D5690" s="473"/>
      <c r="E5690" s="473"/>
      <c r="F5690" s="472"/>
      <c r="G5690" s="473"/>
    </row>
    <row r="5691" spans="1:7" x14ac:dyDescent="0.25">
      <c r="A5691" s="510"/>
      <c r="C5691" s="473"/>
      <c r="D5691" s="473"/>
      <c r="E5691" s="473"/>
      <c r="F5691" s="472"/>
      <c r="G5691" s="473"/>
    </row>
    <row r="5692" spans="1:7" x14ac:dyDescent="0.25">
      <c r="A5692" s="510"/>
      <c r="C5692" s="473"/>
      <c r="D5692" s="473"/>
      <c r="E5692" s="473"/>
      <c r="F5692" s="472"/>
      <c r="G5692" s="473"/>
    </row>
    <row r="5693" spans="1:7" x14ac:dyDescent="0.25">
      <c r="A5693" s="510"/>
      <c r="C5693" s="473"/>
      <c r="D5693" s="473"/>
      <c r="E5693" s="473"/>
      <c r="F5693" s="472"/>
      <c r="G5693" s="473"/>
    </row>
    <row r="5694" spans="1:7" x14ac:dyDescent="0.25">
      <c r="A5694" s="510"/>
      <c r="C5694" s="473"/>
      <c r="D5694" s="473"/>
      <c r="E5694" s="473"/>
      <c r="F5694" s="472"/>
      <c r="G5694" s="473"/>
    </row>
    <row r="5695" spans="1:7" x14ac:dyDescent="0.25">
      <c r="A5695" s="510"/>
      <c r="C5695" s="473"/>
      <c r="D5695" s="473"/>
      <c r="E5695" s="473"/>
      <c r="F5695" s="472"/>
      <c r="G5695" s="473"/>
    </row>
    <row r="5696" spans="1:7" x14ac:dyDescent="0.25">
      <c r="A5696" s="510"/>
      <c r="C5696" s="473"/>
      <c r="D5696" s="473"/>
      <c r="E5696" s="473"/>
      <c r="F5696" s="472"/>
      <c r="G5696" s="473"/>
    </row>
    <row r="5697" spans="1:7" x14ac:dyDescent="0.25">
      <c r="A5697" s="510"/>
      <c r="C5697" s="473"/>
      <c r="D5697" s="473"/>
      <c r="E5697" s="473"/>
      <c r="F5697" s="472"/>
      <c r="G5697" s="473"/>
    </row>
    <row r="5698" spans="1:7" x14ac:dyDescent="0.25">
      <c r="A5698" s="510"/>
      <c r="C5698" s="473"/>
      <c r="D5698" s="473"/>
      <c r="E5698" s="473"/>
      <c r="F5698" s="472"/>
      <c r="G5698" s="473"/>
    </row>
    <row r="5699" spans="1:7" x14ac:dyDescent="0.25">
      <c r="A5699" s="510"/>
      <c r="C5699" s="473"/>
      <c r="D5699" s="473"/>
      <c r="E5699" s="473"/>
      <c r="F5699" s="472"/>
      <c r="G5699" s="473"/>
    </row>
    <row r="5700" spans="1:7" x14ac:dyDescent="0.25">
      <c r="A5700" s="510"/>
      <c r="C5700" s="473"/>
      <c r="D5700" s="473"/>
      <c r="E5700" s="473"/>
      <c r="F5700" s="472"/>
      <c r="G5700" s="473"/>
    </row>
    <row r="5701" spans="1:7" x14ac:dyDescent="0.25">
      <c r="A5701" s="510"/>
      <c r="C5701" s="473"/>
      <c r="D5701" s="473"/>
      <c r="E5701" s="473"/>
      <c r="F5701" s="472"/>
      <c r="G5701" s="473"/>
    </row>
    <row r="5702" spans="1:7" x14ac:dyDescent="0.25">
      <c r="A5702" s="510"/>
      <c r="C5702" s="473"/>
      <c r="D5702" s="473"/>
      <c r="E5702" s="473"/>
      <c r="F5702" s="472"/>
      <c r="G5702" s="473"/>
    </row>
    <row r="5703" spans="1:7" x14ac:dyDescent="0.25">
      <c r="A5703" s="510"/>
      <c r="C5703" s="473"/>
      <c r="D5703" s="473"/>
      <c r="E5703" s="473"/>
      <c r="F5703" s="472"/>
      <c r="G5703" s="473"/>
    </row>
    <row r="5704" spans="1:7" x14ac:dyDescent="0.25">
      <c r="A5704" s="510"/>
      <c r="C5704" s="473"/>
      <c r="D5704" s="473"/>
      <c r="E5704" s="473"/>
      <c r="F5704" s="472"/>
      <c r="G5704" s="473"/>
    </row>
    <row r="5705" spans="1:7" x14ac:dyDescent="0.25">
      <c r="A5705" s="510"/>
      <c r="C5705" s="473"/>
      <c r="D5705" s="473"/>
      <c r="E5705" s="473"/>
      <c r="F5705" s="472"/>
      <c r="G5705" s="473"/>
    </row>
    <row r="5706" spans="1:7" x14ac:dyDescent="0.25">
      <c r="A5706" s="510"/>
      <c r="C5706" s="473"/>
      <c r="D5706" s="473"/>
      <c r="E5706" s="473"/>
      <c r="F5706" s="472"/>
      <c r="G5706" s="473"/>
    </row>
    <row r="5707" spans="1:7" x14ac:dyDescent="0.25">
      <c r="A5707" s="510"/>
      <c r="C5707" s="473"/>
      <c r="D5707" s="473"/>
      <c r="E5707" s="473"/>
      <c r="F5707" s="472"/>
      <c r="G5707" s="473"/>
    </row>
    <row r="5708" spans="1:7" x14ac:dyDescent="0.25">
      <c r="A5708" s="510"/>
      <c r="C5708" s="473"/>
      <c r="D5708" s="473"/>
      <c r="E5708" s="473"/>
      <c r="F5708" s="472"/>
      <c r="G5708" s="473"/>
    </row>
    <row r="5709" spans="1:7" x14ac:dyDescent="0.25">
      <c r="A5709" s="510"/>
      <c r="C5709" s="473"/>
      <c r="D5709" s="473"/>
      <c r="E5709" s="473"/>
      <c r="F5709" s="472"/>
      <c r="G5709" s="473"/>
    </row>
    <row r="5710" spans="1:7" x14ac:dyDescent="0.25">
      <c r="A5710" s="510"/>
      <c r="C5710" s="473"/>
      <c r="D5710" s="473"/>
      <c r="E5710" s="473"/>
      <c r="F5710" s="472"/>
      <c r="G5710" s="473"/>
    </row>
    <row r="5711" spans="1:7" x14ac:dyDescent="0.25">
      <c r="A5711" s="510"/>
      <c r="C5711" s="473"/>
      <c r="D5711" s="473"/>
      <c r="E5711" s="473"/>
      <c r="F5711" s="472"/>
      <c r="G5711" s="473"/>
    </row>
    <row r="5712" spans="1:7" x14ac:dyDescent="0.25">
      <c r="A5712" s="510"/>
      <c r="C5712" s="473"/>
      <c r="D5712" s="473"/>
      <c r="E5712" s="473"/>
      <c r="F5712" s="472"/>
      <c r="G5712" s="473"/>
    </row>
    <row r="5713" spans="1:7" x14ac:dyDescent="0.25">
      <c r="A5713" s="510"/>
      <c r="C5713" s="473"/>
      <c r="D5713" s="473"/>
      <c r="E5713" s="473"/>
      <c r="F5713" s="472"/>
      <c r="G5713" s="473"/>
    </row>
    <row r="5714" spans="1:7" x14ac:dyDescent="0.25">
      <c r="A5714" s="510"/>
      <c r="C5714" s="473"/>
      <c r="D5714" s="473"/>
      <c r="E5714" s="473"/>
      <c r="F5714" s="472"/>
      <c r="G5714" s="473"/>
    </row>
    <row r="5715" spans="1:7" x14ac:dyDescent="0.25">
      <c r="A5715" s="510"/>
      <c r="C5715" s="473"/>
      <c r="D5715" s="473"/>
      <c r="E5715" s="473"/>
      <c r="F5715" s="472"/>
      <c r="G5715" s="473"/>
    </row>
    <row r="5716" spans="1:7" x14ac:dyDescent="0.25">
      <c r="A5716" s="510"/>
      <c r="C5716" s="473"/>
      <c r="D5716" s="473"/>
      <c r="E5716" s="473"/>
      <c r="F5716" s="472"/>
      <c r="G5716" s="473"/>
    </row>
    <row r="5717" spans="1:7" x14ac:dyDescent="0.25">
      <c r="A5717" s="510"/>
      <c r="C5717" s="473"/>
      <c r="D5717" s="473"/>
      <c r="E5717" s="473"/>
      <c r="F5717" s="472"/>
      <c r="G5717" s="473"/>
    </row>
    <row r="5718" spans="1:7" x14ac:dyDescent="0.25">
      <c r="A5718" s="510"/>
      <c r="C5718" s="473"/>
      <c r="D5718" s="473"/>
      <c r="E5718" s="473"/>
      <c r="F5718" s="472"/>
      <c r="G5718" s="473"/>
    </row>
    <row r="5719" spans="1:7" x14ac:dyDescent="0.25">
      <c r="A5719" s="510"/>
      <c r="C5719" s="473"/>
      <c r="D5719" s="473"/>
      <c r="E5719" s="473"/>
      <c r="F5719" s="472"/>
      <c r="G5719" s="473"/>
    </row>
    <row r="5720" spans="1:7" x14ac:dyDescent="0.25">
      <c r="A5720" s="510"/>
      <c r="C5720" s="473"/>
      <c r="D5720" s="473"/>
      <c r="E5720" s="473"/>
      <c r="F5720" s="472"/>
      <c r="G5720" s="473"/>
    </row>
    <row r="5721" spans="1:7" x14ac:dyDescent="0.25">
      <c r="A5721" s="510"/>
      <c r="C5721" s="473"/>
      <c r="D5721" s="473"/>
      <c r="E5721" s="473"/>
      <c r="F5721" s="472"/>
      <c r="G5721" s="473"/>
    </row>
    <row r="5722" spans="1:7" x14ac:dyDescent="0.25">
      <c r="A5722" s="510"/>
      <c r="C5722" s="473"/>
      <c r="D5722" s="473"/>
      <c r="E5722" s="473"/>
      <c r="F5722" s="472"/>
      <c r="G5722" s="473"/>
    </row>
    <row r="5723" spans="1:7" x14ac:dyDescent="0.25">
      <c r="A5723" s="510"/>
      <c r="C5723" s="473"/>
      <c r="D5723" s="473"/>
      <c r="E5723" s="473"/>
      <c r="F5723" s="472"/>
      <c r="G5723" s="473"/>
    </row>
    <row r="5724" spans="1:7" x14ac:dyDescent="0.25">
      <c r="A5724" s="510"/>
      <c r="C5724" s="473"/>
      <c r="D5724" s="473"/>
      <c r="E5724" s="473"/>
      <c r="F5724" s="472"/>
      <c r="G5724" s="473"/>
    </row>
    <row r="5725" spans="1:7" x14ac:dyDescent="0.25">
      <c r="A5725" s="510"/>
      <c r="C5725" s="473"/>
      <c r="D5725" s="473"/>
      <c r="E5725" s="473"/>
      <c r="F5725" s="472"/>
      <c r="G5725" s="473"/>
    </row>
    <row r="5726" spans="1:7" x14ac:dyDescent="0.25">
      <c r="A5726" s="510"/>
      <c r="C5726" s="473"/>
      <c r="D5726" s="473"/>
      <c r="E5726" s="473"/>
      <c r="F5726" s="472"/>
      <c r="G5726" s="473"/>
    </row>
    <row r="5727" spans="1:7" x14ac:dyDescent="0.25">
      <c r="A5727" s="510"/>
      <c r="C5727" s="473"/>
      <c r="D5727" s="473"/>
      <c r="E5727" s="473"/>
      <c r="F5727" s="472"/>
      <c r="G5727" s="473"/>
    </row>
    <row r="5728" spans="1:7" x14ac:dyDescent="0.25">
      <c r="A5728" s="510"/>
      <c r="C5728" s="473"/>
      <c r="D5728" s="473"/>
      <c r="E5728" s="473"/>
      <c r="F5728" s="472"/>
      <c r="G5728" s="473"/>
    </row>
    <row r="5729" spans="1:7" x14ac:dyDescent="0.25">
      <c r="A5729" s="510"/>
      <c r="C5729" s="473"/>
      <c r="D5729" s="473"/>
      <c r="E5729" s="473"/>
      <c r="F5729" s="472"/>
      <c r="G5729" s="473"/>
    </row>
    <row r="5730" spans="1:7" x14ac:dyDescent="0.25">
      <c r="A5730" s="510"/>
      <c r="C5730" s="473"/>
      <c r="D5730" s="473"/>
      <c r="E5730" s="473"/>
      <c r="F5730" s="472"/>
      <c r="G5730" s="473"/>
    </row>
    <row r="5731" spans="1:7" x14ac:dyDescent="0.25">
      <c r="A5731" s="510"/>
      <c r="C5731" s="473"/>
      <c r="D5731" s="473"/>
      <c r="E5731" s="473"/>
      <c r="F5731" s="472"/>
      <c r="G5731" s="473"/>
    </row>
    <row r="5732" spans="1:7" x14ac:dyDescent="0.25">
      <c r="A5732" s="510"/>
      <c r="C5732" s="473"/>
      <c r="D5732" s="473"/>
      <c r="E5732" s="473"/>
      <c r="F5732" s="472"/>
      <c r="G5732" s="473"/>
    </row>
    <row r="5733" spans="1:7" x14ac:dyDescent="0.25">
      <c r="A5733" s="510"/>
      <c r="C5733" s="473"/>
      <c r="D5733" s="473"/>
      <c r="E5733" s="473"/>
      <c r="F5733" s="472"/>
      <c r="G5733" s="473"/>
    </row>
    <row r="5734" spans="1:7" x14ac:dyDescent="0.25">
      <c r="A5734" s="510"/>
      <c r="C5734" s="473"/>
      <c r="D5734" s="473"/>
      <c r="E5734" s="473"/>
      <c r="F5734" s="472"/>
      <c r="G5734" s="473"/>
    </row>
    <row r="5735" spans="1:7" x14ac:dyDescent="0.25">
      <c r="A5735" s="510"/>
      <c r="C5735" s="473"/>
      <c r="D5735" s="473"/>
      <c r="E5735" s="473"/>
      <c r="F5735" s="472"/>
      <c r="G5735" s="473"/>
    </row>
    <row r="5736" spans="1:7" x14ac:dyDescent="0.25">
      <c r="A5736" s="510"/>
      <c r="C5736" s="473"/>
      <c r="D5736" s="473"/>
      <c r="E5736" s="473"/>
      <c r="F5736" s="472"/>
      <c r="G5736" s="473"/>
    </row>
    <row r="5737" spans="1:7" x14ac:dyDescent="0.25">
      <c r="A5737" s="510"/>
      <c r="C5737" s="473"/>
      <c r="D5737" s="473"/>
      <c r="E5737" s="473"/>
      <c r="F5737" s="472"/>
      <c r="G5737" s="473"/>
    </row>
    <row r="5738" spans="1:7" x14ac:dyDescent="0.25">
      <c r="A5738" s="510"/>
      <c r="C5738" s="473"/>
      <c r="D5738" s="473"/>
      <c r="E5738" s="473"/>
      <c r="F5738" s="472"/>
      <c r="G5738" s="473"/>
    </row>
    <row r="5739" spans="1:7" x14ac:dyDescent="0.25">
      <c r="A5739" s="510"/>
      <c r="C5739" s="473"/>
      <c r="D5739" s="473"/>
      <c r="E5739" s="473"/>
      <c r="F5739" s="472"/>
      <c r="G5739" s="473"/>
    </row>
    <row r="5740" spans="1:7" x14ac:dyDescent="0.25">
      <c r="A5740" s="510"/>
      <c r="C5740" s="473"/>
      <c r="D5740" s="473"/>
      <c r="E5740" s="473"/>
      <c r="F5740" s="472"/>
      <c r="G5740" s="473"/>
    </row>
    <row r="5741" spans="1:7" x14ac:dyDescent="0.25">
      <c r="A5741" s="510"/>
      <c r="C5741" s="473"/>
      <c r="D5741" s="473"/>
      <c r="E5741" s="473"/>
      <c r="F5741" s="472"/>
      <c r="G5741" s="473"/>
    </row>
    <row r="5742" spans="1:7" x14ac:dyDescent="0.25">
      <c r="A5742" s="510"/>
      <c r="C5742" s="473"/>
      <c r="D5742" s="473"/>
      <c r="E5742" s="473"/>
      <c r="F5742" s="472"/>
      <c r="G5742" s="473"/>
    </row>
    <row r="5743" spans="1:7" x14ac:dyDescent="0.25">
      <c r="A5743" s="510"/>
      <c r="C5743" s="473"/>
      <c r="D5743" s="473"/>
      <c r="E5743" s="473"/>
      <c r="F5743" s="472"/>
      <c r="G5743" s="473"/>
    </row>
    <row r="5744" spans="1:7" x14ac:dyDescent="0.25">
      <c r="A5744" s="510"/>
      <c r="C5744" s="473"/>
      <c r="D5744" s="473"/>
      <c r="E5744" s="473"/>
      <c r="F5744" s="472"/>
      <c r="G5744" s="473"/>
    </row>
    <row r="5745" spans="1:7" x14ac:dyDescent="0.25">
      <c r="A5745" s="510"/>
      <c r="C5745" s="473"/>
      <c r="D5745" s="473"/>
      <c r="E5745" s="473"/>
      <c r="F5745" s="472"/>
      <c r="G5745" s="473"/>
    </row>
    <row r="5746" spans="1:7" x14ac:dyDescent="0.25">
      <c r="A5746" s="510"/>
      <c r="C5746" s="473"/>
      <c r="D5746" s="473"/>
      <c r="E5746" s="473"/>
      <c r="F5746" s="472"/>
      <c r="G5746" s="473"/>
    </row>
    <row r="5747" spans="1:7" x14ac:dyDescent="0.25">
      <c r="A5747" s="510"/>
      <c r="C5747" s="473"/>
      <c r="D5747" s="473"/>
      <c r="E5747" s="473"/>
      <c r="F5747" s="472"/>
      <c r="G5747" s="473"/>
    </row>
    <row r="5748" spans="1:7" x14ac:dyDescent="0.25">
      <c r="A5748" s="510"/>
      <c r="C5748" s="473"/>
      <c r="D5748" s="473"/>
      <c r="E5748" s="473"/>
      <c r="F5748" s="472"/>
      <c r="G5748" s="473"/>
    </row>
    <row r="5749" spans="1:7" x14ac:dyDescent="0.25">
      <c r="A5749" s="510"/>
      <c r="C5749" s="473"/>
      <c r="D5749" s="473"/>
      <c r="E5749" s="473"/>
      <c r="F5749" s="472"/>
      <c r="G5749" s="473"/>
    </row>
    <row r="5750" spans="1:7" x14ac:dyDescent="0.25">
      <c r="A5750" s="510"/>
      <c r="C5750" s="473"/>
      <c r="D5750" s="473"/>
      <c r="E5750" s="473"/>
      <c r="F5750" s="472"/>
      <c r="G5750" s="473"/>
    </row>
    <row r="5751" spans="1:7" x14ac:dyDescent="0.25">
      <c r="A5751" s="510"/>
      <c r="C5751" s="473"/>
      <c r="D5751" s="473"/>
      <c r="E5751" s="473"/>
      <c r="F5751" s="472"/>
      <c r="G5751" s="473"/>
    </row>
    <row r="5752" spans="1:7" x14ac:dyDescent="0.25">
      <c r="A5752" s="510"/>
      <c r="C5752" s="473"/>
      <c r="D5752" s="473"/>
      <c r="E5752" s="473"/>
      <c r="F5752" s="472"/>
      <c r="G5752" s="473"/>
    </row>
    <row r="5753" spans="1:7" x14ac:dyDescent="0.25">
      <c r="A5753" s="510"/>
      <c r="C5753" s="473"/>
      <c r="D5753" s="473"/>
      <c r="E5753" s="473"/>
      <c r="F5753" s="472"/>
      <c r="G5753" s="473"/>
    </row>
    <row r="5754" spans="1:7" x14ac:dyDescent="0.25">
      <c r="A5754" s="510"/>
      <c r="C5754" s="473"/>
      <c r="D5754" s="473"/>
      <c r="E5754" s="473"/>
      <c r="F5754" s="472"/>
      <c r="G5754" s="473"/>
    </row>
    <row r="5755" spans="1:7" x14ac:dyDescent="0.25">
      <c r="A5755" s="510"/>
      <c r="C5755" s="473"/>
      <c r="D5755" s="473"/>
      <c r="E5755" s="473"/>
      <c r="F5755" s="472"/>
      <c r="G5755" s="473"/>
    </row>
    <row r="5756" spans="1:7" x14ac:dyDescent="0.25">
      <c r="A5756" s="510"/>
      <c r="C5756" s="473"/>
      <c r="D5756" s="473"/>
      <c r="E5756" s="473"/>
      <c r="F5756" s="472"/>
      <c r="G5756" s="473"/>
    </row>
    <row r="5757" spans="1:7" x14ac:dyDescent="0.25">
      <c r="A5757" s="510"/>
      <c r="C5757" s="473"/>
      <c r="D5757" s="473"/>
      <c r="E5757" s="473"/>
      <c r="F5757" s="472"/>
      <c r="G5757" s="473"/>
    </row>
    <row r="5758" spans="1:7" x14ac:dyDescent="0.25">
      <c r="A5758" s="510"/>
      <c r="C5758" s="473"/>
      <c r="D5758" s="473"/>
      <c r="E5758" s="473"/>
      <c r="F5758" s="472"/>
      <c r="G5758" s="473"/>
    </row>
    <row r="5759" spans="1:7" x14ac:dyDescent="0.25">
      <c r="A5759" s="510"/>
      <c r="C5759" s="473"/>
      <c r="D5759" s="473"/>
      <c r="E5759" s="473"/>
      <c r="F5759" s="472"/>
      <c r="G5759" s="473"/>
    </row>
    <row r="5760" spans="1:7" x14ac:dyDescent="0.25">
      <c r="A5760" s="510"/>
      <c r="C5760" s="473"/>
      <c r="D5760" s="473"/>
      <c r="E5760" s="473"/>
      <c r="F5760" s="472"/>
      <c r="G5760" s="473"/>
    </row>
    <row r="5761" spans="1:7" x14ac:dyDescent="0.25">
      <c r="A5761" s="510"/>
      <c r="C5761" s="473"/>
      <c r="D5761" s="473"/>
      <c r="E5761" s="473"/>
      <c r="F5761" s="472"/>
      <c r="G5761" s="473"/>
    </row>
    <row r="5762" spans="1:7" x14ac:dyDescent="0.25">
      <c r="A5762" s="510"/>
      <c r="C5762" s="473"/>
      <c r="D5762" s="473"/>
      <c r="E5762" s="473"/>
      <c r="F5762" s="472"/>
      <c r="G5762" s="473"/>
    </row>
    <row r="5763" spans="1:7" x14ac:dyDescent="0.25">
      <c r="A5763" s="510"/>
      <c r="C5763" s="473"/>
      <c r="D5763" s="473"/>
      <c r="E5763" s="473"/>
      <c r="F5763" s="472"/>
      <c r="G5763" s="473"/>
    </row>
    <row r="5764" spans="1:7" x14ac:dyDescent="0.25">
      <c r="A5764" s="510"/>
      <c r="C5764" s="473"/>
      <c r="D5764" s="473"/>
      <c r="E5764" s="473"/>
      <c r="F5764" s="472"/>
      <c r="G5764" s="473"/>
    </row>
    <row r="5765" spans="1:7" x14ac:dyDescent="0.25">
      <c r="A5765" s="510"/>
      <c r="C5765" s="473"/>
      <c r="D5765" s="473"/>
      <c r="E5765" s="473"/>
      <c r="F5765" s="472"/>
      <c r="G5765" s="473"/>
    </row>
    <row r="5766" spans="1:7" x14ac:dyDescent="0.25">
      <c r="A5766" s="510"/>
      <c r="C5766" s="473"/>
      <c r="D5766" s="473"/>
      <c r="E5766" s="473"/>
      <c r="F5766" s="472"/>
      <c r="G5766" s="473"/>
    </row>
    <row r="5767" spans="1:7" x14ac:dyDescent="0.25">
      <c r="A5767" s="510"/>
      <c r="C5767" s="473"/>
      <c r="D5767" s="473"/>
      <c r="E5767" s="473"/>
      <c r="F5767" s="472"/>
      <c r="G5767" s="473"/>
    </row>
    <row r="5768" spans="1:7" x14ac:dyDescent="0.25">
      <c r="A5768" s="510"/>
      <c r="C5768" s="473"/>
      <c r="D5768" s="473"/>
      <c r="E5768" s="473"/>
      <c r="F5768" s="472"/>
      <c r="G5768" s="473"/>
    </row>
    <row r="5769" spans="1:7" x14ac:dyDescent="0.25">
      <c r="A5769" s="510"/>
      <c r="C5769" s="473"/>
      <c r="D5769" s="473"/>
      <c r="E5769" s="473"/>
      <c r="F5769" s="472"/>
      <c r="G5769" s="473"/>
    </row>
    <row r="5770" spans="1:7" x14ac:dyDescent="0.25">
      <c r="A5770" s="510"/>
      <c r="C5770" s="473"/>
      <c r="D5770" s="473"/>
      <c r="E5770" s="473"/>
      <c r="F5770" s="472"/>
      <c r="G5770" s="473"/>
    </row>
    <row r="5771" spans="1:7" x14ac:dyDescent="0.25">
      <c r="A5771" s="510"/>
      <c r="C5771" s="473"/>
      <c r="D5771" s="473"/>
      <c r="E5771" s="473"/>
      <c r="F5771" s="472"/>
      <c r="G5771" s="473"/>
    </row>
    <row r="5772" spans="1:7" x14ac:dyDescent="0.25">
      <c r="A5772" s="510"/>
      <c r="C5772" s="473"/>
      <c r="D5772" s="473"/>
      <c r="E5772" s="473"/>
      <c r="F5772" s="472"/>
      <c r="G5772" s="473"/>
    </row>
    <row r="5773" spans="1:7" x14ac:dyDescent="0.25">
      <c r="A5773" s="510"/>
      <c r="C5773" s="473"/>
      <c r="D5773" s="473"/>
      <c r="E5773" s="473"/>
      <c r="F5773" s="472"/>
      <c r="G5773" s="473"/>
    </row>
    <row r="5774" spans="1:7" x14ac:dyDescent="0.25">
      <c r="A5774" s="510"/>
      <c r="C5774" s="473"/>
      <c r="D5774" s="473"/>
      <c r="E5774" s="473"/>
      <c r="F5774" s="472"/>
      <c r="G5774" s="473"/>
    </row>
    <row r="5775" spans="1:7" x14ac:dyDescent="0.25">
      <c r="A5775" s="510"/>
      <c r="C5775" s="473"/>
      <c r="D5775" s="473"/>
      <c r="E5775" s="473"/>
      <c r="F5775" s="472"/>
      <c r="G5775" s="473"/>
    </row>
    <row r="5776" spans="1:7" x14ac:dyDescent="0.25">
      <c r="A5776" s="510"/>
      <c r="C5776" s="473"/>
      <c r="D5776" s="473"/>
      <c r="E5776" s="473"/>
      <c r="F5776" s="472"/>
      <c r="G5776" s="473"/>
    </row>
    <row r="5777" spans="1:7" x14ac:dyDescent="0.25">
      <c r="A5777" s="510"/>
      <c r="C5777" s="473"/>
      <c r="D5777" s="473"/>
      <c r="E5777" s="473"/>
      <c r="F5777" s="472"/>
      <c r="G5777" s="473"/>
    </row>
    <row r="5778" spans="1:7" x14ac:dyDescent="0.25">
      <c r="A5778" s="510"/>
      <c r="C5778" s="473"/>
      <c r="D5778" s="473"/>
      <c r="E5778" s="473"/>
      <c r="F5778" s="472"/>
      <c r="G5778" s="473"/>
    </row>
    <row r="5779" spans="1:7" x14ac:dyDescent="0.25">
      <c r="A5779" s="510"/>
      <c r="C5779" s="473"/>
      <c r="D5779" s="473"/>
      <c r="E5779" s="473"/>
      <c r="F5779" s="472"/>
      <c r="G5779" s="473"/>
    </row>
    <row r="5780" spans="1:7" x14ac:dyDescent="0.25">
      <c r="A5780" s="510"/>
      <c r="C5780" s="473"/>
      <c r="D5780" s="473"/>
      <c r="E5780" s="473"/>
      <c r="F5780" s="472"/>
      <c r="G5780" s="473"/>
    </row>
    <row r="5781" spans="1:7" x14ac:dyDescent="0.25">
      <c r="A5781" s="510"/>
      <c r="C5781" s="473"/>
      <c r="D5781" s="473"/>
      <c r="E5781" s="473"/>
      <c r="F5781" s="472"/>
      <c r="G5781" s="473"/>
    </row>
    <row r="5782" spans="1:7" x14ac:dyDescent="0.25">
      <c r="A5782" s="510"/>
      <c r="C5782" s="473"/>
      <c r="D5782" s="473"/>
      <c r="E5782" s="473"/>
      <c r="F5782" s="472"/>
      <c r="G5782" s="473"/>
    </row>
    <row r="5783" spans="1:7" x14ac:dyDescent="0.25">
      <c r="A5783" s="510"/>
      <c r="C5783" s="473"/>
      <c r="D5783" s="473"/>
      <c r="E5783" s="473"/>
      <c r="F5783" s="472"/>
      <c r="G5783" s="473"/>
    </row>
    <row r="5784" spans="1:7" x14ac:dyDescent="0.25">
      <c r="A5784" s="510"/>
      <c r="C5784" s="473"/>
      <c r="D5784" s="473"/>
      <c r="E5784" s="473"/>
      <c r="F5784" s="472"/>
      <c r="G5784" s="473"/>
    </row>
    <row r="5785" spans="1:7" x14ac:dyDescent="0.25">
      <c r="A5785" s="510"/>
      <c r="C5785" s="473"/>
      <c r="D5785" s="473"/>
      <c r="E5785" s="473"/>
      <c r="F5785" s="472"/>
      <c r="G5785" s="473"/>
    </row>
    <row r="5786" spans="1:7" x14ac:dyDescent="0.25">
      <c r="A5786" s="510"/>
      <c r="C5786" s="473"/>
      <c r="D5786" s="473"/>
      <c r="E5786" s="473"/>
      <c r="F5786" s="472"/>
      <c r="G5786" s="473"/>
    </row>
    <row r="5787" spans="1:7" x14ac:dyDescent="0.25">
      <c r="A5787" s="510"/>
      <c r="C5787" s="473"/>
      <c r="D5787" s="473"/>
      <c r="E5787" s="473"/>
      <c r="F5787" s="472"/>
      <c r="G5787" s="473"/>
    </row>
    <row r="5788" spans="1:7" x14ac:dyDescent="0.25">
      <c r="A5788" s="510"/>
      <c r="C5788" s="473"/>
      <c r="D5788" s="473"/>
      <c r="E5788" s="473"/>
      <c r="F5788" s="472"/>
      <c r="G5788" s="473"/>
    </row>
    <row r="5789" spans="1:7" x14ac:dyDescent="0.25">
      <c r="A5789" s="510"/>
      <c r="C5789" s="473"/>
      <c r="D5789" s="473"/>
      <c r="E5789" s="473"/>
      <c r="F5789" s="472"/>
      <c r="G5789" s="473"/>
    </row>
    <row r="5790" spans="1:7" x14ac:dyDescent="0.25">
      <c r="A5790" s="510"/>
      <c r="C5790" s="473"/>
      <c r="D5790" s="473"/>
      <c r="E5790" s="473"/>
      <c r="F5790" s="472"/>
      <c r="G5790" s="473"/>
    </row>
    <row r="5791" spans="1:7" x14ac:dyDescent="0.25">
      <c r="A5791" s="510"/>
      <c r="C5791" s="473"/>
      <c r="D5791" s="473"/>
      <c r="E5791" s="473"/>
      <c r="F5791" s="472"/>
      <c r="G5791" s="473"/>
    </row>
    <row r="5792" spans="1:7" x14ac:dyDescent="0.25">
      <c r="A5792" s="510"/>
      <c r="C5792" s="473"/>
      <c r="D5792" s="473"/>
      <c r="E5792" s="473"/>
      <c r="F5792" s="472"/>
      <c r="G5792" s="473"/>
    </row>
    <row r="5793" spans="1:7" x14ac:dyDescent="0.25">
      <c r="A5793" s="510"/>
      <c r="C5793" s="473"/>
      <c r="D5793" s="473"/>
      <c r="E5793" s="473"/>
      <c r="F5793" s="472"/>
      <c r="G5793" s="473"/>
    </row>
    <row r="5794" spans="1:7" x14ac:dyDescent="0.25">
      <c r="A5794" s="510"/>
      <c r="C5794" s="473"/>
      <c r="D5794" s="473"/>
      <c r="E5794" s="473"/>
      <c r="F5794" s="472"/>
      <c r="G5794" s="473"/>
    </row>
    <row r="5795" spans="1:7" x14ac:dyDescent="0.25">
      <c r="A5795" s="510"/>
      <c r="C5795" s="473"/>
      <c r="D5795" s="473"/>
      <c r="E5795" s="473"/>
      <c r="F5795" s="472"/>
      <c r="G5795" s="473"/>
    </row>
    <row r="5796" spans="1:7" x14ac:dyDescent="0.25">
      <c r="A5796" s="510"/>
      <c r="C5796" s="473"/>
      <c r="D5796" s="473"/>
      <c r="E5796" s="473"/>
      <c r="F5796" s="472"/>
      <c r="G5796" s="473"/>
    </row>
    <row r="5797" spans="1:7" x14ac:dyDescent="0.25">
      <c r="A5797" s="510"/>
      <c r="C5797" s="473"/>
      <c r="D5797" s="473"/>
      <c r="E5797" s="473"/>
      <c r="F5797" s="472"/>
      <c r="G5797" s="473"/>
    </row>
    <row r="5798" spans="1:7" x14ac:dyDescent="0.25">
      <c r="A5798" s="510"/>
      <c r="C5798" s="473"/>
      <c r="D5798" s="473"/>
      <c r="E5798" s="473"/>
      <c r="F5798" s="472"/>
      <c r="G5798" s="473"/>
    </row>
    <row r="5799" spans="1:7" x14ac:dyDescent="0.25">
      <c r="A5799" s="510"/>
      <c r="C5799" s="473"/>
      <c r="D5799" s="473"/>
      <c r="E5799" s="473"/>
      <c r="F5799" s="472"/>
      <c r="G5799" s="473"/>
    </row>
    <row r="5800" spans="1:7" x14ac:dyDescent="0.25">
      <c r="A5800" s="510"/>
      <c r="C5800" s="473"/>
      <c r="D5800" s="473"/>
      <c r="E5800" s="473"/>
      <c r="F5800" s="472"/>
      <c r="G5800" s="473"/>
    </row>
    <row r="5801" spans="1:7" x14ac:dyDescent="0.25">
      <c r="A5801" s="510"/>
      <c r="C5801" s="473"/>
      <c r="D5801" s="473"/>
      <c r="E5801" s="473"/>
      <c r="F5801" s="472"/>
      <c r="G5801" s="473"/>
    </row>
    <row r="5802" spans="1:7" x14ac:dyDescent="0.25">
      <c r="A5802" s="510"/>
      <c r="C5802" s="473"/>
      <c r="D5802" s="473"/>
      <c r="E5802" s="473"/>
      <c r="F5802" s="472"/>
      <c r="G5802" s="473"/>
    </row>
    <row r="5803" spans="1:7" x14ac:dyDescent="0.25">
      <c r="A5803" s="510"/>
      <c r="C5803" s="473"/>
      <c r="D5803" s="473"/>
      <c r="E5803" s="473"/>
      <c r="F5803" s="472"/>
      <c r="G5803" s="473"/>
    </row>
    <row r="5804" spans="1:7" x14ac:dyDescent="0.25">
      <c r="A5804" s="510"/>
      <c r="C5804" s="473"/>
      <c r="D5804" s="473"/>
      <c r="E5804" s="473"/>
      <c r="F5804" s="472"/>
      <c r="G5804" s="473"/>
    </row>
    <row r="5805" spans="1:7" x14ac:dyDescent="0.25">
      <c r="A5805" s="510"/>
      <c r="C5805" s="473"/>
      <c r="D5805" s="473"/>
      <c r="E5805" s="473"/>
      <c r="F5805" s="472"/>
      <c r="G5805" s="473"/>
    </row>
    <row r="5806" spans="1:7" x14ac:dyDescent="0.25">
      <c r="A5806" s="510"/>
      <c r="C5806" s="473"/>
      <c r="D5806" s="473"/>
      <c r="E5806" s="473"/>
      <c r="F5806" s="472"/>
      <c r="G5806" s="473"/>
    </row>
    <row r="5807" spans="1:7" x14ac:dyDescent="0.25">
      <c r="A5807" s="510"/>
      <c r="C5807" s="473"/>
      <c r="D5807" s="473"/>
      <c r="E5807" s="473"/>
      <c r="F5807" s="472"/>
      <c r="G5807" s="473"/>
    </row>
    <row r="5808" spans="1:7" x14ac:dyDescent="0.25">
      <c r="A5808" s="510"/>
      <c r="C5808" s="473"/>
      <c r="D5808" s="473"/>
      <c r="E5808" s="473"/>
      <c r="F5808" s="472"/>
      <c r="G5808" s="473"/>
    </row>
    <row r="5809" spans="1:7" x14ac:dyDescent="0.25">
      <c r="A5809" s="510"/>
      <c r="C5809" s="473"/>
      <c r="D5809" s="473"/>
      <c r="E5809" s="473"/>
      <c r="F5809" s="472"/>
      <c r="G5809" s="473"/>
    </row>
    <row r="5810" spans="1:7" x14ac:dyDescent="0.25">
      <c r="A5810" s="510"/>
      <c r="C5810" s="473"/>
      <c r="D5810" s="473"/>
      <c r="E5810" s="473"/>
      <c r="F5810" s="472"/>
      <c r="G5810" s="473"/>
    </row>
    <row r="5811" spans="1:7" x14ac:dyDescent="0.25">
      <c r="A5811" s="510"/>
      <c r="C5811" s="473"/>
      <c r="D5811" s="473"/>
      <c r="E5811" s="473"/>
      <c r="F5811" s="472"/>
      <c r="G5811" s="473"/>
    </row>
    <row r="5812" spans="1:7" x14ac:dyDescent="0.25">
      <c r="A5812" s="510"/>
      <c r="C5812" s="473"/>
      <c r="D5812" s="473"/>
      <c r="E5812" s="473"/>
      <c r="F5812" s="472"/>
      <c r="G5812" s="473"/>
    </row>
    <row r="5813" spans="1:7" x14ac:dyDescent="0.25">
      <c r="A5813" s="510"/>
      <c r="C5813" s="473"/>
      <c r="D5813" s="473"/>
      <c r="E5813" s="473"/>
      <c r="F5813" s="472"/>
      <c r="G5813" s="473"/>
    </row>
    <row r="5814" spans="1:7" x14ac:dyDescent="0.25">
      <c r="A5814" s="510"/>
      <c r="C5814" s="473"/>
      <c r="D5814" s="473"/>
      <c r="E5814" s="473"/>
      <c r="F5814" s="472"/>
      <c r="G5814" s="473"/>
    </row>
    <row r="5815" spans="1:7" x14ac:dyDescent="0.25">
      <c r="A5815" s="510"/>
      <c r="C5815" s="473"/>
      <c r="D5815" s="473"/>
      <c r="E5815" s="473"/>
      <c r="F5815" s="472"/>
      <c r="G5815" s="473"/>
    </row>
    <row r="5816" spans="1:7" x14ac:dyDescent="0.25">
      <c r="A5816" s="510"/>
      <c r="C5816" s="473"/>
      <c r="D5816" s="473"/>
      <c r="E5816" s="473"/>
      <c r="F5816" s="472"/>
      <c r="G5816" s="473"/>
    </row>
    <row r="5817" spans="1:7" x14ac:dyDescent="0.25">
      <c r="A5817" s="510"/>
      <c r="C5817" s="473"/>
      <c r="D5817" s="473"/>
      <c r="E5817" s="473"/>
      <c r="F5817" s="472"/>
      <c r="G5817" s="473"/>
    </row>
    <row r="5818" spans="1:7" x14ac:dyDescent="0.25">
      <c r="A5818" s="510"/>
      <c r="C5818" s="473"/>
      <c r="D5818" s="473"/>
      <c r="E5818" s="473"/>
      <c r="F5818" s="472"/>
      <c r="G5818" s="473"/>
    </row>
    <row r="5819" spans="1:7" x14ac:dyDescent="0.25">
      <c r="A5819" s="510"/>
      <c r="C5819" s="473"/>
      <c r="D5819" s="473"/>
      <c r="E5819" s="473"/>
      <c r="F5819" s="472"/>
      <c r="G5819" s="473"/>
    </row>
    <row r="5820" spans="1:7" x14ac:dyDescent="0.25">
      <c r="A5820" s="510"/>
      <c r="C5820" s="473"/>
      <c r="D5820" s="473"/>
      <c r="E5820" s="473"/>
      <c r="F5820" s="472"/>
      <c r="G5820" s="473"/>
    </row>
    <row r="5821" spans="1:7" x14ac:dyDescent="0.25">
      <c r="A5821" s="510"/>
      <c r="C5821" s="473"/>
      <c r="D5821" s="473"/>
      <c r="E5821" s="473"/>
      <c r="F5821" s="472"/>
      <c r="G5821" s="473"/>
    </row>
    <row r="5822" spans="1:7" x14ac:dyDescent="0.25">
      <c r="A5822" s="510"/>
      <c r="C5822" s="473"/>
      <c r="D5822" s="473"/>
      <c r="E5822" s="473"/>
      <c r="F5822" s="472"/>
      <c r="G5822" s="473"/>
    </row>
    <row r="5823" spans="1:7" x14ac:dyDescent="0.25">
      <c r="A5823" s="510"/>
      <c r="C5823" s="473"/>
      <c r="D5823" s="473"/>
      <c r="E5823" s="473"/>
      <c r="F5823" s="472"/>
      <c r="G5823" s="473"/>
    </row>
    <row r="5824" spans="1:7" x14ac:dyDescent="0.25">
      <c r="A5824" s="510"/>
      <c r="C5824" s="473"/>
      <c r="D5824" s="473"/>
      <c r="E5824" s="473"/>
      <c r="F5824" s="472"/>
      <c r="G5824" s="473"/>
    </row>
    <row r="5825" spans="1:7" x14ac:dyDescent="0.25">
      <c r="A5825" s="510"/>
      <c r="C5825" s="473"/>
      <c r="D5825" s="473"/>
      <c r="E5825" s="473"/>
      <c r="F5825" s="472"/>
      <c r="G5825" s="473"/>
    </row>
    <row r="5826" spans="1:7" x14ac:dyDescent="0.25">
      <c r="A5826" s="510"/>
      <c r="C5826" s="473"/>
      <c r="D5826" s="473"/>
      <c r="E5826" s="473"/>
      <c r="F5826" s="472"/>
      <c r="G5826" s="473"/>
    </row>
    <row r="5827" spans="1:7" x14ac:dyDescent="0.25">
      <c r="A5827" s="510"/>
      <c r="C5827" s="473"/>
      <c r="D5827" s="473"/>
      <c r="E5827" s="473"/>
      <c r="F5827" s="472"/>
      <c r="G5827" s="473"/>
    </row>
    <row r="5828" spans="1:7" x14ac:dyDescent="0.25">
      <c r="A5828" s="510"/>
      <c r="C5828" s="473"/>
      <c r="D5828" s="473"/>
      <c r="E5828" s="473"/>
      <c r="F5828" s="472"/>
      <c r="G5828" s="473"/>
    </row>
    <row r="5829" spans="1:7" x14ac:dyDescent="0.25">
      <c r="A5829" s="510"/>
      <c r="C5829" s="473"/>
      <c r="D5829" s="473"/>
      <c r="E5829" s="473"/>
      <c r="F5829" s="472"/>
      <c r="G5829" s="473"/>
    </row>
    <row r="5830" spans="1:7" x14ac:dyDescent="0.25">
      <c r="A5830" s="510"/>
      <c r="C5830" s="473"/>
      <c r="D5830" s="473"/>
      <c r="E5830" s="473"/>
      <c r="F5830" s="472"/>
      <c r="G5830" s="473"/>
    </row>
    <row r="5831" spans="1:7" x14ac:dyDescent="0.25">
      <c r="A5831" s="510"/>
      <c r="C5831" s="473"/>
      <c r="D5831" s="473"/>
      <c r="E5831" s="473"/>
      <c r="F5831" s="472"/>
      <c r="G5831" s="473"/>
    </row>
    <row r="5832" spans="1:7" x14ac:dyDescent="0.25">
      <c r="A5832" s="510"/>
      <c r="C5832" s="473"/>
      <c r="D5832" s="473"/>
      <c r="E5832" s="473"/>
      <c r="F5832" s="472"/>
      <c r="G5832" s="473"/>
    </row>
    <row r="5833" spans="1:7" x14ac:dyDescent="0.25">
      <c r="A5833" s="510"/>
      <c r="C5833" s="473"/>
      <c r="D5833" s="473"/>
      <c r="E5833" s="473"/>
      <c r="F5833" s="472"/>
      <c r="G5833" s="473"/>
    </row>
    <row r="5834" spans="1:7" x14ac:dyDescent="0.25">
      <c r="A5834" s="510"/>
      <c r="C5834" s="473"/>
      <c r="D5834" s="473"/>
      <c r="E5834" s="473"/>
      <c r="F5834" s="472"/>
      <c r="G5834" s="473"/>
    </row>
    <row r="5835" spans="1:7" x14ac:dyDescent="0.25">
      <c r="A5835" s="510"/>
      <c r="C5835" s="473"/>
      <c r="D5835" s="473"/>
      <c r="E5835" s="473"/>
      <c r="F5835" s="472"/>
      <c r="G5835" s="473"/>
    </row>
    <row r="5836" spans="1:7" x14ac:dyDescent="0.25">
      <c r="A5836" s="510"/>
      <c r="C5836" s="473"/>
      <c r="D5836" s="473"/>
      <c r="E5836" s="473"/>
      <c r="F5836" s="472"/>
      <c r="G5836" s="473"/>
    </row>
    <row r="5837" spans="1:7" x14ac:dyDescent="0.25">
      <c r="A5837" s="510"/>
      <c r="C5837" s="473"/>
      <c r="D5837" s="473"/>
      <c r="E5837" s="473"/>
      <c r="F5837" s="472"/>
      <c r="G5837" s="473"/>
    </row>
    <row r="5838" spans="1:7" x14ac:dyDescent="0.25">
      <c r="A5838" s="510"/>
      <c r="C5838" s="473"/>
      <c r="D5838" s="473"/>
      <c r="E5838" s="473"/>
      <c r="F5838" s="472"/>
      <c r="G5838" s="473"/>
    </row>
    <row r="5839" spans="1:7" x14ac:dyDescent="0.25">
      <c r="A5839" s="510"/>
      <c r="C5839" s="473"/>
      <c r="D5839" s="473"/>
      <c r="E5839" s="473"/>
      <c r="F5839" s="472"/>
      <c r="G5839" s="473"/>
    </row>
    <row r="5840" spans="1:7" x14ac:dyDescent="0.25">
      <c r="A5840" s="510"/>
      <c r="C5840" s="473"/>
      <c r="D5840" s="473"/>
      <c r="E5840" s="473"/>
      <c r="F5840" s="472"/>
      <c r="G5840" s="473"/>
    </row>
    <row r="5841" spans="1:7" x14ac:dyDescent="0.25">
      <c r="A5841" s="510"/>
      <c r="C5841" s="473"/>
      <c r="D5841" s="473"/>
      <c r="E5841" s="473"/>
      <c r="F5841" s="472"/>
      <c r="G5841" s="473"/>
    </row>
    <row r="5842" spans="1:7" x14ac:dyDescent="0.25">
      <c r="A5842" s="510"/>
      <c r="C5842" s="473"/>
      <c r="D5842" s="473"/>
      <c r="E5842" s="473"/>
      <c r="F5842" s="472"/>
      <c r="G5842" s="473"/>
    </row>
    <row r="5843" spans="1:7" x14ac:dyDescent="0.25">
      <c r="A5843" s="510"/>
      <c r="C5843" s="473"/>
      <c r="D5843" s="473"/>
      <c r="E5843" s="473"/>
      <c r="F5843" s="472"/>
      <c r="G5843" s="473"/>
    </row>
    <row r="5844" spans="1:7" x14ac:dyDescent="0.25">
      <c r="A5844" s="510"/>
      <c r="C5844" s="473"/>
      <c r="D5844" s="473"/>
      <c r="E5844" s="473"/>
      <c r="F5844" s="472"/>
      <c r="G5844" s="473"/>
    </row>
    <row r="5845" spans="1:7" x14ac:dyDescent="0.25">
      <c r="A5845" s="510"/>
      <c r="C5845" s="473"/>
      <c r="D5845" s="473"/>
      <c r="E5845" s="473"/>
      <c r="F5845" s="472"/>
      <c r="G5845" s="473"/>
    </row>
    <row r="5846" spans="1:7" x14ac:dyDescent="0.25">
      <c r="A5846" s="510"/>
      <c r="C5846" s="473"/>
      <c r="D5846" s="473"/>
      <c r="E5846" s="473"/>
      <c r="F5846" s="472"/>
      <c r="G5846" s="473"/>
    </row>
    <row r="5847" spans="1:7" x14ac:dyDescent="0.25">
      <c r="A5847" s="510"/>
      <c r="C5847" s="473"/>
      <c r="D5847" s="473"/>
      <c r="E5847" s="473"/>
      <c r="F5847" s="472"/>
      <c r="G5847" s="473"/>
    </row>
    <row r="5848" spans="1:7" x14ac:dyDescent="0.25">
      <c r="A5848" s="510"/>
      <c r="C5848" s="473"/>
      <c r="D5848" s="473"/>
      <c r="E5848" s="473"/>
      <c r="F5848" s="472"/>
      <c r="G5848" s="473"/>
    </row>
    <row r="5849" spans="1:7" x14ac:dyDescent="0.25">
      <c r="A5849" s="510"/>
      <c r="C5849" s="473"/>
      <c r="D5849" s="473"/>
      <c r="E5849" s="473"/>
      <c r="F5849" s="472"/>
      <c r="G5849" s="473"/>
    </row>
    <row r="5850" spans="1:7" x14ac:dyDescent="0.25">
      <c r="A5850" s="510"/>
      <c r="C5850" s="473"/>
      <c r="D5850" s="473"/>
      <c r="E5850" s="473"/>
      <c r="F5850" s="472"/>
      <c r="G5850" s="473"/>
    </row>
    <row r="5851" spans="1:7" x14ac:dyDescent="0.25">
      <c r="A5851" s="510"/>
      <c r="C5851" s="473"/>
      <c r="D5851" s="473"/>
      <c r="E5851" s="473"/>
      <c r="F5851" s="472"/>
      <c r="G5851" s="473"/>
    </row>
    <row r="5852" spans="1:7" x14ac:dyDescent="0.25">
      <c r="A5852" s="510"/>
      <c r="C5852" s="473"/>
      <c r="D5852" s="473"/>
      <c r="E5852" s="473"/>
      <c r="F5852" s="472"/>
      <c r="G5852" s="473"/>
    </row>
    <row r="5853" spans="1:7" x14ac:dyDescent="0.25">
      <c r="A5853" s="510"/>
      <c r="C5853" s="473"/>
      <c r="D5853" s="473"/>
      <c r="E5853" s="473"/>
      <c r="F5853" s="472"/>
      <c r="G5853" s="473"/>
    </row>
    <row r="5854" spans="1:7" x14ac:dyDescent="0.25">
      <c r="A5854" s="510"/>
      <c r="C5854" s="473"/>
      <c r="D5854" s="473"/>
      <c r="E5854" s="473"/>
      <c r="F5854" s="472"/>
      <c r="G5854" s="473"/>
    </row>
    <row r="5855" spans="1:7" x14ac:dyDescent="0.25">
      <c r="A5855" s="510"/>
      <c r="C5855" s="473"/>
      <c r="D5855" s="473"/>
      <c r="E5855" s="473"/>
      <c r="F5855" s="472"/>
      <c r="G5855" s="473"/>
    </row>
    <row r="5856" spans="1:7" x14ac:dyDescent="0.25">
      <c r="A5856" s="510"/>
      <c r="C5856" s="473"/>
      <c r="D5856" s="473"/>
      <c r="E5856" s="473"/>
      <c r="F5856" s="472"/>
      <c r="G5856" s="473"/>
    </row>
    <row r="5857" spans="1:7" x14ac:dyDescent="0.25">
      <c r="A5857" s="510"/>
      <c r="C5857" s="473"/>
      <c r="D5857" s="473"/>
      <c r="E5857" s="473"/>
      <c r="F5857" s="472"/>
      <c r="G5857" s="473"/>
    </row>
    <row r="5858" spans="1:7" x14ac:dyDescent="0.25">
      <c r="A5858" s="510"/>
      <c r="C5858" s="473"/>
      <c r="D5858" s="473"/>
      <c r="E5858" s="473"/>
      <c r="F5858" s="472"/>
      <c r="G5858" s="473"/>
    </row>
    <row r="5859" spans="1:7" x14ac:dyDescent="0.25">
      <c r="A5859" s="510"/>
      <c r="C5859" s="473"/>
      <c r="D5859" s="473"/>
      <c r="E5859" s="473"/>
      <c r="F5859" s="472"/>
      <c r="G5859" s="473"/>
    </row>
    <row r="5860" spans="1:7" x14ac:dyDescent="0.25">
      <c r="A5860" s="510"/>
      <c r="C5860" s="473"/>
      <c r="D5860" s="473"/>
      <c r="E5860" s="473"/>
      <c r="F5860" s="472"/>
      <c r="G5860" s="473"/>
    </row>
    <row r="5861" spans="1:7" x14ac:dyDescent="0.25">
      <c r="A5861" s="510"/>
      <c r="C5861" s="473"/>
      <c r="D5861" s="473"/>
      <c r="E5861" s="473"/>
      <c r="F5861" s="472"/>
      <c r="G5861" s="473"/>
    </row>
    <row r="5862" spans="1:7" x14ac:dyDescent="0.25">
      <c r="A5862" s="510"/>
      <c r="C5862" s="473"/>
      <c r="D5862" s="473"/>
      <c r="E5862" s="473"/>
      <c r="F5862" s="472"/>
      <c r="G5862" s="473"/>
    </row>
    <row r="5863" spans="1:7" x14ac:dyDescent="0.25">
      <c r="A5863" s="510"/>
      <c r="C5863" s="473"/>
      <c r="D5863" s="473"/>
      <c r="E5863" s="473"/>
      <c r="F5863" s="472"/>
      <c r="G5863" s="473"/>
    </row>
    <row r="5864" spans="1:7" x14ac:dyDescent="0.25">
      <c r="A5864" s="510"/>
      <c r="C5864" s="473"/>
      <c r="D5864" s="473"/>
      <c r="E5864" s="473"/>
      <c r="F5864" s="472"/>
      <c r="G5864" s="473"/>
    </row>
    <row r="5865" spans="1:7" x14ac:dyDescent="0.25">
      <c r="A5865" s="510"/>
      <c r="C5865" s="473"/>
      <c r="D5865" s="473"/>
      <c r="E5865" s="473"/>
      <c r="F5865" s="472"/>
      <c r="G5865" s="473"/>
    </row>
    <row r="5866" spans="1:7" x14ac:dyDescent="0.25">
      <c r="A5866" s="510"/>
      <c r="C5866" s="473"/>
      <c r="D5866" s="473"/>
      <c r="E5866" s="473"/>
      <c r="F5866" s="472"/>
      <c r="G5866" s="473"/>
    </row>
    <row r="5867" spans="1:7" x14ac:dyDescent="0.25">
      <c r="A5867" s="510"/>
      <c r="C5867" s="473"/>
      <c r="D5867" s="473"/>
      <c r="E5867" s="473"/>
      <c r="F5867" s="472"/>
      <c r="G5867" s="473"/>
    </row>
    <row r="5868" spans="1:7" x14ac:dyDescent="0.25">
      <c r="A5868" s="510"/>
      <c r="C5868" s="473"/>
      <c r="D5868" s="473"/>
      <c r="E5868" s="473"/>
      <c r="F5868" s="472"/>
      <c r="G5868" s="473"/>
    </row>
    <row r="5869" spans="1:7" x14ac:dyDescent="0.25">
      <c r="A5869" s="510"/>
      <c r="C5869" s="473"/>
      <c r="D5869" s="473"/>
      <c r="E5869" s="473"/>
      <c r="F5869" s="472"/>
      <c r="G5869" s="473"/>
    </row>
    <row r="5870" spans="1:7" x14ac:dyDescent="0.25">
      <c r="A5870" s="510"/>
      <c r="C5870" s="473"/>
      <c r="D5870" s="473"/>
      <c r="E5870" s="473"/>
      <c r="F5870" s="472"/>
      <c r="G5870" s="473"/>
    </row>
    <row r="5871" spans="1:7" x14ac:dyDescent="0.25">
      <c r="A5871" s="510"/>
      <c r="C5871" s="473"/>
      <c r="D5871" s="473"/>
      <c r="E5871" s="473"/>
      <c r="F5871" s="472"/>
      <c r="G5871" s="473"/>
    </row>
    <row r="5872" spans="1:7" x14ac:dyDescent="0.25">
      <c r="A5872" s="510"/>
      <c r="C5872" s="473"/>
      <c r="D5872" s="473"/>
      <c r="E5872" s="473"/>
      <c r="F5872" s="472"/>
      <c r="G5872" s="473"/>
    </row>
    <row r="5873" spans="1:7" x14ac:dyDescent="0.25">
      <c r="A5873" s="510"/>
      <c r="C5873" s="473"/>
      <c r="D5873" s="473"/>
      <c r="E5873" s="473"/>
      <c r="F5873" s="472"/>
      <c r="G5873" s="473"/>
    </row>
    <row r="5874" spans="1:7" x14ac:dyDescent="0.25">
      <c r="A5874" s="510"/>
      <c r="C5874" s="473"/>
      <c r="D5874" s="473"/>
      <c r="E5874" s="473"/>
      <c r="F5874" s="472"/>
      <c r="G5874" s="473"/>
    </row>
    <row r="5875" spans="1:7" x14ac:dyDescent="0.25">
      <c r="A5875" s="510"/>
      <c r="C5875" s="473"/>
      <c r="D5875" s="473"/>
      <c r="E5875" s="473"/>
      <c r="F5875" s="472"/>
      <c r="G5875" s="473"/>
    </row>
    <row r="5876" spans="1:7" x14ac:dyDescent="0.25">
      <c r="A5876" s="510"/>
      <c r="C5876" s="473"/>
      <c r="D5876" s="473"/>
      <c r="E5876" s="473"/>
      <c r="F5876" s="472"/>
      <c r="G5876" s="473"/>
    </row>
    <row r="5877" spans="1:7" x14ac:dyDescent="0.25">
      <c r="A5877" s="510"/>
      <c r="C5877" s="473"/>
      <c r="D5877" s="473"/>
      <c r="E5877" s="473"/>
      <c r="F5877" s="472"/>
      <c r="G5877" s="473"/>
    </row>
    <row r="5878" spans="1:7" x14ac:dyDescent="0.25">
      <c r="A5878" s="510"/>
      <c r="C5878" s="473"/>
      <c r="D5878" s="473"/>
      <c r="E5878" s="473"/>
      <c r="F5878" s="472"/>
      <c r="G5878" s="473"/>
    </row>
    <row r="5879" spans="1:7" x14ac:dyDescent="0.25">
      <c r="A5879" s="510"/>
      <c r="C5879" s="473"/>
      <c r="D5879" s="473"/>
      <c r="E5879" s="473"/>
      <c r="F5879" s="472"/>
      <c r="G5879" s="473"/>
    </row>
    <row r="5880" spans="1:7" x14ac:dyDescent="0.25">
      <c r="A5880" s="510"/>
      <c r="C5880" s="473"/>
      <c r="D5880" s="473"/>
      <c r="E5880" s="473"/>
      <c r="F5880" s="472"/>
      <c r="G5880" s="473"/>
    </row>
    <row r="5881" spans="1:7" x14ac:dyDescent="0.25">
      <c r="A5881" s="510"/>
      <c r="C5881" s="473"/>
      <c r="D5881" s="473"/>
      <c r="E5881" s="473"/>
      <c r="F5881" s="472"/>
      <c r="G5881" s="473"/>
    </row>
    <row r="5882" spans="1:7" x14ac:dyDescent="0.25">
      <c r="A5882" s="510"/>
      <c r="C5882" s="473"/>
      <c r="D5882" s="473"/>
      <c r="E5882" s="473"/>
      <c r="F5882" s="472"/>
      <c r="G5882" s="473"/>
    </row>
    <row r="5883" spans="1:7" x14ac:dyDescent="0.25">
      <c r="A5883" s="510"/>
      <c r="C5883" s="473"/>
      <c r="D5883" s="473"/>
      <c r="E5883" s="473"/>
      <c r="F5883" s="472"/>
      <c r="G5883" s="473"/>
    </row>
    <row r="5884" spans="1:7" x14ac:dyDescent="0.25">
      <c r="A5884" s="510"/>
      <c r="C5884" s="473"/>
      <c r="D5884" s="473"/>
      <c r="E5884" s="473"/>
      <c r="F5884" s="472"/>
      <c r="G5884" s="473"/>
    </row>
    <row r="5885" spans="1:7" x14ac:dyDescent="0.25">
      <c r="A5885" s="510"/>
      <c r="C5885" s="473"/>
      <c r="D5885" s="473"/>
      <c r="E5885" s="473"/>
      <c r="F5885" s="472"/>
      <c r="G5885" s="473"/>
    </row>
    <row r="5886" spans="1:7" x14ac:dyDescent="0.25">
      <c r="A5886" s="510"/>
      <c r="C5886" s="473"/>
      <c r="D5886" s="473"/>
      <c r="E5886" s="473"/>
      <c r="F5886" s="472"/>
      <c r="G5886" s="473"/>
    </row>
    <row r="5887" spans="1:7" x14ac:dyDescent="0.25">
      <c r="A5887" s="510"/>
      <c r="C5887" s="473"/>
      <c r="D5887" s="473"/>
      <c r="E5887" s="473"/>
      <c r="F5887" s="472"/>
      <c r="G5887" s="473"/>
    </row>
    <row r="5888" spans="1:7" x14ac:dyDescent="0.25">
      <c r="A5888" s="510"/>
      <c r="C5888" s="473"/>
      <c r="D5888" s="473"/>
      <c r="E5888" s="473"/>
      <c r="F5888" s="472"/>
      <c r="G5888" s="473"/>
    </row>
    <row r="5889" spans="1:7" x14ac:dyDescent="0.25">
      <c r="A5889" s="510"/>
      <c r="C5889" s="473"/>
      <c r="D5889" s="473"/>
      <c r="E5889" s="473"/>
      <c r="F5889" s="472"/>
      <c r="G5889" s="473"/>
    </row>
    <row r="5890" spans="1:7" x14ac:dyDescent="0.25">
      <c r="A5890" s="510"/>
      <c r="C5890" s="473"/>
      <c r="D5890" s="473"/>
      <c r="E5890" s="473"/>
      <c r="F5890" s="472"/>
      <c r="G5890" s="473"/>
    </row>
    <row r="5891" spans="1:7" x14ac:dyDescent="0.25">
      <c r="A5891" s="510"/>
      <c r="C5891" s="473"/>
      <c r="D5891" s="473"/>
      <c r="E5891" s="473"/>
      <c r="F5891" s="472"/>
      <c r="G5891" s="473"/>
    </row>
    <row r="5892" spans="1:7" x14ac:dyDescent="0.25">
      <c r="A5892" s="510"/>
      <c r="C5892" s="473"/>
      <c r="D5892" s="473"/>
      <c r="E5892" s="473"/>
      <c r="F5892" s="472"/>
      <c r="G5892" s="473"/>
    </row>
    <row r="5893" spans="1:7" x14ac:dyDescent="0.25">
      <c r="A5893" s="510"/>
      <c r="C5893" s="473"/>
      <c r="D5893" s="473"/>
      <c r="E5893" s="473"/>
      <c r="F5893" s="472"/>
      <c r="G5893" s="473"/>
    </row>
    <row r="5894" spans="1:7" x14ac:dyDescent="0.25">
      <c r="A5894" s="510"/>
      <c r="C5894" s="473"/>
      <c r="D5894" s="473"/>
      <c r="E5894" s="473"/>
      <c r="F5894" s="472"/>
      <c r="G5894" s="473"/>
    </row>
    <row r="5895" spans="1:7" x14ac:dyDescent="0.25">
      <c r="A5895" s="510"/>
      <c r="C5895" s="473"/>
      <c r="D5895" s="473"/>
      <c r="E5895" s="473"/>
      <c r="F5895" s="472"/>
      <c r="G5895" s="473"/>
    </row>
    <row r="5896" spans="1:7" x14ac:dyDescent="0.25">
      <c r="A5896" s="510"/>
      <c r="C5896" s="473"/>
      <c r="D5896" s="473"/>
      <c r="E5896" s="473"/>
      <c r="F5896" s="472"/>
      <c r="G5896" s="473"/>
    </row>
    <row r="5897" spans="1:7" x14ac:dyDescent="0.25">
      <c r="A5897" s="510"/>
      <c r="C5897" s="473"/>
      <c r="D5897" s="473"/>
      <c r="E5897" s="473"/>
      <c r="F5897" s="472"/>
      <c r="G5897" s="473"/>
    </row>
    <row r="5898" spans="1:7" x14ac:dyDescent="0.25">
      <c r="A5898" s="510"/>
      <c r="C5898" s="473"/>
      <c r="D5898" s="473"/>
      <c r="E5898" s="473"/>
      <c r="F5898" s="472"/>
      <c r="G5898" s="473"/>
    </row>
    <row r="5899" spans="1:7" x14ac:dyDescent="0.25">
      <c r="A5899" s="510"/>
      <c r="C5899" s="473"/>
      <c r="D5899" s="473"/>
      <c r="E5899" s="473"/>
      <c r="F5899" s="472"/>
      <c r="G5899" s="473"/>
    </row>
    <row r="5900" spans="1:7" x14ac:dyDescent="0.25">
      <c r="A5900" s="510"/>
      <c r="C5900" s="473"/>
      <c r="D5900" s="473"/>
      <c r="E5900" s="473"/>
      <c r="F5900" s="472"/>
      <c r="G5900" s="473"/>
    </row>
    <row r="5901" spans="1:7" x14ac:dyDescent="0.25">
      <c r="A5901" s="510"/>
      <c r="C5901" s="473"/>
      <c r="D5901" s="473"/>
      <c r="E5901" s="473"/>
      <c r="F5901" s="472"/>
      <c r="G5901" s="473"/>
    </row>
    <row r="5902" spans="1:7" x14ac:dyDescent="0.25">
      <c r="A5902" s="510"/>
      <c r="C5902" s="473"/>
      <c r="D5902" s="473"/>
      <c r="E5902" s="473"/>
      <c r="F5902" s="472"/>
      <c r="G5902" s="473"/>
    </row>
    <row r="5903" spans="1:7" x14ac:dyDescent="0.25">
      <c r="A5903" s="510"/>
      <c r="C5903" s="473"/>
      <c r="D5903" s="473"/>
      <c r="E5903" s="473"/>
      <c r="F5903" s="472"/>
      <c r="G5903" s="473"/>
    </row>
    <row r="5904" spans="1:7" x14ac:dyDescent="0.25">
      <c r="A5904" s="510"/>
      <c r="C5904" s="473"/>
      <c r="D5904" s="473"/>
      <c r="E5904" s="473"/>
      <c r="F5904" s="472"/>
      <c r="G5904" s="473"/>
    </row>
    <row r="5905" spans="1:7" x14ac:dyDescent="0.25">
      <c r="A5905" s="510"/>
      <c r="C5905" s="473"/>
      <c r="D5905" s="473"/>
      <c r="E5905" s="473"/>
      <c r="F5905" s="472"/>
      <c r="G5905" s="473"/>
    </row>
    <row r="5906" spans="1:7" x14ac:dyDescent="0.25">
      <c r="A5906" s="510"/>
      <c r="C5906" s="473"/>
      <c r="D5906" s="473"/>
      <c r="E5906" s="473"/>
      <c r="F5906" s="472"/>
      <c r="G5906" s="473"/>
    </row>
    <row r="5907" spans="1:7" x14ac:dyDescent="0.25">
      <c r="A5907" s="510"/>
      <c r="C5907" s="473"/>
      <c r="D5907" s="473"/>
      <c r="E5907" s="473"/>
      <c r="F5907" s="472"/>
      <c r="G5907" s="473"/>
    </row>
    <row r="5908" spans="1:7" x14ac:dyDescent="0.25">
      <c r="A5908" s="510"/>
      <c r="C5908" s="473"/>
      <c r="D5908" s="473"/>
      <c r="E5908" s="473"/>
      <c r="F5908" s="472"/>
      <c r="G5908" s="473"/>
    </row>
    <row r="5909" spans="1:7" x14ac:dyDescent="0.25">
      <c r="A5909" s="510"/>
      <c r="C5909" s="473"/>
      <c r="D5909" s="473"/>
      <c r="E5909" s="473"/>
      <c r="F5909" s="472"/>
      <c r="G5909" s="473"/>
    </row>
    <row r="5910" spans="1:7" x14ac:dyDescent="0.25">
      <c r="A5910" s="510"/>
      <c r="C5910" s="473"/>
      <c r="D5910" s="473"/>
      <c r="E5910" s="473"/>
      <c r="F5910" s="472"/>
      <c r="G5910" s="473"/>
    </row>
    <row r="5911" spans="1:7" x14ac:dyDescent="0.25">
      <c r="A5911" s="510"/>
      <c r="C5911" s="473"/>
      <c r="D5911" s="473"/>
      <c r="E5911" s="473"/>
      <c r="F5911" s="472"/>
      <c r="G5911" s="473"/>
    </row>
    <row r="5912" spans="1:7" x14ac:dyDescent="0.25">
      <c r="A5912" s="510"/>
      <c r="C5912" s="473"/>
      <c r="D5912" s="473"/>
      <c r="E5912" s="473"/>
      <c r="F5912" s="472"/>
      <c r="G5912" s="473"/>
    </row>
    <row r="5913" spans="1:7" x14ac:dyDescent="0.25">
      <c r="A5913" s="510"/>
      <c r="C5913" s="473"/>
      <c r="D5913" s="473"/>
      <c r="E5913" s="473"/>
      <c r="F5913" s="472"/>
      <c r="G5913" s="473"/>
    </row>
    <row r="5914" spans="1:7" x14ac:dyDescent="0.25">
      <c r="A5914" s="510"/>
      <c r="C5914" s="473"/>
      <c r="D5914" s="473"/>
      <c r="E5914" s="473"/>
      <c r="F5914" s="472"/>
      <c r="G5914" s="473"/>
    </row>
    <row r="5915" spans="1:7" x14ac:dyDescent="0.25">
      <c r="A5915" s="510"/>
      <c r="C5915" s="473"/>
      <c r="D5915" s="473"/>
      <c r="E5915" s="473"/>
      <c r="F5915" s="472"/>
      <c r="G5915" s="473"/>
    </row>
    <row r="5916" spans="1:7" x14ac:dyDescent="0.25">
      <c r="A5916" s="510"/>
      <c r="C5916" s="473"/>
      <c r="D5916" s="473"/>
      <c r="E5916" s="473"/>
      <c r="F5916" s="472"/>
      <c r="G5916" s="473"/>
    </row>
    <row r="5917" spans="1:7" x14ac:dyDescent="0.25">
      <c r="A5917" s="510"/>
      <c r="C5917" s="473"/>
      <c r="D5917" s="473"/>
      <c r="E5917" s="473"/>
      <c r="F5917" s="472"/>
      <c r="G5917" s="473"/>
    </row>
    <row r="5918" spans="1:7" x14ac:dyDescent="0.25">
      <c r="A5918" s="510"/>
      <c r="C5918" s="473"/>
      <c r="D5918" s="473"/>
      <c r="E5918" s="473"/>
      <c r="F5918" s="472"/>
      <c r="G5918" s="473"/>
    </row>
    <row r="5919" spans="1:7" x14ac:dyDescent="0.25">
      <c r="A5919" s="510"/>
      <c r="C5919" s="473"/>
      <c r="D5919" s="473"/>
      <c r="E5919" s="473"/>
      <c r="F5919" s="472"/>
      <c r="G5919" s="473"/>
    </row>
    <row r="5920" spans="1:7" x14ac:dyDescent="0.25">
      <c r="A5920" s="510"/>
      <c r="C5920" s="473"/>
      <c r="D5920" s="473"/>
      <c r="E5920" s="473"/>
      <c r="F5920" s="472"/>
      <c r="G5920" s="473"/>
    </row>
    <row r="5921" spans="1:7" x14ac:dyDescent="0.25">
      <c r="A5921" s="510"/>
      <c r="C5921" s="473"/>
      <c r="D5921" s="473"/>
      <c r="E5921" s="473"/>
      <c r="F5921" s="472"/>
      <c r="G5921" s="473"/>
    </row>
    <row r="5922" spans="1:7" x14ac:dyDescent="0.25">
      <c r="A5922" s="510"/>
      <c r="C5922" s="473"/>
      <c r="D5922" s="473"/>
      <c r="E5922" s="473"/>
      <c r="F5922" s="472"/>
      <c r="G5922" s="473"/>
    </row>
    <row r="5923" spans="1:7" x14ac:dyDescent="0.25">
      <c r="A5923" s="510"/>
      <c r="C5923" s="473"/>
      <c r="D5923" s="473"/>
      <c r="E5923" s="473"/>
      <c r="F5923" s="472"/>
      <c r="G5923" s="473"/>
    </row>
    <row r="5924" spans="1:7" x14ac:dyDescent="0.25">
      <c r="A5924" s="510"/>
      <c r="C5924" s="473"/>
      <c r="D5924" s="473"/>
      <c r="E5924" s="473"/>
      <c r="F5924" s="472"/>
      <c r="G5924" s="473"/>
    </row>
    <row r="5925" spans="1:7" x14ac:dyDescent="0.25">
      <c r="A5925" s="510"/>
      <c r="C5925" s="473"/>
      <c r="D5925" s="473"/>
      <c r="E5925" s="473"/>
      <c r="F5925" s="472"/>
      <c r="G5925" s="473"/>
    </row>
    <row r="5926" spans="1:7" x14ac:dyDescent="0.25">
      <c r="A5926" s="510"/>
      <c r="C5926" s="473"/>
      <c r="D5926" s="473"/>
      <c r="E5926" s="473"/>
      <c r="F5926" s="472"/>
      <c r="G5926" s="473"/>
    </row>
    <row r="5927" spans="1:7" x14ac:dyDescent="0.25">
      <c r="A5927" s="510"/>
      <c r="C5927" s="473"/>
      <c r="D5927" s="473"/>
      <c r="E5927" s="473"/>
      <c r="F5927" s="472"/>
      <c r="G5927" s="473"/>
    </row>
    <row r="5928" spans="1:7" x14ac:dyDescent="0.25">
      <c r="A5928" s="510"/>
      <c r="C5928" s="473"/>
      <c r="D5928" s="473"/>
      <c r="E5928" s="473"/>
      <c r="F5928" s="472"/>
      <c r="G5928" s="473"/>
    </row>
    <row r="5929" spans="1:7" x14ac:dyDescent="0.25">
      <c r="A5929" s="510"/>
      <c r="C5929" s="473"/>
      <c r="D5929" s="473"/>
      <c r="E5929" s="473"/>
      <c r="F5929" s="472"/>
      <c r="G5929" s="473"/>
    </row>
    <row r="5930" spans="1:7" x14ac:dyDescent="0.25">
      <c r="A5930" s="510"/>
      <c r="C5930" s="473"/>
      <c r="D5930" s="473"/>
      <c r="E5930" s="473"/>
      <c r="F5930" s="472"/>
      <c r="G5930" s="473"/>
    </row>
    <row r="5931" spans="1:7" x14ac:dyDescent="0.25">
      <c r="A5931" s="510"/>
      <c r="C5931" s="473"/>
      <c r="D5931" s="473"/>
      <c r="E5931" s="473"/>
      <c r="F5931" s="472"/>
      <c r="G5931" s="473"/>
    </row>
    <row r="5932" spans="1:7" x14ac:dyDescent="0.25">
      <c r="A5932" s="510"/>
      <c r="C5932" s="473"/>
      <c r="D5932" s="473"/>
      <c r="E5932" s="473"/>
      <c r="F5932" s="472"/>
      <c r="G5932" s="473"/>
    </row>
    <row r="5933" spans="1:7" x14ac:dyDescent="0.25">
      <c r="A5933" s="510"/>
      <c r="C5933" s="473"/>
      <c r="D5933" s="473"/>
      <c r="E5933" s="473"/>
      <c r="F5933" s="472"/>
      <c r="G5933" s="473"/>
    </row>
    <row r="5934" spans="1:7" x14ac:dyDescent="0.25">
      <c r="A5934" s="510"/>
      <c r="C5934" s="473"/>
      <c r="D5934" s="473"/>
      <c r="E5934" s="473"/>
      <c r="F5934" s="472"/>
      <c r="G5934" s="473"/>
    </row>
    <row r="5935" spans="1:7" x14ac:dyDescent="0.25">
      <c r="A5935" s="510"/>
      <c r="C5935" s="473"/>
      <c r="D5935" s="473"/>
      <c r="E5935" s="473"/>
      <c r="F5935" s="472"/>
      <c r="G5935" s="473"/>
    </row>
    <row r="5936" spans="1:7" x14ac:dyDescent="0.25">
      <c r="A5936" s="510"/>
      <c r="C5936" s="473"/>
      <c r="D5936" s="473"/>
      <c r="E5936" s="473"/>
      <c r="F5936" s="472"/>
      <c r="G5936" s="473"/>
    </row>
    <row r="5937" spans="1:7" x14ac:dyDescent="0.25">
      <c r="A5937" s="510"/>
      <c r="C5937" s="473"/>
      <c r="D5937" s="473"/>
      <c r="E5937" s="473"/>
      <c r="F5937" s="472"/>
      <c r="G5937" s="473"/>
    </row>
    <row r="5938" spans="1:7" x14ac:dyDescent="0.25">
      <c r="A5938" s="510"/>
      <c r="C5938" s="473"/>
      <c r="D5938" s="473"/>
      <c r="E5938" s="473"/>
      <c r="F5938" s="472"/>
      <c r="G5938" s="473"/>
    </row>
    <row r="5939" spans="1:7" x14ac:dyDescent="0.25">
      <c r="A5939" s="510"/>
      <c r="C5939" s="473"/>
      <c r="D5939" s="473"/>
      <c r="E5939" s="473"/>
      <c r="F5939" s="472"/>
      <c r="G5939" s="473"/>
    </row>
    <row r="5940" spans="1:7" x14ac:dyDescent="0.25">
      <c r="A5940" s="510"/>
      <c r="C5940" s="473"/>
      <c r="D5940" s="473"/>
      <c r="E5940" s="473"/>
      <c r="F5940" s="472"/>
      <c r="G5940" s="473"/>
    </row>
    <row r="5941" spans="1:7" x14ac:dyDescent="0.25">
      <c r="A5941" s="510"/>
      <c r="C5941" s="473"/>
      <c r="D5941" s="473"/>
      <c r="E5941" s="473"/>
      <c r="F5941" s="472"/>
      <c r="G5941" s="473"/>
    </row>
    <row r="5942" spans="1:7" x14ac:dyDescent="0.25">
      <c r="A5942" s="510"/>
      <c r="C5942" s="473"/>
      <c r="D5942" s="473"/>
      <c r="E5942" s="473"/>
      <c r="F5942" s="472"/>
      <c r="G5942" s="473"/>
    </row>
    <row r="5943" spans="1:7" x14ac:dyDescent="0.25">
      <c r="A5943" s="510"/>
      <c r="C5943" s="473"/>
      <c r="D5943" s="473"/>
      <c r="E5943" s="473"/>
      <c r="F5943" s="472"/>
      <c r="G5943" s="473"/>
    </row>
    <row r="5944" spans="1:7" x14ac:dyDescent="0.25">
      <c r="A5944" s="510"/>
      <c r="C5944" s="473"/>
      <c r="D5944" s="473"/>
      <c r="E5944" s="473"/>
      <c r="F5944" s="472"/>
      <c r="G5944" s="473"/>
    </row>
    <row r="5945" spans="1:7" x14ac:dyDescent="0.25">
      <c r="A5945" s="510"/>
      <c r="C5945" s="473"/>
      <c r="D5945" s="473"/>
      <c r="E5945" s="473"/>
      <c r="F5945" s="472"/>
      <c r="G5945" s="473"/>
    </row>
    <row r="5946" spans="1:7" x14ac:dyDescent="0.25">
      <c r="A5946" s="510"/>
      <c r="C5946" s="473"/>
      <c r="D5946" s="473"/>
      <c r="E5946" s="473"/>
      <c r="F5946" s="472"/>
      <c r="G5946" s="473"/>
    </row>
    <row r="5947" spans="1:7" x14ac:dyDescent="0.25">
      <c r="A5947" s="510"/>
      <c r="C5947" s="473"/>
      <c r="D5947" s="473"/>
      <c r="E5947" s="473"/>
      <c r="F5947" s="472"/>
      <c r="G5947" s="473"/>
    </row>
    <row r="5948" spans="1:7" x14ac:dyDescent="0.25">
      <c r="A5948" s="510"/>
      <c r="C5948" s="473"/>
      <c r="D5948" s="473"/>
      <c r="E5948" s="473"/>
      <c r="F5948" s="472"/>
      <c r="G5948" s="473"/>
    </row>
    <row r="5949" spans="1:7" x14ac:dyDescent="0.25">
      <c r="A5949" s="510"/>
      <c r="C5949" s="473"/>
      <c r="D5949" s="473"/>
      <c r="E5949" s="473"/>
      <c r="F5949" s="472"/>
      <c r="G5949" s="473"/>
    </row>
    <row r="5950" spans="1:7" x14ac:dyDescent="0.25">
      <c r="A5950" s="510"/>
      <c r="C5950" s="473"/>
      <c r="D5950" s="473"/>
      <c r="E5950" s="473"/>
      <c r="F5950" s="472"/>
      <c r="G5950" s="473"/>
    </row>
    <row r="5951" spans="1:7" x14ac:dyDescent="0.25">
      <c r="A5951" s="510"/>
      <c r="C5951" s="473"/>
      <c r="D5951" s="473"/>
      <c r="E5951" s="473"/>
      <c r="F5951" s="472"/>
      <c r="G5951" s="473"/>
    </row>
    <row r="5952" spans="1:7" x14ac:dyDescent="0.25">
      <c r="A5952" s="510"/>
      <c r="C5952" s="473"/>
      <c r="D5952" s="473"/>
      <c r="E5952" s="473"/>
      <c r="F5952" s="472"/>
      <c r="G5952" s="473"/>
    </row>
    <row r="5953" spans="1:7" x14ac:dyDescent="0.25">
      <c r="A5953" s="510"/>
      <c r="C5953" s="473"/>
      <c r="D5953" s="473"/>
      <c r="E5953" s="473"/>
      <c r="F5953" s="472"/>
      <c r="G5953" s="473"/>
    </row>
    <row r="5954" spans="1:7" x14ac:dyDescent="0.25">
      <c r="A5954" s="510"/>
      <c r="C5954" s="473"/>
      <c r="D5954" s="473"/>
      <c r="E5954" s="473"/>
      <c r="F5954" s="472"/>
      <c r="G5954" s="473"/>
    </row>
    <row r="5955" spans="1:7" x14ac:dyDescent="0.25">
      <c r="A5955" s="510"/>
      <c r="C5955" s="473"/>
      <c r="D5955" s="473"/>
      <c r="E5955" s="473"/>
      <c r="F5955" s="472"/>
      <c r="G5955" s="473"/>
    </row>
    <row r="5956" spans="1:7" x14ac:dyDescent="0.25">
      <c r="A5956" s="510"/>
      <c r="C5956" s="473"/>
      <c r="D5956" s="473"/>
      <c r="E5956" s="473"/>
      <c r="F5956" s="472"/>
      <c r="G5956" s="473"/>
    </row>
    <row r="5957" spans="1:7" x14ac:dyDescent="0.25">
      <c r="A5957" s="510"/>
      <c r="C5957" s="473"/>
      <c r="D5957" s="473"/>
      <c r="E5957" s="473"/>
      <c r="F5957" s="472"/>
      <c r="G5957" s="473"/>
    </row>
    <row r="5958" spans="1:7" x14ac:dyDescent="0.25">
      <c r="A5958" s="510"/>
      <c r="C5958" s="473"/>
      <c r="D5958" s="473"/>
      <c r="E5958" s="473"/>
      <c r="F5958" s="472"/>
      <c r="G5958" s="473"/>
    </row>
    <row r="5959" spans="1:7" x14ac:dyDescent="0.25">
      <c r="A5959" s="510"/>
      <c r="C5959" s="473"/>
      <c r="D5959" s="473"/>
      <c r="E5959" s="473"/>
      <c r="F5959" s="472"/>
      <c r="G5959" s="473"/>
    </row>
    <row r="5960" spans="1:7" x14ac:dyDescent="0.25">
      <c r="A5960" s="510"/>
      <c r="C5960" s="473"/>
      <c r="D5960" s="473"/>
      <c r="E5960" s="473"/>
      <c r="F5960" s="472"/>
      <c r="G5960" s="473"/>
    </row>
    <row r="5961" spans="1:7" x14ac:dyDescent="0.25">
      <c r="A5961" s="510"/>
      <c r="C5961" s="473"/>
      <c r="D5961" s="473"/>
      <c r="E5961" s="473"/>
      <c r="F5961" s="472"/>
      <c r="G5961" s="473"/>
    </row>
    <row r="5962" spans="1:7" x14ac:dyDescent="0.25">
      <c r="A5962" s="510"/>
      <c r="C5962" s="473"/>
      <c r="D5962" s="473"/>
      <c r="E5962" s="473"/>
      <c r="F5962" s="472"/>
      <c r="G5962" s="473"/>
    </row>
    <row r="5963" spans="1:7" x14ac:dyDescent="0.25">
      <c r="A5963" s="510"/>
      <c r="C5963" s="473"/>
      <c r="D5963" s="473"/>
      <c r="E5963" s="473"/>
      <c r="F5963" s="472"/>
      <c r="G5963" s="473"/>
    </row>
    <row r="5964" spans="1:7" x14ac:dyDescent="0.25">
      <c r="A5964" s="510"/>
      <c r="C5964" s="473"/>
      <c r="D5964" s="473"/>
      <c r="E5964" s="473"/>
      <c r="F5964" s="472"/>
      <c r="G5964" s="473"/>
    </row>
    <row r="5965" spans="1:7" x14ac:dyDescent="0.25">
      <c r="A5965" s="510"/>
      <c r="C5965" s="473"/>
      <c r="D5965" s="473"/>
      <c r="E5965" s="473"/>
      <c r="F5965" s="472"/>
      <c r="G5965" s="473"/>
    </row>
    <row r="5966" spans="1:7" x14ac:dyDescent="0.25">
      <c r="A5966" s="510"/>
      <c r="C5966" s="473"/>
      <c r="D5966" s="473"/>
      <c r="E5966" s="473"/>
      <c r="F5966" s="472"/>
      <c r="G5966" s="473"/>
    </row>
    <row r="5967" spans="1:7" x14ac:dyDescent="0.25">
      <c r="A5967" s="510"/>
      <c r="C5967" s="473"/>
      <c r="D5967" s="473"/>
      <c r="E5967" s="473"/>
      <c r="F5967" s="472"/>
      <c r="G5967" s="473"/>
    </row>
    <row r="5968" spans="1:7" x14ac:dyDescent="0.25">
      <c r="A5968" s="510"/>
      <c r="C5968" s="473"/>
      <c r="D5968" s="473"/>
      <c r="E5968" s="473"/>
      <c r="F5968" s="472"/>
      <c r="G5968" s="473"/>
    </row>
    <row r="5969" spans="1:7" x14ac:dyDescent="0.25">
      <c r="A5969" s="510"/>
      <c r="C5969" s="473"/>
      <c r="D5969" s="473"/>
      <c r="E5969" s="473"/>
      <c r="F5969" s="472"/>
      <c r="G5969" s="473"/>
    </row>
    <row r="5970" spans="1:7" x14ac:dyDescent="0.25">
      <c r="A5970" s="510"/>
      <c r="C5970" s="473"/>
      <c r="D5970" s="473"/>
      <c r="E5970" s="473"/>
      <c r="F5970" s="472"/>
      <c r="G5970" s="473"/>
    </row>
    <row r="5971" spans="1:7" x14ac:dyDescent="0.25">
      <c r="A5971" s="510"/>
      <c r="C5971" s="473"/>
      <c r="D5971" s="473"/>
      <c r="E5971" s="473"/>
      <c r="F5971" s="472"/>
      <c r="G5971" s="473"/>
    </row>
    <row r="5972" spans="1:7" x14ac:dyDescent="0.25">
      <c r="A5972" s="510"/>
      <c r="C5972" s="473"/>
      <c r="D5972" s="473"/>
      <c r="E5972" s="473"/>
      <c r="F5972" s="472"/>
      <c r="G5972" s="473"/>
    </row>
    <row r="5973" spans="1:7" x14ac:dyDescent="0.25">
      <c r="A5973" s="510"/>
      <c r="C5973" s="473"/>
      <c r="D5973" s="473"/>
      <c r="E5973" s="473"/>
      <c r="F5973" s="472"/>
      <c r="G5973" s="473"/>
    </row>
    <row r="5974" spans="1:7" x14ac:dyDescent="0.25">
      <c r="A5974" s="510"/>
      <c r="C5974" s="473"/>
      <c r="D5974" s="473"/>
      <c r="E5974" s="473"/>
      <c r="F5974" s="472"/>
      <c r="G5974" s="473"/>
    </row>
    <row r="5975" spans="1:7" x14ac:dyDescent="0.25">
      <c r="A5975" s="510"/>
      <c r="C5975" s="473"/>
      <c r="D5975" s="473"/>
      <c r="E5975" s="473"/>
      <c r="F5975" s="472"/>
      <c r="G5975" s="473"/>
    </row>
    <row r="5976" spans="1:7" x14ac:dyDescent="0.25">
      <c r="A5976" s="510"/>
      <c r="C5976" s="473"/>
      <c r="D5976" s="473"/>
      <c r="E5976" s="473"/>
      <c r="F5976" s="472"/>
      <c r="G5976" s="473"/>
    </row>
    <row r="5977" spans="1:7" x14ac:dyDescent="0.25">
      <c r="A5977" s="510"/>
      <c r="C5977" s="473"/>
      <c r="D5977" s="473"/>
      <c r="E5977" s="473"/>
      <c r="F5977" s="472"/>
      <c r="G5977" s="473"/>
    </row>
    <row r="5978" spans="1:7" x14ac:dyDescent="0.25">
      <c r="A5978" s="510"/>
      <c r="C5978" s="473"/>
      <c r="D5978" s="473"/>
      <c r="E5978" s="473"/>
      <c r="F5978" s="472"/>
      <c r="G5978" s="473"/>
    </row>
    <row r="5979" spans="1:7" x14ac:dyDescent="0.25">
      <c r="A5979" s="510"/>
      <c r="C5979" s="473"/>
      <c r="D5979" s="473"/>
      <c r="E5979" s="473"/>
      <c r="F5979" s="472"/>
      <c r="G5979" s="473"/>
    </row>
    <row r="5980" spans="1:7" x14ac:dyDescent="0.25">
      <c r="A5980" s="510"/>
      <c r="C5980" s="473"/>
      <c r="D5980" s="473"/>
      <c r="E5980" s="473"/>
      <c r="F5980" s="472"/>
      <c r="G5980" s="473"/>
    </row>
    <row r="5981" spans="1:7" x14ac:dyDescent="0.25">
      <c r="A5981" s="510"/>
      <c r="C5981" s="473"/>
      <c r="D5981" s="473"/>
      <c r="E5981" s="473"/>
      <c r="F5981" s="472"/>
      <c r="G5981" s="473"/>
    </row>
    <row r="5982" spans="1:7" x14ac:dyDescent="0.25">
      <c r="A5982" s="510"/>
      <c r="C5982" s="473"/>
      <c r="D5982" s="473"/>
      <c r="E5982" s="473"/>
      <c r="F5982" s="472"/>
      <c r="G5982" s="473"/>
    </row>
    <row r="5983" spans="1:7" x14ac:dyDescent="0.25">
      <c r="A5983" s="510"/>
      <c r="C5983" s="473"/>
      <c r="D5983" s="473"/>
      <c r="E5983" s="473"/>
      <c r="F5983" s="472"/>
      <c r="G5983" s="473"/>
    </row>
    <row r="5984" spans="1:7" x14ac:dyDescent="0.25">
      <c r="A5984" s="510"/>
      <c r="C5984" s="473"/>
      <c r="D5984" s="473"/>
      <c r="E5984" s="473"/>
      <c r="F5984" s="472"/>
      <c r="G5984" s="473"/>
    </row>
    <row r="5985" spans="1:7" x14ac:dyDescent="0.25">
      <c r="A5985" s="510"/>
      <c r="C5985" s="473"/>
      <c r="D5985" s="473"/>
      <c r="E5985" s="473"/>
      <c r="F5985" s="472"/>
      <c r="G5985" s="473"/>
    </row>
    <row r="5986" spans="1:7" x14ac:dyDescent="0.25">
      <c r="A5986" s="510"/>
      <c r="C5986" s="473"/>
      <c r="D5986" s="473"/>
      <c r="E5986" s="473"/>
      <c r="F5986" s="472"/>
      <c r="G5986" s="473"/>
    </row>
    <row r="5987" spans="1:7" x14ac:dyDescent="0.25">
      <c r="A5987" s="510"/>
      <c r="C5987" s="473"/>
      <c r="D5987" s="473"/>
      <c r="E5987" s="473"/>
      <c r="F5987" s="472"/>
      <c r="G5987" s="473"/>
    </row>
    <row r="5988" spans="1:7" x14ac:dyDescent="0.25">
      <c r="A5988" s="510"/>
      <c r="C5988" s="473"/>
      <c r="D5988" s="473"/>
      <c r="E5988" s="473"/>
      <c r="F5988" s="472"/>
      <c r="G5988" s="473"/>
    </row>
    <row r="5989" spans="1:7" x14ac:dyDescent="0.25">
      <c r="A5989" s="510"/>
      <c r="C5989" s="473"/>
      <c r="D5989" s="473"/>
      <c r="E5989" s="473"/>
      <c r="F5989" s="472"/>
      <c r="G5989" s="473"/>
    </row>
    <row r="5990" spans="1:7" x14ac:dyDescent="0.25">
      <c r="A5990" s="510"/>
      <c r="C5990" s="473"/>
      <c r="D5990" s="473"/>
      <c r="E5990" s="473"/>
      <c r="F5990" s="472"/>
      <c r="G5990" s="473"/>
    </row>
    <row r="5991" spans="1:7" x14ac:dyDescent="0.25">
      <c r="A5991" s="510"/>
      <c r="C5991" s="473"/>
      <c r="D5991" s="473"/>
      <c r="E5991" s="473"/>
      <c r="F5991" s="472"/>
      <c r="G5991" s="473"/>
    </row>
    <row r="5992" spans="1:7" x14ac:dyDescent="0.25">
      <c r="A5992" s="510"/>
      <c r="C5992" s="473"/>
      <c r="D5992" s="473"/>
      <c r="E5992" s="473"/>
      <c r="F5992" s="472"/>
      <c r="G5992" s="473"/>
    </row>
    <row r="5993" spans="1:7" x14ac:dyDescent="0.25">
      <c r="A5993" s="510"/>
      <c r="C5993" s="473"/>
      <c r="D5993" s="473"/>
      <c r="E5993" s="473"/>
      <c r="F5993" s="472"/>
      <c r="G5993" s="473"/>
    </row>
    <row r="5994" spans="1:7" x14ac:dyDescent="0.25">
      <c r="A5994" s="510"/>
      <c r="C5994" s="473"/>
      <c r="D5994" s="473"/>
      <c r="E5994" s="473"/>
      <c r="F5994" s="472"/>
      <c r="G5994" s="473"/>
    </row>
    <row r="5995" spans="1:7" x14ac:dyDescent="0.25">
      <c r="A5995" s="510"/>
      <c r="C5995" s="473"/>
      <c r="D5995" s="473"/>
      <c r="E5995" s="473"/>
      <c r="F5995" s="472"/>
      <c r="G5995" s="473"/>
    </row>
    <row r="5996" spans="1:7" x14ac:dyDescent="0.25">
      <c r="A5996" s="510"/>
      <c r="C5996" s="473"/>
      <c r="D5996" s="473"/>
      <c r="E5996" s="473"/>
      <c r="F5996" s="472"/>
      <c r="G5996" s="473"/>
    </row>
    <row r="5997" spans="1:7" x14ac:dyDescent="0.25">
      <c r="A5997" s="510"/>
      <c r="C5997" s="473"/>
      <c r="D5997" s="473"/>
      <c r="E5997" s="473"/>
      <c r="F5997" s="472"/>
      <c r="G5997" s="473"/>
    </row>
    <row r="5998" spans="1:7" x14ac:dyDescent="0.25">
      <c r="A5998" s="510"/>
      <c r="C5998" s="473"/>
      <c r="D5998" s="473"/>
      <c r="E5998" s="473"/>
      <c r="F5998" s="472"/>
      <c r="G5998" s="473"/>
    </row>
    <row r="5999" spans="1:7" x14ac:dyDescent="0.25">
      <c r="A5999" s="510"/>
      <c r="C5999" s="473"/>
      <c r="D5999" s="473"/>
      <c r="E5999" s="473"/>
      <c r="F5999" s="472"/>
      <c r="G5999" s="473"/>
    </row>
    <row r="6000" spans="1:7" x14ac:dyDescent="0.25">
      <c r="A6000" s="510"/>
      <c r="C6000" s="473"/>
      <c r="D6000" s="473"/>
      <c r="E6000" s="473"/>
      <c r="F6000" s="472"/>
      <c r="G6000" s="473"/>
    </row>
    <row r="6001" spans="1:7" x14ac:dyDescent="0.25">
      <c r="A6001" s="510"/>
      <c r="C6001" s="473"/>
      <c r="D6001" s="473"/>
      <c r="E6001" s="473"/>
      <c r="F6001" s="472"/>
      <c r="G6001" s="473"/>
    </row>
    <row r="6002" spans="1:7" x14ac:dyDescent="0.25">
      <c r="A6002" s="510"/>
      <c r="C6002" s="473"/>
      <c r="D6002" s="473"/>
      <c r="E6002" s="473"/>
      <c r="F6002" s="472"/>
      <c r="G6002" s="473"/>
    </row>
    <row r="6003" spans="1:7" x14ac:dyDescent="0.25">
      <c r="A6003" s="510"/>
      <c r="C6003" s="473"/>
      <c r="D6003" s="473"/>
      <c r="E6003" s="473"/>
      <c r="F6003" s="472"/>
      <c r="G6003" s="473"/>
    </row>
    <row r="6004" spans="1:7" x14ac:dyDescent="0.25">
      <c r="A6004" s="510"/>
      <c r="C6004" s="473"/>
      <c r="D6004" s="473"/>
      <c r="E6004" s="473"/>
      <c r="F6004" s="472"/>
      <c r="G6004" s="473"/>
    </row>
    <row r="6005" spans="1:7" x14ac:dyDescent="0.25">
      <c r="A6005" s="510"/>
      <c r="C6005" s="473"/>
      <c r="D6005" s="473"/>
      <c r="E6005" s="473"/>
      <c r="F6005" s="472"/>
      <c r="G6005" s="473"/>
    </row>
    <row r="6006" spans="1:7" x14ac:dyDescent="0.25">
      <c r="A6006" s="510"/>
      <c r="C6006" s="473"/>
      <c r="D6006" s="473"/>
      <c r="E6006" s="473"/>
      <c r="F6006" s="472"/>
      <c r="G6006" s="473"/>
    </row>
    <row r="6007" spans="1:7" x14ac:dyDescent="0.25">
      <c r="A6007" s="510"/>
      <c r="C6007" s="473"/>
      <c r="D6007" s="473"/>
      <c r="E6007" s="473"/>
      <c r="F6007" s="472"/>
      <c r="G6007" s="473"/>
    </row>
    <row r="6008" spans="1:7" x14ac:dyDescent="0.25">
      <c r="A6008" s="510"/>
      <c r="C6008" s="473"/>
      <c r="D6008" s="473"/>
      <c r="E6008" s="473"/>
      <c r="F6008" s="472"/>
      <c r="G6008" s="473"/>
    </row>
    <row r="6009" spans="1:7" x14ac:dyDescent="0.25">
      <c r="A6009" s="510"/>
      <c r="C6009" s="473"/>
      <c r="D6009" s="473"/>
      <c r="E6009" s="473"/>
      <c r="F6009" s="472"/>
      <c r="G6009" s="473"/>
    </row>
    <row r="6010" spans="1:7" x14ac:dyDescent="0.25">
      <c r="A6010" s="510"/>
      <c r="C6010" s="473"/>
      <c r="D6010" s="473"/>
      <c r="E6010" s="473"/>
      <c r="F6010" s="472"/>
      <c r="G6010" s="473"/>
    </row>
    <row r="6011" spans="1:7" x14ac:dyDescent="0.25">
      <c r="A6011" s="510"/>
      <c r="C6011" s="473"/>
      <c r="D6011" s="473"/>
      <c r="E6011" s="473"/>
      <c r="F6011" s="472"/>
      <c r="G6011" s="473"/>
    </row>
    <row r="6012" spans="1:7" x14ac:dyDescent="0.25">
      <c r="A6012" s="510"/>
      <c r="C6012" s="473"/>
      <c r="D6012" s="473"/>
      <c r="E6012" s="473"/>
      <c r="F6012" s="472"/>
      <c r="G6012" s="473"/>
    </row>
    <row r="6013" spans="1:7" x14ac:dyDescent="0.25">
      <c r="A6013" s="510"/>
      <c r="C6013" s="473"/>
      <c r="D6013" s="473"/>
      <c r="E6013" s="473"/>
      <c r="F6013" s="472"/>
      <c r="G6013" s="473"/>
    </row>
    <row r="6014" spans="1:7" x14ac:dyDescent="0.25">
      <c r="A6014" s="510"/>
      <c r="C6014" s="473"/>
      <c r="D6014" s="473"/>
      <c r="E6014" s="473"/>
      <c r="F6014" s="472"/>
      <c r="G6014" s="473"/>
    </row>
    <row r="6015" spans="1:7" x14ac:dyDescent="0.25">
      <c r="A6015" s="510"/>
      <c r="C6015" s="473"/>
      <c r="D6015" s="473"/>
      <c r="E6015" s="473"/>
      <c r="F6015" s="472"/>
      <c r="G6015" s="473"/>
    </row>
    <row r="6016" spans="1:7" x14ac:dyDescent="0.25">
      <c r="A6016" s="510"/>
      <c r="C6016" s="473"/>
      <c r="D6016" s="473"/>
      <c r="E6016" s="473"/>
      <c r="F6016" s="472"/>
      <c r="G6016" s="473"/>
    </row>
    <row r="6017" spans="1:7" x14ac:dyDescent="0.25">
      <c r="A6017" s="510"/>
      <c r="C6017" s="473"/>
      <c r="D6017" s="473"/>
      <c r="E6017" s="473"/>
      <c r="F6017" s="472"/>
      <c r="G6017" s="473"/>
    </row>
    <row r="6018" spans="1:7" x14ac:dyDescent="0.25">
      <c r="A6018" s="510"/>
      <c r="C6018" s="473"/>
      <c r="D6018" s="473"/>
      <c r="E6018" s="473"/>
      <c r="F6018" s="472"/>
      <c r="G6018" s="473"/>
    </row>
    <row r="6019" spans="1:7" x14ac:dyDescent="0.25">
      <c r="A6019" s="510"/>
      <c r="C6019" s="473"/>
      <c r="D6019" s="473"/>
      <c r="E6019" s="473"/>
      <c r="F6019" s="472"/>
      <c r="G6019" s="473"/>
    </row>
    <row r="6020" spans="1:7" x14ac:dyDescent="0.25">
      <c r="A6020" s="510"/>
      <c r="C6020" s="473"/>
      <c r="D6020" s="473"/>
      <c r="E6020" s="473"/>
      <c r="F6020" s="472"/>
      <c r="G6020" s="473"/>
    </row>
    <row r="6021" spans="1:7" x14ac:dyDescent="0.25">
      <c r="A6021" s="510"/>
      <c r="C6021" s="473"/>
      <c r="D6021" s="473"/>
      <c r="E6021" s="473"/>
      <c r="F6021" s="472"/>
      <c r="G6021" s="473"/>
    </row>
    <row r="6022" spans="1:7" x14ac:dyDescent="0.25">
      <c r="A6022" s="510"/>
      <c r="C6022" s="473"/>
      <c r="D6022" s="473"/>
      <c r="E6022" s="473"/>
      <c r="F6022" s="472"/>
      <c r="G6022" s="473"/>
    </row>
    <row r="6023" spans="1:7" x14ac:dyDescent="0.25">
      <c r="A6023" s="510"/>
      <c r="C6023" s="473"/>
      <c r="D6023" s="473"/>
      <c r="E6023" s="473"/>
      <c r="F6023" s="472"/>
      <c r="G6023" s="473"/>
    </row>
    <row r="6024" spans="1:7" x14ac:dyDescent="0.25">
      <c r="A6024" s="510"/>
      <c r="C6024" s="473"/>
      <c r="D6024" s="473"/>
      <c r="E6024" s="473"/>
      <c r="F6024" s="472"/>
      <c r="G6024" s="473"/>
    </row>
    <row r="6025" spans="1:7" x14ac:dyDescent="0.25">
      <c r="A6025" s="510"/>
      <c r="C6025" s="473"/>
      <c r="D6025" s="473"/>
      <c r="E6025" s="473"/>
      <c r="F6025" s="472"/>
      <c r="G6025" s="473"/>
    </row>
    <row r="6026" spans="1:7" x14ac:dyDescent="0.25">
      <c r="A6026" s="510"/>
      <c r="C6026" s="473"/>
      <c r="D6026" s="473"/>
      <c r="E6026" s="473"/>
      <c r="F6026" s="472"/>
      <c r="G6026" s="473"/>
    </row>
    <row r="6027" spans="1:7" x14ac:dyDescent="0.25">
      <c r="A6027" s="510"/>
      <c r="C6027" s="473"/>
      <c r="D6027" s="473"/>
      <c r="E6027" s="473"/>
      <c r="F6027" s="472"/>
      <c r="G6027" s="473"/>
    </row>
    <row r="6028" spans="1:7" x14ac:dyDescent="0.25">
      <c r="A6028" s="510"/>
      <c r="C6028" s="473"/>
      <c r="D6028" s="473"/>
      <c r="E6028" s="473"/>
      <c r="F6028" s="472"/>
      <c r="G6028" s="473"/>
    </row>
    <row r="6029" spans="1:7" x14ac:dyDescent="0.25">
      <c r="A6029" s="510"/>
      <c r="C6029" s="473"/>
      <c r="D6029" s="473"/>
      <c r="E6029" s="473"/>
      <c r="F6029" s="472"/>
      <c r="G6029" s="473"/>
    </row>
    <row r="6030" spans="1:7" x14ac:dyDescent="0.25">
      <c r="A6030" s="510"/>
      <c r="C6030" s="473"/>
      <c r="D6030" s="473"/>
      <c r="E6030" s="473"/>
      <c r="F6030" s="472"/>
      <c r="G6030" s="473"/>
    </row>
    <row r="6031" spans="1:7" x14ac:dyDescent="0.25">
      <c r="A6031" s="510"/>
      <c r="C6031" s="473"/>
      <c r="D6031" s="473"/>
      <c r="E6031" s="473"/>
      <c r="F6031" s="472"/>
      <c r="G6031" s="473"/>
    </row>
    <row r="6032" spans="1:7" x14ac:dyDescent="0.25">
      <c r="A6032" s="510"/>
      <c r="C6032" s="473"/>
      <c r="D6032" s="473"/>
      <c r="E6032" s="473"/>
      <c r="F6032" s="472"/>
      <c r="G6032" s="473"/>
    </row>
    <row r="6033" spans="1:7" x14ac:dyDescent="0.25">
      <c r="A6033" s="510"/>
      <c r="C6033" s="473"/>
      <c r="D6033" s="473"/>
      <c r="E6033" s="473"/>
      <c r="F6033" s="472"/>
      <c r="G6033" s="473"/>
    </row>
    <row r="6034" spans="1:7" x14ac:dyDescent="0.25">
      <c r="A6034" s="510"/>
      <c r="C6034" s="473"/>
      <c r="D6034" s="473"/>
      <c r="E6034" s="473"/>
      <c r="F6034" s="472"/>
      <c r="G6034" s="473"/>
    </row>
    <row r="6035" spans="1:7" x14ac:dyDescent="0.25">
      <c r="A6035" s="510"/>
      <c r="C6035" s="473"/>
      <c r="D6035" s="473"/>
      <c r="E6035" s="473"/>
      <c r="F6035" s="472"/>
      <c r="G6035" s="473"/>
    </row>
    <row r="6036" spans="1:7" x14ac:dyDescent="0.25">
      <c r="A6036" s="510"/>
      <c r="C6036" s="473"/>
      <c r="D6036" s="473"/>
      <c r="E6036" s="473"/>
      <c r="F6036" s="472"/>
      <c r="G6036" s="473"/>
    </row>
    <row r="6037" spans="1:7" x14ac:dyDescent="0.25">
      <c r="A6037" s="510"/>
      <c r="C6037" s="473"/>
      <c r="D6037" s="473"/>
      <c r="E6037" s="473"/>
      <c r="F6037" s="472"/>
      <c r="G6037" s="473"/>
    </row>
    <row r="6038" spans="1:7" x14ac:dyDescent="0.25">
      <c r="A6038" s="510"/>
      <c r="C6038" s="473"/>
      <c r="D6038" s="473"/>
      <c r="E6038" s="473"/>
      <c r="F6038" s="472"/>
      <c r="G6038" s="473"/>
    </row>
    <row r="6039" spans="1:7" x14ac:dyDescent="0.25">
      <c r="A6039" s="510"/>
      <c r="C6039" s="473"/>
      <c r="D6039" s="473"/>
      <c r="E6039" s="473"/>
      <c r="F6039" s="472"/>
      <c r="G6039" s="473"/>
    </row>
    <row r="6040" spans="1:7" x14ac:dyDescent="0.25">
      <c r="A6040" s="510"/>
      <c r="C6040" s="473"/>
      <c r="D6040" s="473"/>
      <c r="E6040" s="473"/>
      <c r="F6040" s="472"/>
      <c r="G6040" s="473"/>
    </row>
    <row r="6041" spans="1:7" x14ac:dyDescent="0.25">
      <c r="A6041" s="510"/>
      <c r="C6041" s="473"/>
      <c r="D6041" s="473"/>
      <c r="E6041" s="473"/>
      <c r="F6041" s="472"/>
      <c r="G6041" s="473"/>
    </row>
    <row r="6042" spans="1:7" x14ac:dyDescent="0.25">
      <c r="A6042" s="510"/>
      <c r="C6042" s="473"/>
      <c r="D6042" s="473"/>
      <c r="E6042" s="473"/>
      <c r="F6042" s="472"/>
      <c r="G6042" s="473"/>
    </row>
    <row r="6043" spans="1:7" x14ac:dyDescent="0.25">
      <c r="A6043" s="510"/>
      <c r="C6043" s="473"/>
      <c r="D6043" s="473"/>
      <c r="E6043" s="473"/>
      <c r="F6043" s="472"/>
      <c r="G6043" s="473"/>
    </row>
    <row r="6044" spans="1:7" x14ac:dyDescent="0.25">
      <c r="A6044" s="510"/>
      <c r="C6044" s="473"/>
      <c r="D6044" s="473"/>
      <c r="E6044" s="473"/>
      <c r="F6044" s="472"/>
      <c r="G6044" s="473"/>
    </row>
    <row r="6045" spans="1:7" x14ac:dyDescent="0.25">
      <c r="A6045" s="510"/>
      <c r="C6045" s="473"/>
      <c r="D6045" s="473"/>
      <c r="E6045" s="473"/>
      <c r="F6045" s="472"/>
      <c r="G6045" s="473"/>
    </row>
    <row r="6046" spans="1:7" x14ac:dyDescent="0.25">
      <c r="A6046" s="510"/>
      <c r="C6046" s="473"/>
      <c r="D6046" s="473"/>
      <c r="E6046" s="473"/>
      <c r="F6046" s="472"/>
      <c r="G6046" s="473"/>
    </row>
    <row r="6047" spans="1:7" x14ac:dyDescent="0.25">
      <c r="A6047" s="510"/>
      <c r="C6047" s="473"/>
      <c r="D6047" s="473"/>
      <c r="E6047" s="473"/>
      <c r="F6047" s="472"/>
      <c r="G6047" s="473"/>
    </row>
    <row r="6048" spans="1:7" x14ac:dyDescent="0.25">
      <c r="A6048" s="510"/>
      <c r="C6048" s="473"/>
      <c r="D6048" s="473"/>
      <c r="E6048" s="473"/>
      <c r="F6048" s="472"/>
      <c r="G6048" s="473"/>
    </row>
    <row r="6049" spans="1:7" x14ac:dyDescent="0.25">
      <c r="A6049" s="510"/>
      <c r="C6049" s="473"/>
      <c r="D6049" s="473"/>
      <c r="E6049" s="473"/>
      <c r="F6049" s="472"/>
      <c r="G6049" s="473"/>
    </row>
    <row r="6050" spans="1:7" x14ac:dyDescent="0.25">
      <c r="A6050" s="510"/>
      <c r="C6050" s="473"/>
      <c r="D6050" s="473"/>
      <c r="E6050" s="473"/>
      <c r="F6050" s="472"/>
      <c r="G6050" s="473"/>
    </row>
    <row r="6051" spans="1:7" x14ac:dyDescent="0.25">
      <c r="A6051" s="510"/>
      <c r="C6051" s="473"/>
      <c r="D6051" s="473"/>
      <c r="E6051" s="473"/>
      <c r="F6051" s="472"/>
      <c r="G6051" s="473"/>
    </row>
    <row r="6052" spans="1:7" x14ac:dyDescent="0.25">
      <c r="A6052" s="510"/>
      <c r="C6052" s="473"/>
      <c r="D6052" s="473"/>
      <c r="E6052" s="473"/>
      <c r="F6052" s="472"/>
      <c r="G6052" s="473"/>
    </row>
    <row r="6053" spans="1:7" x14ac:dyDescent="0.25">
      <c r="A6053" s="510"/>
      <c r="C6053" s="473"/>
      <c r="D6053" s="473"/>
      <c r="E6053" s="473"/>
      <c r="F6053" s="472"/>
      <c r="G6053" s="473"/>
    </row>
    <row r="6054" spans="1:7" x14ac:dyDescent="0.25">
      <c r="A6054" s="510"/>
      <c r="C6054" s="473"/>
      <c r="D6054" s="473"/>
      <c r="E6054" s="473"/>
      <c r="F6054" s="472"/>
      <c r="G6054" s="473"/>
    </row>
    <row r="6055" spans="1:7" x14ac:dyDescent="0.25">
      <c r="A6055" s="510"/>
      <c r="C6055" s="473"/>
      <c r="D6055" s="473"/>
      <c r="E6055" s="473"/>
      <c r="F6055" s="472"/>
      <c r="G6055" s="473"/>
    </row>
    <row r="6056" spans="1:7" x14ac:dyDescent="0.25">
      <c r="A6056" s="510"/>
      <c r="C6056" s="473"/>
      <c r="D6056" s="473"/>
      <c r="E6056" s="473"/>
      <c r="F6056" s="472"/>
      <c r="G6056" s="473"/>
    </row>
    <row r="6057" spans="1:7" x14ac:dyDescent="0.25">
      <c r="A6057" s="510"/>
      <c r="C6057" s="473"/>
      <c r="D6057" s="473"/>
      <c r="E6057" s="473"/>
      <c r="F6057" s="472"/>
      <c r="G6057" s="473"/>
    </row>
    <row r="6058" spans="1:7" x14ac:dyDescent="0.25">
      <c r="A6058" s="510"/>
      <c r="C6058" s="473"/>
      <c r="D6058" s="473"/>
      <c r="E6058" s="473"/>
      <c r="F6058" s="472"/>
      <c r="G6058" s="473"/>
    </row>
    <row r="6059" spans="1:7" x14ac:dyDescent="0.25">
      <c r="A6059" s="510"/>
      <c r="C6059" s="473"/>
      <c r="D6059" s="473"/>
      <c r="E6059" s="473"/>
      <c r="F6059" s="472"/>
      <c r="G6059" s="473"/>
    </row>
    <row r="6060" spans="1:7" x14ac:dyDescent="0.25">
      <c r="A6060" s="510"/>
      <c r="C6060" s="473"/>
      <c r="D6060" s="473"/>
      <c r="E6060" s="473"/>
      <c r="F6060" s="472"/>
      <c r="G6060" s="473"/>
    </row>
    <row r="6061" spans="1:7" x14ac:dyDescent="0.25">
      <c r="A6061" s="510"/>
      <c r="C6061" s="473"/>
      <c r="D6061" s="473"/>
      <c r="E6061" s="473"/>
      <c r="F6061" s="472"/>
      <c r="G6061" s="473"/>
    </row>
    <row r="6062" spans="1:7" x14ac:dyDescent="0.25">
      <c r="A6062" s="510"/>
      <c r="C6062" s="473"/>
      <c r="D6062" s="473"/>
      <c r="E6062" s="473"/>
      <c r="F6062" s="472"/>
      <c r="G6062" s="473"/>
    </row>
    <row r="6063" spans="1:7" x14ac:dyDescent="0.25">
      <c r="A6063" s="510"/>
      <c r="C6063" s="473"/>
      <c r="D6063" s="473"/>
      <c r="E6063" s="473"/>
      <c r="F6063" s="472"/>
      <c r="G6063" s="473"/>
    </row>
    <row r="6064" spans="1:7" x14ac:dyDescent="0.25">
      <c r="A6064" s="510"/>
      <c r="C6064" s="473"/>
      <c r="D6064" s="473"/>
      <c r="E6064" s="473"/>
      <c r="F6064" s="472"/>
      <c r="G6064" s="473"/>
    </row>
    <row r="6065" spans="1:7" x14ac:dyDescent="0.25">
      <c r="A6065" s="510"/>
      <c r="C6065" s="473"/>
      <c r="D6065" s="473"/>
      <c r="E6065" s="473"/>
      <c r="F6065" s="472"/>
      <c r="G6065" s="473"/>
    </row>
    <row r="6066" spans="1:7" x14ac:dyDescent="0.25">
      <c r="A6066" s="510"/>
      <c r="C6066" s="473"/>
      <c r="D6066" s="473"/>
      <c r="E6066" s="473"/>
      <c r="F6066" s="472"/>
      <c r="G6066" s="473"/>
    </row>
    <row r="6067" spans="1:7" x14ac:dyDescent="0.25">
      <c r="A6067" s="510"/>
      <c r="C6067" s="473"/>
      <c r="D6067" s="473"/>
      <c r="E6067" s="473"/>
      <c r="F6067" s="472"/>
      <c r="G6067" s="473"/>
    </row>
    <row r="6068" spans="1:7" x14ac:dyDescent="0.25">
      <c r="A6068" s="510"/>
      <c r="C6068" s="473"/>
      <c r="D6068" s="473"/>
      <c r="E6068" s="473"/>
      <c r="F6068" s="472"/>
      <c r="G6068" s="473"/>
    </row>
    <row r="6069" spans="1:7" x14ac:dyDescent="0.25">
      <c r="A6069" s="510"/>
      <c r="C6069" s="473"/>
      <c r="D6069" s="473"/>
      <c r="E6069" s="473"/>
      <c r="F6069" s="472"/>
      <c r="G6069" s="473"/>
    </row>
    <row r="6070" spans="1:7" x14ac:dyDescent="0.25">
      <c r="A6070" s="510"/>
      <c r="C6070" s="473"/>
      <c r="D6070" s="473"/>
      <c r="E6070" s="473"/>
      <c r="F6070" s="472"/>
      <c r="G6070" s="473"/>
    </row>
    <row r="6071" spans="1:7" x14ac:dyDescent="0.25">
      <c r="A6071" s="510"/>
      <c r="C6071" s="473"/>
      <c r="D6071" s="473"/>
      <c r="E6071" s="473"/>
      <c r="F6071" s="472"/>
      <c r="G6071" s="473"/>
    </row>
    <row r="6072" spans="1:7" x14ac:dyDescent="0.25">
      <c r="A6072" s="510"/>
      <c r="C6072" s="473"/>
      <c r="D6072" s="473"/>
      <c r="E6072" s="473"/>
      <c r="F6072" s="472"/>
      <c r="G6072" s="473"/>
    </row>
    <row r="6073" spans="1:7" x14ac:dyDescent="0.25">
      <c r="A6073" s="510"/>
      <c r="C6073" s="473"/>
      <c r="D6073" s="473"/>
      <c r="E6073" s="473"/>
      <c r="F6073" s="472"/>
      <c r="G6073" s="473"/>
    </row>
    <row r="6074" spans="1:7" x14ac:dyDescent="0.25">
      <c r="A6074" s="510"/>
      <c r="C6074" s="473"/>
      <c r="D6074" s="473"/>
      <c r="E6074" s="473"/>
      <c r="F6074" s="472"/>
      <c r="G6074" s="473"/>
    </row>
    <row r="6075" spans="1:7" x14ac:dyDescent="0.25">
      <c r="A6075" s="510"/>
      <c r="C6075" s="473"/>
      <c r="D6075" s="473"/>
      <c r="E6075" s="473"/>
      <c r="F6075" s="472"/>
      <c r="G6075" s="473"/>
    </row>
    <row r="6076" spans="1:7" x14ac:dyDescent="0.25">
      <c r="A6076" s="510"/>
      <c r="C6076" s="473"/>
      <c r="D6076" s="473"/>
      <c r="E6076" s="473"/>
      <c r="F6076" s="472"/>
      <c r="G6076" s="473"/>
    </row>
    <row r="6077" spans="1:7" x14ac:dyDescent="0.25">
      <c r="A6077" s="510"/>
      <c r="C6077" s="473"/>
      <c r="D6077" s="473"/>
      <c r="E6077" s="473"/>
      <c r="F6077" s="472"/>
      <c r="G6077" s="473"/>
    </row>
    <row r="6078" spans="1:7" x14ac:dyDescent="0.25">
      <c r="A6078" s="510"/>
      <c r="C6078" s="473"/>
      <c r="D6078" s="473"/>
      <c r="E6078" s="473"/>
      <c r="F6078" s="472"/>
      <c r="G6078" s="473"/>
    </row>
    <row r="6079" spans="1:7" x14ac:dyDescent="0.25">
      <c r="A6079" s="510"/>
      <c r="C6079" s="473"/>
      <c r="D6079" s="473"/>
      <c r="E6079" s="473"/>
      <c r="F6079" s="472"/>
      <c r="G6079" s="473"/>
    </row>
    <row r="6080" spans="1:7" x14ac:dyDescent="0.25">
      <c r="A6080" s="510"/>
      <c r="C6080" s="473"/>
      <c r="D6080" s="473"/>
      <c r="E6080" s="473"/>
      <c r="F6080" s="472"/>
      <c r="G6080" s="473"/>
    </row>
    <row r="6081" spans="1:7" x14ac:dyDescent="0.25">
      <c r="A6081" s="510"/>
      <c r="C6081" s="473"/>
      <c r="D6081" s="473"/>
      <c r="E6081" s="473"/>
      <c r="F6081" s="472"/>
      <c r="G6081" s="473"/>
    </row>
    <row r="6082" spans="1:7" x14ac:dyDescent="0.25">
      <c r="A6082" s="510"/>
      <c r="C6082" s="473"/>
      <c r="D6082" s="473"/>
      <c r="E6082" s="473"/>
      <c r="F6082" s="472"/>
      <c r="G6082" s="473"/>
    </row>
    <row r="6083" spans="1:7" x14ac:dyDescent="0.25">
      <c r="A6083" s="510"/>
      <c r="C6083" s="473"/>
      <c r="D6083" s="473"/>
      <c r="E6083" s="473"/>
      <c r="F6083" s="472"/>
      <c r="G6083" s="473"/>
    </row>
    <row r="6084" spans="1:7" x14ac:dyDescent="0.25">
      <c r="A6084" s="510"/>
      <c r="C6084" s="473"/>
      <c r="D6084" s="473"/>
      <c r="E6084" s="473"/>
      <c r="F6084" s="472"/>
      <c r="G6084" s="473"/>
    </row>
    <row r="6085" spans="1:7" x14ac:dyDescent="0.25">
      <c r="A6085" s="510"/>
      <c r="C6085" s="473"/>
      <c r="D6085" s="473"/>
      <c r="E6085" s="473"/>
      <c r="F6085" s="472"/>
      <c r="G6085" s="473"/>
    </row>
    <row r="6086" spans="1:7" x14ac:dyDescent="0.25">
      <c r="A6086" s="510"/>
      <c r="C6086" s="473"/>
      <c r="D6086" s="473"/>
      <c r="E6086" s="473"/>
      <c r="F6086" s="472"/>
      <c r="G6086" s="473"/>
    </row>
    <row r="6087" spans="1:7" x14ac:dyDescent="0.25">
      <c r="A6087" s="510"/>
      <c r="C6087" s="473"/>
      <c r="D6087" s="473"/>
      <c r="E6087" s="473"/>
      <c r="F6087" s="472"/>
      <c r="G6087" s="473"/>
    </row>
    <row r="6088" spans="1:7" x14ac:dyDescent="0.25">
      <c r="A6088" s="510"/>
      <c r="C6088" s="473"/>
      <c r="D6088" s="473"/>
      <c r="E6088" s="473"/>
      <c r="F6088" s="472"/>
      <c r="G6088" s="473"/>
    </row>
    <row r="6089" spans="1:7" x14ac:dyDescent="0.25">
      <c r="A6089" s="510"/>
      <c r="C6089" s="473"/>
      <c r="D6089" s="473"/>
      <c r="E6089" s="473"/>
      <c r="F6089" s="472"/>
      <c r="G6089" s="473"/>
    </row>
    <row r="6090" spans="1:7" x14ac:dyDescent="0.25">
      <c r="A6090" s="510"/>
      <c r="C6090" s="473"/>
      <c r="D6090" s="473"/>
      <c r="E6090" s="473"/>
      <c r="F6090" s="472"/>
      <c r="G6090" s="473"/>
    </row>
    <row r="6091" spans="1:7" x14ac:dyDescent="0.25">
      <c r="A6091" s="510"/>
      <c r="C6091" s="473"/>
      <c r="D6091" s="473"/>
      <c r="E6091" s="473"/>
      <c r="F6091" s="472"/>
      <c r="G6091" s="473"/>
    </row>
    <row r="6092" spans="1:7" x14ac:dyDescent="0.25">
      <c r="A6092" s="510"/>
      <c r="C6092" s="473"/>
      <c r="D6092" s="473"/>
      <c r="E6092" s="473"/>
      <c r="F6092" s="472"/>
      <c r="G6092" s="473"/>
    </row>
    <row r="6093" spans="1:7" x14ac:dyDescent="0.25">
      <c r="A6093" s="510"/>
      <c r="C6093" s="473"/>
      <c r="D6093" s="473"/>
      <c r="E6093" s="473"/>
      <c r="F6093" s="472"/>
      <c r="G6093" s="473"/>
    </row>
    <row r="6094" spans="1:7" x14ac:dyDescent="0.25">
      <c r="A6094" s="510"/>
      <c r="C6094" s="473"/>
      <c r="D6094" s="473"/>
      <c r="E6094" s="473"/>
      <c r="F6094" s="472"/>
      <c r="G6094" s="473"/>
    </row>
    <row r="6095" spans="1:7" x14ac:dyDescent="0.25">
      <c r="A6095" s="510"/>
      <c r="C6095" s="473"/>
      <c r="D6095" s="473"/>
      <c r="E6095" s="473"/>
      <c r="F6095" s="472"/>
      <c r="G6095" s="473"/>
    </row>
    <row r="6096" spans="1:7" x14ac:dyDescent="0.25">
      <c r="A6096" s="510"/>
      <c r="C6096" s="473"/>
      <c r="D6096" s="473"/>
      <c r="E6096" s="473"/>
      <c r="F6096" s="472"/>
      <c r="G6096" s="473"/>
    </row>
    <row r="6097" spans="1:7" x14ac:dyDescent="0.25">
      <c r="A6097" s="510"/>
      <c r="C6097" s="473"/>
      <c r="D6097" s="473"/>
      <c r="E6097" s="473"/>
      <c r="F6097" s="472"/>
      <c r="G6097" s="473"/>
    </row>
    <row r="6098" spans="1:7" x14ac:dyDescent="0.25">
      <c r="A6098" s="510"/>
      <c r="C6098" s="473"/>
      <c r="D6098" s="473"/>
      <c r="E6098" s="473"/>
      <c r="F6098" s="472"/>
      <c r="G6098" s="473"/>
    </row>
    <row r="6099" spans="1:7" x14ac:dyDescent="0.25">
      <c r="A6099" s="510"/>
      <c r="C6099" s="473"/>
      <c r="D6099" s="473"/>
      <c r="E6099" s="473"/>
      <c r="F6099" s="472"/>
      <c r="G6099" s="473"/>
    </row>
    <row r="6100" spans="1:7" x14ac:dyDescent="0.25">
      <c r="A6100" s="510"/>
      <c r="C6100" s="473"/>
      <c r="D6100" s="473"/>
      <c r="E6100" s="473"/>
      <c r="F6100" s="472"/>
      <c r="G6100" s="473"/>
    </row>
    <row r="6101" spans="1:7" x14ac:dyDescent="0.25">
      <c r="A6101" s="510"/>
      <c r="C6101" s="473"/>
      <c r="D6101" s="473"/>
      <c r="E6101" s="473"/>
      <c r="F6101" s="472"/>
      <c r="G6101" s="473"/>
    </row>
    <row r="6102" spans="1:7" x14ac:dyDescent="0.25">
      <c r="A6102" s="510"/>
      <c r="C6102" s="473"/>
      <c r="D6102" s="473"/>
      <c r="E6102" s="473"/>
      <c r="F6102" s="472"/>
      <c r="G6102" s="473"/>
    </row>
    <row r="6103" spans="1:7" x14ac:dyDescent="0.25">
      <c r="A6103" s="510"/>
      <c r="C6103" s="473"/>
      <c r="D6103" s="473"/>
      <c r="E6103" s="473"/>
      <c r="F6103" s="472"/>
      <c r="G6103" s="473"/>
    </row>
    <row r="6104" spans="1:7" x14ac:dyDescent="0.25">
      <c r="A6104" s="510"/>
      <c r="C6104" s="473"/>
      <c r="D6104" s="473"/>
      <c r="E6104" s="473"/>
      <c r="F6104" s="472"/>
      <c r="G6104" s="473"/>
    </row>
    <row r="6105" spans="1:7" x14ac:dyDescent="0.25">
      <c r="A6105" s="510"/>
      <c r="C6105" s="473"/>
      <c r="D6105" s="473"/>
      <c r="E6105" s="473"/>
      <c r="F6105" s="472"/>
      <c r="G6105" s="473"/>
    </row>
    <row r="6106" spans="1:7" x14ac:dyDescent="0.25">
      <c r="A6106" s="510"/>
      <c r="C6106" s="473"/>
      <c r="D6106" s="473"/>
      <c r="E6106" s="473"/>
      <c r="F6106" s="472"/>
      <c r="G6106" s="473"/>
    </row>
    <row r="6107" spans="1:7" x14ac:dyDescent="0.25">
      <c r="A6107" s="510"/>
      <c r="C6107" s="473"/>
      <c r="D6107" s="473"/>
      <c r="E6107" s="473"/>
      <c r="F6107" s="472"/>
      <c r="G6107" s="473"/>
    </row>
    <row r="6108" spans="1:7" x14ac:dyDescent="0.25">
      <c r="A6108" s="510"/>
      <c r="C6108" s="473"/>
      <c r="D6108" s="473"/>
      <c r="E6108" s="473"/>
      <c r="F6108" s="472"/>
      <c r="G6108" s="473"/>
    </row>
    <row r="6109" spans="1:7" x14ac:dyDescent="0.25">
      <c r="A6109" s="510"/>
      <c r="C6109" s="473"/>
      <c r="D6109" s="473"/>
      <c r="E6109" s="473"/>
      <c r="F6109" s="472"/>
      <c r="G6109" s="473"/>
    </row>
    <row r="6110" spans="1:7" x14ac:dyDescent="0.25">
      <c r="A6110" s="510"/>
      <c r="C6110" s="473"/>
      <c r="D6110" s="473"/>
      <c r="E6110" s="473"/>
      <c r="F6110" s="472"/>
      <c r="G6110" s="473"/>
    </row>
    <row r="6111" spans="1:7" x14ac:dyDescent="0.25">
      <c r="A6111" s="510"/>
      <c r="C6111" s="473"/>
      <c r="D6111" s="473"/>
      <c r="E6111" s="473"/>
      <c r="F6111" s="472"/>
      <c r="G6111" s="473"/>
    </row>
    <row r="6112" spans="1:7" x14ac:dyDescent="0.25">
      <c r="A6112" s="510"/>
      <c r="C6112" s="473"/>
      <c r="D6112" s="473"/>
      <c r="E6112" s="473"/>
      <c r="F6112" s="472"/>
      <c r="G6112" s="473"/>
    </row>
    <row r="6113" spans="1:7" x14ac:dyDescent="0.25">
      <c r="A6113" s="510"/>
      <c r="C6113" s="473"/>
      <c r="D6113" s="473"/>
      <c r="E6113" s="473"/>
      <c r="F6113" s="472"/>
      <c r="G6113" s="473"/>
    </row>
    <row r="6114" spans="1:7" x14ac:dyDescent="0.25">
      <c r="A6114" s="510"/>
      <c r="C6114" s="473"/>
      <c r="D6114" s="473"/>
      <c r="E6114" s="473"/>
      <c r="F6114" s="472"/>
      <c r="G6114" s="473"/>
    </row>
    <row r="6115" spans="1:7" x14ac:dyDescent="0.25">
      <c r="A6115" s="510"/>
      <c r="C6115" s="473"/>
      <c r="D6115" s="473"/>
      <c r="E6115" s="473"/>
      <c r="F6115" s="472"/>
      <c r="G6115" s="473"/>
    </row>
    <row r="6116" spans="1:7" x14ac:dyDescent="0.25">
      <c r="A6116" s="510"/>
      <c r="C6116" s="473"/>
      <c r="D6116" s="473"/>
      <c r="E6116" s="473"/>
      <c r="F6116" s="472"/>
      <c r="G6116" s="473"/>
    </row>
    <row r="6117" spans="1:7" x14ac:dyDescent="0.25">
      <c r="A6117" s="510"/>
      <c r="C6117" s="473"/>
      <c r="D6117" s="473"/>
      <c r="E6117" s="473"/>
      <c r="F6117" s="472"/>
      <c r="G6117" s="473"/>
    </row>
    <row r="6118" spans="1:7" x14ac:dyDescent="0.25">
      <c r="A6118" s="510"/>
      <c r="C6118" s="473"/>
      <c r="D6118" s="473"/>
      <c r="E6118" s="473"/>
      <c r="F6118" s="472"/>
      <c r="G6118" s="473"/>
    </row>
    <row r="6119" spans="1:7" x14ac:dyDescent="0.25">
      <c r="A6119" s="510"/>
      <c r="C6119" s="473"/>
      <c r="D6119" s="473"/>
      <c r="E6119" s="473"/>
      <c r="F6119" s="472"/>
      <c r="G6119" s="473"/>
    </row>
    <row r="6120" spans="1:7" x14ac:dyDescent="0.25">
      <c r="A6120" s="510"/>
      <c r="C6120" s="473"/>
      <c r="D6120" s="473"/>
      <c r="E6120" s="473"/>
      <c r="F6120" s="472"/>
      <c r="G6120" s="473"/>
    </row>
    <row r="6121" spans="1:7" x14ac:dyDescent="0.25">
      <c r="A6121" s="510"/>
      <c r="C6121" s="473"/>
      <c r="D6121" s="473"/>
      <c r="E6121" s="473"/>
      <c r="F6121" s="472"/>
      <c r="G6121" s="473"/>
    </row>
    <row r="6122" spans="1:7" x14ac:dyDescent="0.25">
      <c r="A6122" s="510"/>
      <c r="C6122" s="473"/>
      <c r="D6122" s="473"/>
      <c r="E6122" s="473"/>
      <c r="F6122" s="472"/>
      <c r="G6122" s="473"/>
    </row>
    <row r="6123" spans="1:7" x14ac:dyDescent="0.25">
      <c r="A6123" s="510"/>
      <c r="C6123" s="473"/>
      <c r="D6123" s="473"/>
      <c r="E6123" s="473"/>
      <c r="F6123" s="472"/>
      <c r="G6123" s="473"/>
    </row>
    <row r="6124" spans="1:7" x14ac:dyDescent="0.25">
      <c r="A6124" s="510"/>
      <c r="C6124" s="473"/>
      <c r="D6124" s="473"/>
      <c r="E6124" s="473"/>
      <c r="F6124" s="472"/>
      <c r="G6124" s="473"/>
    </row>
    <row r="6125" spans="1:7" x14ac:dyDescent="0.25">
      <c r="A6125" s="510"/>
      <c r="C6125" s="473"/>
      <c r="D6125" s="473"/>
      <c r="E6125" s="473"/>
      <c r="F6125" s="472"/>
      <c r="G6125" s="473"/>
    </row>
    <row r="6126" spans="1:7" x14ac:dyDescent="0.25">
      <c r="A6126" s="510"/>
      <c r="C6126" s="473"/>
      <c r="D6126" s="473"/>
      <c r="E6126" s="473"/>
      <c r="F6126" s="472"/>
      <c r="G6126" s="473"/>
    </row>
    <row r="6127" spans="1:7" x14ac:dyDescent="0.25">
      <c r="A6127" s="510"/>
      <c r="C6127" s="473"/>
      <c r="D6127" s="473"/>
      <c r="E6127" s="473"/>
      <c r="F6127" s="472"/>
      <c r="G6127" s="473"/>
    </row>
    <row r="6128" spans="1:7" x14ac:dyDescent="0.25">
      <c r="A6128" s="510"/>
      <c r="C6128" s="473"/>
      <c r="D6128" s="473"/>
      <c r="E6128" s="473"/>
      <c r="F6128" s="472"/>
      <c r="G6128" s="473"/>
    </row>
    <row r="6129" spans="1:7" x14ac:dyDescent="0.25">
      <c r="A6129" s="510"/>
      <c r="C6129" s="473"/>
      <c r="D6129" s="473"/>
      <c r="E6129" s="473"/>
      <c r="F6129" s="472"/>
      <c r="G6129" s="473"/>
    </row>
    <row r="6130" spans="1:7" x14ac:dyDescent="0.25">
      <c r="A6130" s="510"/>
      <c r="C6130" s="473"/>
      <c r="D6130" s="473"/>
      <c r="E6130" s="473"/>
      <c r="F6130" s="472"/>
      <c r="G6130" s="473"/>
    </row>
    <row r="6131" spans="1:7" x14ac:dyDescent="0.25">
      <c r="A6131" s="510"/>
      <c r="C6131" s="473"/>
      <c r="D6131" s="473"/>
      <c r="E6131" s="473"/>
      <c r="F6131" s="472"/>
      <c r="G6131" s="473"/>
    </row>
    <row r="6132" spans="1:7" x14ac:dyDescent="0.25">
      <c r="A6132" s="510"/>
      <c r="C6132" s="473"/>
      <c r="D6132" s="473"/>
      <c r="E6132" s="473"/>
      <c r="F6132" s="472"/>
      <c r="G6132" s="473"/>
    </row>
    <row r="6133" spans="1:7" x14ac:dyDescent="0.25">
      <c r="A6133" s="510"/>
      <c r="C6133" s="473"/>
      <c r="D6133" s="473"/>
      <c r="E6133" s="473"/>
      <c r="F6133" s="472"/>
      <c r="G6133" s="473"/>
    </row>
    <row r="6134" spans="1:7" x14ac:dyDescent="0.25">
      <c r="A6134" s="510"/>
      <c r="C6134" s="473"/>
      <c r="D6134" s="473"/>
      <c r="E6134" s="473"/>
      <c r="F6134" s="472"/>
      <c r="G6134" s="473"/>
    </row>
    <row r="6135" spans="1:7" x14ac:dyDescent="0.25">
      <c r="A6135" s="510"/>
      <c r="C6135" s="473"/>
      <c r="D6135" s="473"/>
      <c r="E6135" s="473"/>
      <c r="F6135" s="472"/>
      <c r="G6135" s="473"/>
    </row>
    <row r="6136" spans="1:7" x14ac:dyDescent="0.25">
      <c r="A6136" s="510"/>
      <c r="C6136" s="473"/>
      <c r="D6136" s="473"/>
      <c r="E6136" s="473"/>
      <c r="F6136" s="472"/>
      <c r="G6136" s="473"/>
    </row>
    <row r="6137" spans="1:7" x14ac:dyDescent="0.25">
      <c r="A6137" s="510"/>
      <c r="C6137" s="473"/>
      <c r="D6137" s="473"/>
      <c r="E6137" s="473"/>
      <c r="F6137" s="472"/>
      <c r="G6137" s="473"/>
    </row>
    <row r="6138" spans="1:7" x14ac:dyDescent="0.25">
      <c r="A6138" s="510"/>
      <c r="C6138" s="473"/>
      <c r="D6138" s="473"/>
      <c r="E6138" s="473"/>
      <c r="F6138" s="472"/>
      <c r="G6138" s="473"/>
    </row>
    <row r="6139" spans="1:7" x14ac:dyDescent="0.25">
      <c r="A6139" s="510"/>
      <c r="C6139" s="473"/>
      <c r="D6139" s="473"/>
      <c r="E6139" s="473"/>
      <c r="F6139" s="472"/>
      <c r="G6139" s="473"/>
    </row>
    <row r="6140" spans="1:7" x14ac:dyDescent="0.25">
      <c r="A6140" s="510"/>
      <c r="C6140" s="473"/>
      <c r="D6140" s="473"/>
      <c r="E6140" s="473"/>
      <c r="F6140" s="472"/>
      <c r="G6140" s="473"/>
    </row>
    <row r="6141" spans="1:7" x14ac:dyDescent="0.25">
      <c r="A6141" s="510"/>
      <c r="C6141" s="473"/>
      <c r="D6141" s="473"/>
      <c r="E6141" s="473"/>
      <c r="F6141" s="472"/>
      <c r="G6141" s="473"/>
    </row>
    <row r="6142" spans="1:7" x14ac:dyDescent="0.25">
      <c r="A6142" s="510"/>
      <c r="C6142" s="473"/>
      <c r="D6142" s="473"/>
      <c r="E6142" s="473"/>
      <c r="F6142" s="472"/>
      <c r="G6142" s="473"/>
    </row>
    <row r="6143" spans="1:7" x14ac:dyDescent="0.25">
      <c r="A6143" s="510"/>
      <c r="C6143" s="473"/>
      <c r="D6143" s="473"/>
      <c r="E6143" s="473"/>
      <c r="F6143" s="472"/>
      <c r="G6143" s="473"/>
    </row>
    <row r="6144" spans="1:7" x14ac:dyDescent="0.25">
      <c r="A6144" s="510"/>
      <c r="C6144" s="473"/>
      <c r="D6144" s="473"/>
      <c r="E6144" s="473"/>
      <c r="F6144" s="472"/>
      <c r="G6144" s="473"/>
    </row>
    <row r="6145" spans="1:7" x14ac:dyDescent="0.25">
      <c r="A6145" s="510"/>
      <c r="C6145" s="473"/>
      <c r="D6145" s="473"/>
      <c r="E6145" s="473"/>
      <c r="F6145" s="472"/>
      <c r="G6145" s="473"/>
    </row>
    <row r="6146" spans="1:7" x14ac:dyDescent="0.25">
      <c r="A6146" s="510"/>
      <c r="C6146" s="473"/>
      <c r="D6146" s="473"/>
      <c r="E6146" s="473"/>
      <c r="F6146" s="472"/>
      <c r="G6146" s="473"/>
    </row>
    <row r="6147" spans="1:7" x14ac:dyDescent="0.25">
      <c r="A6147" s="510"/>
      <c r="C6147" s="473"/>
      <c r="D6147" s="473"/>
      <c r="E6147" s="473"/>
      <c r="F6147" s="472"/>
      <c r="G6147" s="473"/>
    </row>
    <row r="6148" spans="1:7" x14ac:dyDescent="0.25">
      <c r="A6148" s="510"/>
      <c r="C6148" s="473"/>
      <c r="D6148" s="473"/>
      <c r="E6148" s="473"/>
      <c r="F6148" s="472"/>
      <c r="G6148" s="473"/>
    </row>
    <row r="6149" spans="1:7" x14ac:dyDescent="0.25">
      <c r="A6149" s="510"/>
      <c r="C6149" s="473"/>
      <c r="D6149" s="473"/>
      <c r="E6149" s="473"/>
      <c r="F6149" s="472"/>
      <c r="G6149" s="473"/>
    </row>
    <row r="6150" spans="1:7" x14ac:dyDescent="0.25">
      <c r="A6150" s="510"/>
      <c r="C6150" s="473"/>
      <c r="D6150" s="473"/>
      <c r="E6150" s="473"/>
      <c r="F6150" s="472"/>
      <c r="G6150" s="473"/>
    </row>
    <row r="6151" spans="1:7" x14ac:dyDescent="0.25">
      <c r="A6151" s="510"/>
      <c r="C6151" s="473"/>
      <c r="D6151" s="473"/>
      <c r="E6151" s="473"/>
      <c r="F6151" s="472"/>
      <c r="G6151" s="473"/>
    </row>
    <row r="6152" spans="1:7" x14ac:dyDescent="0.25">
      <c r="A6152" s="510"/>
      <c r="C6152" s="473"/>
      <c r="D6152" s="473"/>
      <c r="E6152" s="473"/>
      <c r="F6152" s="472"/>
      <c r="G6152" s="473"/>
    </row>
    <row r="6153" spans="1:7" x14ac:dyDescent="0.25">
      <c r="A6153" s="510"/>
      <c r="C6153" s="473"/>
      <c r="D6153" s="473"/>
      <c r="E6153" s="473"/>
      <c r="F6153" s="472"/>
      <c r="G6153" s="473"/>
    </row>
    <row r="6154" spans="1:7" x14ac:dyDescent="0.25">
      <c r="A6154" s="510"/>
      <c r="C6154" s="473"/>
      <c r="D6154" s="473"/>
      <c r="E6154" s="473"/>
      <c r="F6154" s="472"/>
      <c r="G6154" s="473"/>
    </row>
    <row r="6155" spans="1:7" x14ac:dyDescent="0.25">
      <c r="A6155" s="510"/>
      <c r="C6155" s="473"/>
      <c r="D6155" s="473"/>
      <c r="E6155" s="473"/>
      <c r="F6155" s="472"/>
      <c r="G6155" s="473"/>
    </row>
    <row r="6156" spans="1:7" x14ac:dyDescent="0.25">
      <c r="A6156" s="510"/>
      <c r="C6156" s="473"/>
      <c r="D6156" s="473"/>
      <c r="E6156" s="473"/>
      <c r="F6156" s="472"/>
      <c r="G6156" s="473"/>
    </row>
    <row r="6157" spans="1:7" x14ac:dyDescent="0.25">
      <c r="A6157" s="510"/>
      <c r="C6157" s="473"/>
      <c r="D6157" s="473"/>
      <c r="E6157" s="473"/>
      <c r="F6157" s="472"/>
      <c r="G6157" s="473"/>
    </row>
    <row r="6158" spans="1:7" x14ac:dyDescent="0.25">
      <c r="A6158" s="510"/>
      <c r="C6158" s="473"/>
      <c r="D6158" s="473"/>
      <c r="E6158" s="473"/>
      <c r="F6158" s="472"/>
      <c r="G6158" s="473"/>
    </row>
    <row r="6159" spans="1:7" x14ac:dyDescent="0.25">
      <c r="A6159" s="510"/>
      <c r="C6159" s="473"/>
      <c r="D6159" s="473"/>
      <c r="E6159" s="473"/>
      <c r="F6159" s="472"/>
      <c r="G6159" s="473"/>
    </row>
    <row r="6160" spans="1:7" x14ac:dyDescent="0.25">
      <c r="A6160" s="510"/>
      <c r="C6160" s="473"/>
      <c r="D6160" s="473"/>
      <c r="E6160" s="473"/>
      <c r="F6160" s="472"/>
      <c r="G6160" s="473"/>
    </row>
    <row r="6161" spans="1:7" x14ac:dyDescent="0.25">
      <c r="A6161" s="510"/>
      <c r="C6161" s="473"/>
      <c r="D6161" s="473"/>
      <c r="E6161" s="473"/>
      <c r="F6161" s="472"/>
      <c r="G6161" s="473"/>
    </row>
    <row r="6162" spans="1:7" x14ac:dyDescent="0.25">
      <c r="A6162" s="510"/>
      <c r="C6162" s="473"/>
      <c r="D6162" s="473"/>
      <c r="E6162" s="473"/>
      <c r="F6162" s="472"/>
      <c r="G6162" s="473"/>
    </row>
    <row r="6163" spans="1:7" x14ac:dyDescent="0.25">
      <c r="A6163" s="510"/>
      <c r="C6163" s="473"/>
      <c r="D6163" s="473"/>
      <c r="E6163" s="473"/>
      <c r="F6163" s="472"/>
      <c r="G6163" s="473"/>
    </row>
    <row r="6164" spans="1:7" x14ac:dyDescent="0.25">
      <c r="A6164" s="510"/>
      <c r="C6164" s="473"/>
      <c r="D6164" s="473"/>
      <c r="E6164" s="473"/>
      <c r="F6164" s="472"/>
      <c r="G6164" s="473"/>
    </row>
    <row r="6165" spans="1:7" x14ac:dyDescent="0.25">
      <c r="A6165" s="510"/>
      <c r="C6165" s="473"/>
      <c r="D6165" s="473"/>
      <c r="E6165" s="473"/>
      <c r="F6165" s="472"/>
      <c r="G6165" s="473"/>
    </row>
    <row r="6166" spans="1:7" x14ac:dyDescent="0.25">
      <c r="A6166" s="510"/>
      <c r="C6166" s="473"/>
      <c r="D6166" s="473"/>
      <c r="E6166" s="473"/>
      <c r="F6166" s="472"/>
      <c r="G6166" s="473"/>
    </row>
    <row r="6167" spans="1:7" x14ac:dyDescent="0.25">
      <c r="A6167" s="510"/>
      <c r="C6167" s="473"/>
      <c r="D6167" s="473"/>
      <c r="E6167" s="473"/>
      <c r="F6167" s="472"/>
      <c r="G6167" s="473"/>
    </row>
    <row r="6168" spans="1:7" x14ac:dyDescent="0.25">
      <c r="A6168" s="510"/>
      <c r="C6168" s="473"/>
      <c r="D6168" s="473"/>
      <c r="E6168" s="473"/>
      <c r="F6168" s="472"/>
      <c r="G6168" s="473"/>
    </row>
    <row r="6169" spans="1:7" x14ac:dyDescent="0.25">
      <c r="A6169" s="510"/>
      <c r="C6169" s="473"/>
      <c r="D6169" s="473"/>
      <c r="E6169" s="473"/>
      <c r="F6169" s="472"/>
      <c r="G6169" s="473"/>
    </row>
    <row r="6170" spans="1:7" x14ac:dyDescent="0.25">
      <c r="A6170" s="510"/>
      <c r="C6170" s="473"/>
      <c r="D6170" s="473"/>
      <c r="E6170" s="473"/>
      <c r="F6170" s="472"/>
      <c r="G6170" s="473"/>
    </row>
    <row r="6171" spans="1:7" x14ac:dyDescent="0.25">
      <c r="A6171" s="510"/>
      <c r="C6171" s="473"/>
      <c r="D6171" s="473"/>
      <c r="E6171" s="473"/>
      <c r="F6171" s="472"/>
      <c r="G6171" s="473"/>
    </row>
    <row r="6172" spans="1:7" x14ac:dyDescent="0.25">
      <c r="A6172" s="510"/>
      <c r="C6172" s="473"/>
      <c r="D6172" s="473"/>
      <c r="E6172" s="473"/>
      <c r="F6172" s="472"/>
      <c r="G6172" s="473"/>
    </row>
    <row r="6173" spans="1:7" x14ac:dyDescent="0.25">
      <c r="A6173" s="510"/>
      <c r="C6173" s="473"/>
      <c r="D6173" s="473"/>
      <c r="E6173" s="473"/>
      <c r="F6173" s="472"/>
      <c r="G6173" s="473"/>
    </row>
    <row r="6174" spans="1:7" x14ac:dyDescent="0.25">
      <c r="A6174" s="510"/>
      <c r="C6174" s="473"/>
      <c r="D6174" s="473"/>
      <c r="E6174" s="473"/>
      <c r="F6174" s="472"/>
      <c r="G6174" s="473"/>
    </row>
    <row r="6175" spans="1:7" x14ac:dyDescent="0.25">
      <c r="A6175" s="510"/>
      <c r="C6175" s="473"/>
      <c r="D6175" s="473"/>
      <c r="E6175" s="473"/>
      <c r="F6175" s="472"/>
      <c r="G6175" s="473"/>
    </row>
    <row r="6176" spans="1:7" x14ac:dyDescent="0.25">
      <c r="A6176" s="510"/>
      <c r="C6176" s="473"/>
      <c r="D6176" s="473"/>
      <c r="E6176" s="473"/>
      <c r="F6176" s="472"/>
      <c r="G6176" s="473"/>
    </row>
    <row r="6177" spans="1:7" x14ac:dyDescent="0.25">
      <c r="A6177" s="510"/>
      <c r="C6177" s="473"/>
      <c r="D6177" s="473"/>
      <c r="E6177" s="473"/>
      <c r="F6177" s="472"/>
      <c r="G6177" s="473"/>
    </row>
    <row r="6178" spans="1:7" x14ac:dyDescent="0.25">
      <c r="A6178" s="510"/>
      <c r="C6178" s="473"/>
      <c r="D6178" s="473"/>
      <c r="E6178" s="473"/>
      <c r="F6178" s="472"/>
      <c r="G6178" s="473"/>
    </row>
    <row r="6179" spans="1:7" x14ac:dyDescent="0.25">
      <c r="A6179" s="510"/>
      <c r="C6179" s="473"/>
      <c r="D6179" s="473"/>
      <c r="E6179" s="473"/>
      <c r="F6179" s="472"/>
      <c r="G6179" s="473"/>
    </row>
    <row r="6180" spans="1:7" x14ac:dyDescent="0.25">
      <c r="A6180" s="510"/>
      <c r="C6180" s="473"/>
      <c r="D6180" s="473"/>
      <c r="E6180" s="473"/>
      <c r="F6180" s="472"/>
      <c r="G6180" s="473"/>
    </row>
    <row r="6181" spans="1:7" x14ac:dyDescent="0.25">
      <c r="A6181" s="510"/>
      <c r="C6181" s="473"/>
      <c r="D6181" s="473"/>
      <c r="E6181" s="473"/>
      <c r="F6181" s="472"/>
      <c r="G6181" s="473"/>
    </row>
    <row r="6182" spans="1:7" x14ac:dyDescent="0.25">
      <c r="A6182" s="510"/>
      <c r="C6182" s="473"/>
      <c r="D6182" s="473"/>
      <c r="E6182" s="473"/>
      <c r="F6182" s="472"/>
      <c r="G6182" s="473"/>
    </row>
    <row r="6183" spans="1:7" x14ac:dyDescent="0.25">
      <c r="A6183" s="510"/>
      <c r="C6183" s="473"/>
      <c r="D6183" s="473"/>
      <c r="E6183" s="473"/>
      <c r="F6183" s="472"/>
      <c r="G6183" s="473"/>
    </row>
    <row r="6184" spans="1:7" x14ac:dyDescent="0.25">
      <c r="A6184" s="510"/>
      <c r="C6184" s="473"/>
      <c r="D6184" s="473"/>
      <c r="E6184" s="473"/>
      <c r="F6184" s="472"/>
      <c r="G6184" s="473"/>
    </row>
    <row r="6185" spans="1:7" x14ac:dyDescent="0.25">
      <c r="A6185" s="510"/>
      <c r="C6185" s="473"/>
      <c r="D6185" s="473"/>
      <c r="E6185" s="473"/>
      <c r="F6185" s="472"/>
      <c r="G6185" s="473"/>
    </row>
    <row r="6186" spans="1:7" x14ac:dyDescent="0.25">
      <c r="A6186" s="510"/>
      <c r="C6186" s="473"/>
      <c r="D6186" s="473"/>
      <c r="E6186" s="473"/>
      <c r="F6186" s="472"/>
      <c r="G6186" s="473"/>
    </row>
    <row r="6187" spans="1:7" x14ac:dyDescent="0.25">
      <c r="A6187" s="510"/>
      <c r="C6187" s="473"/>
      <c r="D6187" s="473"/>
      <c r="E6187" s="473"/>
      <c r="F6187" s="472"/>
      <c r="G6187" s="473"/>
    </row>
    <row r="6188" spans="1:7" x14ac:dyDescent="0.25">
      <c r="A6188" s="510"/>
      <c r="C6188" s="473"/>
      <c r="D6188" s="473"/>
      <c r="E6188" s="473"/>
      <c r="F6188" s="472"/>
      <c r="G6188" s="473"/>
    </row>
    <row r="6189" spans="1:7" x14ac:dyDescent="0.25">
      <c r="A6189" s="510"/>
      <c r="C6189" s="473"/>
      <c r="D6189" s="473"/>
      <c r="E6189" s="473"/>
      <c r="F6189" s="472"/>
      <c r="G6189" s="473"/>
    </row>
    <row r="6190" spans="1:7" x14ac:dyDescent="0.25">
      <c r="A6190" s="510"/>
      <c r="C6190" s="473"/>
      <c r="D6190" s="473"/>
      <c r="E6190" s="473"/>
      <c r="F6190" s="472"/>
      <c r="G6190" s="473"/>
    </row>
    <row r="6191" spans="1:7" x14ac:dyDescent="0.25">
      <c r="A6191" s="510"/>
      <c r="C6191" s="473"/>
      <c r="D6191" s="473"/>
      <c r="E6191" s="473"/>
      <c r="F6191" s="472"/>
      <c r="G6191" s="473"/>
    </row>
    <row r="6192" spans="1:7" x14ac:dyDescent="0.25">
      <c r="A6192" s="510"/>
      <c r="C6192" s="473"/>
      <c r="D6192" s="473"/>
      <c r="E6192" s="473"/>
      <c r="F6192" s="472"/>
      <c r="G6192" s="473"/>
    </row>
    <row r="6193" spans="1:7" x14ac:dyDescent="0.25">
      <c r="A6193" s="510"/>
      <c r="C6193" s="473"/>
      <c r="D6193" s="473"/>
      <c r="E6193" s="473"/>
      <c r="F6193" s="472"/>
      <c r="G6193" s="473"/>
    </row>
    <row r="6194" spans="1:7" x14ac:dyDescent="0.25">
      <c r="A6194" s="510"/>
      <c r="C6194" s="473"/>
      <c r="D6194" s="473"/>
      <c r="E6194" s="473"/>
      <c r="F6194" s="472"/>
      <c r="G6194" s="473"/>
    </row>
    <row r="6195" spans="1:7" x14ac:dyDescent="0.25">
      <c r="A6195" s="510"/>
      <c r="C6195" s="473"/>
      <c r="D6195" s="473"/>
      <c r="E6195" s="473"/>
      <c r="F6195" s="472"/>
      <c r="G6195" s="473"/>
    </row>
    <row r="6196" spans="1:7" x14ac:dyDescent="0.25">
      <c r="A6196" s="510"/>
      <c r="C6196" s="473"/>
      <c r="D6196" s="473"/>
      <c r="E6196" s="473"/>
      <c r="F6196" s="472"/>
      <c r="G6196" s="473"/>
    </row>
    <row r="6197" spans="1:7" x14ac:dyDescent="0.25">
      <c r="A6197" s="510"/>
      <c r="C6197" s="473"/>
      <c r="D6197" s="473"/>
      <c r="E6197" s="473"/>
      <c r="F6197" s="472"/>
      <c r="G6197" s="473"/>
    </row>
    <row r="6198" spans="1:7" x14ac:dyDescent="0.25">
      <c r="A6198" s="510"/>
      <c r="C6198" s="473"/>
      <c r="D6198" s="473"/>
      <c r="E6198" s="473"/>
      <c r="F6198" s="472"/>
      <c r="G6198" s="473"/>
    </row>
    <row r="6199" spans="1:7" x14ac:dyDescent="0.25">
      <c r="A6199" s="510"/>
      <c r="C6199" s="473"/>
      <c r="D6199" s="473"/>
      <c r="E6199" s="473"/>
      <c r="F6199" s="472"/>
      <c r="G6199" s="473"/>
    </row>
    <row r="6200" spans="1:7" x14ac:dyDescent="0.25">
      <c r="A6200" s="510"/>
      <c r="C6200" s="473"/>
      <c r="D6200" s="473"/>
      <c r="E6200" s="473"/>
      <c r="F6200" s="472"/>
      <c r="G6200" s="473"/>
    </row>
    <row r="6201" spans="1:7" x14ac:dyDescent="0.25">
      <c r="A6201" s="510"/>
      <c r="C6201" s="473"/>
      <c r="D6201" s="473"/>
      <c r="E6201" s="473"/>
      <c r="F6201" s="472"/>
      <c r="G6201" s="473"/>
    </row>
    <row r="6202" spans="1:7" x14ac:dyDescent="0.25">
      <c r="A6202" s="510"/>
      <c r="C6202" s="473"/>
      <c r="D6202" s="473"/>
      <c r="E6202" s="473"/>
      <c r="F6202" s="472"/>
      <c r="G6202" s="473"/>
    </row>
    <row r="6203" spans="1:7" x14ac:dyDescent="0.25">
      <c r="A6203" s="510"/>
      <c r="C6203" s="473"/>
      <c r="D6203" s="473"/>
      <c r="E6203" s="473"/>
      <c r="F6203" s="472"/>
      <c r="G6203" s="473"/>
    </row>
    <row r="6204" spans="1:7" x14ac:dyDescent="0.25">
      <c r="A6204" s="510"/>
      <c r="C6204" s="473"/>
      <c r="D6204" s="473"/>
      <c r="E6204" s="473"/>
      <c r="F6204" s="472"/>
      <c r="G6204" s="473"/>
    </row>
    <row r="6205" spans="1:7" x14ac:dyDescent="0.25">
      <c r="A6205" s="510"/>
      <c r="C6205" s="473"/>
      <c r="D6205" s="473"/>
      <c r="E6205" s="473"/>
      <c r="F6205" s="472"/>
      <c r="G6205" s="473"/>
    </row>
    <row r="6206" spans="1:7" x14ac:dyDescent="0.25">
      <c r="A6206" s="510"/>
      <c r="C6206" s="473"/>
      <c r="D6206" s="473"/>
      <c r="E6206" s="473"/>
      <c r="F6206" s="472"/>
      <c r="G6206" s="473"/>
    </row>
    <row r="6207" spans="1:7" x14ac:dyDescent="0.25">
      <c r="A6207" s="510"/>
      <c r="C6207" s="473"/>
      <c r="D6207" s="473"/>
      <c r="E6207" s="473"/>
      <c r="F6207" s="472"/>
      <c r="G6207" s="473"/>
    </row>
    <row r="6208" spans="1:7" x14ac:dyDescent="0.25">
      <c r="A6208" s="510"/>
      <c r="C6208" s="473"/>
      <c r="D6208" s="473"/>
      <c r="E6208" s="473"/>
      <c r="F6208" s="472"/>
      <c r="G6208" s="473"/>
    </row>
    <row r="6209" spans="1:7" x14ac:dyDescent="0.25">
      <c r="A6209" s="510"/>
      <c r="C6209" s="473"/>
      <c r="D6209" s="473"/>
      <c r="E6209" s="473"/>
      <c r="F6209" s="472"/>
      <c r="G6209" s="473"/>
    </row>
    <row r="6210" spans="1:7" x14ac:dyDescent="0.25">
      <c r="A6210" s="510"/>
      <c r="C6210" s="473"/>
      <c r="D6210" s="473"/>
      <c r="E6210" s="473"/>
      <c r="F6210" s="472"/>
      <c r="G6210" s="473"/>
    </row>
    <row r="6211" spans="1:7" x14ac:dyDescent="0.25">
      <c r="A6211" s="510"/>
      <c r="C6211" s="473"/>
      <c r="D6211" s="473"/>
      <c r="E6211" s="473"/>
      <c r="F6211" s="472"/>
      <c r="G6211" s="473"/>
    </row>
    <row r="6212" spans="1:7" x14ac:dyDescent="0.25">
      <c r="A6212" s="510"/>
      <c r="C6212" s="473"/>
      <c r="D6212" s="473"/>
      <c r="E6212" s="473"/>
      <c r="F6212" s="472"/>
      <c r="G6212" s="473"/>
    </row>
    <row r="6213" spans="1:7" x14ac:dyDescent="0.25">
      <c r="A6213" s="510"/>
      <c r="C6213" s="473"/>
      <c r="D6213" s="473"/>
      <c r="E6213" s="473"/>
      <c r="F6213" s="472"/>
      <c r="G6213" s="473"/>
    </row>
    <row r="6214" spans="1:7" x14ac:dyDescent="0.25">
      <c r="A6214" s="510"/>
      <c r="C6214" s="473"/>
      <c r="D6214" s="473"/>
      <c r="E6214" s="473"/>
      <c r="F6214" s="472"/>
      <c r="G6214" s="473"/>
    </row>
    <row r="6215" spans="1:7" x14ac:dyDescent="0.25">
      <c r="A6215" s="510"/>
      <c r="C6215" s="473"/>
      <c r="D6215" s="473"/>
      <c r="E6215" s="473"/>
      <c r="F6215" s="472"/>
      <c r="G6215" s="473"/>
    </row>
    <row r="6216" spans="1:7" x14ac:dyDescent="0.25">
      <c r="A6216" s="510"/>
      <c r="C6216" s="473"/>
      <c r="D6216" s="473"/>
      <c r="E6216" s="473"/>
      <c r="F6216" s="472"/>
      <c r="G6216" s="473"/>
    </row>
    <row r="6217" spans="1:7" x14ac:dyDescent="0.25">
      <c r="A6217" s="510"/>
      <c r="C6217" s="473"/>
      <c r="D6217" s="473"/>
      <c r="E6217" s="473"/>
      <c r="F6217" s="472"/>
      <c r="G6217" s="473"/>
    </row>
    <row r="6218" spans="1:7" x14ac:dyDescent="0.25">
      <c r="A6218" s="510"/>
      <c r="C6218" s="473"/>
      <c r="D6218" s="473"/>
      <c r="E6218" s="473"/>
      <c r="F6218" s="472"/>
      <c r="G6218" s="473"/>
    </row>
    <row r="6219" spans="1:7" x14ac:dyDescent="0.25">
      <c r="A6219" s="510"/>
      <c r="C6219" s="473"/>
      <c r="D6219" s="473"/>
      <c r="E6219" s="473"/>
      <c r="F6219" s="472"/>
      <c r="G6219" s="473"/>
    </row>
    <row r="6220" spans="1:7" x14ac:dyDescent="0.25">
      <c r="A6220" s="510"/>
      <c r="C6220" s="473"/>
      <c r="D6220" s="473"/>
      <c r="E6220" s="473"/>
      <c r="F6220" s="472"/>
      <c r="G6220" s="473"/>
    </row>
    <row r="6221" spans="1:7" x14ac:dyDescent="0.25">
      <c r="A6221" s="510"/>
      <c r="C6221" s="473"/>
      <c r="D6221" s="473"/>
      <c r="E6221" s="473"/>
      <c r="F6221" s="472"/>
      <c r="G6221" s="473"/>
    </row>
    <row r="6222" spans="1:7" x14ac:dyDescent="0.25">
      <c r="A6222" s="510"/>
      <c r="C6222" s="473"/>
      <c r="D6222" s="473"/>
      <c r="E6222" s="473"/>
      <c r="F6222" s="472"/>
      <c r="G6222" s="473"/>
    </row>
    <row r="6223" spans="1:7" x14ac:dyDescent="0.25">
      <c r="A6223" s="510"/>
      <c r="C6223" s="473"/>
      <c r="D6223" s="473"/>
      <c r="E6223" s="473"/>
      <c r="F6223" s="472"/>
      <c r="G6223" s="473"/>
    </row>
    <row r="6224" spans="1:7" x14ac:dyDescent="0.25">
      <c r="A6224" s="510"/>
      <c r="C6224" s="473"/>
      <c r="D6224" s="473"/>
      <c r="E6224" s="473"/>
      <c r="F6224" s="472"/>
      <c r="G6224" s="473"/>
    </row>
    <row r="6225" spans="1:7" x14ac:dyDescent="0.25">
      <c r="A6225" s="510"/>
      <c r="C6225" s="473"/>
      <c r="D6225" s="473"/>
      <c r="E6225" s="473"/>
      <c r="F6225" s="472"/>
      <c r="G6225" s="473"/>
    </row>
    <row r="6226" spans="1:7" x14ac:dyDescent="0.25">
      <c r="A6226" s="510"/>
      <c r="C6226" s="473"/>
      <c r="D6226" s="473"/>
      <c r="E6226" s="473"/>
      <c r="F6226" s="472"/>
      <c r="G6226" s="473"/>
    </row>
    <row r="6227" spans="1:7" x14ac:dyDescent="0.25">
      <c r="A6227" s="510"/>
      <c r="C6227" s="473"/>
      <c r="D6227" s="473"/>
      <c r="E6227" s="473"/>
      <c r="F6227" s="472"/>
      <c r="G6227" s="473"/>
    </row>
    <row r="6228" spans="1:7" x14ac:dyDescent="0.25">
      <c r="A6228" s="510"/>
      <c r="C6228" s="473"/>
      <c r="D6228" s="473"/>
      <c r="E6228" s="473"/>
      <c r="F6228" s="472"/>
      <c r="G6228" s="473"/>
    </row>
    <row r="6229" spans="1:7" x14ac:dyDescent="0.25">
      <c r="A6229" s="510"/>
      <c r="C6229" s="473"/>
      <c r="D6229" s="473"/>
      <c r="E6229" s="473"/>
      <c r="F6229" s="472"/>
      <c r="G6229" s="473"/>
    </row>
    <row r="6230" spans="1:7" x14ac:dyDescent="0.25">
      <c r="A6230" s="510"/>
      <c r="C6230" s="473"/>
      <c r="D6230" s="473"/>
      <c r="E6230" s="473"/>
      <c r="F6230" s="472"/>
      <c r="G6230" s="473"/>
    </row>
    <row r="6231" spans="1:7" x14ac:dyDescent="0.25">
      <c r="A6231" s="510"/>
      <c r="C6231" s="473"/>
      <c r="D6231" s="473"/>
      <c r="E6231" s="473"/>
      <c r="F6231" s="472"/>
      <c r="G6231" s="473"/>
    </row>
    <row r="6232" spans="1:7" x14ac:dyDescent="0.25">
      <c r="A6232" s="510"/>
      <c r="C6232" s="473"/>
      <c r="D6232" s="473"/>
      <c r="E6232" s="473"/>
      <c r="F6232" s="472"/>
      <c r="G6232" s="473"/>
    </row>
    <row r="6233" spans="1:7" x14ac:dyDescent="0.25">
      <c r="A6233" s="510"/>
      <c r="C6233" s="473"/>
      <c r="D6233" s="473"/>
      <c r="E6233" s="473"/>
      <c r="F6233" s="472"/>
      <c r="G6233" s="473"/>
    </row>
    <row r="6234" spans="1:7" x14ac:dyDescent="0.25">
      <c r="A6234" s="510"/>
      <c r="C6234" s="473"/>
      <c r="D6234" s="473"/>
      <c r="E6234" s="473"/>
      <c r="F6234" s="472"/>
      <c r="G6234" s="473"/>
    </row>
    <row r="6235" spans="1:7" x14ac:dyDescent="0.25">
      <c r="A6235" s="510"/>
      <c r="C6235" s="473"/>
      <c r="D6235" s="473"/>
      <c r="E6235" s="473"/>
      <c r="F6235" s="472"/>
      <c r="G6235" s="473"/>
    </row>
    <row r="6236" spans="1:7" x14ac:dyDescent="0.25">
      <c r="A6236" s="510"/>
      <c r="C6236" s="473"/>
      <c r="D6236" s="473"/>
      <c r="E6236" s="473"/>
      <c r="F6236" s="472"/>
      <c r="G6236" s="473"/>
    </row>
    <row r="6237" spans="1:7" x14ac:dyDescent="0.25">
      <c r="A6237" s="510"/>
      <c r="C6237" s="473"/>
      <c r="D6237" s="473"/>
      <c r="E6237" s="473"/>
      <c r="F6237" s="472"/>
      <c r="G6237" s="473"/>
    </row>
    <row r="6238" spans="1:7" x14ac:dyDescent="0.25">
      <c r="A6238" s="510"/>
      <c r="C6238" s="473"/>
      <c r="D6238" s="473"/>
      <c r="E6238" s="473"/>
      <c r="F6238" s="472"/>
      <c r="G6238" s="473"/>
    </row>
    <row r="6239" spans="1:7" x14ac:dyDescent="0.25">
      <c r="A6239" s="510"/>
      <c r="C6239" s="473"/>
      <c r="D6239" s="473"/>
      <c r="E6239" s="473"/>
      <c r="F6239" s="472"/>
      <c r="G6239" s="473"/>
    </row>
    <row r="6240" spans="1:7" x14ac:dyDescent="0.25">
      <c r="A6240" s="510"/>
      <c r="C6240" s="473"/>
      <c r="D6240" s="473"/>
      <c r="E6240" s="473"/>
      <c r="F6240" s="472"/>
      <c r="G6240" s="473"/>
    </row>
    <row r="6241" spans="1:7" x14ac:dyDescent="0.25">
      <c r="A6241" s="510"/>
      <c r="C6241" s="473"/>
      <c r="D6241" s="473"/>
      <c r="E6241" s="473"/>
      <c r="F6241" s="472"/>
      <c r="G6241" s="473"/>
    </row>
    <row r="6242" spans="1:7" x14ac:dyDescent="0.25">
      <c r="A6242" s="510"/>
      <c r="C6242" s="473"/>
      <c r="D6242" s="473"/>
      <c r="E6242" s="473"/>
      <c r="F6242" s="472"/>
      <c r="G6242" s="473"/>
    </row>
    <row r="6243" spans="1:7" x14ac:dyDescent="0.25">
      <c r="A6243" s="510"/>
      <c r="C6243" s="473"/>
      <c r="D6243" s="473"/>
      <c r="E6243" s="473"/>
      <c r="F6243" s="472"/>
      <c r="G6243" s="473"/>
    </row>
    <row r="6244" spans="1:7" x14ac:dyDescent="0.25">
      <c r="A6244" s="510"/>
      <c r="C6244" s="473"/>
      <c r="D6244" s="473"/>
      <c r="E6244" s="473"/>
      <c r="F6244" s="472"/>
      <c r="G6244" s="473"/>
    </row>
    <row r="6245" spans="1:7" x14ac:dyDescent="0.25">
      <c r="A6245" s="510"/>
      <c r="C6245" s="473"/>
      <c r="D6245" s="473"/>
      <c r="E6245" s="473"/>
      <c r="F6245" s="472"/>
      <c r="G6245" s="473"/>
    </row>
    <row r="6246" spans="1:7" x14ac:dyDescent="0.25">
      <c r="A6246" s="510"/>
      <c r="C6246" s="473"/>
      <c r="D6246" s="473"/>
      <c r="E6246" s="473"/>
      <c r="F6246" s="472"/>
      <c r="G6246" s="473"/>
    </row>
    <row r="6247" spans="1:7" x14ac:dyDescent="0.25">
      <c r="A6247" s="510"/>
      <c r="C6247" s="473"/>
      <c r="D6247" s="473"/>
      <c r="E6247" s="473"/>
      <c r="F6247" s="472"/>
      <c r="G6247" s="473"/>
    </row>
    <row r="6248" spans="1:7" x14ac:dyDescent="0.25">
      <c r="A6248" s="510"/>
      <c r="C6248" s="473"/>
      <c r="D6248" s="473"/>
      <c r="E6248" s="473"/>
      <c r="F6248" s="472"/>
      <c r="G6248" s="473"/>
    </row>
    <row r="6249" spans="1:7" x14ac:dyDescent="0.25">
      <c r="A6249" s="510"/>
      <c r="C6249" s="473"/>
      <c r="D6249" s="473"/>
      <c r="E6249" s="473"/>
      <c r="F6249" s="472"/>
      <c r="G6249" s="473"/>
    </row>
    <row r="6250" spans="1:7" x14ac:dyDescent="0.25">
      <c r="A6250" s="510"/>
      <c r="C6250" s="473"/>
      <c r="D6250" s="473"/>
      <c r="E6250" s="473"/>
      <c r="F6250" s="472"/>
      <c r="G6250" s="473"/>
    </row>
    <row r="6251" spans="1:7" x14ac:dyDescent="0.25">
      <c r="A6251" s="510"/>
      <c r="C6251" s="473"/>
      <c r="D6251" s="473"/>
      <c r="E6251" s="473"/>
      <c r="F6251" s="472"/>
      <c r="G6251" s="473"/>
    </row>
    <row r="6252" spans="1:7" x14ac:dyDescent="0.25">
      <c r="A6252" s="510"/>
      <c r="C6252" s="473"/>
      <c r="D6252" s="473"/>
      <c r="E6252" s="473"/>
      <c r="F6252" s="472"/>
      <c r="G6252" s="473"/>
    </row>
    <row r="6253" spans="1:7" x14ac:dyDescent="0.25">
      <c r="A6253" s="510"/>
      <c r="C6253" s="473"/>
      <c r="D6253" s="473"/>
      <c r="E6253" s="473"/>
      <c r="F6253" s="472"/>
      <c r="G6253" s="473"/>
    </row>
    <row r="6254" spans="1:7" x14ac:dyDescent="0.25">
      <c r="A6254" s="510"/>
      <c r="C6254" s="473"/>
      <c r="D6254" s="473"/>
      <c r="E6254" s="473"/>
      <c r="F6254" s="472"/>
      <c r="G6254" s="473"/>
    </row>
    <row r="6255" spans="1:7" x14ac:dyDescent="0.25">
      <c r="A6255" s="510"/>
      <c r="C6255" s="473"/>
      <c r="D6255" s="473"/>
      <c r="E6255" s="473"/>
      <c r="F6255" s="472"/>
      <c r="G6255" s="473"/>
    </row>
    <row r="6256" spans="1:7" x14ac:dyDescent="0.25">
      <c r="A6256" s="510"/>
      <c r="C6256" s="473"/>
      <c r="D6256" s="473"/>
      <c r="E6256" s="473"/>
      <c r="F6256" s="472"/>
      <c r="G6256" s="473"/>
    </row>
    <row r="6257" spans="1:7" x14ac:dyDescent="0.25">
      <c r="A6257" s="510"/>
      <c r="C6257" s="473"/>
      <c r="D6257" s="473"/>
      <c r="E6257" s="473"/>
      <c r="F6257" s="472"/>
      <c r="G6257" s="473"/>
    </row>
    <row r="6258" spans="1:7" x14ac:dyDescent="0.25">
      <c r="A6258" s="510"/>
      <c r="C6258" s="473"/>
      <c r="D6258" s="473"/>
      <c r="E6258" s="473"/>
      <c r="F6258" s="472"/>
      <c r="G6258" s="473"/>
    </row>
    <row r="6259" spans="1:7" x14ac:dyDescent="0.25">
      <c r="A6259" s="510"/>
      <c r="C6259" s="473"/>
      <c r="D6259" s="473"/>
      <c r="E6259" s="473"/>
      <c r="F6259" s="472"/>
      <c r="G6259" s="473"/>
    </row>
    <row r="6260" spans="1:7" x14ac:dyDescent="0.25">
      <c r="A6260" s="510"/>
      <c r="C6260" s="473"/>
      <c r="D6260" s="473"/>
      <c r="E6260" s="473"/>
      <c r="F6260" s="472"/>
      <c r="G6260" s="473"/>
    </row>
    <row r="6261" spans="1:7" x14ac:dyDescent="0.25">
      <c r="A6261" s="510"/>
      <c r="C6261" s="473"/>
      <c r="D6261" s="473"/>
      <c r="E6261" s="473"/>
      <c r="F6261" s="472"/>
      <c r="G6261" s="473"/>
    </row>
    <row r="6262" spans="1:7" x14ac:dyDescent="0.25">
      <c r="A6262" s="510"/>
      <c r="C6262" s="473"/>
      <c r="D6262" s="473"/>
      <c r="E6262" s="473"/>
      <c r="F6262" s="472"/>
      <c r="G6262" s="473"/>
    </row>
    <row r="6263" spans="1:7" x14ac:dyDescent="0.25">
      <c r="A6263" s="510"/>
      <c r="C6263" s="473"/>
      <c r="D6263" s="473"/>
      <c r="E6263" s="473"/>
      <c r="F6263" s="472"/>
      <c r="G6263" s="473"/>
    </row>
    <row r="6264" spans="1:7" x14ac:dyDescent="0.25">
      <c r="A6264" s="510"/>
      <c r="C6264" s="473"/>
      <c r="D6264" s="473"/>
      <c r="E6264" s="473"/>
      <c r="F6264" s="472"/>
      <c r="G6264" s="473"/>
    </row>
    <row r="6265" spans="1:7" x14ac:dyDescent="0.25">
      <c r="A6265" s="510"/>
      <c r="C6265" s="473"/>
      <c r="D6265" s="473"/>
      <c r="E6265" s="473"/>
      <c r="F6265" s="472"/>
      <c r="G6265" s="473"/>
    </row>
    <row r="6266" spans="1:7" x14ac:dyDescent="0.25">
      <c r="A6266" s="510"/>
      <c r="C6266" s="473"/>
      <c r="D6266" s="473"/>
      <c r="E6266" s="473"/>
      <c r="F6266" s="472"/>
      <c r="G6266" s="473"/>
    </row>
    <row r="6267" spans="1:7" x14ac:dyDescent="0.25">
      <c r="A6267" s="510"/>
      <c r="C6267" s="473"/>
      <c r="D6267" s="473"/>
      <c r="E6267" s="473"/>
      <c r="F6267" s="472"/>
      <c r="G6267" s="473"/>
    </row>
    <row r="6268" spans="1:7" x14ac:dyDescent="0.25">
      <c r="A6268" s="510"/>
      <c r="C6268" s="473"/>
      <c r="D6268" s="473"/>
      <c r="E6268" s="473"/>
      <c r="F6268" s="472"/>
      <c r="G6268" s="473"/>
    </row>
    <row r="6269" spans="1:7" x14ac:dyDescent="0.25">
      <c r="A6269" s="510"/>
      <c r="C6269" s="473"/>
      <c r="D6269" s="473"/>
      <c r="E6269" s="473"/>
      <c r="F6269" s="472"/>
      <c r="G6269" s="473"/>
    </row>
    <row r="6270" spans="1:7" x14ac:dyDescent="0.25">
      <c r="A6270" s="510"/>
      <c r="C6270" s="473"/>
      <c r="D6270" s="473"/>
      <c r="E6270" s="473"/>
      <c r="F6270" s="472"/>
      <c r="G6270" s="473"/>
    </row>
    <row r="6271" spans="1:7" x14ac:dyDescent="0.25">
      <c r="A6271" s="510"/>
      <c r="C6271" s="473"/>
      <c r="D6271" s="473"/>
      <c r="E6271" s="473"/>
      <c r="F6271" s="472"/>
      <c r="G6271" s="473"/>
    </row>
    <row r="6272" spans="1:7" x14ac:dyDescent="0.25">
      <c r="A6272" s="510"/>
      <c r="C6272" s="473"/>
      <c r="D6272" s="473"/>
      <c r="E6272" s="473"/>
      <c r="F6272" s="472"/>
      <c r="G6272" s="473"/>
    </row>
    <row r="6273" spans="1:7" x14ac:dyDescent="0.25">
      <c r="A6273" s="510"/>
      <c r="C6273" s="473"/>
      <c r="D6273" s="473"/>
      <c r="E6273" s="473"/>
      <c r="F6273" s="472"/>
      <c r="G6273" s="473"/>
    </row>
    <row r="6274" spans="1:7" x14ac:dyDescent="0.25">
      <c r="A6274" s="510"/>
      <c r="C6274" s="473"/>
      <c r="D6274" s="473"/>
      <c r="E6274" s="473"/>
      <c r="F6274" s="472"/>
      <c r="G6274" s="473"/>
    </row>
    <row r="6275" spans="1:7" x14ac:dyDescent="0.25">
      <c r="A6275" s="510"/>
      <c r="C6275" s="473"/>
      <c r="D6275" s="473"/>
      <c r="E6275" s="473"/>
      <c r="F6275" s="472"/>
      <c r="G6275" s="473"/>
    </row>
    <row r="6276" spans="1:7" x14ac:dyDescent="0.25">
      <c r="A6276" s="510"/>
      <c r="C6276" s="473"/>
      <c r="D6276" s="473"/>
      <c r="E6276" s="473"/>
      <c r="F6276" s="472"/>
      <c r="G6276" s="473"/>
    </row>
    <row r="6277" spans="1:7" x14ac:dyDescent="0.25">
      <c r="A6277" s="510"/>
      <c r="C6277" s="473"/>
      <c r="D6277" s="473"/>
      <c r="E6277" s="473"/>
      <c r="F6277" s="472"/>
      <c r="G6277" s="473"/>
    </row>
    <row r="6278" spans="1:7" x14ac:dyDescent="0.25">
      <c r="A6278" s="510"/>
      <c r="C6278" s="473"/>
      <c r="D6278" s="473"/>
      <c r="E6278" s="473"/>
      <c r="F6278" s="472"/>
      <c r="G6278" s="473"/>
    </row>
    <row r="6279" spans="1:7" x14ac:dyDescent="0.25">
      <c r="A6279" s="510"/>
      <c r="C6279" s="473"/>
      <c r="D6279" s="473"/>
      <c r="E6279" s="473"/>
      <c r="F6279" s="472"/>
      <c r="G6279" s="473"/>
    </row>
    <row r="6280" spans="1:7" x14ac:dyDescent="0.25">
      <c r="A6280" s="510"/>
      <c r="C6280" s="473"/>
      <c r="D6280" s="473"/>
      <c r="E6280" s="473"/>
      <c r="F6280" s="472"/>
      <c r="G6280" s="473"/>
    </row>
    <row r="6281" spans="1:7" x14ac:dyDescent="0.25">
      <c r="A6281" s="510"/>
      <c r="C6281" s="473"/>
      <c r="D6281" s="473"/>
      <c r="E6281" s="473"/>
      <c r="F6281" s="472"/>
      <c r="G6281" s="473"/>
    </row>
    <row r="6282" spans="1:7" x14ac:dyDescent="0.25">
      <c r="A6282" s="510"/>
      <c r="C6282" s="473"/>
      <c r="D6282" s="473"/>
      <c r="E6282" s="473"/>
      <c r="F6282" s="472"/>
      <c r="G6282" s="473"/>
    </row>
    <row r="6283" spans="1:7" x14ac:dyDescent="0.25">
      <c r="A6283" s="510"/>
      <c r="C6283" s="473"/>
      <c r="D6283" s="473"/>
      <c r="E6283" s="473"/>
      <c r="F6283" s="472"/>
      <c r="G6283" s="473"/>
    </row>
    <row r="6284" spans="1:7" x14ac:dyDescent="0.25">
      <c r="A6284" s="510"/>
      <c r="C6284" s="473"/>
      <c r="D6284" s="473"/>
      <c r="E6284" s="473"/>
      <c r="F6284" s="472"/>
      <c r="G6284" s="473"/>
    </row>
    <row r="6285" spans="1:7" x14ac:dyDescent="0.25">
      <c r="A6285" s="510"/>
      <c r="C6285" s="473"/>
      <c r="D6285" s="473"/>
      <c r="E6285" s="473"/>
      <c r="F6285" s="472"/>
      <c r="G6285" s="473"/>
    </row>
    <row r="6286" spans="1:7" x14ac:dyDescent="0.25">
      <c r="A6286" s="510"/>
      <c r="C6286" s="473"/>
      <c r="D6286" s="473"/>
      <c r="E6286" s="473"/>
      <c r="F6286" s="472"/>
      <c r="G6286" s="473"/>
    </row>
    <row r="6287" spans="1:7" x14ac:dyDescent="0.25">
      <c r="A6287" s="510"/>
      <c r="C6287" s="473"/>
      <c r="D6287" s="473"/>
      <c r="E6287" s="473"/>
      <c r="F6287" s="472"/>
      <c r="G6287" s="473"/>
    </row>
    <row r="6288" spans="1:7" x14ac:dyDescent="0.25">
      <c r="A6288" s="510"/>
      <c r="C6288" s="473"/>
      <c r="D6288" s="473"/>
      <c r="E6288" s="473"/>
      <c r="F6288" s="472"/>
      <c r="G6288" s="473"/>
    </row>
    <row r="6289" spans="1:7" x14ac:dyDescent="0.25">
      <c r="A6289" s="510"/>
      <c r="C6289" s="473"/>
      <c r="D6289" s="473"/>
      <c r="E6289" s="473"/>
      <c r="F6289" s="472"/>
      <c r="G6289" s="473"/>
    </row>
    <row r="6290" spans="1:7" x14ac:dyDescent="0.25">
      <c r="A6290" s="510"/>
      <c r="C6290" s="473"/>
      <c r="D6290" s="473"/>
      <c r="E6290" s="473"/>
      <c r="F6290" s="472"/>
      <c r="G6290" s="473"/>
    </row>
    <row r="6291" spans="1:7" x14ac:dyDescent="0.25">
      <c r="A6291" s="510"/>
      <c r="C6291" s="473"/>
      <c r="D6291" s="473"/>
      <c r="E6291" s="473"/>
      <c r="F6291" s="472"/>
      <c r="G6291" s="473"/>
    </row>
    <row r="6292" spans="1:7" x14ac:dyDescent="0.25">
      <c r="A6292" s="510"/>
      <c r="C6292" s="473"/>
      <c r="D6292" s="473"/>
      <c r="E6292" s="473"/>
      <c r="F6292" s="472"/>
      <c r="G6292" s="473"/>
    </row>
    <row r="6293" spans="1:7" x14ac:dyDescent="0.25">
      <c r="A6293" s="510"/>
      <c r="C6293" s="473"/>
      <c r="D6293" s="473"/>
      <c r="E6293" s="473"/>
      <c r="F6293" s="472"/>
      <c r="G6293" s="473"/>
    </row>
    <row r="6294" spans="1:7" x14ac:dyDescent="0.25">
      <c r="A6294" s="510"/>
      <c r="C6294" s="473"/>
      <c r="D6294" s="473"/>
      <c r="E6294" s="473"/>
      <c r="F6294" s="472"/>
      <c r="G6294" s="473"/>
    </row>
    <row r="6295" spans="1:7" x14ac:dyDescent="0.25">
      <c r="A6295" s="510"/>
      <c r="C6295" s="473"/>
      <c r="D6295" s="473"/>
      <c r="E6295" s="473"/>
      <c r="F6295" s="472"/>
      <c r="G6295" s="473"/>
    </row>
    <row r="6296" spans="1:7" x14ac:dyDescent="0.25">
      <c r="A6296" s="510"/>
      <c r="C6296" s="473"/>
      <c r="D6296" s="473"/>
      <c r="E6296" s="473"/>
      <c r="F6296" s="472"/>
      <c r="G6296" s="473"/>
    </row>
    <row r="6297" spans="1:7" x14ac:dyDescent="0.25">
      <c r="A6297" s="510"/>
      <c r="C6297" s="473"/>
      <c r="D6297" s="473"/>
      <c r="E6297" s="473"/>
      <c r="F6297" s="472"/>
      <c r="G6297" s="473"/>
    </row>
    <row r="6298" spans="1:7" x14ac:dyDescent="0.25">
      <c r="A6298" s="510"/>
      <c r="C6298" s="473"/>
      <c r="D6298" s="473"/>
      <c r="E6298" s="473"/>
      <c r="F6298" s="472"/>
      <c r="G6298" s="473"/>
    </row>
    <row r="6299" spans="1:7" x14ac:dyDescent="0.25">
      <c r="A6299" s="510"/>
      <c r="C6299" s="473"/>
      <c r="D6299" s="473"/>
      <c r="E6299" s="473"/>
      <c r="F6299" s="472"/>
      <c r="G6299" s="473"/>
    </row>
    <row r="6300" spans="1:7" x14ac:dyDescent="0.25">
      <c r="A6300" s="510"/>
      <c r="C6300" s="473"/>
      <c r="D6300" s="473"/>
      <c r="E6300" s="473"/>
      <c r="F6300" s="472"/>
      <c r="G6300" s="473"/>
    </row>
    <row r="6301" spans="1:7" x14ac:dyDescent="0.25">
      <c r="A6301" s="510"/>
      <c r="C6301" s="473"/>
      <c r="D6301" s="473"/>
      <c r="E6301" s="473"/>
      <c r="F6301" s="472"/>
      <c r="G6301" s="473"/>
    </row>
    <row r="6302" spans="1:7" x14ac:dyDescent="0.25">
      <c r="A6302" s="510"/>
      <c r="C6302" s="473"/>
      <c r="D6302" s="473"/>
      <c r="E6302" s="473"/>
      <c r="F6302" s="472"/>
      <c r="G6302" s="473"/>
    </row>
    <row r="6303" spans="1:7" x14ac:dyDescent="0.25">
      <c r="A6303" s="510"/>
      <c r="C6303" s="473"/>
      <c r="D6303" s="473"/>
      <c r="E6303" s="473"/>
      <c r="F6303" s="472"/>
      <c r="G6303" s="473"/>
    </row>
    <row r="6304" spans="1:7" x14ac:dyDescent="0.25">
      <c r="A6304" s="510"/>
      <c r="C6304" s="473"/>
      <c r="D6304" s="473"/>
      <c r="E6304" s="473"/>
      <c r="F6304" s="472"/>
      <c r="G6304" s="473"/>
    </row>
    <row r="6305" spans="1:7" x14ac:dyDescent="0.25">
      <c r="A6305" s="510"/>
      <c r="C6305" s="473"/>
      <c r="D6305" s="473"/>
      <c r="E6305" s="473"/>
      <c r="F6305" s="472"/>
      <c r="G6305" s="473"/>
    </row>
    <row r="6306" spans="1:7" x14ac:dyDescent="0.25">
      <c r="A6306" s="510"/>
      <c r="C6306" s="473"/>
      <c r="D6306" s="473"/>
      <c r="E6306" s="473"/>
      <c r="F6306" s="472"/>
      <c r="G6306" s="473"/>
    </row>
    <row r="6307" spans="1:7" x14ac:dyDescent="0.25">
      <c r="A6307" s="510"/>
      <c r="C6307" s="473"/>
      <c r="D6307" s="473"/>
      <c r="E6307" s="473"/>
      <c r="F6307" s="472"/>
      <c r="G6307" s="473"/>
    </row>
    <row r="6308" spans="1:7" x14ac:dyDescent="0.25">
      <c r="A6308" s="510"/>
      <c r="C6308" s="473"/>
      <c r="D6308" s="473"/>
      <c r="E6308" s="473"/>
      <c r="F6308" s="472"/>
      <c r="G6308" s="473"/>
    </row>
    <row r="6309" spans="1:7" x14ac:dyDescent="0.25">
      <c r="A6309" s="510"/>
      <c r="C6309" s="473"/>
      <c r="D6309" s="473"/>
      <c r="E6309" s="473"/>
      <c r="F6309" s="472"/>
      <c r="G6309" s="473"/>
    </row>
    <row r="6310" spans="1:7" x14ac:dyDescent="0.25">
      <c r="A6310" s="510"/>
      <c r="C6310" s="473"/>
      <c r="D6310" s="473"/>
      <c r="E6310" s="473"/>
      <c r="F6310" s="472"/>
      <c r="G6310" s="473"/>
    </row>
    <row r="6311" spans="1:7" x14ac:dyDescent="0.25">
      <c r="A6311" s="510"/>
      <c r="C6311" s="473"/>
      <c r="D6311" s="473"/>
      <c r="E6311" s="473"/>
      <c r="F6311" s="472"/>
      <c r="G6311" s="473"/>
    </row>
    <row r="6312" spans="1:7" x14ac:dyDescent="0.25">
      <c r="A6312" s="510"/>
      <c r="C6312" s="473"/>
      <c r="D6312" s="473"/>
      <c r="E6312" s="473"/>
      <c r="F6312" s="472"/>
      <c r="G6312" s="473"/>
    </row>
    <row r="6313" spans="1:7" x14ac:dyDescent="0.25">
      <c r="A6313" s="510"/>
      <c r="C6313" s="473"/>
      <c r="D6313" s="473"/>
      <c r="E6313" s="473"/>
      <c r="F6313" s="472"/>
      <c r="G6313" s="473"/>
    </row>
    <row r="6314" spans="1:7" x14ac:dyDescent="0.25">
      <c r="A6314" s="510"/>
      <c r="C6314" s="473"/>
      <c r="D6314" s="473"/>
      <c r="E6314" s="473"/>
      <c r="F6314" s="472"/>
      <c r="G6314" s="473"/>
    </row>
    <row r="6315" spans="1:7" x14ac:dyDescent="0.25">
      <c r="A6315" s="510"/>
      <c r="C6315" s="473"/>
      <c r="D6315" s="473"/>
      <c r="E6315" s="473"/>
      <c r="F6315" s="472"/>
      <c r="G6315" s="473"/>
    </row>
    <row r="6316" spans="1:7" x14ac:dyDescent="0.25">
      <c r="A6316" s="510"/>
      <c r="C6316" s="473"/>
      <c r="D6316" s="473"/>
      <c r="E6316" s="473"/>
      <c r="F6316" s="472"/>
      <c r="G6316" s="473"/>
    </row>
    <row r="6317" spans="1:7" x14ac:dyDescent="0.25">
      <c r="A6317" s="510"/>
      <c r="C6317" s="473"/>
      <c r="D6317" s="473"/>
      <c r="E6317" s="473"/>
      <c r="F6317" s="472"/>
      <c r="G6317" s="473"/>
    </row>
    <row r="6318" spans="1:7" x14ac:dyDescent="0.25">
      <c r="A6318" s="510"/>
      <c r="C6318" s="473"/>
      <c r="D6318" s="473"/>
      <c r="E6318" s="473"/>
      <c r="F6318" s="472"/>
      <c r="G6318" s="473"/>
    </row>
    <row r="6319" spans="1:7" x14ac:dyDescent="0.25">
      <c r="A6319" s="510"/>
      <c r="C6319" s="473"/>
      <c r="D6319" s="473"/>
      <c r="E6319" s="473"/>
      <c r="F6319" s="472"/>
      <c r="G6319" s="473"/>
    </row>
    <row r="6320" spans="1:7" x14ac:dyDescent="0.25">
      <c r="A6320" s="510"/>
      <c r="C6320" s="473"/>
      <c r="D6320" s="473"/>
      <c r="E6320" s="473"/>
      <c r="F6320" s="472"/>
      <c r="G6320" s="473"/>
    </row>
    <row r="6321" spans="1:7" x14ac:dyDescent="0.25">
      <c r="A6321" s="510"/>
      <c r="C6321" s="473"/>
      <c r="D6321" s="473"/>
      <c r="E6321" s="473"/>
      <c r="F6321" s="472"/>
      <c r="G6321" s="473"/>
    </row>
    <row r="6322" spans="1:7" x14ac:dyDescent="0.25">
      <c r="A6322" s="510"/>
      <c r="C6322" s="473"/>
      <c r="D6322" s="473"/>
      <c r="E6322" s="473"/>
      <c r="F6322" s="472"/>
      <c r="G6322" s="473"/>
    </row>
    <row r="6323" spans="1:7" x14ac:dyDescent="0.25">
      <c r="A6323" s="510"/>
      <c r="C6323" s="473"/>
      <c r="D6323" s="473"/>
      <c r="E6323" s="473"/>
      <c r="F6323" s="472"/>
      <c r="G6323" s="473"/>
    </row>
    <row r="6324" spans="1:7" x14ac:dyDescent="0.25">
      <c r="A6324" s="510"/>
      <c r="C6324" s="473"/>
      <c r="D6324" s="473"/>
      <c r="E6324" s="473"/>
      <c r="F6324" s="472"/>
      <c r="G6324" s="473"/>
    </row>
    <row r="6325" spans="1:7" x14ac:dyDescent="0.25">
      <c r="A6325" s="510"/>
      <c r="C6325" s="473"/>
      <c r="D6325" s="473"/>
      <c r="E6325" s="473"/>
      <c r="F6325" s="472"/>
      <c r="G6325" s="473"/>
    </row>
    <row r="6326" spans="1:7" x14ac:dyDescent="0.25">
      <c r="A6326" s="510"/>
      <c r="C6326" s="473"/>
      <c r="D6326" s="473"/>
      <c r="E6326" s="473"/>
      <c r="F6326" s="472"/>
      <c r="G6326" s="473"/>
    </row>
    <row r="6327" spans="1:7" x14ac:dyDescent="0.25">
      <c r="A6327" s="510"/>
      <c r="C6327" s="473"/>
      <c r="D6327" s="473"/>
      <c r="E6327" s="473"/>
      <c r="F6327" s="472"/>
      <c r="G6327" s="473"/>
    </row>
    <row r="6328" spans="1:7" x14ac:dyDescent="0.25">
      <c r="A6328" s="510"/>
      <c r="C6328" s="473"/>
      <c r="D6328" s="473"/>
      <c r="E6328" s="473"/>
      <c r="F6328" s="472"/>
      <c r="G6328" s="473"/>
    </row>
    <row r="6329" spans="1:7" x14ac:dyDescent="0.25">
      <c r="A6329" s="510"/>
      <c r="C6329" s="473"/>
      <c r="D6329" s="473"/>
      <c r="E6329" s="473"/>
      <c r="F6329" s="472"/>
      <c r="G6329" s="473"/>
    </row>
    <row r="6330" spans="1:7" x14ac:dyDescent="0.25">
      <c r="A6330" s="510"/>
      <c r="C6330" s="473"/>
      <c r="D6330" s="473"/>
      <c r="E6330" s="473"/>
      <c r="F6330" s="472"/>
      <c r="G6330" s="473"/>
    </row>
    <row r="6331" spans="1:7" x14ac:dyDescent="0.25">
      <c r="A6331" s="510"/>
      <c r="C6331" s="473"/>
      <c r="D6331" s="473"/>
      <c r="E6331" s="473"/>
      <c r="F6331" s="472"/>
      <c r="G6331" s="473"/>
    </row>
    <row r="6332" spans="1:7" x14ac:dyDescent="0.25">
      <c r="A6332" s="510"/>
      <c r="C6332" s="473"/>
      <c r="D6332" s="473"/>
      <c r="E6332" s="473"/>
      <c r="F6332" s="472"/>
      <c r="G6332" s="473"/>
    </row>
    <row r="6333" spans="1:7" x14ac:dyDescent="0.25">
      <c r="A6333" s="510"/>
      <c r="C6333" s="473"/>
      <c r="D6333" s="473"/>
      <c r="E6333" s="473"/>
      <c r="F6333" s="472"/>
      <c r="G6333" s="473"/>
    </row>
    <row r="6334" spans="1:7" x14ac:dyDescent="0.25">
      <c r="A6334" s="510"/>
      <c r="C6334" s="473"/>
      <c r="D6334" s="473"/>
      <c r="E6334" s="473"/>
      <c r="F6334" s="472"/>
      <c r="G6334" s="473"/>
    </row>
    <row r="6335" spans="1:7" x14ac:dyDescent="0.25">
      <c r="A6335" s="510"/>
      <c r="C6335" s="473"/>
      <c r="D6335" s="473"/>
      <c r="E6335" s="473"/>
      <c r="F6335" s="472"/>
      <c r="G6335" s="473"/>
    </row>
    <row r="6336" spans="1:7" x14ac:dyDescent="0.25">
      <c r="A6336" s="510"/>
      <c r="C6336" s="473"/>
      <c r="D6336" s="473"/>
      <c r="E6336" s="473"/>
      <c r="F6336" s="472"/>
      <c r="G6336" s="473"/>
    </row>
    <row r="6337" spans="1:7" x14ac:dyDescent="0.25">
      <c r="A6337" s="510"/>
      <c r="C6337" s="473"/>
      <c r="D6337" s="473"/>
      <c r="E6337" s="473"/>
      <c r="F6337" s="472"/>
      <c r="G6337" s="473"/>
    </row>
    <row r="6338" spans="1:7" x14ac:dyDescent="0.25">
      <c r="A6338" s="510"/>
      <c r="C6338" s="473"/>
      <c r="D6338" s="473"/>
      <c r="E6338" s="473"/>
      <c r="F6338" s="472"/>
      <c r="G6338" s="473"/>
    </row>
    <row r="6339" spans="1:7" x14ac:dyDescent="0.25">
      <c r="A6339" s="510"/>
      <c r="C6339" s="473"/>
      <c r="D6339" s="473"/>
      <c r="E6339" s="473"/>
      <c r="F6339" s="472"/>
      <c r="G6339" s="473"/>
    </row>
    <row r="6340" spans="1:7" x14ac:dyDescent="0.25">
      <c r="A6340" s="510"/>
      <c r="C6340" s="473"/>
      <c r="D6340" s="473"/>
      <c r="E6340" s="473"/>
      <c r="F6340" s="472"/>
      <c r="G6340" s="473"/>
    </row>
    <row r="6341" spans="1:7" x14ac:dyDescent="0.25">
      <c r="A6341" s="510"/>
      <c r="C6341" s="473"/>
      <c r="D6341" s="473"/>
      <c r="E6341" s="473"/>
      <c r="F6341" s="472"/>
      <c r="G6341" s="473"/>
    </row>
    <row r="6342" spans="1:7" x14ac:dyDescent="0.25">
      <c r="A6342" s="510"/>
      <c r="C6342" s="473"/>
      <c r="D6342" s="473"/>
      <c r="E6342" s="473"/>
      <c r="F6342" s="472"/>
      <c r="G6342" s="473"/>
    </row>
    <row r="6343" spans="1:7" x14ac:dyDescent="0.25">
      <c r="A6343" s="510"/>
      <c r="C6343" s="473"/>
      <c r="D6343" s="473"/>
      <c r="E6343" s="473"/>
      <c r="F6343" s="472"/>
      <c r="G6343" s="473"/>
    </row>
    <row r="6344" spans="1:7" x14ac:dyDescent="0.25">
      <c r="A6344" s="510"/>
      <c r="C6344" s="473"/>
      <c r="D6344" s="473"/>
      <c r="E6344" s="473"/>
      <c r="F6344" s="472"/>
      <c r="G6344" s="473"/>
    </row>
    <row r="6345" spans="1:7" x14ac:dyDescent="0.25">
      <c r="A6345" s="510"/>
      <c r="C6345" s="473"/>
      <c r="D6345" s="473"/>
      <c r="E6345" s="473"/>
      <c r="F6345" s="472"/>
      <c r="G6345" s="473"/>
    </row>
    <row r="6346" spans="1:7" x14ac:dyDescent="0.25">
      <c r="A6346" s="510"/>
      <c r="C6346" s="473"/>
      <c r="D6346" s="473"/>
      <c r="E6346" s="473"/>
      <c r="F6346" s="472"/>
      <c r="G6346" s="473"/>
    </row>
    <row r="6347" spans="1:7" x14ac:dyDescent="0.25">
      <c r="A6347" s="510"/>
      <c r="C6347" s="473"/>
      <c r="D6347" s="473"/>
      <c r="E6347" s="473"/>
      <c r="F6347" s="472"/>
      <c r="G6347" s="473"/>
    </row>
    <row r="6348" spans="1:7" x14ac:dyDescent="0.25">
      <c r="A6348" s="510"/>
      <c r="C6348" s="473"/>
      <c r="D6348" s="473"/>
      <c r="E6348" s="473"/>
      <c r="F6348" s="472"/>
      <c r="G6348" s="473"/>
    </row>
    <row r="6349" spans="1:7" x14ac:dyDescent="0.25">
      <c r="A6349" s="510"/>
      <c r="C6349" s="473"/>
      <c r="D6349" s="473"/>
      <c r="E6349" s="473"/>
      <c r="F6349" s="472"/>
      <c r="G6349" s="473"/>
    </row>
    <row r="6350" spans="1:7" x14ac:dyDescent="0.25">
      <c r="A6350" s="510"/>
      <c r="C6350" s="473"/>
      <c r="D6350" s="473"/>
      <c r="E6350" s="473"/>
      <c r="F6350" s="472"/>
      <c r="G6350" s="473"/>
    </row>
    <row r="6351" spans="1:7" x14ac:dyDescent="0.25">
      <c r="A6351" s="510"/>
      <c r="C6351" s="473"/>
      <c r="D6351" s="473"/>
      <c r="E6351" s="473"/>
      <c r="F6351" s="472"/>
      <c r="G6351" s="473"/>
    </row>
    <row r="6352" spans="1:7" x14ac:dyDescent="0.25">
      <c r="A6352" s="510"/>
      <c r="C6352" s="473"/>
      <c r="D6352" s="473"/>
      <c r="E6352" s="473"/>
      <c r="F6352" s="472"/>
      <c r="G6352" s="473"/>
    </row>
    <row r="6353" spans="1:7" x14ac:dyDescent="0.25">
      <c r="A6353" s="510"/>
      <c r="C6353" s="473"/>
      <c r="D6353" s="473"/>
      <c r="E6353" s="473"/>
      <c r="F6353" s="472"/>
      <c r="G6353" s="473"/>
    </row>
    <row r="6354" spans="1:7" x14ac:dyDescent="0.25">
      <c r="A6354" s="510"/>
      <c r="C6354" s="473"/>
      <c r="D6354" s="473"/>
      <c r="E6354" s="473"/>
      <c r="F6354" s="472"/>
      <c r="G6354" s="473"/>
    </row>
    <row r="6355" spans="1:7" x14ac:dyDescent="0.25">
      <c r="A6355" s="510"/>
      <c r="C6355" s="473"/>
      <c r="D6355" s="473"/>
      <c r="E6355" s="473"/>
      <c r="F6355" s="472"/>
      <c r="G6355" s="473"/>
    </row>
    <row r="6356" spans="1:7" x14ac:dyDescent="0.25">
      <c r="A6356" s="510"/>
      <c r="C6356" s="473"/>
      <c r="D6356" s="473"/>
      <c r="E6356" s="473"/>
      <c r="F6356" s="472"/>
      <c r="G6356" s="473"/>
    </row>
    <row r="6357" spans="1:7" x14ac:dyDescent="0.25">
      <c r="A6357" s="510"/>
      <c r="C6357" s="473"/>
      <c r="D6357" s="473"/>
      <c r="E6357" s="473"/>
      <c r="F6357" s="472"/>
      <c r="G6357" s="473"/>
    </row>
    <row r="6358" spans="1:7" x14ac:dyDescent="0.25">
      <c r="A6358" s="510"/>
      <c r="C6358" s="473"/>
      <c r="D6358" s="473"/>
      <c r="E6358" s="473"/>
      <c r="F6358" s="472"/>
      <c r="G6358" s="473"/>
    </row>
    <row r="6359" spans="1:7" x14ac:dyDescent="0.25">
      <c r="A6359" s="510"/>
      <c r="C6359" s="473"/>
      <c r="D6359" s="473"/>
      <c r="E6359" s="473"/>
      <c r="F6359" s="472"/>
      <c r="G6359" s="473"/>
    </row>
    <row r="6360" spans="1:7" x14ac:dyDescent="0.25">
      <c r="A6360" s="510"/>
      <c r="C6360" s="473"/>
      <c r="D6360" s="473"/>
      <c r="E6360" s="473"/>
      <c r="F6360" s="472"/>
      <c r="G6360" s="473"/>
    </row>
    <row r="6361" spans="1:7" x14ac:dyDescent="0.25">
      <c r="A6361" s="510"/>
      <c r="C6361" s="473"/>
      <c r="D6361" s="473"/>
      <c r="E6361" s="473"/>
      <c r="F6361" s="472"/>
      <c r="G6361" s="473"/>
    </row>
    <row r="6362" spans="1:7" x14ac:dyDescent="0.25">
      <c r="A6362" s="510"/>
      <c r="C6362" s="473"/>
      <c r="D6362" s="473"/>
      <c r="E6362" s="473"/>
      <c r="F6362" s="472"/>
      <c r="G6362" s="473"/>
    </row>
    <row r="6363" spans="1:7" x14ac:dyDescent="0.25">
      <c r="A6363" s="510"/>
      <c r="C6363" s="473"/>
      <c r="D6363" s="473"/>
      <c r="E6363" s="473"/>
      <c r="F6363" s="472"/>
      <c r="G6363" s="473"/>
    </row>
    <row r="6364" spans="1:7" x14ac:dyDescent="0.25">
      <c r="A6364" s="510"/>
      <c r="C6364" s="473"/>
      <c r="D6364" s="473"/>
      <c r="E6364" s="473"/>
      <c r="F6364" s="472"/>
      <c r="G6364" s="473"/>
    </row>
    <row r="6365" spans="1:7" x14ac:dyDescent="0.25">
      <c r="A6365" s="510"/>
      <c r="C6365" s="473"/>
      <c r="D6365" s="473"/>
      <c r="E6365" s="473"/>
      <c r="F6365" s="472"/>
      <c r="G6365" s="473"/>
    </row>
    <row r="6366" spans="1:7" x14ac:dyDescent="0.25">
      <c r="A6366" s="510"/>
      <c r="C6366" s="473"/>
      <c r="D6366" s="473"/>
      <c r="E6366" s="473"/>
      <c r="F6366" s="472"/>
      <c r="G6366" s="473"/>
    </row>
    <row r="6367" spans="1:7" x14ac:dyDescent="0.25">
      <c r="A6367" s="510"/>
      <c r="C6367" s="473"/>
      <c r="D6367" s="473"/>
      <c r="E6367" s="473"/>
      <c r="F6367" s="472"/>
      <c r="G6367" s="473"/>
    </row>
    <row r="6368" spans="1:7" x14ac:dyDescent="0.25">
      <c r="A6368" s="510"/>
      <c r="C6368" s="473"/>
      <c r="D6368" s="473"/>
      <c r="E6368" s="473"/>
      <c r="F6368" s="472"/>
      <c r="G6368" s="473"/>
    </row>
    <row r="6369" spans="1:7" x14ac:dyDescent="0.25">
      <c r="A6369" s="510"/>
      <c r="C6369" s="473"/>
      <c r="D6369" s="473"/>
      <c r="E6369" s="473"/>
      <c r="F6369" s="472"/>
      <c r="G6369" s="473"/>
    </row>
    <row r="6370" spans="1:7" x14ac:dyDescent="0.25">
      <c r="A6370" s="510"/>
      <c r="C6370" s="473"/>
      <c r="D6370" s="473"/>
      <c r="E6370" s="473"/>
      <c r="F6370" s="472"/>
      <c r="G6370" s="473"/>
    </row>
    <row r="6371" spans="1:7" x14ac:dyDescent="0.25">
      <c r="A6371" s="510"/>
      <c r="C6371" s="473"/>
      <c r="D6371" s="473"/>
      <c r="E6371" s="473"/>
      <c r="F6371" s="472"/>
      <c r="G6371" s="473"/>
    </row>
    <row r="6372" spans="1:7" x14ac:dyDescent="0.25">
      <c r="A6372" s="510"/>
      <c r="C6372" s="473"/>
      <c r="D6372" s="473"/>
      <c r="E6372" s="473"/>
      <c r="F6372" s="472"/>
      <c r="G6372" s="473"/>
    </row>
    <row r="6373" spans="1:7" x14ac:dyDescent="0.25">
      <c r="A6373" s="510"/>
      <c r="C6373" s="473"/>
      <c r="D6373" s="473"/>
      <c r="E6373" s="473"/>
      <c r="F6373" s="472"/>
      <c r="G6373" s="473"/>
    </row>
    <row r="6374" spans="1:7" x14ac:dyDescent="0.25">
      <c r="A6374" s="510"/>
      <c r="C6374" s="473"/>
      <c r="D6374" s="473"/>
      <c r="E6374" s="473"/>
      <c r="F6374" s="472"/>
      <c r="G6374" s="473"/>
    </row>
    <row r="6375" spans="1:7" x14ac:dyDescent="0.25">
      <c r="A6375" s="510"/>
      <c r="C6375" s="473"/>
      <c r="D6375" s="473"/>
      <c r="E6375" s="473"/>
      <c r="F6375" s="472"/>
      <c r="G6375" s="473"/>
    </row>
    <row r="6376" spans="1:7" x14ac:dyDescent="0.25">
      <c r="A6376" s="510"/>
      <c r="C6376" s="473"/>
      <c r="D6376" s="473"/>
      <c r="E6376" s="473"/>
      <c r="F6376" s="472"/>
      <c r="G6376" s="473"/>
    </row>
    <row r="6377" spans="1:7" x14ac:dyDescent="0.25">
      <c r="A6377" s="510"/>
      <c r="C6377" s="473"/>
      <c r="D6377" s="473"/>
      <c r="E6377" s="473"/>
      <c r="F6377" s="472"/>
      <c r="G6377" s="473"/>
    </row>
    <row r="6378" spans="1:7" x14ac:dyDescent="0.25">
      <c r="A6378" s="510"/>
      <c r="C6378" s="473"/>
      <c r="D6378" s="473"/>
      <c r="E6378" s="473"/>
      <c r="F6378" s="472"/>
      <c r="G6378" s="473"/>
    </row>
    <row r="6379" spans="1:7" x14ac:dyDescent="0.25">
      <c r="A6379" s="510"/>
      <c r="C6379" s="473"/>
      <c r="D6379" s="473"/>
      <c r="E6379" s="473"/>
      <c r="F6379" s="472"/>
      <c r="G6379" s="473"/>
    </row>
    <row r="6380" spans="1:7" x14ac:dyDescent="0.25">
      <c r="A6380" s="510"/>
      <c r="C6380" s="473"/>
      <c r="D6380" s="473"/>
      <c r="E6380" s="473"/>
      <c r="F6380" s="472"/>
      <c r="G6380" s="473"/>
    </row>
    <row r="6381" spans="1:7" x14ac:dyDescent="0.25">
      <c r="A6381" s="510"/>
      <c r="C6381" s="473"/>
      <c r="D6381" s="473"/>
      <c r="E6381" s="473"/>
      <c r="F6381" s="472"/>
      <c r="G6381" s="473"/>
    </row>
    <row r="6382" spans="1:7" x14ac:dyDescent="0.25">
      <c r="A6382" s="510"/>
      <c r="C6382" s="473"/>
      <c r="D6382" s="473"/>
      <c r="E6382" s="473"/>
      <c r="F6382" s="472"/>
      <c r="G6382" s="473"/>
    </row>
    <row r="6383" spans="1:7" x14ac:dyDescent="0.25">
      <c r="A6383" s="510"/>
      <c r="C6383" s="473"/>
      <c r="D6383" s="473"/>
      <c r="E6383" s="473"/>
      <c r="F6383" s="472"/>
      <c r="G6383" s="473"/>
    </row>
    <row r="6384" spans="1:7" x14ac:dyDescent="0.25">
      <c r="A6384" s="510"/>
      <c r="C6384" s="473"/>
      <c r="D6384" s="473"/>
      <c r="E6384" s="473"/>
      <c r="F6384" s="472"/>
      <c r="G6384" s="473"/>
    </row>
    <row r="6385" spans="1:7" x14ac:dyDescent="0.25">
      <c r="A6385" s="510"/>
      <c r="C6385" s="473"/>
      <c r="D6385" s="473"/>
      <c r="E6385" s="473"/>
      <c r="F6385" s="472"/>
      <c r="G6385" s="473"/>
    </row>
    <row r="6386" spans="1:7" x14ac:dyDescent="0.25">
      <c r="A6386" s="510"/>
      <c r="C6386" s="473"/>
      <c r="D6386" s="473"/>
      <c r="E6386" s="473"/>
      <c r="F6386" s="472"/>
      <c r="G6386" s="473"/>
    </row>
    <row r="6387" spans="1:7" x14ac:dyDescent="0.25">
      <c r="A6387" s="510"/>
      <c r="C6387" s="473"/>
      <c r="D6387" s="473"/>
      <c r="E6387" s="473"/>
      <c r="F6387" s="472"/>
      <c r="G6387" s="473"/>
    </row>
    <row r="6388" spans="1:7" x14ac:dyDescent="0.25">
      <c r="A6388" s="510"/>
      <c r="C6388" s="473"/>
      <c r="D6388" s="473"/>
      <c r="E6388" s="473"/>
      <c r="F6388" s="472"/>
      <c r="G6388" s="473"/>
    </row>
    <row r="6389" spans="1:7" x14ac:dyDescent="0.25">
      <c r="A6389" s="510"/>
      <c r="C6389" s="473"/>
      <c r="D6389" s="473"/>
      <c r="E6389" s="473"/>
      <c r="F6389" s="472"/>
      <c r="G6389" s="473"/>
    </row>
    <row r="6390" spans="1:7" x14ac:dyDescent="0.25">
      <c r="A6390" s="510"/>
      <c r="C6390" s="473"/>
      <c r="D6390" s="473"/>
      <c r="E6390" s="473"/>
      <c r="F6390" s="472"/>
      <c r="G6390" s="473"/>
    </row>
    <row r="6391" spans="1:7" x14ac:dyDescent="0.25">
      <c r="A6391" s="510"/>
      <c r="C6391" s="473"/>
      <c r="D6391" s="473"/>
      <c r="E6391" s="473"/>
      <c r="F6391" s="472"/>
      <c r="G6391" s="473"/>
    </row>
    <row r="6392" spans="1:7" x14ac:dyDescent="0.25">
      <c r="A6392" s="510"/>
      <c r="C6392" s="473"/>
      <c r="D6392" s="473"/>
      <c r="E6392" s="473"/>
      <c r="F6392" s="472"/>
      <c r="G6392" s="473"/>
    </row>
    <row r="6393" spans="1:7" x14ac:dyDescent="0.25">
      <c r="A6393" s="510"/>
      <c r="C6393" s="473"/>
      <c r="D6393" s="473"/>
      <c r="E6393" s="473"/>
      <c r="F6393" s="472"/>
      <c r="G6393" s="473"/>
    </row>
    <row r="6394" spans="1:7" x14ac:dyDescent="0.25">
      <c r="A6394" s="510"/>
      <c r="C6394" s="473"/>
      <c r="D6394" s="473"/>
      <c r="E6394" s="473"/>
      <c r="F6394" s="472"/>
      <c r="G6394" s="473"/>
    </row>
    <row r="6395" spans="1:7" x14ac:dyDescent="0.25">
      <c r="A6395" s="510"/>
      <c r="C6395" s="473"/>
      <c r="D6395" s="473"/>
      <c r="E6395" s="473"/>
      <c r="F6395" s="472"/>
      <c r="G6395" s="473"/>
    </row>
    <row r="6396" spans="1:7" x14ac:dyDescent="0.25">
      <c r="A6396" s="510"/>
      <c r="C6396" s="473"/>
      <c r="D6396" s="473"/>
      <c r="E6396" s="473"/>
      <c r="F6396" s="472"/>
      <c r="G6396" s="473"/>
    </row>
    <row r="6397" spans="1:7" x14ac:dyDescent="0.25">
      <c r="A6397" s="510"/>
      <c r="C6397" s="473"/>
      <c r="D6397" s="473"/>
      <c r="E6397" s="473"/>
      <c r="F6397" s="472"/>
      <c r="G6397" s="473"/>
    </row>
    <row r="6398" spans="1:7" x14ac:dyDescent="0.25">
      <c r="A6398" s="510"/>
      <c r="C6398" s="473"/>
      <c r="D6398" s="473"/>
      <c r="E6398" s="473"/>
      <c r="F6398" s="472"/>
      <c r="G6398" s="473"/>
    </row>
    <row r="6399" spans="1:7" x14ac:dyDescent="0.25">
      <c r="A6399" s="510"/>
      <c r="C6399" s="473"/>
      <c r="D6399" s="473"/>
      <c r="E6399" s="473"/>
      <c r="F6399" s="472"/>
      <c r="G6399" s="473"/>
    </row>
    <row r="6400" spans="1:7" x14ac:dyDescent="0.25">
      <c r="A6400" s="510"/>
      <c r="C6400" s="473"/>
      <c r="D6400" s="473"/>
      <c r="E6400" s="473"/>
      <c r="F6400" s="472"/>
      <c r="G6400" s="473"/>
    </row>
    <row r="6401" spans="1:7" x14ac:dyDescent="0.25">
      <c r="A6401" s="510"/>
      <c r="C6401" s="473"/>
      <c r="D6401" s="473"/>
      <c r="E6401" s="473"/>
      <c r="F6401" s="472"/>
      <c r="G6401" s="473"/>
    </row>
    <row r="6402" spans="1:7" x14ac:dyDescent="0.25">
      <c r="A6402" s="510"/>
      <c r="C6402" s="473"/>
      <c r="D6402" s="473"/>
      <c r="E6402" s="473"/>
      <c r="F6402" s="472"/>
      <c r="G6402" s="473"/>
    </row>
    <row r="6403" spans="1:7" x14ac:dyDescent="0.25">
      <c r="A6403" s="510"/>
      <c r="C6403" s="473"/>
      <c r="D6403" s="473"/>
      <c r="E6403" s="473"/>
      <c r="F6403" s="472"/>
      <c r="G6403" s="473"/>
    </row>
    <row r="6404" spans="1:7" x14ac:dyDescent="0.25">
      <c r="A6404" s="510"/>
      <c r="C6404" s="473"/>
      <c r="D6404" s="473"/>
      <c r="E6404" s="473"/>
      <c r="F6404" s="472"/>
      <c r="G6404" s="473"/>
    </row>
    <row r="6405" spans="1:7" x14ac:dyDescent="0.25">
      <c r="A6405" s="510"/>
      <c r="C6405" s="473"/>
      <c r="D6405" s="473"/>
      <c r="E6405" s="473"/>
      <c r="F6405" s="472"/>
      <c r="G6405" s="473"/>
    </row>
    <row r="6406" spans="1:7" x14ac:dyDescent="0.25">
      <c r="A6406" s="510"/>
      <c r="C6406" s="473"/>
      <c r="D6406" s="473"/>
      <c r="E6406" s="473"/>
      <c r="F6406" s="472"/>
      <c r="G6406" s="473"/>
    </row>
    <row r="6407" spans="1:7" x14ac:dyDescent="0.25">
      <c r="A6407" s="510"/>
      <c r="C6407" s="473"/>
      <c r="D6407" s="473"/>
      <c r="E6407" s="473"/>
      <c r="F6407" s="472"/>
      <c r="G6407" s="473"/>
    </row>
    <row r="6408" spans="1:7" x14ac:dyDescent="0.25">
      <c r="A6408" s="510"/>
      <c r="C6408" s="473"/>
      <c r="D6408" s="473"/>
      <c r="E6408" s="473"/>
      <c r="F6408" s="472"/>
      <c r="G6408" s="473"/>
    </row>
    <row r="6409" spans="1:7" x14ac:dyDescent="0.25">
      <c r="A6409" s="510"/>
      <c r="C6409" s="473"/>
      <c r="D6409" s="473"/>
      <c r="E6409" s="473"/>
      <c r="F6409" s="472"/>
      <c r="G6409" s="473"/>
    </row>
    <row r="6410" spans="1:7" x14ac:dyDescent="0.25">
      <c r="A6410" s="510"/>
      <c r="C6410" s="473"/>
      <c r="D6410" s="473"/>
      <c r="E6410" s="473"/>
      <c r="F6410" s="472"/>
      <c r="G6410" s="473"/>
    </row>
    <row r="6411" spans="1:7" x14ac:dyDescent="0.25">
      <c r="A6411" s="510"/>
      <c r="C6411" s="473"/>
      <c r="D6411" s="473"/>
      <c r="E6411" s="473"/>
      <c r="F6411" s="472"/>
      <c r="G6411" s="473"/>
    </row>
    <row r="6412" spans="1:7" x14ac:dyDescent="0.25">
      <c r="A6412" s="510"/>
      <c r="C6412" s="473"/>
      <c r="D6412" s="473"/>
      <c r="E6412" s="473"/>
      <c r="F6412" s="472"/>
      <c r="G6412" s="473"/>
    </row>
    <row r="6413" spans="1:7" x14ac:dyDescent="0.25">
      <c r="A6413" s="510"/>
      <c r="C6413" s="473"/>
      <c r="D6413" s="473"/>
      <c r="E6413" s="473"/>
      <c r="F6413" s="472"/>
      <c r="G6413" s="473"/>
    </row>
    <row r="6414" spans="1:7" x14ac:dyDescent="0.25">
      <c r="A6414" s="510"/>
      <c r="C6414" s="473"/>
      <c r="D6414" s="473"/>
      <c r="E6414" s="473"/>
      <c r="F6414" s="472"/>
      <c r="G6414" s="473"/>
    </row>
    <row r="6415" spans="1:7" x14ac:dyDescent="0.25">
      <c r="A6415" s="510"/>
      <c r="C6415" s="473"/>
      <c r="D6415" s="473"/>
      <c r="E6415" s="473"/>
      <c r="F6415" s="472"/>
      <c r="G6415" s="473"/>
    </row>
    <row r="6416" spans="1:7" x14ac:dyDescent="0.25">
      <c r="A6416" s="510"/>
      <c r="C6416" s="473"/>
      <c r="D6416" s="473"/>
      <c r="E6416" s="473"/>
      <c r="F6416" s="472"/>
      <c r="G6416" s="473"/>
    </row>
    <row r="6417" spans="1:7" x14ac:dyDescent="0.25">
      <c r="A6417" s="510"/>
      <c r="C6417" s="473"/>
      <c r="D6417" s="473"/>
      <c r="E6417" s="473"/>
      <c r="F6417" s="472"/>
      <c r="G6417" s="473"/>
    </row>
    <row r="6418" spans="1:7" x14ac:dyDescent="0.25">
      <c r="A6418" s="510"/>
      <c r="C6418" s="473"/>
      <c r="D6418" s="473"/>
      <c r="E6418" s="473"/>
      <c r="F6418" s="472"/>
      <c r="G6418" s="473"/>
    </row>
    <row r="6419" spans="1:7" x14ac:dyDescent="0.25">
      <c r="A6419" s="510"/>
      <c r="C6419" s="473"/>
      <c r="D6419" s="473"/>
      <c r="E6419" s="473"/>
      <c r="F6419" s="472"/>
      <c r="G6419" s="473"/>
    </row>
    <row r="6420" spans="1:7" x14ac:dyDescent="0.25">
      <c r="A6420" s="510"/>
      <c r="C6420" s="473"/>
      <c r="D6420" s="473"/>
      <c r="E6420" s="473"/>
      <c r="F6420" s="472"/>
      <c r="G6420" s="473"/>
    </row>
    <row r="6421" spans="1:7" x14ac:dyDescent="0.25">
      <c r="A6421" s="510"/>
      <c r="C6421" s="473"/>
      <c r="D6421" s="473"/>
      <c r="E6421" s="473"/>
      <c r="F6421" s="472"/>
      <c r="G6421" s="473"/>
    </row>
    <row r="6422" spans="1:7" x14ac:dyDescent="0.25">
      <c r="A6422" s="510"/>
      <c r="C6422" s="473"/>
      <c r="D6422" s="473"/>
      <c r="E6422" s="473"/>
      <c r="F6422" s="472"/>
      <c r="G6422" s="473"/>
    </row>
    <row r="6423" spans="1:7" x14ac:dyDescent="0.25">
      <c r="A6423" s="510"/>
      <c r="C6423" s="473"/>
      <c r="D6423" s="473"/>
      <c r="E6423" s="473"/>
      <c r="F6423" s="472"/>
      <c r="G6423" s="473"/>
    </row>
    <row r="6424" spans="1:7" x14ac:dyDescent="0.25">
      <c r="A6424" s="510"/>
      <c r="C6424" s="473"/>
      <c r="D6424" s="473"/>
      <c r="E6424" s="473"/>
      <c r="F6424" s="472"/>
      <c r="G6424" s="473"/>
    </row>
    <row r="6425" spans="1:7" x14ac:dyDescent="0.25">
      <c r="A6425" s="510"/>
      <c r="C6425" s="473"/>
      <c r="D6425" s="473"/>
      <c r="E6425" s="473"/>
      <c r="F6425" s="472"/>
      <c r="G6425" s="473"/>
    </row>
    <row r="6426" spans="1:7" x14ac:dyDescent="0.25">
      <c r="A6426" s="510"/>
      <c r="C6426" s="473"/>
      <c r="D6426" s="473"/>
      <c r="E6426" s="473"/>
      <c r="F6426" s="472"/>
      <c r="G6426" s="473"/>
    </row>
    <row r="6427" spans="1:7" x14ac:dyDescent="0.25">
      <c r="A6427" s="510"/>
      <c r="C6427" s="473"/>
      <c r="D6427" s="473"/>
      <c r="E6427" s="473"/>
      <c r="F6427" s="472"/>
      <c r="G6427" s="473"/>
    </row>
    <row r="6428" spans="1:7" x14ac:dyDescent="0.25">
      <c r="A6428" s="510"/>
      <c r="C6428" s="473"/>
      <c r="D6428" s="473"/>
      <c r="E6428" s="473"/>
      <c r="F6428" s="472"/>
      <c r="G6428" s="473"/>
    </row>
    <row r="6429" spans="1:7" x14ac:dyDescent="0.25">
      <c r="A6429" s="510"/>
      <c r="C6429" s="473"/>
      <c r="D6429" s="473"/>
      <c r="E6429" s="473"/>
      <c r="F6429" s="472"/>
      <c r="G6429" s="473"/>
    </row>
    <row r="6430" spans="1:7" x14ac:dyDescent="0.25">
      <c r="A6430" s="510"/>
      <c r="C6430" s="473"/>
      <c r="D6430" s="473"/>
      <c r="E6430" s="473"/>
      <c r="F6430" s="472"/>
      <c r="G6430" s="473"/>
    </row>
    <row r="6431" spans="1:7" x14ac:dyDescent="0.25">
      <c r="A6431" s="510"/>
      <c r="C6431" s="473"/>
      <c r="D6431" s="473"/>
      <c r="E6431" s="473"/>
      <c r="F6431" s="472"/>
      <c r="G6431" s="473"/>
    </row>
    <row r="6432" spans="1:7" x14ac:dyDescent="0.25">
      <c r="A6432" s="510"/>
      <c r="C6432" s="473"/>
      <c r="D6432" s="473"/>
      <c r="E6432" s="473"/>
      <c r="F6432" s="472"/>
      <c r="G6432" s="473"/>
    </row>
    <row r="6433" spans="1:7" x14ac:dyDescent="0.25">
      <c r="A6433" s="510"/>
      <c r="C6433" s="473"/>
      <c r="D6433" s="473"/>
      <c r="E6433" s="473"/>
      <c r="F6433" s="472"/>
      <c r="G6433" s="473"/>
    </row>
    <row r="6434" spans="1:7" x14ac:dyDescent="0.25">
      <c r="A6434" s="510"/>
      <c r="C6434" s="473"/>
      <c r="D6434" s="473"/>
      <c r="E6434" s="473"/>
      <c r="F6434" s="472"/>
      <c r="G6434" s="473"/>
    </row>
    <row r="6435" spans="1:7" x14ac:dyDescent="0.25">
      <c r="A6435" s="510"/>
      <c r="C6435" s="473"/>
      <c r="D6435" s="473"/>
      <c r="E6435" s="473"/>
      <c r="F6435" s="472"/>
      <c r="G6435" s="473"/>
    </row>
    <row r="6436" spans="1:7" x14ac:dyDescent="0.25">
      <c r="A6436" s="510"/>
      <c r="C6436" s="473"/>
      <c r="D6436" s="473"/>
      <c r="E6436" s="473"/>
      <c r="F6436" s="472"/>
      <c r="G6436" s="473"/>
    </row>
    <row r="6437" spans="1:7" x14ac:dyDescent="0.25">
      <c r="A6437" s="510"/>
      <c r="C6437" s="473"/>
      <c r="D6437" s="473"/>
      <c r="E6437" s="473"/>
      <c r="F6437" s="472"/>
      <c r="G6437" s="473"/>
    </row>
    <row r="6438" spans="1:7" x14ac:dyDescent="0.25">
      <c r="A6438" s="510"/>
      <c r="C6438" s="473"/>
      <c r="D6438" s="473"/>
      <c r="E6438" s="473"/>
      <c r="F6438" s="472"/>
      <c r="G6438" s="473"/>
    </row>
    <row r="6439" spans="1:7" x14ac:dyDescent="0.25">
      <c r="A6439" s="510"/>
      <c r="C6439" s="473"/>
      <c r="D6439" s="473"/>
      <c r="E6439" s="473"/>
      <c r="F6439" s="472"/>
      <c r="G6439" s="473"/>
    </row>
    <row r="6440" spans="1:7" x14ac:dyDescent="0.25">
      <c r="A6440" s="510"/>
      <c r="C6440" s="473"/>
      <c r="D6440" s="473"/>
      <c r="E6440" s="473"/>
      <c r="F6440" s="472"/>
      <c r="G6440" s="473"/>
    </row>
    <row r="6441" spans="1:7" x14ac:dyDescent="0.25">
      <c r="A6441" s="510"/>
      <c r="C6441" s="473"/>
      <c r="D6441" s="473"/>
      <c r="E6441" s="473"/>
      <c r="F6441" s="472"/>
      <c r="G6441" s="473"/>
    </row>
    <row r="6442" spans="1:7" x14ac:dyDescent="0.25">
      <c r="A6442" s="510"/>
      <c r="C6442" s="473"/>
      <c r="D6442" s="473"/>
      <c r="E6442" s="473"/>
      <c r="F6442" s="472"/>
      <c r="G6442" s="473"/>
    </row>
    <row r="6443" spans="1:7" x14ac:dyDescent="0.25">
      <c r="A6443" s="510"/>
      <c r="C6443" s="473"/>
      <c r="D6443" s="473"/>
      <c r="E6443" s="473"/>
      <c r="F6443" s="472"/>
      <c r="G6443" s="473"/>
    </row>
    <row r="6444" spans="1:7" x14ac:dyDescent="0.25">
      <c r="A6444" s="510"/>
      <c r="C6444" s="473"/>
      <c r="D6444" s="473"/>
      <c r="E6444" s="473"/>
      <c r="F6444" s="472"/>
      <c r="G6444" s="473"/>
    </row>
    <row r="6445" spans="1:7" x14ac:dyDescent="0.25">
      <c r="A6445" s="510"/>
      <c r="C6445" s="473"/>
      <c r="D6445" s="473"/>
      <c r="E6445" s="473"/>
      <c r="F6445" s="472"/>
      <c r="G6445" s="473"/>
    </row>
    <row r="6446" spans="1:7" x14ac:dyDescent="0.25">
      <c r="A6446" s="510"/>
      <c r="C6446" s="473"/>
      <c r="D6446" s="473"/>
      <c r="E6446" s="473"/>
      <c r="F6446" s="472"/>
      <c r="G6446" s="473"/>
    </row>
    <row r="6447" spans="1:7" x14ac:dyDescent="0.25">
      <c r="A6447" s="510"/>
      <c r="C6447" s="473"/>
      <c r="D6447" s="473"/>
      <c r="E6447" s="473"/>
      <c r="F6447" s="472"/>
      <c r="G6447" s="473"/>
    </row>
    <row r="6448" spans="1:7" x14ac:dyDescent="0.25">
      <c r="A6448" s="510"/>
      <c r="C6448" s="473"/>
      <c r="D6448" s="473"/>
      <c r="E6448" s="473"/>
      <c r="F6448" s="472"/>
      <c r="G6448" s="473"/>
    </row>
    <row r="6449" spans="1:7" x14ac:dyDescent="0.25">
      <c r="A6449" s="510"/>
      <c r="C6449" s="473"/>
      <c r="D6449" s="473"/>
      <c r="E6449" s="473"/>
      <c r="F6449" s="472"/>
      <c r="G6449" s="473"/>
    </row>
    <row r="6450" spans="1:7" x14ac:dyDescent="0.25">
      <c r="A6450" s="510"/>
      <c r="C6450" s="473"/>
      <c r="D6450" s="473"/>
      <c r="E6450" s="473"/>
      <c r="F6450" s="472"/>
      <c r="G6450" s="473"/>
    </row>
    <row r="6451" spans="1:7" x14ac:dyDescent="0.25">
      <c r="A6451" s="510"/>
      <c r="C6451" s="473"/>
      <c r="D6451" s="473"/>
      <c r="E6451" s="473"/>
      <c r="F6451" s="472"/>
      <c r="G6451" s="473"/>
    </row>
    <row r="6452" spans="1:7" x14ac:dyDescent="0.25">
      <c r="A6452" s="510"/>
      <c r="C6452" s="473"/>
      <c r="D6452" s="473"/>
      <c r="E6452" s="473"/>
      <c r="F6452" s="472"/>
      <c r="G6452" s="473"/>
    </row>
    <row r="6453" spans="1:7" x14ac:dyDescent="0.25">
      <c r="A6453" s="510"/>
      <c r="C6453" s="473"/>
      <c r="D6453" s="473"/>
      <c r="E6453" s="473"/>
      <c r="F6453" s="472"/>
      <c r="G6453" s="473"/>
    </row>
    <row r="6454" spans="1:7" x14ac:dyDescent="0.25">
      <c r="A6454" s="510"/>
      <c r="C6454" s="473"/>
      <c r="D6454" s="473"/>
      <c r="E6454" s="473"/>
      <c r="F6454" s="472"/>
      <c r="G6454" s="473"/>
    </row>
    <row r="6455" spans="1:7" x14ac:dyDescent="0.25">
      <c r="A6455" s="510"/>
      <c r="C6455" s="473"/>
      <c r="D6455" s="473"/>
      <c r="E6455" s="473"/>
      <c r="F6455" s="472"/>
      <c r="G6455" s="473"/>
    </row>
    <row r="6456" spans="1:7" x14ac:dyDescent="0.25">
      <c r="A6456" s="510"/>
      <c r="C6456" s="473"/>
      <c r="D6456" s="473"/>
      <c r="E6456" s="473"/>
      <c r="F6456" s="472"/>
      <c r="G6456" s="473"/>
    </row>
    <row r="6457" spans="1:7" x14ac:dyDescent="0.25">
      <c r="A6457" s="510"/>
      <c r="C6457" s="473"/>
      <c r="D6457" s="473"/>
      <c r="E6457" s="473"/>
      <c r="F6457" s="472"/>
      <c r="G6457" s="473"/>
    </row>
    <row r="6458" spans="1:7" x14ac:dyDescent="0.25">
      <c r="A6458" s="510"/>
      <c r="C6458" s="473"/>
      <c r="D6458" s="473"/>
      <c r="E6458" s="473"/>
      <c r="F6458" s="472"/>
      <c r="G6458" s="473"/>
    </row>
    <row r="6459" spans="1:7" x14ac:dyDescent="0.25">
      <c r="A6459" s="510"/>
      <c r="C6459" s="473"/>
      <c r="D6459" s="473"/>
      <c r="E6459" s="473"/>
      <c r="F6459" s="472"/>
      <c r="G6459" s="473"/>
    </row>
    <row r="6460" spans="1:7" x14ac:dyDescent="0.25">
      <c r="A6460" s="510"/>
      <c r="C6460" s="473"/>
      <c r="D6460" s="473"/>
      <c r="E6460" s="473"/>
      <c r="F6460" s="472"/>
      <c r="G6460" s="473"/>
    </row>
    <row r="6461" spans="1:7" x14ac:dyDescent="0.25">
      <c r="A6461" s="510"/>
      <c r="C6461" s="473"/>
      <c r="D6461" s="473"/>
      <c r="E6461" s="473"/>
      <c r="F6461" s="472"/>
      <c r="G6461" s="473"/>
    </row>
    <row r="6462" spans="1:7" x14ac:dyDescent="0.25">
      <c r="A6462" s="510"/>
      <c r="C6462" s="473"/>
      <c r="D6462" s="473"/>
      <c r="E6462" s="473"/>
      <c r="F6462" s="472"/>
      <c r="G6462" s="473"/>
    </row>
    <row r="6463" spans="1:7" x14ac:dyDescent="0.25">
      <c r="A6463" s="510"/>
      <c r="C6463" s="473"/>
      <c r="D6463" s="473"/>
      <c r="E6463" s="473"/>
      <c r="F6463" s="472"/>
      <c r="G6463" s="473"/>
    </row>
    <row r="6464" spans="1:7" x14ac:dyDescent="0.25">
      <c r="A6464" s="510"/>
      <c r="C6464" s="473"/>
      <c r="D6464" s="473"/>
      <c r="E6464" s="473"/>
      <c r="F6464" s="472"/>
      <c r="G6464" s="473"/>
    </row>
    <row r="6465" spans="1:7" x14ac:dyDescent="0.25">
      <c r="A6465" s="510"/>
      <c r="C6465" s="473"/>
      <c r="D6465" s="473"/>
      <c r="E6465" s="473"/>
      <c r="F6465" s="472"/>
      <c r="G6465" s="473"/>
    </row>
    <row r="6466" spans="1:7" x14ac:dyDescent="0.25">
      <c r="A6466" s="510"/>
      <c r="C6466" s="473"/>
      <c r="D6466" s="473"/>
      <c r="E6466" s="473"/>
      <c r="F6466" s="472"/>
      <c r="G6466" s="473"/>
    </row>
    <row r="6467" spans="1:7" x14ac:dyDescent="0.25">
      <c r="A6467" s="510"/>
      <c r="C6467" s="473"/>
      <c r="D6467" s="473"/>
      <c r="E6467" s="473"/>
      <c r="F6467" s="472"/>
      <c r="G6467" s="473"/>
    </row>
    <row r="6468" spans="1:7" x14ac:dyDescent="0.25">
      <c r="A6468" s="510"/>
      <c r="C6468" s="473"/>
      <c r="D6468" s="473"/>
      <c r="E6468" s="473"/>
      <c r="F6468" s="472"/>
      <c r="G6468" s="473"/>
    </row>
    <row r="6469" spans="1:7" x14ac:dyDescent="0.25">
      <c r="A6469" s="510"/>
      <c r="C6469" s="473"/>
      <c r="D6469" s="473"/>
      <c r="E6469" s="473"/>
      <c r="F6469" s="472"/>
      <c r="G6469" s="473"/>
    </row>
    <row r="6470" spans="1:7" x14ac:dyDescent="0.25">
      <c r="A6470" s="510"/>
      <c r="C6470" s="473"/>
      <c r="D6470" s="473"/>
      <c r="E6470" s="473"/>
      <c r="F6470" s="472"/>
      <c r="G6470" s="473"/>
    </row>
    <row r="6471" spans="1:7" x14ac:dyDescent="0.25">
      <c r="A6471" s="510"/>
      <c r="C6471" s="473"/>
      <c r="D6471" s="473"/>
      <c r="E6471" s="473"/>
      <c r="F6471" s="472"/>
      <c r="G6471" s="473"/>
    </row>
    <row r="6472" spans="1:7" x14ac:dyDescent="0.25">
      <c r="A6472" s="510"/>
      <c r="C6472" s="473"/>
      <c r="D6472" s="473"/>
      <c r="E6472" s="473"/>
      <c r="F6472" s="472"/>
      <c r="G6472" s="473"/>
    </row>
    <row r="6473" spans="1:7" x14ac:dyDescent="0.25">
      <c r="A6473" s="510"/>
      <c r="C6473" s="473"/>
      <c r="D6473" s="473"/>
      <c r="E6473" s="473"/>
      <c r="F6473" s="472"/>
      <c r="G6473" s="473"/>
    </row>
    <row r="6474" spans="1:7" x14ac:dyDescent="0.25">
      <c r="A6474" s="510"/>
      <c r="C6474" s="473"/>
      <c r="D6474" s="473"/>
      <c r="E6474" s="473"/>
      <c r="F6474" s="472"/>
      <c r="G6474" s="473"/>
    </row>
    <row r="6475" spans="1:7" x14ac:dyDescent="0.25">
      <c r="A6475" s="510"/>
      <c r="C6475" s="473"/>
      <c r="D6475" s="473"/>
      <c r="E6475" s="473"/>
      <c r="F6475" s="472"/>
      <c r="G6475" s="473"/>
    </row>
    <row r="6476" spans="1:7" x14ac:dyDescent="0.25">
      <c r="A6476" s="510"/>
      <c r="C6476" s="473"/>
      <c r="D6476" s="473"/>
      <c r="E6476" s="473"/>
      <c r="F6476" s="472"/>
      <c r="G6476" s="473"/>
    </row>
    <row r="6477" spans="1:7" x14ac:dyDescent="0.25">
      <c r="A6477" s="510"/>
      <c r="C6477" s="473"/>
      <c r="D6477" s="473"/>
      <c r="E6477" s="473"/>
      <c r="F6477" s="472"/>
      <c r="G6477" s="473"/>
    </row>
    <row r="6478" spans="1:7" x14ac:dyDescent="0.25">
      <c r="A6478" s="510"/>
      <c r="C6478" s="473"/>
      <c r="D6478" s="473"/>
      <c r="E6478" s="473"/>
      <c r="F6478" s="472"/>
      <c r="G6478" s="473"/>
    </row>
    <row r="6479" spans="1:7" x14ac:dyDescent="0.25">
      <c r="A6479" s="510"/>
      <c r="C6479" s="473"/>
      <c r="D6479" s="473"/>
      <c r="E6479" s="473"/>
      <c r="F6479" s="472"/>
      <c r="G6479" s="473"/>
    </row>
    <row r="6480" spans="1:7" x14ac:dyDescent="0.25">
      <c r="A6480" s="510"/>
      <c r="C6480" s="473"/>
      <c r="D6480" s="473"/>
      <c r="E6480" s="473"/>
      <c r="F6480" s="472"/>
      <c r="G6480" s="473"/>
    </row>
    <row r="6481" spans="1:7" x14ac:dyDescent="0.25">
      <c r="A6481" s="510"/>
      <c r="C6481" s="473"/>
      <c r="D6481" s="473"/>
      <c r="E6481" s="473"/>
      <c r="F6481" s="472"/>
      <c r="G6481" s="473"/>
    </row>
    <row r="6482" spans="1:7" x14ac:dyDescent="0.25">
      <c r="A6482" s="510"/>
      <c r="C6482" s="473"/>
      <c r="D6482" s="473"/>
      <c r="E6482" s="473"/>
      <c r="F6482" s="472"/>
      <c r="G6482" s="473"/>
    </row>
    <row r="6483" spans="1:7" x14ac:dyDescent="0.25">
      <c r="A6483" s="510"/>
      <c r="C6483" s="473"/>
      <c r="D6483" s="473"/>
      <c r="E6483" s="473"/>
      <c r="F6483" s="472"/>
      <c r="G6483" s="473"/>
    </row>
    <row r="6484" spans="1:7" x14ac:dyDescent="0.25">
      <c r="A6484" s="510"/>
      <c r="C6484" s="473"/>
      <c r="D6484" s="473"/>
      <c r="E6484" s="473"/>
      <c r="F6484" s="472"/>
      <c r="G6484" s="473"/>
    </row>
    <row r="6485" spans="1:7" x14ac:dyDescent="0.25">
      <c r="A6485" s="510"/>
      <c r="C6485" s="473"/>
      <c r="D6485" s="473"/>
      <c r="E6485" s="473"/>
      <c r="F6485" s="472"/>
      <c r="G6485" s="473"/>
    </row>
    <row r="6486" spans="1:7" x14ac:dyDescent="0.25">
      <c r="A6486" s="510"/>
      <c r="C6486" s="473"/>
      <c r="D6486" s="473"/>
      <c r="E6486" s="473"/>
      <c r="F6486" s="472"/>
      <c r="G6486" s="473"/>
    </row>
    <row r="6487" spans="1:7" x14ac:dyDescent="0.25">
      <c r="A6487" s="510"/>
      <c r="C6487" s="473"/>
      <c r="D6487" s="473"/>
      <c r="E6487" s="473"/>
      <c r="F6487" s="472"/>
      <c r="G6487" s="473"/>
    </row>
    <row r="6488" spans="1:7" x14ac:dyDescent="0.25">
      <c r="A6488" s="510"/>
      <c r="C6488" s="473"/>
      <c r="D6488" s="473"/>
      <c r="E6488" s="473"/>
      <c r="F6488" s="472"/>
      <c r="G6488" s="473"/>
    </row>
    <row r="6489" spans="1:7" x14ac:dyDescent="0.25">
      <c r="A6489" s="510"/>
      <c r="C6489" s="473"/>
      <c r="D6489" s="473"/>
      <c r="E6489" s="473"/>
      <c r="F6489" s="472"/>
      <c r="G6489" s="473"/>
    </row>
    <row r="6490" spans="1:7" x14ac:dyDescent="0.25">
      <c r="A6490" s="510"/>
      <c r="C6490" s="473"/>
      <c r="D6490" s="473"/>
      <c r="E6490" s="473"/>
      <c r="F6490" s="472"/>
      <c r="G6490" s="473"/>
    </row>
    <row r="6491" spans="1:7" x14ac:dyDescent="0.25">
      <c r="A6491" s="510"/>
      <c r="C6491" s="473"/>
      <c r="D6491" s="473"/>
      <c r="E6491" s="473"/>
      <c r="F6491" s="472"/>
      <c r="G6491" s="473"/>
    </row>
    <row r="6492" spans="1:7" x14ac:dyDescent="0.25">
      <c r="A6492" s="510"/>
      <c r="C6492" s="473"/>
      <c r="D6492" s="473"/>
      <c r="E6492" s="473"/>
      <c r="F6492" s="472"/>
      <c r="G6492" s="473"/>
    </row>
    <row r="6493" spans="1:7" x14ac:dyDescent="0.25">
      <c r="A6493" s="510"/>
      <c r="C6493" s="473"/>
      <c r="D6493" s="473"/>
      <c r="E6493" s="473"/>
      <c r="F6493" s="472"/>
      <c r="G6493" s="473"/>
    </row>
    <row r="6494" spans="1:7" x14ac:dyDescent="0.25">
      <c r="A6494" s="510"/>
      <c r="C6494" s="473"/>
      <c r="D6494" s="473"/>
      <c r="E6494" s="473"/>
      <c r="F6494" s="472"/>
      <c r="G6494" s="473"/>
    </row>
    <row r="6495" spans="1:7" x14ac:dyDescent="0.25">
      <c r="A6495" s="510"/>
      <c r="C6495" s="473"/>
      <c r="D6495" s="473"/>
      <c r="E6495" s="473"/>
      <c r="F6495" s="472"/>
      <c r="G6495" s="473"/>
    </row>
    <row r="6496" spans="1:7" x14ac:dyDescent="0.25">
      <c r="A6496" s="510"/>
      <c r="C6496" s="473"/>
      <c r="D6496" s="473"/>
      <c r="E6496" s="473"/>
      <c r="F6496" s="472"/>
      <c r="G6496" s="473"/>
    </row>
    <row r="6497" spans="1:7" x14ac:dyDescent="0.25">
      <c r="A6497" s="510"/>
      <c r="C6497" s="473"/>
      <c r="D6497" s="473"/>
      <c r="E6497" s="473"/>
      <c r="F6497" s="472"/>
      <c r="G6497" s="473"/>
    </row>
    <row r="6498" spans="1:7" x14ac:dyDescent="0.25">
      <c r="A6498" s="510"/>
      <c r="C6498" s="473"/>
      <c r="D6498" s="473"/>
      <c r="E6498" s="473"/>
      <c r="F6498" s="472"/>
      <c r="G6498" s="473"/>
    </row>
    <row r="6499" spans="1:7" x14ac:dyDescent="0.25">
      <c r="A6499" s="510"/>
      <c r="C6499" s="473"/>
      <c r="D6499" s="473"/>
      <c r="E6499" s="473"/>
      <c r="F6499" s="472"/>
      <c r="G6499" s="473"/>
    </row>
    <row r="6500" spans="1:7" x14ac:dyDescent="0.25">
      <c r="A6500" s="510"/>
      <c r="C6500" s="473"/>
      <c r="D6500" s="473"/>
      <c r="E6500" s="473"/>
      <c r="F6500" s="472"/>
      <c r="G6500" s="473"/>
    </row>
    <row r="6501" spans="1:7" x14ac:dyDescent="0.25">
      <c r="A6501" s="510"/>
      <c r="C6501" s="473"/>
      <c r="D6501" s="473"/>
      <c r="E6501" s="473"/>
      <c r="F6501" s="472"/>
      <c r="G6501" s="473"/>
    </row>
    <row r="6502" spans="1:7" x14ac:dyDescent="0.25">
      <c r="A6502" s="510"/>
      <c r="C6502" s="473"/>
      <c r="D6502" s="473"/>
      <c r="E6502" s="473"/>
      <c r="F6502" s="472"/>
      <c r="G6502" s="473"/>
    </row>
    <row r="6503" spans="1:7" x14ac:dyDescent="0.25">
      <c r="A6503" s="510"/>
      <c r="C6503" s="473"/>
      <c r="D6503" s="473"/>
      <c r="E6503" s="473"/>
      <c r="F6503" s="472"/>
      <c r="G6503" s="473"/>
    </row>
    <row r="6504" spans="1:7" x14ac:dyDescent="0.25">
      <c r="A6504" s="510"/>
      <c r="C6504" s="473"/>
      <c r="D6504" s="473"/>
      <c r="E6504" s="473"/>
      <c r="F6504" s="472"/>
      <c r="G6504" s="473"/>
    </row>
    <row r="6505" spans="1:7" x14ac:dyDescent="0.25">
      <c r="A6505" s="510"/>
      <c r="C6505" s="473"/>
      <c r="D6505" s="473"/>
      <c r="E6505" s="473"/>
      <c r="F6505" s="472"/>
      <c r="G6505" s="473"/>
    </row>
    <row r="6506" spans="1:7" x14ac:dyDescent="0.25">
      <c r="A6506" s="510"/>
      <c r="C6506" s="473"/>
      <c r="D6506" s="473"/>
      <c r="E6506" s="473"/>
      <c r="F6506" s="472"/>
      <c r="G6506" s="473"/>
    </row>
    <row r="6507" spans="1:7" x14ac:dyDescent="0.25">
      <c r="A6507" s="510"/>
      <c r="C6507" s="473"/>
      <c r="D6507" s="473"/>
      <c r="E6507" s="473"/>
      <c r="F6507" s="472"/>
      <c r="G6507" s="473"/>
    </row>
    <row r="6508" spans="1:7" x14ac:dyDescent="0.25">
      <c r="A6508" s="510"/>
      <c r="C6508" s="473"/>
      <c r="D6508" s="473"/>
      <c r="E6508" s="473"/>
      <c r="F6508" s="472"/>
      <c r="G6508" s="473"/>
    </row>
    <row r="6509" spans="1:7" x14ac:dyDescent="0.25">
      <c r="A6509" s="510"/>
      <c r="C6509" s="473"/>
      <c r="D6509" s="473"/>
      <c r="E6509" s="473"/>
      <c r="F6509" s="472"/>
      <c r="G6509" s="473"/>
    </row>
    <row r="6510" spans="1:7" x14ac:dyDescent="0.25">
      <c r="A6510" s="510"/>
      <c r="C6510" s="473"/>
      <c r="D6510" s="473"/>
      <c r="E6510" s="473"/>
      <c r="F6510" s="472"/>
      <c r="G6510" s="473"/>
    </row>
    <row r="6511" spans="1:7" x14ac:dyDescent="0.25">
      <c r="A6511" s="510"/>
      <c r="C6511" s="473"/>
      <c r="D6511" s="473"/>
      <c r="E6511" s="473"/>
      <c r="F6511" s="472"/>
      <c r="G6511" s="473"/>
    </row>
    <row r="6512" spans="1:7" x14ac:dyDescent="0.25">
      <c r="A6512" s="510"/>
      <c r="C6512" s="473"/>
      <c r="D6512" s="473"/>
      <c r="E6512" s="473"/>
      <c r="F6512" s="472"/>
      <c r="G6512" s="473"/>
    </row>
    <row r="6513" spans="1:7" x14ac:dyDescent="0.25">
      <c r="A6513" s="510"/>
      <c r="C6513" s="473"/>
      <c r="D6513" s="473"/>
      <c r="E6513" s="473"/>
      <c r="F6513" s="472"/>
      <c r="G6513" s="473"/>
    </row>
    <row r="6514" spans="1:7" x14ac:dyDescent="0.25">
      <c r="A6514" s="510"/>
      <c r="C6514" s="473"/>
      <c r="D6514" s="473"/>
      <c r="E6514" s="473"/>
      <c r="F6514" s="472"/>
      <c r="G6514" s="473"/>
    </row>
    <row r="6515" spans="1:7" x14ac:dyDescent="0.25">
      <c r="A6515" s="510"/>
      <c r="C6515" s="473"/>
      <c r="D6515" s="473"/>
      <c r="E6515" s="473"/>
      <c r="F6515" s="472"/>
      <c r="G6515" s="473"/>
    </row>
    <row r="6516" spans="1:7" x14ac:dyDescent="0.25">
      <c r="A6516" s="510"/>
      <c r="C6516" s="473"/>
      <c r="D6516" s="473"/>
      <c r="E6516" s="473"/>
      <c r="F6516" s="472"/>
      <c r="G6516" s="473"/>
    </row>
    <row r="6517" spans="1:7" x14ac:dyDescent="0.25">
      <c r="A6517" s="510"/>
      <c r="C6517" s="473"/>
      <c r="D6517" s="473"/>
      <c r="E6517" s="473"/>
      <c r="F6517" s="472"/>
      <c r="G6517" s="473"/>
    </row>
    <row r="6518" spans="1:7" x14ac:dyDescent="0.25">
      <c r="A6518" s="510"/>
      <c r="C6518" s="473"/>
      <c r="D6518" s="473"/>
      <c r="E6518" s="473"/>
      <c r="F6518" s="472"/>
      <c r="G6518" s="473"/>
    </row>
    <row r="6519" spans="1:7" x14ac:dyDescent="0.25">
      <c r="A6519" s="510"/>
      <c r="C6519" s="473"/>
      <c r="D6519" s="473"/>
      <c r="E6519" s="473"/>
      <c r="F6519" s="472"/>
      <c r="G6519" s="473"/>
    </row>
    <row r="6520" spans="1:7" x14ac:dyDescent="0.25">
      <c r="A6520" s="510"/>
      <c r="C6520" s="473"/>
      <c r="D6520" s="473"/>
      <c r="E6520" s="473"/>
      <c r="F6520" s="472"/>
      <c r="G6520" s="473"/>
    </row>
    <row r="6521" spans="1:7" x14ac:dyDescent="0.25">
      <c r="A6521" s="510"/>
      <c r="C6521" s="473"/>
      <c r="D6521" s="473"/>
      <c r="E6521" s="473"/>
      <c r="F6521" s="472"/>
      <c r="G6521" s="473"/>
    </row>
    <row r="6522" spans="1:7" x14ac:dyDescent="0.25">
      <c r="A6522" s="510"/>
      <c r="C6522" s="473"/>
      <c r="D6522" s="473"/>
      <c r="E6522" s="473"/>
      <c r="F6522" s="472"/>
      <c r="G6522" s="473"/>
    </row>
    <row r="6523" spans="1:7" x14ac:dyDescent="0.25">
      <c r="A6523" s="510"/>
      <c r="C6523" s="473"/>
      <c r="D6523" s="473"/>
      <c r="E6523" s="473"/>
      <c r="F6523" s="472"/>
      <c r="G6523" s="473"/>
    </row>
    <row r="6524" spans="1:7" x14ac:dyDescent="0.25">
      <c r="A6524" s="510"/>
      <c r="C6524" s="473"/>
      <c r="D6524" s="473"/>
      <c r="E6524" s="473"/>
      <c r="F6524" s="472"/>
      <c r="G6524" s="473"/>
    </row>
    <row r="6525" spans="1:7" x14ac:dyDescent="0.25">
      <c r="A6525" s="510"/>
      <c r="C6525" s="473"/>
      <c r="D6525" s="473"/>
      <c r="E6525" s="473"/>
      <c r="F6525" s="472"/>
      <c r="G6525" s="473"/>
    </row>
    <row r="6526" spans="1:7" x14ac:dyDescent="0.25">
      <c r="A6526" s="510"/>
      <c r="C6526" s="473"/>
      <c r="D6526" s="473"/>
      <c r="E6526" s="473"/>
      <c r="F6526" s="472"/>
      <c r="G6526" s="473"/>
    </row>
    <row r="6527" spans="1:7" x14ac:dyDescent="0.25">
      <c r="A6527" s="510"/>
      <c r="C6527" s="473"/>
      <c r="D6527" s="473"/>
      <c r="E6527" s="473"/>
      <c r="F6527" s="472"/>
      <c r="G6527" s="473"/>
    </row>
    <row r="6528" spans="1:7" x14ac:dyDescent="0.25">
      <c r="A6528" s="510"/>
      <c r="C6528" s="473"/>
      <c r="D6528" s="473"/>
      <c r="E6528" s="473"/>
      <c r="F6528" s="472"/>
      <c r="G6528" s="473"/>
    </row>
    <row r="6529" spans="1:7" x14ac:dyDescent="0.25">
      <c r="A6529" s="510"/>
      <c r="C6529" s="473"/>
      <c r="D6529" s="473"/>
      <c r="E6529" s="473"/>
      <c r="F6529" s="472"/>
      <c r="G6529" s="473"/>
    </row>
    <row r="6530" spans="1:7" x14ac:dyDescent="0.25">
      <c r="A6530" s="510"/>
      <c r="C6530" s="473"/>
      <c r="D6530" s="473"/>
      <c r="E6530" s="473"/>
      <c r="F6530" s="472"/>
      <c r="G6530" s="473"/>
    </row>
    <row r="6531" spans="1:7" x14ac:dyDescent="0.25">
      <c r="A6531" s="510"/>
      <c r="C6531" s="473"/>
      <c r="D6531" s="473"/>
      <c r="E6531" s="473"/>
      <c r="F6531" s="472"/>
      <c r="G6531" s="473"/>
    </row>
    <row r="6532" spans="1:7" x14ac:dyDescent="0.25">
      <c r="A6532" s="510"/>
      <c r="C6532" s="473"/>
      <c r="D6532" s="473"/>
      <c r="E6532" s="473"/>
      <c r="F6532" s="472"/>
      <c r="G6532" s="473"/>
    </row>
    <row r="6533" spans="1:7" x14ac:dyDescent="0.25">
      <c r="A6533" s="510"/>
      <c r="C6533" s="473"/>
      <c r="D6533" s="473"/>
      <c r="E6533" s="473"/>
      <c r="F6533" s="472"/>
      <c r="G6533" s="473"/>
    </row>
    <row r="6534" spans="1:7" x14ac:dyDescent="0.25">
      <c r="A6534" s="510"/>
      <c r="C6534" s="473"/>
      <c r="D6534" s="473"/>
      <c r="E6534" s="473"/>
      <c r="F6534" s="472"/>
      <c r="G6534" s="473"/>
    </row>
    <row r="6535" spans="1:7" x14ac:dyDescent="0.25">
      <c r="A6535" s="510"/>
      <c r="C6535" s="473"/>
      <c r="D6535" s="473"/>
      <c r="E6535" s="473"/>
      <c r="F6535" s="472"/>
      <c r="G6535" s="473"/>
    </row>
    <row r="6536" spans="1:7" x14ac:dyDescent="0.25">
      <c r="A6536" s="510"/>
      <c r="C6536" s="473"/>
      <c r="D6536" s="473"/>
      <c r="E6536" s="473"/>
      <c r="F6536" s="472"/>
      <c r="G6536" s="473"/>
    </row>
    <row r="6537" spans="1:7" x14ac:dyDescent="0.25">
      <c r="A6537" s="510"/>
      <c r="C6537" s="473"/>
      <c r="D6537" s="473"/>
      <c r="E6537" s="473"/>
      <c r="F6537" s="472"/>
      <c r="G6537" s="473"/>
    </row>
    <row r="6538" spans="1:7" x14ac:dyDescent="0.25">
      <c r="A6538" s="510"/>
      <c r="C6538" s="473"/>
      <c r="D6538" s="473"/>
      <c r="E6538" s="473"/>
      <c r="F6538" s="472"/>
      <c r="G6538" s="473"/>
    </row>
    <row r="6539" spans="1:7" x14ac:dyDescent="0.25">
      <c r="A6539" s="510"/>
      <c r="C6539" s="473"/>
      <c r="D6539" s="473"/>
      <c r="E6539" s="473"/>
      <c r="F6539" s="472"/>
      <c r="G6539" s="473"/>
    </row>
    <row r="6540" spans="1:7" x14ac:dyDescent="0.25">
      <c r="A6540" s="510"/>
      <c r="C6540" s="473"/>
      <c r="D6540" s="473"/>
      <c r="E6540" s="473"/>
      <c r="F6540" s="472"/>
      <c r="G6540" s="473"/>
    </row>
    <row r="6541" spans="1:7" x14ac:dyDescent="0.25">
      <c r="A6541" s="510"/>
      <c r="C6541" s="473"/>
      <c r="D6541" s="473"/>
      <c r="E6541" s="473"/>
      <c r="F6541" s="472"/>
      <c r="G6541" s="473"/>
    </row>
    <row r="6542" spans="1:7" x14ac:dyDescent="0.25">
      <c r="A6542" s="510"/>
      <c r="C6542" s="473"/>
      <c r="D6542" s="473"/>
      <c r="E6542" s="473"/>
      <c r="F6542" s="472"/>
      <c r="G6542" s="473"/>
    </row>
    <row r="6543" spans="1:7" x14ac:dyDescent="0.25">
      <c r="A6543" s="510"/>
      <c r="C6543" s="473"/>
      <c r="D6543" s="473"/>
      <c r="E6543" s="473"/>
      <c r="F6543" s="472"/>
      <c r="G6543" s="473"/>
    </row>
    <row r="6544" spans="1:7" x14ac:dyDescent="0.25">
      <c r="A6544" s="510"/>
      <c r="C6544" s="473"/>
      <c r="D6544" s="473"/>
      <c r="E6544" s="473"/>
      <c r="F6544" s="472"/>
      <c r="G6544" s="473"/>
    </row>
    <row r="6545" spans="1:7" x14ac:dyDescent="0.25">
      <c r="A6545" s="510"/>
      <c r="C6545" s="473"/>
      <c r="D6545" s="473"/>
      <c r="E6545" s="473"/>
      <c r="F6545" s="472"/>
      <c r="G6545" s="473"/>
    </row>
    <row r="6546" spans="1:7" x14ac:dyDescent="0.25">
      <c r="A6546" s="510"/>
      <c r="C6546" s="473"/>
      <c r="D6546" s="473"/>
      <c r="E6546" s="473"/>
      <c r="F6546" s="472"/>
      <c r="G6546" s="473"/>
    </row>
    <row r="6547" spans="1:7" x14ac:dyDescent="0.25">
      <c r="A6547" s="510"/>
      <c r="C6547" s="473"/>
      <c r="D6547" s="473"/>
      <c r="E6547" s="473"/>
      <c r="F6547" s="472"/>
      <c r="G6547" s="473"/>
    </row>
    <row r="6548" spans="1:7" x14ac:dyDescent="0.25">
      <c r="A6548" s="510"/>
      <c r="C6548" s="473"/>
      <c r="D6548" s="473"/>
      <c r="E6548" s="473"/>
      <c r="F6548" s="472"/>
      <c r="G6548" s="473"/>
    </row>
    <row r="6549" spans="1:7" x14ac:dyDescent="0.25">
      <c r="A6549" s="510"/>
      <c r="C6549" s="473"/>
      <c r="D6549" s="473"/>
      <c r="E6549" s="473"/>
      <c r="F6549" s="472"/>
      <c r="G6549" s="473"/>
    </row>
    <row r="6550" spans="1:7" x14ac:dyDescent="0.25">
      <c r="A6550" s="510"/>
      <c r="C6550" s="473"/>
      <c r="D6550" s="473"/>
      <c r="E6550" s="473"/>
      <c r="F6550" s="472"/>
      <c r="G6550" s="473"/>
    </row>
    <row r="6551" spans="1:7" x14ac:dyDescent="0.25">
      <c r="A6551" s="510"/>
      <c r="C6551" s="473"/>
      <c r="D6551" s="473"/>
      <c r="E6551" s="473"/>
      <c r="F6551" s="472"/>
      <c r="G6551" s="473"/>
    </row>
    <row r="6552" spans="1:7" x14ac:dyDescent="0.25">
      <c r="A6552" s="510"/>
      <c r="C6552" s="473"/>
      <c r="D6552" s="473"/>
      <c r="E6552" s="473"/>
      <c r="F6552" s="472"/>
      <c r="G6552" s="473"/>
    </row>
    <row r="6553" spans="1:7" x14ac:dyDescent="0.25">
      <c r="A6553" s="510"/>
      <c r="C6553" s="473"/>
      <c r="D6553" s="473"/>
      <c r="E6553" s="473"/>
      <c r="F6553" s="472"/>
      <c r="G6553" s="473"/>
    </row>
    <row r="6554" spans="1:7" x14ac:dyDescent="0.25">
      <c r="A6554" s="510"/>
      <c r="C6554" s="473"/>
      <c r="D6554" s="473"/>
      <c r="E6554" s="473"/>
      <c r="F6554" s="472"/>
      <c r="G6554" s="473"/>
    </row>
    <row r="6555" spans="1:7" x14ac:dyDescent="0.25">
      <c r="A6555" s="510"/>
      <c r="C6555" s="473"/>
      <c r="D6555" s="473"/>
      <c r="E6555" s="473"/>
      <c r="F6555" s="472"/>
      <c r="G6555" s="473"/>
    </row>
    <row r="6556" spans="1:7" x14ac:dyDescent="0.25">
      <c r="A6556" s="510"/>
      <c r="C6556" s="473"/>
      <c r="D6556" s="473"/>
      <c r="E6556" s="473"/>
      <c r="F6556" s="472"/>
      <c r="G6556" s="473"/>
    </row>
    <row r="6557" spans="1:7" x14ac:dyDescent="0.25">
      <c r="A6557" s="510"/>
      <c r="C6557" s="473"/>
      <c r="D6557" s="473"/>
      <c r="E6557" s="473"/>
      <c r="F6557" s="472"/>
      <c r="G6557" s="473"/>
    </row>
    <row r="6558" spans="1:7" x14ac:dyDescent="0.25">
      <c r="A6558" s="510"/>
      <c r="C6558" s="473"/>
      <c r="D6558" s="473"/>
      <c r="E6558" s="473"/>
      <c r="F6558" s="472"/>
      <c r="G6558" s="473"/>
    </row>
    <row r="6559" spans="1:7" x14ac:dyDescent="0.25">
      <c r="A6559" s="510"/>
      <c r="C6559" s="473"/>
      <c r="D6559" s="473"/>
      <c r="E6559" s="473"/>
      <c r="F6559" s="472"/>
      <c r="G6559" s="473"/>
    </row>
    <row r="6560" spans="1:7" x14ac:dyDescent="0.25">
      <c r="A6560" s="510"/>
      <c r="C6560" s="473"/>
      <c r="D6560" s="473"/>
      <c r="E6560" s="473"/>
      <c r="F6560" s="472"/>
      <c r="G6560" s="473"/>
    </row>
    <row r="6561" spans="1:7" x14ac:dyDescent="0.25">
      <c r="A6561" s="510"/>
      <c r="C6561" s="473"/>
      <c r="D6561" s="473"/>
      <c r="E6561" s="473"/>
      <c r="F6561" s="472"/>
      <c r="G6561" s="473"/>
    </row>
    <row r="6562" spans="1:7" x14ac:dyDescent="0.25">
      <c r="A6562" s="510"/>
      <c r="C6562" s="473"/>
      <c r="D6562" s="473"/>
      <c r="E6562" s="473"/>
      <c r="F6562" s="472"/>
      <c r="G6562" s="473"/>
    </row>
    <row r="6563" spans="1:7" x14ac:dyDescent="0.25">
      <c r="A6563" s="510"/>
      <c r="C6563" s="473"/>
      <c r="D6563" s="473"/>
      <c r="E6563" s="473"/>
      <c r="F6563" s="472"/>
      <c r="G6563" s="473"/>
    </row>
    <row r="6564" spans="1:7" x14ac:dyDescent="0.25">
      <c r="A6564" s="510"/>
      <c r="C6564" s="473"/>
      <c r="D6564" s="473"/>
      <c r="E6564" s="473"/>
      <c r="F6564" s="472"/>
      <c r="G6564" s="473"/>
    </row>
    <row r="6565" spans="1:7" x14ac:dyDescent="0.25">
      <c r="A6565" s="510"/>
      <c r="C6565" s="473"/>
      <c r="D6565" s="473"/>
      <c r="E6565" s="473"/>
      <c r="F6565" s="472"/>
      <c r="G6565" s="473"/>
    </row>
    <row r="6566" spans="1:7" x14ac:dyDescent="0.25">
      <c r="A6566" s="510"/>
      <c r="C6566" s="473"/>
      <c r="D6566" s="473"/>
      <c r="E6566" s="473"/>
      <c r="F6566" s="472"/>
      <c r="G6566" s="473"/>
    </row>
    <row r="6567" spans="1:7" x14ac:dyDescent="0.25">
      <c r="A6567" s="510"/>
      <c r="C6567" s="473"/>
      <c r="D6567" s="473"/>
      <c r="E6567" s="473"/>
      <c r="F6567" s="472"/>
      <c r="G6567" s="473"/>
    </row>
    <row r="6568" spans="1:7" x14ac:dyDescent="0.25">
      <c r="A6568" s="510"/>
      <c r="C6568" s="473"/>
      <c r="D6568" s="473"/>
      <c r="E6568" s="473"/>
      <c r="F6568" s="472"/>
      <c r="G6568" s="473"/>
    </row>
    <row r="6569" spans="1:7" x14ac:dyDescent="0.25">
      <c r="A6569" s="510"/>
      <c r="C6569" s="473"/>
      <c r="D6569" s="473"/>
      <c r="E6569" s="473"/>
      <c r="F6569" s="472"/>
      <c r="G6569" s="473"/>
    </row>
    <row r="6570" spans="1:7" x14ac:dyDescent="0.25">
      <c r="A6570" s="510"/>
      <c r="C6570" s="473"/>
      <c r="D6570" s="473"/>
      <c r="E6570" s="473"/>
      <c r="F6570" s="472"/>
      <c r="G6570" s="473"/>
    </row>
    <row r="6571" spans="1:7" x14ac:dyDescent="0.25">
      <c r="A6571" s="510"/>
      <c r="C6571" s="473"/>
      <c r="D6571" s="473"/>
      <c r="E6571" s="473"/>
      <c r="F6571" s="472"/>
      <c r="G6571" s="473"/>
    </row>
    <row r="6572" spans="1:7" x14ac:dyDescent="0.25">
      <c r="A6572" s="510"/>
      <c r="C6572" s="473"/>
      <c r="D6572" s="473"/>
      <c r="E6572" s="473"/>
      <c r="F6572" s="472"/>
      <c r="G6572" s="473"/>
    </row>
    <row r="6573" spans="1:7" x14ac:dyDescent="0.25">
      <c r="A6573" s="510"/>
      <c r="C6573" s="473"/>
      <c r="D6573" s="473"/>
      <c r="E6573" s="473"/>
      <c r="F6573" s="472"/>
      <c r="G6573" s="473"/>
    </row>
    <row r="6574" spans="1:7" x14ac:dyDescent="0.25">
      <c r="A6574" s="510"/>
      <c r="C6574" s="473"/>
      <c r="D6574" s="473"/>
      <c r="E6574" s="473"/>
      <c r="F6574" s="472"/>
      <c r="G6574" s="473"/>
    </row>
    <row r="6575" spans="1:7" x14ac:dyDescent="0.25">
      <c r="A6575" s="510"/>
      <c r="C6575" s="473"/>
      <c r="D6575" s="473"/>
      <c r="E6575" s="473"/>
      <c r="F6575" s="472"/>
      <c r="G6575" s="473"/>
    </row>
    <row r="6576" spans="1:7" x14ac:dyDescent="0.25">
      <c r="A6576" s="510"/>
      <c r="C6576" s="473"/>
      <c r="D6576" s="473"/>
      <c r="E6576" s="473"/>
      <c r="F6576" s="472"/>
      <c r="G6576" s="473"/>
    </row>
    <row r="6577" spans="1:7" x14ac:dyDescent="0.25">
      <c r="A6577" s="510"/>
      <c r="C6577" s="473"/>
      <c r="D6577" s="473"/>
      <c r="E6577" s="473"/>
      <c r="F6577" s="472"/>
      <c r="G6577" s="473"/>
    </row>
    <row r="6578" spans="1:7" x14ac:dyDescent="0.25">
      <c r="A6578" s="510"/>
      <c r="C6578" s="473"/>
      <c r="D6578" s="473"/>
      <c r="E6578" s="473"/>
      <c r="F6578" s="472"/>
      <c r="G6578" s="473"/>
    </row>
    <row r="6579" spans="1:7" x14ac:dyDescent="0.25">
      <c r="A6579" s="510"/>
      <c r="C6579" s="473"/>
      <c r="D6579" s="473"/>
      <c r="E6579" s="473"/>
      <c r="F6579" s="472"/>
      <c r="G6579" s="473"/>
    </row>
    <row r="6580" spans="1:7" x14ac:dyDescent="0.25">
      <c r="A6580" s="510"/>
      <c r="C6580" s="473"/>
      <c r="D6580" s="473"/>
      <c r="E6580" s="473"/>
      <c r="F6580" s="472"/>
      <c r="G6580" s="473"/>
    </row>
    <row r="6581" spans="1:7" x14ac:dyDescent="0.25">
      <c r="A6581" s="510"/>
      <c r="C6581" s="473"/>
      <c r="D6581" s="473"/>
      <c r="E6581" s="473"/>
      <c r="F6581" s="472"/>
      <c r="G6581" s="473"/>
    </row>
    <row r="6582" spans="1:7" x14ac:dyDescent="0.25">
      <c r="A6582" s="510"/>
      <c r="C6582" s="473"/>
      <c r="D6582" s="473"/>
      <c r="E6582" s="473"/>
      <c r="F6582" s="472"/>
      <c r="G6582" s="473"/>
    </row>
    <row r="6583" spans="1:7" x14ac:dyDescent="0.25">
      <c r="A6583" s="510"/>
      <c r="C6583" s="473"/>
      <c r="D6583" s="473"/>
      <c r="E6583" s="473"/>
      <c r="F6583" s="472"/>
      <c r="G6583" s="473"/>
    </row>
    <row r="6584" spans="1:7" x14ac:dyDescent="0.25">
      <c r="A6584" s="510"/>
      <c r="C6584" s="473"/>
      <c r="D6584" s="473"/>
      <c r="E6584" s="473"/>
      <c r="F6584" s="472"/>
      <c r="G6584" s="473"/>
    </row>
    <row r="6585" spans="1:7" x14ac:dyDescent="0.25">
      <c r="A6585" s="510"/>
      <c r="C6585" s="473"/>
      <c r="D6585" s="473"/>
      <c r="E6585" s="473"/>
      <c r="F6585" s="472"/>
      <c r="G6585" s="473"/>
    </row>
    <row r="6586" spans="1:7" x14ac:dyDescent="0.25">
      <c r="A6586" s="510"/>
      <c r="C6586" s="473"/>
      <c r="D6586" s="473"/>
      <c r="E6586" s="473"/>
      <c r="F6586" s="472"/>
      <c r="G6586" s="473"/>
    </row>
    <row r="6587" spans="1:7" x14ac:dyDescent="0.25">
      <c r="A6587" s="510"/>
      <c r="C6587" s="473"/>
      <c r="D6587" s="473"/>
      <c r="E6587" s="473"/>
      <c r="F6587" s="472"/>
      <c r="G6587" s="473"/>
    </row>
    <row r="6588" spans="1:7" x14ac:dyDescent="0.25">
      <c r="A6588" s="510"/>
      <c r="C6588" s="473"/>
      <c r="D6588" s="473"/>
      <c r="E6588" s="473"/>
      <c r="F6588" s="472"/>
      <c r="G6588" s="473"/>
    </row>
    <row r="6589" spans="1:7" x14ac:dyDescent="0.25">
      <c r="A6589" s="510"/>
      <c r="C6589" s="473"/>
      <c r="D6589" s="473"/>
      <c r="E6589" s="473"/>
      <c r="F6589" s="472"/>
      <c r="G6589" s="473"/>
    </row>
    <row r="6590" spans="1:7" x14ac:dyDescent="0.25">
      <c r="A6590" s="510"/>
      <c r="C6590" s="473"/>
      <c r="D6590" s="473"/>
      <c r="E6590" s="473"/>
      <c r="F6590" s="472"/>
      <c r="G6590" s="473"/>
    </row>
    <row r="6591" spans="1:7" x14ac:dyDescent="0.25">
      <c r="A6591" s="510"/>
      <c r="C6591" s="473"/>
      <c r="D6591" s="473"/>
      <c r="E6591" s="473"/>
      <c r="F6591" s="472"/>
      <c r="G6591" s="473"/>
    </row>
    <row r="6592" spans="1:7" x14ac:dyDescent="0.25">
      <c r="A6592" s="510"/>
      <c r="C6592" s="473"/>
      <c r="D6592" s="473"/>
      <c r="E6592" s="473"/>
      <c r="F6592" s="472"/>
      <c r="G6592" s="473"/>
    </row>
    <row r="6593" spans="1:7" x14ac:dyDescent="0.25">
      <c r="A6593" s="510"/>
      <c r="C6593" s="473"/>
      <c r="D6593" s="473"/>
      <c r="E6593" s="473"/>
      <c r="F6593" s="472"/>
      <c r="G6593" s="473"/>
    </row>
    <row r="6594" spans="1:7" x14ac:dyDescent="0.25">
      <c r="A6594" s="510"/>
      <c r="C6594" s="473"/>
      <c r="D6594" s="473"/>
      <c r="E6594" s="473"/>
      <c r="F6594" s="472"/>
      <c r="G6594" s="473"/>
    </row>
    <row r="6595" spans="1:7" x14ac:dyDescent="0.25">
      <c r="A6595" s="510"/>
      <c r="C6595" s="473"/>
      <c r="D6595" s="473"/>
      <c r="E6595" s="473"/>
      <c r="F6595" s="472"/>
      <c r="G6595" s="473"/>
    </row>
    <row r="6596" spans="1:7" x14ac:dyDescent="0.25">
      <c r="A6596" s="510"/>
      <c r="C6596" s="473"/>
      <c r="D6596" s="473"/>
      <c r="E6596" s="473"/>
      <c r="F6596" s="472"/>
      <c r="G6596" s="473"/>
    </row>
    <row r="6597" spans="1:7" x14ac:dyDescent="0.25">
      <c r="A6597" s="510"/>
      <c r="C6597" s="473"/>
      <c r="D6597" s="473"/>
      <c r="E6597" s="473"/>
      <c r="F6597" s="472"/>
      <c r="G6597" s="473"/>
    </row>
    <row r="6598" spans="1:7" x14ac:dyDescent="0.25">
      <c r="A6598" s="510"/>
      <c r="C6598" s="473"/>
      <c r="D6598" s="473"/>
      <c r="E6598" s="473"/>
      <c r="F6598" s="472"/>
      <c r="G6598" s="473"/>
    </row>
    <row r="6599" spans="1:7" x14ac:dyDescent="0.25">
      <c r="A6599" s="510"/>
      <c r="C6599" s="473"/>
      <c r="D6599" s="473"/>
      <c r="E6599" s="473"/>
      <c r="F6599" s="472"/>
      <c r="G6599" s="473"/>
    </row>
    <row r="6600" spans="1:7" x14ac:dyDescent="0.25">
      <c r="A6600" s="510"/>
      <c r="C6600" s="473"/>
      <c r="D6600" s="473"/>
      <c r="E6600" s="473"/>
      <c r="F6600" s="472"/>
      <c r="G6600" s="473"/>
    </row>
    <row r="6601" spans="1:7" x14ac:dyDescent="0.25">
      <c r="A6601" s="510"/>
      <c r="C6601" s="473"/>
      <c r="D6601" s="473"/>
      <c r="E6601" s="473"/>
      <c r="F6601" s="472"/>
      <c r="G6601" s="473"/>
    </row>
    <row r="6602" spans="1:7" x14ac:dyDescent="0.25">
      <c r="A6602" s="510"/>
      <c r="C6602" s="473"/>
      <c r="D6602" s="473"/>
      <c r="E6602" s="473"/>
      <c r="F6602" s="472"/>
      <c r="G6602" s="473"/>
    </row>
    <row r="6603" spans="1:7" x14ac:dyDescent="0.25">
      <c r="A6603" s="510"/>
      <c r="C6603" s="473"/>
      <c r="D6603" s="473"/>
      <c r="E6603" s="473"/>
      <c r="F6603" s="472"/>
      <c r="G6603" s="473"/>
    </row>
    <row r="6604" spans="1:7" x14ac:dyDescent="0.25">
      <c r="A6604" s="510"/>
      <c r="C6604" s="473"/>
      <c r="D6604" s="473"/>
      <c r="E6604" s="473"/>
      <c r="F6604" s="472"/>
      <c r="G6604" s="473"/>
    </row>
    <row r="6605" spans="1:7" x14ac:dyDescent="0.25">
      <c r="A6605" s="510"/>
      <c r="C6605" s="473"/>
      <c r="D6605" s="473"/>
      <c r="E6605" s="473"/>
      <c r="F6605" s="472"/>
      <c r="G6605" s="473"/>
    </row>
    <row r="6606" spans="1:7" x14ac:dyDescent="0.25">
      <c r="A6606" s="510"/>
      <c r="C6606" s="473"/>
      <c r="D6606" s="473"/>
      <c r="E6606" s="473"/>
      <c r="F6606" s="472"/>
      <c r="G6606" s="473"/>
    </row>
    <row r="6607" spans="1:7" x14ac:dyDescent="0.25">
      <c r="A6607" s="510"/>
      <c r="C6607" s="473"/>
      <c r="D6607" s="473"/>
      <c r="E6607" s="473"/>
      <c r="F6607" s="472"/>
      <c r="G6607" s="473"/>
    </row>
    <row r="6608" spans="1:7" x14ac:dyDescent="0.25">
      <c r="A6608" s="510"/>
      <c r="C6608" s="473"/>
      <c r="D6608" s="473"/>
      <c r="E6608" s="473"/>
      <c r="F6608" s="472"/>
      <c r="G6608" s="473"/>
    </row>
    <row r="6609" spans="1:7" x14ac:dyDescent="0.25">
      <c r="A6609" s="510"/>
      <c r="C6609" s="473"/>
      <c r="D6609" s="473"/>
      <c r="E6609" s="473"/>
      <c r="F6609" s="472"/>
      <c r="G6609" s="473"/>
    </row>
    <row r="6610" spans="1:7" x14ac:dyDescent="0.25">
      <c r="A6610" s="510"/>
      <c r="C6610" s="473"/>
      <c r="D6610" s="473"/>
      <c r="E6610" s="473"/>
      <c r="F6610" s="472"/>
      <c r="G6610" s="473"/>
    </row>
    <row r="6611" spans="1:7" x14ac:dyDescent="0.25">
      <c r="A6611" s="510"/>
      <c r="C6611" s="473"/>
      <c r="D6611" s="473"/>
      <c r="E6611" s="473"/>
      <c r="F6611" s="472"/>
      <c r="G6611" s="473"/>
    </row>
    <row r="6612" spans="1:7" x14ac:dyDescent="0.25">
      <c r="A6612" s="510"/>
      <c r="C6612" s="473"/>
      <c r="D6612" s="473"/>
      <c r="E6612" s="473"/>
      <c r="F6612" s="472"/>
      <c r="G6612" s="473"/>
    </row>
    <row r="6613" spans="1:7" x14ac:dyDescent="0.25">
      <c r="A6613" s="510"/>
      <c r="C6613" s="473"/>
      <c r="D6613" s="473"/>
      <c r="E6613" s="473"/>
      <c r="F6613" s="472"/>
      <c r="G6613" s="473"/>
    </row>
    <row r="6614" spans="1:7" x14ac:dyDescent="0.25">
      <c r="A6614" s="510"/>
      <c r="C6614" s="473"/>
      <c r="D6614" s="473"/>
      <c r="E6614" s="473"/>
      <c r="F6614" s="472"/>
      <c r="G6614" s="473"/>
    </row>
    <row r="6615" spans="1:7" x14ac:dyDescent="0.25">
      <c r="A6615" s="510"/>
      <c r="C6615" s="473"/>
      <c r="D6615" s="473"/>
      <c r="E6615" s="473"/>
      <c r="F6615" s="472"/>
      <c r="G6615" s="473"/>
    </row>
    <row r="6616" spans="1:7" x14ac:dyDescent="0.25">
      <c r="A6616" s="510"/>
      <c r="C6616" s="473"/>
      <c r="D6616" s="473"/>
      <c r="E6616" s="473"/>
      <c r="F6616" s="472"/>
      <c r="G6616" s="473"/>
    </row>
    <row r="6617" spans="1:7" x14ac:dyDescent="0.25">
      <c r="A6617" s="510"/>
      <c r="C6617" s="473"/>
      <c r="D6617" s="473"/>
      <c r="E6617" s="473"/>
      <c r="F6617" s="472"/>
      <c r="G6617" s="473"/>
    </row>
    <row r="6618" spans="1:7" x14ac:dyDescent="0.25">
      <c r="A6618" s="510"/>
      <c r="C6618" s="473"/>
      <c r="D6618" s="473"/>
      <c r="E6618" s="473"/>
      <c r="F6618" s="472"/>
      <c r="G6618" s="473"/>
    </row>
    <row r="6619" spans="1:7" x14ac:dyDescent="0.25">
      <c r="A6619" s="510"/>
      <c r="C6619" s="473"/>
      <c r="D6619" s="473"/>
      <c r="E6619" s="473"/>
      <c r="F6619" s="472"/>
      <c r="G6619" s="473"/>
    </row>
    <row r="6620" spans="1:7" x14ac:dyDescent="0.25">
      <c r="A6620" s="510"/>
      <c r="C6620" s="473"/>
      <c r="D6620" s="473"/>
      <c r="E6620" s="473"/>
      <c r="F6620" s="472"/>
      <c r="G6620" s="473"/>
    </row>
    <row r="6621" spans="1:7" x14ac:dyDescent="0.25">
      <c r="A6621" s="510"/>
      <c r="C6621" s="473"/>
      <c r="D6621" s="473"/>
      <c r="E6621" s="473"/>
      <c r="F6621" s="472"/>
      <c r="G6621" s="473"/>
    </row>
    <row r="6622" spans="1:7" x14ac:dyDescent="0.25">
      <c r="A6622" s="510"/>
      <c r="C6622" s="473"/>
      <c r="D6622" s="473"/>
      <c r="E6622" s="473"/>
      <c r="F6622" s="472"/>
      <c r="G6622" s="473"/>
    </row>
    <row r="6623" spans="1:7" x14ac:dyDescent="0.25">
      <c r="A6623" s="510"/>
      <c r="C6623" s="473"/>
      <c r="D6623" s="473"/>
      <c r="E6623" s="473"/>
      <c r="F6623" s="472"/>
      <c r="G6623" s="473"/>
    </row>
    <row r="6624" spans="1:7" x14ac:dyDescent="0.25">
      <c r="A6624" s="510"/>
      <c r="C6624" s="473"/>
      <c r="D6624" s="473"/>
      <c r="E6624" s="473"/>
      <c r="F6624" s="472"/>
      <c r="G6624" s="473"/>
    </row>
    <row r="6625" spans="1:7" x14ac:dyDescent="0.25">
      <c r="A6625" s="510"/>
      <c r="C6625" s="473"/>
      <c r="D6625" s="473"/>
      <c r="E6625" s="473"/>
      <c r="F6625" s="472"/>
      <c r="G6625" s="473"/>
    </row>
    <row r="6626" spans="1:7" x14ac:dyDescent="0.25">
      <c r="A6626" s="510"/>
      <c r="C6626" s="473"/>
      <c r="D6626" s="473"/>
      <c r="E6626" s="473"/>
      <c r="F6626" s="472"/>
      <c r="G6626" s="473"/>
    </row>
    <row r="6627" spans="1:7" x14ac:dyDescent="0.25">
      <c r="A6627" s="510"/>
      <c r="C6627" s="473"/>
      <c r="D6627" s="473"/>
      <c r="E6627" s="473"/>
      <c r="F6627" s="472"/>
      <c r="G6627" s="473"/>
    </row>
    <row r="6628" spans="1:7" x14ac:dyDescent="0.25">
      <c r="A6628" s="510"/>
      <c r="C6628" s="473"/>
      <c r="D6628" s="473"/>
      <c r="E6628" s="473"/>
      <c r="F6628" s="472"/>
      <c r="G6628" s="473"/>
    </row>
    <row r="6629" spans="1:7" x14ac:dyDescent="0.25">
      <c r="A6629" s="510"/>
      <c r="C6629" s="473"/>
      <c r="D6629" s="473"/>
      <c r="E6629" s="473"/>
      <c r="F6629" s="472"/>
      <c r="G6629" s="473"/>
    </row>
    <row r="6630" spans="1:7" x14ac:dyDescent="0.25">
      <c r="A6630" s="510"/>
      <c r="C6630" s="473"/>
      <c r="D6630" s="473"/>
      <c r="E6630" s="473"/>
      <c r="F6630" s="472"/>
      <c r="G6630" s="473"/>
    </row>
    <row r="6631" spans="1:7" x14ac:dyDescent="0.25">
      <c r="A6631" s="510"/>
      <c r="C6631" s="473"/>
      <c r="D6631" s="473"/>
      <c r="E6631" s="473"/>
      <c r="F6631" s="472"/>
      <c r="G6631" s="473"/>
    </row>
    <row r="6632" spans="1:7" x14ac:dyDescent="0.25">
      <c r="A6632" s="510"/>
      <c r="C6632" s="473"/>
      <c r="D6632" s="473"/>
      <c r="E6632" s="473"/>
      <c r="F6632" s="472"/>
      <c r="G6632" s="473"/>
    </row>
    <row r="6633" spans="1:7" x14ac:dyDescent="0.25">
      <c r="A6633" s="510"/>
      <c r="C6633" s="473"/>
      <c r="D6633" s="473"/>
      <c r="E6633" s="473"/>
      <c r="F6633" s="472"/>
      <c r="G6633" s="473"/>
    </row>
    <row r="6634" spans="1:7" x14ac:dyDescent="0.25">
      <c r="A6634" s="510"/>
      <c r="C6634" s="473"/>
      <c r="D6634" s="473"/>
      <c r="E6634" s="473"/>
      <c r="F6634" s="472"/>
      <c r="G6634" s="473"/>
    </row>
    <row r="6635" spans="1:7" x14ac:dyDescent="0.25">
      <c r="A6635" s="510"/>
      <c r="C6635" s="473"/>
      <c r="D6635" s="473"/>
      <c r="E6635" s="473"/>
      <c r="F6635" s="472"/>
      <c r="G6635" s="473"/>
    </row>
    <row r="6636" spans="1:7" x14ac:dyDescent="0.25">
      <c r="A6636" s="510"/>
      <c r="C6636" s="473"/>
      <c r="D6636" s="473"/>
      <c r="E6636" s="473"/>
      <c r="F6636" s="472"/>
      <c r="G6636" s="473"/>
    </row>
    <row r="6637" spans="1:7" x14ac:dyDescent="0.25">
      <c r="A6637" s="510"/>
      <c r="C6637" s="473"/>
      <c r="D6637" s="473"/>
      <c r="E6637" s="473"/>
      <c r="F6637" s="472"/>
      <c r="G6637" s="473"/>
    </row>
    <row r="6638" spans="1:7" x14ac:dyDescent="0.25">
      <c r="A6638" s="510"/>
      <c r="C6638" s="473"/>
      <c r="D6638" s="473"/>
      <c r="E6638" s="473"/>
      <c r="F6638" s="472"/>
      <c r="G6638" s="473"/>
    </row>
    <row r="6639" spans="1:7" x14ac:dyDescent="0.25">
      <c r="A6639" s="510"/>
      <c r="C6639" s="473"/>
      <c r="D6639" s="473"/>
      <c r="E6639" s="473"/>
      <c r="F6639" s="472"/>
      <c r="G6639" s="473"/>
    </row>
    <row r="6640" spans="1:7" x14ac:dyDescent="0.25">
      <c r="A6640" s="510"/>
      <c r="C6640" s="473"/>
      <c r="D6640" s="473"/>
      <c r="E6640" s="473"/>
      <c r="F6640" s="472"/>
      <c r="G6640" s="473"/>
    </row>
    <row r="6641" spans="1:7" x14ac:dyDescent="0.25">
      <c r="A6641" s="510"/>
      <c r="C6641" s="473"/>
      <c r="D6641" s="473"/>
      <c r="E6641" s="473"/>
      <c r="F6641" s="472"/>
      <c r="G6641" s="473"/>
    </row>
    <row r="6642" spans="1:7" x14ac:dyDescent="0.25">
      <c r="A6642" s="510"/>
      <c r="C6642" s="473"/>
      <c r="D6642" s="473"/>
      <c r="E6642" s="473"/>
      <c r="F6642" s="472"/>
      <c r="G6642" s="473"/>
    </row>
    <row r="6643" spans="1:7" x14ac:dyDescent="0.25">
      <c r="A6643" s="510"/>
      <c r="C6643" s="473"/>
      <c r="D6643" s="473"/>
      <c r="E6643" s="473"/>
      <c r="F6643" s="472"/>
      <c r="G6643" s="473"/>
    </row>
    <row r="6644" spans="1:7" x14ac:dyDescent="0.25">
      <c r="A6644" s="510"/>
      <c r="C6644" s="473"/>
      <c r="D6644" s="473"/>
      <c r="E6644" s="473"/>
      <c r="F6644" s="472"/>
      <c r="G6644" s="473"/>
    </row>
    <row r="6645" spans="1:7" x14ac:dyDescent="0.25">
      <c r="A6645" s="510"/>
      <c r="C6645" s="473"/>
      <c r="D6645" s="473"/>
      <c r="E6645" s="473"/>
      <c r="F6645" s="472"/>
      <c r="G6645" s="473"/>
    </row>
    <row r="6646" spans="1:7" x14ac:dyDescent="0.25">
      <c r="A6646" s="510"/>
      <c r="C6646" s="473"/>
      <c r="D6646" s="473"/>
      <c r="E6646" s="473"/>
      <c r="F6646" s="472"/>
      <c r="G6646" s="473"/>
    </row>
    <row r="6647" spans="1:7" x14ac:dyDescent="0.25">
      <c r="A6647" s="510"/>
      <c r="C6647" s="473"/>
      <c r="D6647" s="473"/>
      <c r="E6647" s="473"/>
      <c r="F6647" s="472"/>
      <c r="G6647" s="473"/>
    </row>
    <row r="6648" spans="1:7" x14ac:dyDescent="0.25">
      <c r="A6648" s="510"/>
      <c r="C6648" s="473"/>
      <c r="D6648" s="473"/>
      <c r="E6648" s="473"/>
      <c r="F6648" s="472"/>
      <c r="G6648" s="473"/>
    </row>
    <row r="6649" spans="1:7" x14ac:dyDescent="0.25">
      <c r="A6649" s="510"/>
      <c r="C6649" s="473"/>
      <c r="D6649" s="473"/>
      <c r="E6649" s="473"/>
      <c r="F6649" s="472"/>
      <c r="G6649" s="473"/>
    </row>
    <row r="6650" spans="1:7" x14ac:dyDescent="0.25">
      <c r="A6650" s="510"/>
      <c r="C6650" s="473"/>
      <c r="D6650" s="473"/>
      <c r="E6650" s="473"/>
      <c r="F6650" s="472"/>
      <c r="G6650" s="473"/>
    </row>
    <row r="6651" spans="1:7" x14ac:dyDescent="0.25">
      <c r="A6651" s="510"/>
      <c r="C6651" s="473"/>
      <c r="D6651" s="473"/>
      <c r="E6651" s="473"/>
      <c r="F6651" s="472"/>
      <c r="G6651" s="473"/>
    </row>
    <row r="6652" spans="1:7" x14ac:dyDescent="0.25">
      <c r="A6652" s="510"/>
      <c r="C6652" s="473"/>
      <c r="D6652" s="473"/>
      <c r="E6652" s="473"/>
      <c r="F6652" s="472"/>
      <c r="G6652" s="473"/>
    </row>
    <row r="6653" spans="1:7" x14ac:dyDescent="0.25">
      <c r="A6653" s="510"/>
      <c r="C6653" s="473"/>
      <c r="D6653" s="473"/>
      <c r="E6653" s="473"/>
      <c r="F6653" s="472"/>
      <c r="G6653" s="473"/>
    </row>
    <row r="6654" spans="1:7" x14ac:dyDescent="0.25">
      <c r="A6654" s="510"/>
      <c r="C6654" s="473"/>
      <c r="D6654" s="473"/>
      <c r="E6654" s="473"/>
      <c r="F6654" s="472"/>
      <c r="G6654" s="473"/>
    </row>
    <row r="6655" spans="1:7" x14ac:dyDescent="0.25">
      <c r="A6655" s="510"/>
      <c r="C6655" s="473"/>
      <c r="D6655" s="473"/>
      <c r="E6655" s="473"/>
      <c r="F6655" s="472"/>
      <c r="G6655" s="473"/>
    </row>
    <row r="6656" spans="1:7" x14ac:dyDescent="0.25">
      <c r="A6656" s="510"/>
      <c r="C6656" s="473"/>
      <c r="D6656" s="473"/>
      <c r="E6656" s="473"/>
      <c r="F6656" s="472"/>
      <c r="G6656" s="473"/>
    </row>
    <row r="6657" spans="1:7" x14ac:dyDescent="0.25">
      <c r="A6657" s="510"/>
      <c r="C6657" s="473"/>
      <c r="D6657" s="473"/>
      <c r="E6657" s="473"/>
      <c r="F6657" s="472"/>
      <c r="G6657" s="473"/>
    </row>
    <row r="6658" spans="1:7" x14ac:dyDescent="0.25">
      <c r="A6658" s="510"/>
      <c r="C6658" s="473"/>
      <c r="D6658" s="473"/>
      <c r="E6658" s="473"/>
      <c r="F6658" s="472"/>
      <c r="G6658" s="473"/>
    </row>
    <row r="6659" spans="1:7" x14ac:dyDescent="0.25">
      <c r="A6659" s="510"/>
      <c r="C6659" s="473"/>
      <c r="D6659" s="473"/>
      <c r="E6659" s="473"/>
      <c r="F6659" s="472"/>
      <c r="G6659" s="473"/>
    </row>
    <row r="6660" spans="1:7" x14ac:dyDescent="0.25">
      <c r="A6660" s="510"/>
      <c r="C6660" s="473"/>
      <c r="D6660" s="473"/>
      <c r="E6660" s="473"/>
      <c r="F6660" s="472"/>
      <c r="G6660" s="473"/>
    </row>
    <row r="6661" spans="1:7" x14ac:dyDescent="0.25">
      <c r="A6661" s="510"/>
      <c r="C6661" s="473"/>
      <c r="D6661" s="473"/>
      <c r="E6661" s="473"/>
      <c r="F6661" s="472"/>
      <c r="G6661" s="473"/>
    </row>
    <row r="6662" spans="1:7" x14ac:dyDescent="0.25">
      <c r="A6662" s="510"/>
      <c r="C6662" s="473"/>
      <c r="D6662" s="473"/>
      <c r="E6662" s="473"/>
      <c r="F6662" s="472"/>
      <c r="G6662" s="473"/>
    </row>
    <row r="6663" spans="1:7" x14ac:dyDescent="0.25">
      <c r="A6663" s="510"/>
      <c r="C6663" s="473"/>
      <c r="D6663" s="473"/>
      <c r="E6663" s="473"/>
      <c r="F6663" s="472"/>
      <c r="G6663" s="473"/>
    </row>
    <row r="6664" spans="1:7" x14ac:dyDescent="0.25">
      <c r="A6664" s="510"/>
      <c r="C6664" s="473"/>
      <c r="D6664" s="473"/>
      <c r="E6664" s="473"/>
      <c r="F6664" s="472"/>
      <c r="G6664" s="473"/>
    </row>
    <row r="6665" spans="1:7" x14ac:dyDescent="0.25">
      <c r="A6665" s="510"/>
      <c r="C6665" s="473"/>
      <c r="D6665" s="473"/>
      <c r="E6665" s="473"/>
      <c r="F6665" s="472"/>
      <c r="G6665" s="473"/>
    </row>
    <row r="6666" spans="1:7" x14ac:dyDescent="0.25">
      <c r="A6666" s="510"/>
      <c r="C6666" s="473"/>
      <c r="D6666" s="473"/>
      <c r="E6666" s="473"/>
      <c r="F6666" s="472"/>
      <c r="G6666" s="473"/>
    </row>
    <row r="6667" spans="1:7" x14ac:dyDescent="0.25">
      <c r="A6667" s="510"/>
      <c r="C6667" s="473"/>
      <c r="D6667" s="473"/>
      <c r="E6667" s="473"/>
      <c r="F6667" s="472"/>
      <c r="G6667" s="473"/>
    </row>
    <row r="6668" spans="1:7" x14ac:dyDescent="0.25">
      <c r="A6668" s="510"/>
      <c r="C6668" s="473"/>
      <c r="D6668" s="473"/>
      <c r="E6668" s="473"/>
      <c r="F6668" s="472"/>
      <c r="G6668" s="473"/>
    </row>
    <row r="6669" spans="1:7" x14ac:dyDescent="0.25">
      <c r="A6669" s="510"/>
      <c r="C6669" s="473"/>
      <c r="D6669" s="473"/>
      <c r="E6669" s="473"/>
      <c r="F6669" s="472"/>
      <c r="G6669" s="473"/>
    </row>
    <row r="6670" spans="1:7" x14ac:dyDescent="0.25">
      <c r="A6670" s="510"/>
      <c r="C6670" s="473"/>
      <c r="D6670" s="473"/>
      <c r="E6670" s="473"/>
      <c r="F6670" s="472"/>
      <c r="G6670" s="473"/>
    </row>
    <row r="6671" spans="1:7" x14ac:dyDescent="0.25">
      <c r="A6671" s="510"/>
      <c r="C6671" s="473"/>
      <c r="D6671" s="473"/>
      <c r="E6671" s="473"/>
      <c r="F6671" s="472"/>
      <c r="G6671" s="473"/>
    </row>
    <row r="6672" spans="1:7" x14ac:dyDescent="0.25">
      <c r="A6672" s="510"/>
      <c r="C6672" s="473"/>
      <c r="D6672" s="473"/>
      <c r="E6672" s="473"/>
      <c r="F6672" s="472"/>
      <c r="G6672" s="473"/>
    </row>
    <row r="6673" spans="1:7" x14ac:dyDescent="0.25">
      <c r="A6673" s="510"/>
      <c r="C6673" s="473"/>
      <c r="D6673" s="473"/>
      <c r="E6673" s="473"/>
      <c r="F6673" s="472"/>
      <c r="G6673" s="473"/>
    </row>
    <row r="6674" spans="1:7" x14ac:dyDescent="0.25">
      <c r="A6674" s="510"/>
      <c r="C6674" s="473"/>
      <c r="D6674" s="473"/>
      <c r="E6674" s="473"/>
      <c r="F6674" s="472"/>
      <c r="G6674" s="473"/>
    </row>
    <row r="6675" spans="1:7" x14ac:dyDescent="0.25">
      <c r="A6675" s="510"/>
      <c r="C6675" s="473"/>
      <c r="D6675" s="473"/>
      <c r="E6675" s="473"/>
      <c r="F6675" s="472"/>
      <c r="G6675" s="473"/>
    </row>
    <row r="6676" spans="1:7" x14ac:dyDescent="0.25">
      <c r="A6676" s="510"/>
      <c r="C6676" s="473"/>
      <c r="D6676" s="473"/>
      <c r="E6676" s="473"/>
      <c r="F6676" s="472"/>
      <c r="G6676" s="473"/>
    </row>
    <row r="6677" spans="1:7" x14ac:dyDescent="0.25">
      <c r="A6677" s="510"/>
      <c r="C6677" s="473"/>
      <c r="D6677" s="473"/>
      <c r="E6677" s="473"/>
      <c r="F6677" s="472"/>
      <c r="G6677" s="473"/>
    </row>
    <row r="6678" spans="1:7" x14ac:dyDescent="0.25">
      <c r="A6678" s="510"/>
      <c r="C6678" s="473"/>
      <c r="D6678" s="473"/>
      <c r="E6678" s="473"/>
      <c r="F6678" s="472"/>
      <c r="G6678" s="473"/>
    </row>
    <row r="6679" spans="1:7" x14ac:dyDescent="0.25">
      <c r="A6679" s="510"/>
      <c r="C6679" s="473"/>
      <c r="D6679" s="473"/>
      <c r="E6679" s="473"/>
      <c r="F6679" s="472"/>
      <c r="G6679" s="473"/>
    </row>
    <row r="6680" spans="1:7" x14ac:dyDescent="0.25">
      <c r="A6680" s="510"/>
      <c r="C6680" s="473"/>
      <c r="D6680" s="473"/>
      <c r="E6680" s="473"/>
      <c r="F6680" s="472"/>
      <c r="G6680" s="473"/>
    </row>
    <row r="6681" spans="1:7" x14ac:dyDescent="0.25">
      <c r="A6681" s="510"/>
      <c r="C6681" s="473"/>
      <c r="D6681" s="473"/>
      <c r="E6681" s="473"/>
      <c r="F6681" s="472"/>
      <c r="G6681" s="473"/>
    </row>
    <row r="6682" spans="1:7" x14ac:dyDescent="0.25">
      <c r="A6682" s="510"/>
      <c r="C6682" s="473"/>
      <c r="D6682" s="473"/>
      <c r="E6682" s="473"/>
      <c r="F6682" s="472"/>
      <c r="G6682" s="473"/>
    </row>
    <row r="6683" spans="1:7" x14ac:dyDescent="0.25">
      <c r="A6683" s="510"/>
      <c r="C6683" s="473"/>
      <c r="D6683" s="473"/>
      <c r="E6683" s="473"/>
      <c r="F6683" s="472"/>
      <c r="G6683" s="473"/>
    </row>
    <row r="6684" spans="1:7" x14ac:dyDescent="0.25">
      <c r="A6684" s="510"/>
      <c r="C6684" s="473"/>
      <c r="D6684" s="473"/>
      <c r="E6684" s="473"/>
      <c r="F6684" s="472"/>
      <c r="G6684" s="473"/>
    </row>
    <row r="6685" spans="1:7" x14ac:dyDescent="0.25">
      <c r="A6685" s="510"/>
      <c r="C6685" s="473"/>
      <c r="D6685" s="473"/>
      <c r="E6685" s="473"/>
      <c r="F6685" s="472"/>
      <c r="G6685" s="473"/>
    </row>
    <row r="6686" spans="1:7" x14ac:dyDescent="0.25">
      <c r="A6686" s="510"/>
      <c r="C6686" s="473"/>
      <c r="D6686" s="473"/>
      <c r="E6686" s="473"/>
      <c r="F6686" s="472"/>
      <c r="G6686" s="473"/>
    </row>
    <row r="6687" spans="1:7" x14ac:dyDescent="0.25">
      <c r="A6687" s="510"/>
      <c r="C6687" s="473"/>
      <c r="D6687" s="473"/>
      <c r="E6687" s="473"/>
      <c r="F6687" s="472"/>
      <c r="G6687" s="473"/>
    </row>
    <row r="6688" spans="1:7" x14ac:dyDescent="0.25">
      <c r="A6688" s="510"/>
      <c r="C6688" s="473"/>
      <c r="D6688" s="473"/>
      <c r="E6688" s="473"/>
      <c r="F6688" s="472"/>
      <c r="G6688" s="473"/>
    </row>
    <row r="6689" spans="1:7" x14ac:dyDescent="0.25">
      <c r="A6689" s="510"/>
      <c r="C6689" s="473"/>
      <c r="D6689" s="473"/>
      <c r="E6689" s="473"/>
      <c r="F6689" s="472"/>
      <c r="G6689" s="473"/>
    </row>
    <row r="6690" spans="1:7" x14ac:dyDescent="0.25">
      <c r="A6690" s="510"/>
      <c r="C6690" s="473"/>
      <c r="D6690" s="473"/>
      <c r="E6690" s="473"/>
      <c r="F6690" s="472"/>
      <c r="G6690" s="473"/>
    </row>
    <row r="6691" spans="1:7" x14ac:dyDescent="0.25">
      <c r="A6691" s="510"/>
      <c r="C6691" s="473"/>
      <c r="D6691" s="473"/>
      <c r="E6691" s="473"/>
      <c r="F6691" s="472"/>
      <c r="G6691" s="473"/>
    </row>
    <row r="6692" spans="1:7" x14ac:dyDescent="0.25">
      <c r="A6692" s="510"/>
      <c r="C6692" s="473"/>
      <c r="D6692" s="473"/>
      <c r="E6692" s="473"/>
      <c r="F6692" s="472"/>
      <c r="G6692" s="473"/>
    </row>
    <row r="6693" spans="1:7" x14ac:dyDescent="0.25">
      <c r="A6693" s="510"/>
      <c r="C6693" s="473"/>
      <c r="D6693" s="473"/>
      <c r="E6693" s="473"/>
      <c r="F6693" s="472"/>
      <c r="G6693" s="473"/>
    </row>
    <row r="6694" spans="1:7" x14ac:dyDescent="0.25">
      <c r="A6694" s="510"/>
      <c r="C6694" s="473"/>
      <c r="D6694" s="473"/>
      <c r="E6694" s="473"/>
      <c r="F6694" s="472"/>
      <c r="G6694" s="473"/>
    </row>
    <row r="6695" spans="1:7" x14ac:dyDescent="0.25">
      <c r="A6695" s="510"/>
      <c r="C6695" s="473"/>
      <c r="D6695" s="473"/>
      <c r="E6695" s="473"/>
      <c r="F6695" s="472"/>
      <c r="G6695" s="473"/>
    </row>
    <row r="6696" spans="1:7" x14ac:dyDescent="0.25">
      <c r="A6696" s="510"/>
      <c r="C6696" s="473"/>
      <c r="D6696" s="473"/>
      <c r="E6696" s="473"/>
      <c r="F6696" s="472"/>
      <c r="G6696" s="473"/>
    </row>
    <row r="6697" spans="1:7" x14ac:dyDescent="0.25">
      <c r="A6697" s="510"/>
      <c r="C6697" s="473"/>
      <c r="D6697" s="473"/>
      <c r="E6697" s="473"/>
      <c r="F6697" s="472"/>
      <c r="G6697" s="473"/>
    </row>
    <row r="6698" spans="1:7" x14ac:dyDescent="0.25">
      <c r="A6698" s="510"/>
      <c r="C6698" s="473"/>
      <c r="D6698" s="473"/>
      <c r="E6698" s="473"/>
      <c r="F6698" s="472"/>
      <c r="G6698" s="473"/>
    </row>
    <row r="6699" spans="1:7" x14ac:dyDescent="0.25">
      <c r="A6699" s="510"/>
      <c r="C6699" s="473"/>
      <c r="D6699" s="473"/>
      <c r="E6699" s="473"/>
      <c r="F6699" s="472"/>
      <c r="G6699" s="473"/>
    </row>
    <row r="6700" spans="1:7" x14ac:dyDescent="0.25">
      <c r="A6700" s="510"/>
      <c r="C6700" s="473"/>
      <c r="D6700" s="473"/>
      <c r="E6700" s="473"/>
      <c r="F6700" s="472"/>
      <c r="G6700" s="473"/>
    </row>
    <row r="6701" spans="1:7" x14ac:dyDescent="0.25">
      <c r="A6701" s="510"/>
      <c r="C6701" s="473"/>
      <c r="D6701" s="473"/>
      <c r="E6701" s="473"/>
      <c r="F6701" s="472"/>
      <c r="G6701" s="473"/>
    </row>
    <row r="6702" spans="1:7" x14ac:dyDescent="0.25">
      <c r="A6702" s="510"/>
      <c r="C6702" s="473"/>
      <c r="D6702" s="473"/>
      <c r="E6702" s="473"/>
      <c r="F6702" s="472"/>
      <c r="G6702" s="473"/>
    </row>
    <row r="6703" spans="1:7" x14ac:dyDescent="0.25">
      <c r="A6703" s="510"/>
      <c r="C6703" s="473"/>
      <c r="D6703" s="473"/>
      <c r="E6703" s="473"/>
      <c r="F6703" s="472"/>
      <c r="G6703" s="473"/>
    </row>
    <row r="6704" spans="1:7" x14ac:dyDescent="0.25">
      <c r="A6704" s="510"/>
      <c r="C6704" s="473"/>
      <c r="D6704" s="473"/>
      <c r="E6704" s="473"/>
      <c r="F6704" s="472"/>
      <c r="G6704" s="473"/>
    </row>
    <row r="6705" spans="1:7" x14ac:dyDescent="0.25">
      <c r="A6705" s="510"/>
      <c r="C6705" s="473"/>
      <c r="D6705" s="473"/>
      <c r="E6705" s="473"/>
      <c r="F6705" s="472"/>
      <c r="G6705" s="473"/>
    </row>
    <row r="6706" spans="1:7" x14ac:dyDescent="0.25">
      <c r="A6706" s="510"/>
      <c r="C6706" s="473"/>
      <c r="D6706" s="473"/>
      <c r="E6706" s="473"/>
      <c r="F6706" s="472"/>
      <c r="G6706" s="473"/>
    </row>
    <row r="6707" spans="1:7" x14ac:dyDescent="0.25">
      <c r="A6707" s="510"/>
      <c r="C6707" s="473"/>
      <c r="D6707" s="473"/>
      <c r="E6707" s="473"/>
      <c r="F6707" s="472"/>
      <c r="G6707" s="473"/>
    </row>
    <row r="6708" spans="1:7" x14ac:dyDescent="0.25">
      <c r="A6708" s="510"/>
      <c r="C6708" s="473"/>
      <c r="D6708" s="473"/>
      <c r="E6708" s="473"/>
      <c r="F6708" s="472"/>
      <c r="G6708" s="473"/>
    </row>
    <row r="6709" spans="1:7" x14ac:dyDescent="0.25">
      <c r="A6709" s="510"/>
      <c r="C6709" s="473"/>
      <c r="D6709" s="473"/>
      <c r="E6709" s="473"/>
      <c r="F6709" s="472"/>
      <c r="G6709" s="473"/>
    </row>
    <row r="6710" spans="1:7" x14ac:dyDescent="0.25">
      <c r="A6710" s="510"/>
      <c r="C6710" s="473"/>
      <c r="D6710" s="473"/>
      <c r="E6710" s="473"/>
      <c r="F6710" s="472"/>
      <c r="G6710" s="473"/>
    </row>
    <row r="6711" spans="1:7" x14ac:dyDescent="0.25">
      <c r="A6711" s="510"/>
      <c r="C6711" s="473"/>
      <c r="D6711" s="473"/>
      <c r="E6711" s="473"/>
      <c r="F6711" s="472"/>
      <c r="G6711" s="473"/>
    </row>
    <row r="6712" spans="1:7" x14ac:dyDescent="0.25">
      <c r="A6712" s="510"/>
      <c r="C6712" s="473"/>
      <c r="D6712" s="473"/>
      <c r="E6712" s="473"/>
      <c r="F6712" s="472"/>
      <c r="G6712" s="473"/>
    </row>
    <row r="6713" spans="1:7" x14ac:dyDescent="0.25">
      <c r="A6713" s="510"/>
      <c r="C6713" s="473"/>
      <c r="D6713" s="473"/>
      <c r="E6713" s="473"/>
      <c r="F6713" s="472"/>
      <c r="G6713" s="473"/>
    </row>
    <row r="6714" spans="1:7" x14ac:dyDescent="0.25">
      <c r="A6714" s="510"/>
      <c r="C6714" s="473"/>
      <c r="D6714" s="473"/>
      <c r="E6714" s="473"/>
      <c r="F6714" s="472"/>
      <c r="G6714" s="473"/>
    </row>
    <row r="6715" spans="1:7" x14ac:dyDescent="0.25">
      <c r="A6715" s="510"/>
      <c r="C6715" s="473"/>
      <c r="D6715" s="473"/>
      <c r="E6715" s="473"/>
      <c r="F6715" s="472"/>
      <c r="G6715" s="473"/>
    </row>
    <row r="6716" spans="1:7" x14ac:dyDescent="0.25">
      <c r="A6716" s="510"/>
      <c r="C6716" s="473"/>
      <c r="D6716" s="473"/>
      <c r="E6716" s="473"/>
      <c r="F6716" s="472"/>
      <c r="G6716" s="473"/>
    </row>
    <row r="6717" spans="1:7" x14ac:dyDescent="0.25">
      <c r="A6717" s="510"/>
      <c r="C6717" s="473"/>
      <c r="D6717" s="473"/>
      <c r="E6717" s="473"/>
      <c r="F6717" s="472"/>
      <c r="G6717" s="473"/>
    </row>
    <row r="6718" spans="1:7" x14ac:dyDescent="0.25">
      <c r="A6718" s="510"/>
      <c r="C6718" s="473"/>
      <c r="D6718" s="473"/>
      <c r="E6718" s="473"/>
      <c r="F6718" s="472"/>
      <c r="G6718" s="473"/>
    </row>
    <row r="6719" spans="1:7" x14ac:dyDescent="0.25">
      <c r="A6719" s="510"/>
      <c r="C6719" s="473"/>
      <c r="D6719" s="473"/>
      <c r="E6719" s="473"/>
      <c r="F6719" s="472"/>
      <c r="G6719" s="473"/>
    </row>
    <row r="6720" spans="1:7" x14ac:dyDescent="0.25">
      <c r="A6720" s="510"/>
      <c r="C6720" s="473"/>
      <c r="D6720" s="473"/>
      <c r="E6720" s="473"/>
      <c r="F6720" s="472"/>
      <c r="G6720" s="473"/>
    </row>
    <row r="6721" spans="1:7" x14ac:dyDescent="0.25">
      <c r="A6721" s="510"/>
      <c r="C6721" s="473"/>
      <c r="D6721" s="473"/>
      <c r="E6721" s="473"/>
      <c r="F6721" s="472"/>
      <c r="G6721" s="473"/>
    </row>
    <row r="6722" spans="1:7" x14ac:dyDescent="0.25">
      <c r="A6722" s="510"/>
      <c r="C6722" s="473"/>
      <c r="D6722" s="473"/>
      <c r="E6722" s="473"/>
      <c r="F6722" s="472"/>
      <c r="G6722" s="473"/>
    </row>
    <row r="6723" spans="1:7" x14ac:dyDescent="0.25">
      <c r="A6723" s="510"/>
      <c r="C6723" s="473"/>
      <c r="D6723" s="473"/>
      <c r="E6723" s="473"/>
      <c r="F6723" s="472"/>
      <c r="G6723" s="473"/>
    </row>
    <row r="6724" spans="1:7" x14ac:dyDescent="0.25">
      <c r="A6724" s="510"/>
      <c r="C6724" s="473"/>
      <c r="D6724" s="473"/>
      <c r="E6724" s="473"/>
      <c r="F6724" s="472"/>
      <c r="G6724" s="473"/>
    </row>
    <row r="6725" spans="1:7" x14ac:dyDescent="0.25">
      <c r="A6725" s="510"/>
      <c r="C6725" s="473"/>
      <c r="D6725" s="473"/>
      <c r="E6725" s="473"/>
      <c r="F6725" s="472"/>
      <c r="G6725" s="473"/>
    </row>
    <row r="6726" spans="1:7" x14ac:dyDescent="0.25">
      <c r="A6726" s="510"/>
      <c r="C6726" s="473"/>
      <c r="D6726" s="473"/>
      <c r="E6726" s="473"/>
      <c r="F6726" s="472"/>
      <c r="G6726" s="473"/>
    </row>
    <row r="6727" spans="1:7" x14ac:dyDescent="0.25">
      <c r="A6727" s="510"/>
      <c r="C6727" s="473"/>
      <c r="D6727" s="473"/>
      <c r="E6727" s="473"/>
      <c r="F6727" s="472"/>
      <c r="G6727" s="473"/>
    </row>
    <row r="6728" spans="1:7" x14ac:dyDescent="0.25">
      <c r="A6728" s="510"/>
      <c r="C6728" s="473"/>
      <c r="D6728" s="473"/>
      <c r="E6728" s="473"/>
      <c r="F6728" s="472"/>
      <c r="G6728" s="473"/>
    </row>
    <row r="6729" spans="1:7" x14ac:dyDescent="0.25">
      <c r="A6729" s="510"/>
      <c r="C6729" s="473"/>
      <c r="D6729" s="473"/>
      <c r="E6729" s="473"/>
      <c r="F6729" s="472"/>
      <c r="G6729" s="473"/>
    </row>
    <row r="6730" spans="1:7" x14ac:dyDescent="0.25">
      <c r="A6730" s="510"/>
      <c r="C6730" s="473"/>
      <c r="D6730" s="473"/>
      <c r="E6730" s="473"/>
      <c r="F6730" s="472"/>
      <c r="G6730" s="473"/>
    </row>
    <row r="6731" spans="1:7" x14ac:dyDescent="0.25">
      <c r="A6731" s="510"/>
      <c r="C6731" s="473"/>
      <c r="D6731" s="473"/>
      <c r="E6731" s="473"/>
      <c r="F6731" s="472"/>
      <c r="G6731" s="473"/>
    </row>
    <row r="6732" spans="1:7" x14ac:dyDescent="0.25">
      <c r="A6732" s="510"/>
      <c r="C6732" s="473"/>
      <c r="D6732" s="473"/>
      <c r="E6732" s="473"/>
      <c r="F6732" s="472"/>
      <c r="G6732" s="473"/>
    </row>
    <row r="6733" spans="1:7" x14ac:dyDescent="0.25">
      <c r="A6733" s="510"/>
      <c r="C6733" s="473"/>
      <c r="D6733" s="473"/>
      <c r="E6733" s="473"/>
      <c r="F6733" s="472"/>
      <c r="G6733" s="473"/>
    </row>
    <row r="6734" spans="1:7" x14ac:dyDescent="0.25">
      <c r="A6734" s="510"/>
      <c r="C6734" s="473"/>
      <c r="D6734" s="473"/>
      <c r="E6734" s="473"/>
      <c r="F6734" s="472"/>
      <c r="G6734" s="473"/>
    </row>
    <row r="6735" spans="1:7" x14ac:dyDescent="0.25">
      <c r="A6735" s="510"/>
      <c r="C6735" s="473"/>
      <c r="D6735" s="473"/>
      <c r="E6735" s="473"/>
      <c r="F6735" s="472"/>
      <c r="G6735" s="473"/>
    </row>
    <row r="6736" spans="1:7" x14ac:dyDescent="0.25">
      <c r="A6736" s="510"/>
      <c r="C6736" s="473"/>
      <c r="D6736" s="473"/>
      <c r="E6736" s="473"/>
      <c r="F6736" s="472"/>
      <c r="G6736" s="473"/>
    </row>
    <row r="6737" spans="1:7" x14ac:dyDescent="0.25">
      <c r="A6737" s="510"/>
      <c r="C6737" s="473"/>
      <c r="D6737" s="473"/>
      <c r="E6737" s="473"/>
      <c r="F6737" s="472"/>
      <c r="G6737" s="473"/>
    </row>
    <row r="6738" spans="1:7" x14ac:dyDescent="0.25">
      <c r="A6738" s="510"/>
      <c r="C6738" s="473"/>
      <c r="D6738" s="473"/>
      <c r="E6738" s="473"/>
      <c r="F6738" s="472"/>
      <c r="G6738" s="473"/>
    </row>
    <row r="6739" spans="1:7" x14ac:dyDescent="0.25">
      <c r="A6739" s="510"/>
      <c r="C6739" s="473"/>
      <c r="D6739" s="473"/>
      <c r="E6739" s="473"/>
      <c r="F6739" s="472"/>
      <c r="G6739" s="473"/>
    </row>
    <row r="6740" spans="1:7" x14ac:dyDescent="0.25">
      <c r="A6740" s="510"/>
      <c r="C6740" s="473"/>
      <c r="D6740" s="473"/>
      <c r="E6740" s="473"/>
      <c r="F6740" s="472"/>
      <c r="G6740" s="473"/>
    </row>
    <row r="6741" spans="1:7" x14ac:dyDescent="0.25">
      <c r="A6741" s="510"/>
      <c r="C6741" s="473"/>
      <c r="D6741" s="473"/>
      <c r="E6741" s="473"/>
      <c r="F6741" s="472"/>
      <c r="G6741" s="473"/>
    </row>
    <row r="6742" spans="1:7" x14ac:dyDescent="0.25">
      <c r="A6742" s="510"/>
      <c r="C6742" s="473"/>
      <c r="D6742" s="473"/>
      <c r="E6742" s="473"/>
      <c r="F6742" s="472"/>
      <c r="G6742" s="473"/>
    </row>
    <row r="6743" spans="1:7" x14ac:dyDescent="0.25">
      <c r="A6743" s="510"/>
      <c r="C6743" s="473"/>
      <c r="D6743" s="473"/>
      <c r="E6743" s="473"/>
      <c r="F6743" s="472"/>
      <c r="G6743" s="473"/>
    </row>
    <row r="6744" spans="1:7" x14ac:dyDescent="0.25">
      <c r="A6744" s="510"/>
      <c r="C6744" s="473"/>
      <c r="D6744" s="473"/>
      <c r="E6744" s="473"/>
      <c r="F6744" s="472"/>
      <c r="G6744" s="473"/>
    </row>
    <row r="6745" spans="1:7" x14ac:dyDescent="0.25">
      <c r="A6745" s="510"/>
      <c r="C6745" s="473"/>
      <c r="D6745" s="473"/>
      <c r="E6745" s="473"/>
      <c r="F6745" s="472"/>
      <c r="G6745" s="473"/>
    </row>
    <row r="6746" spans="1:7" x14ac:dyDescent="0.25">
      <c r="A6746" s="510"/>
      <c r="C6746" s="473"/>
      <c r="D6746" s="473"/>
      <c r="E6746" s="473"/>
      <c r="F6746" s="472"/>
      <c r="G6746" s="473"/>
    </row>
    <row r="6747" spans="1:7" x14ac:dyDescent="0.25">
      <c r="A6747" s="510"/>
      <c r="C6747" s="473"/>
      <c r="D6747" s="473"/>
      <c r="E6747" s="473"/>
      <c r="F6747" s="472"/>
      <c r="G6747" s="473"/>
    </row>
    <row r="6748" spans="1:7" x14ac:dyDescent="0.25">
      <c r="A6748" s="510"/>
      <c r="C6748" s="473"/>
      <c r="D6748" s="473"/>
      <c r="E6748" s="473"/>
      <c r="F6748" s="472"/>
      <c r="G6748" s="473"/>
    </row>
    <row r="6749" spans="1:7" x14ac:dyDescent="0.25">
      <c r="A6749" s="510"/>
      <c r="C6749" s="473"/>
      <c r="D6749" s="473"/>
      <c r="E6749" s="473"/>
      <c r="F6749" s="472"/>
      <c r="G6749" s="473"/>
    </row>
    <row r="6750" spans="1:7" x14ac:dyDescent="0.25">
      <c r="A6750" s="510"/>
      <c r="C6750" s="473"/>
      <c r="D6750" s="473"/>
      <c r="E6750" s="473"/>
      <c r="F6750" s="472"/>
      <c r="G6750" s="473"/>
    </row>
    <row r="6751" spans="1:7" x14ac:dyDescent="0.25">
      <c r="A6751" s="510"/>
      <c r="C6751" s="473"/>
      <c r="D6751" s="473"/>
      <c r="E6751" s="473"/>
      <c r="F6751" s="472"/>
      <c r="G6751" s="473"/>
    </row>
    <row r="6752" spans="1:7" x14ac:dyDescent="0.25">
      <c r="A6752" s="510"/>
      <c r="C6752" s="473"/>
      <c r="D6752" s="473"/>
      <c r="E6752" s="473"/>
      <c r="F6752" s="472"/>
      <c r="G6752" s="473"/>
    </row>
    <row r="6753" spans="1:7" x14ac:dyDescent="0.25">
      <c r="A6753" s="510"/>
      <c r="C6753" s="473"/>
      <c r="D6753" s="473"/>
      <c r="E6753" s="473"/>
      <c r="F6753" s="472"/>
      <c r="G6753" s="473"/>
    </row>
    <row r="6754" spans="1:7" x14ac:dyDescent="0.25">
      <c r="A6754" s="510"/>
      <c r="C6754" s="473"/>
      <c r="D6754" s="473"/>
      <c r="E6754" s="473"/>
      <c r="F6754" s="472"/>
      <c r="G6754" s="473"/>
    </row>
    <row r="6755" spans="1:7" x14ac:dyDescent="0.25">
      <c r="A6755" s="510"/>
      <c r="C6755" s="473"/>
      <c r="D6755" s="473"/>
      <c r="E6755" s="473"/>
      <c r="F6755" s="472"/>
      <c r="G6755" s="473"/>
    </row>
    <row r="6756" spans="1:7" x14ac:dyDescent="0.25">
      <c r="A6756" s="510"/>
      <c r="C6756" s="473"/>
      <c r="D6756" s="473"/>
      <c r="E6756" s="473"/>
      <c r="F6756" s="472"/>
      <c r="G6756" s="473"/>
    </row>
    <row r="6757" spans="1:7" x14ac:dyDescent="0.25">
      <c r="A6757" s="510"/>
      <c r="C6757" s="473"/>
      <c r="D6757" s="473"/>
      <c r="E6757" s="473"/>
      <c r="F6757" s="472"/>
      <c r="G6757" s="473"/>
    </row>
    <row r="6758" spans="1:7" x14ac:dyDescent="0.25">
      <c r="A6758" s="510"/>
      <c r="C6758" s="473"/>
      <c r="D6758" s="473"/>
      <c r="E6758" s="473"/>
      <c r="F6758" s="472"/>
      <c r="G6758" s="473"/>
    </row>
    <row r="6759" spans="1:7" x14ac:dyDescent="0.25">
      <c r="A6759" s="510"/>
      <c r="C6759" s="473"/>
      <c r="D6759" s="473"/>
      <c r="E6759" s="473"/>
      <c r="F6759" s="472"/>
      <c r="G6759" s="473"/>
    </row>
    <row r="6760" spans="1:7" x14ac:dyDescent="0.25">
      <c r="A6760" s="510"/>
      <c r="C6760" s="473"/>
      <c r="D6760" s="473"/>
      <c r="E6760" s="473"/>
      <c r="F6760" s="472"/>
      <c r="G6760" s="473"/>
    </row>
    <row r="6761" spans="1:7" x14ac:dyDescent="0.25">
      <c r="A6761" s="510"/>
      <c r="C6761" s="473"/>
      <c r="D6761" s="473"/>
      <c r="E6761" s="473"/>
      <c r="F6761" s="472"/>
      <c r="G6761" s="473"/>
    </row>
    <row r="6762" spans="1:7" x14ac:dyDescent="0.25">
      <c r="A6762" s="510"/>
      <c r="C6762" s="473"/>
      <c r="D6762" s="473"/>
      <c r="E6762" s="473"/>
      <c r="F6762" s="472"/>
      <c r="G6762" s="473"/>
    </row>
    <row r="6763" spans="1:7" x14ac:dyDescent="0.25">
      <c r="A6763" s="510"/>
      <c r="C6763" s="473"/>
      <c r="D6763" s="473"/>
      <c r="E6763" s="473"/>
      <c r="F6763" s="472"/>
      <c r="G6763" s="473"/>
    </row>
    <row r="6764" spans="1:7" x14ac:dyDescent="0.25">
      <c r="A6764" s="510"/>
      <c r="C6764" s="473"/>
      <c r="D6764" s="473"/>
      <c r="E6764" s="473"/>
      <c r="F6764" s="472"/>
      <c r="G6764" s="473"/>
    </row>
    <row r="6765" spans="1:7" x14ac:dyDescent="0.25">
      <c r="A6765" s="510"/>
      <c r="C6765" s="473"/>
      <c r="D6765" s="473"/>
      <c r="E6765" s="473"/>
      <c r="F6765" s="472"/>
      <c r="G6765" s="473"/>
    </row>
    <row r="6766" spans="1:7" x14ac:dyDescent="0.25">
      <c r="A6766" s="510"/>
      <c r="C6766" s="473"/>
      <c r="D6766" s="473"/>
      <c r="E6766" s="473"/>
      <c r="F6766" s="472"/>
      <c r="G6766" s="473"/>
    </row>
    <row r="6767" spans="1:7" x14ac:dyDescent="0.25">
      <c r="A6767" s="510"/>
      <c r="C6767" s="473"/>
      <c r="D6767" s="473"/>
      <c r="E6767" s="473"/>
      <c r="F6767" s="472"/>
      <c r="G6767" s="473"/>
    </row>
    <row r="6768" spans="1:7" x14ac:dyDescent="0.25">
      <c r="A6768" s="510"/>
      <c r="C6768" s="473"/>
      <c r="D6768" s="473"/>
      <c r="E6768" s="473"/>
      <c r="F6768" s="472"/>
      <c r="G6768" s="473"/>
    </row>
    <row r="6769" spans="1:7" x14ac:dyDescent="0.25">
      <c r="A6769" s="510"/>
      <c r="C6769" s="473"/>
      <c r="D6769" s="473"/>
      <c r="E6769" s="473"/>
      <c r="F6769" s="472"/>
      <c r="G6769" s="473"/>
    </row>
    <row r="6770" spans="1:7" x14ac:dyDescent="0.25">
      <c r="A6770" s="510"/>
      <c r="C6770" s="473"/>
      <c r="D6770" s="473"/>
      <c r="E6770" s="473"/>
      <c r="F6770" s="472"/>
      <c r="G6770" s="473"/>
    </row>
    <row r="6771" spans="1:7" x14ac:dyDescent="0.25">
      <c r="A6771" s="510"/>
      <c r="C6771" s="473"/>
      <c r="D6771" s="473"/>
      <c r="E6771" s="473"/>
      <c r="F6771" s="472"/>
      <c r="G6771" s="473"/>
    </row>
    <row r="6772" spans="1:7" x14ac:dyDescent="0.25">
      <c r="A6772" s="510"/>
      <c r="C6772" s="473"/>
      <c r="D6772" s="473"/>
      <c r="E6772" s="473"/>
      <c r="F6772" s="472"/>
      <c r="G6772" s="473"/>
    </row>
    <row r="6773" spans="1:7" x14ac:dyDescent="0.25">
      <c r="A6773" s="510"/>
      <c r="C6773" s="473"/>
      <c r="D6773" s="473"/>
      <c r="E6773" s="473"/>
      <c r="F6773" s="472"/>
      <c r="G6773" s="473"/>
    </row>
    <row r="6774" spans="1:7" x14ac:dyDescent="0.25">
      <c r="A6774" s="510"/>
      <c r="C6774" s="473"/>
      <c r="D6774" s="473"/>
      <c r="E6774" s="473"/>
      <c r="F6774" s="472"/>
      <c r="G6774" s="473"/>
    </row>
    <row r="6775" spans="1:7" x14ac:dyDescent="0.25">
      <c r="A6775" s="510"/>
      <c r="C6775" s="473"/>
      <c r="D6775" s="473"/>
      <c r="E6775" s="473"/>
      <c r="F6775" s="472"/>
      <c r="G6775" s="473"/>
    </row>
    <row r="6776" spans="1:7" x14ac:dyDescent="0.25">
      <c r="A6776" s="510"/>
      <c r="C6776" s="473"/>
      <c r="D6776" s="473"/>
      <c r="E6776" s="473"/>
      <c r="F6776" s="472"/>
      <c r="G6776" s="473"/>
    </row>
    <row r="6777" spans="1:7" x14ac:dyDescent="0.25">
      <c r="A6777" s="510"/>
      <c r="C6777" s="473"/>
      <c r="D6777" s="473"/>
      <c r="E6777" s="473"/>
      <c r="F6777" s="472"/>
      <c r="G6777" s="473"/>
    </row>
    <row r="6778" spans="1:7" x14ac:dyDescent="0.25">
      <c r="A6778" s="510"/>
      <c r="C6778" s="473"/>
      <c r="D6778" s="473"/>
      <c r="E6778" s="473"/>
      <c r="F6778" s="472"/>
      <c r="G6778" s="473"/>
    </row>
    <row r="6779" spans="1:7" x14ac:dyDescent="0.25">
      <c r="A6779" s="510"/>
      <c r="C6779" s="473"/>
      <c r="D6779" s="473"/>
      <c r="E6779" s="473"/>
      <c r="F6779" s="472"/>
      <c r="G6779" s="473"/>
    </row>
    <row r="6780" spans="1:7" x14ac:dyDescent="0.25">
      <c r="A6780" s="510"/>
      <c r="C6780" s="473"/>
      <c r="D6780" s="473"/>
      <c r="E6780" s="473"/>
      <c r="F6780" s="472"/>
      <c r="G6780" s="473"/>
    </row>
    <row r="6781" spans="1:7" x14ac:dyDescent="0.25">
      <c r="A6781" s="510"/>
      <c r="C6781" s="473"/>
      <c r="D6781" s="473"/>
      <c r="E6781" s="473"/>
      <c r="F6781" s="472"/>
      <c r="G6781" s="473"/>
    </row>
    <row r="6782" spans="1:7" x14ac:dyDescent="0.25">
      <c r="A6782" s="510"/>
      <c r="C6782" s="473"/>
      <c r="D6782" s="473"/>
      <c r="E6782" s="473"/>
      <c r="F6782" s="472"/>
      <c r="G6782" s="473"/>
    </row>
    <row r="6783" spans="1:7" x14ac:dyDescent="0.25">
      <c r="A6783" s="510"/>
      <c r="C6783" s="473"/>
      <c r="D6783" s="473"/>
      <c r="E6783" s="473"/>
      <c r="F6783" s="472"/>
      <c r="G6783" s="473"/>
    </row>
    <row r="6784" spans="1:7" x14ac:dyDescent="0.25">
      <c r="A6784" s="510"/>
      <c r="C6784" s="473"/>
      <c r="D6784" s="473"/>
      <c r="E6784" s="473"/>
      <c r="F6784" s="472"/>
      <c r="G6784" s="473"/>
    </row>
    <row r="6785" spans="1:7" x14ac:dyDescent="0.25">
      <c r="A6785" s="510"/>
      <c r="C6785" s="473"/>
      <c r="D6785" s="473"/>
      <c r="E6785" s="473"/>
      <c r="F6785" s="472"/>
      <c r="G6785" s="473"/>
    </row>
    <row r="6786" spans="1:7" x14ac:dyDescent="0.25">
      <c r="A6786" s="510"/>
      <c r="C6786" s="473"/>
      <c r="D6786" s="473"/>
      <c r="E6786" s="473"/>
      <c r="F6786" s="472"/>
      <c r="G6786" s="473"/>
    </row>
    <row r="6787" spans="1:7" x14ac:dyDescent="0.25">
      <c r="A6787" s="510"/>
      <c r="C6787" s="473"/>
      <c r="D6787" s="473"/>
      <c r="E6787" s="473"/>
      <c r="F6787" s="472"/>
      <c r="G6787" s="473"/>
    </row>
    <row r="6788" spans="1:7" x14ac:dyDescent="0.25">
      <c r="A6788" s="510"/>
      <c r="C6788" s="473"/>
      <c r="D6788" s="473"/>
      <c r="E6788" s="473"/>
      <c r="F6788" s="472"/>
      <c r="G6788" s="473"/>
    </row>
    <row r="6789" spans="1:7" x14ac:dyDescent="0.25">
      <c r="A6789" s="510"/>
      <c r="C6789" s="473"/>
      <c r="D6789" s="473"/>
      <c r="E6789" s="473"/>
      <c r="F6789" s="472"/>
      <c r="G6789" s="473"/>
    </row>
    <row r="6790" spans="1:7" x14ac:dyDescent="0.25">
      <c r="A6790" s="510"/>
      <c r="C6790" s="473"/>
      <c r="D6790" s="473"/>
      <c r="E6790" s="473"/>
      <c r="F6790" s="472"/>
      <c r="G6790" s="473"/>
    </row>
    <row r="6791" spans="1:7" x14ac:dyDescent="0.25">
      <c r="A6791" s="510"/>
      <c r="C6791" s="473"/>
      <c r="D6791" s="473"/>
      <c r="E6791" s="473"/>
      <c r="F6791" s="472"/>
      <c r="G6791" s="473"/>
    </row>
    <row r="6792" spans="1:7" x14ac:dyDescent="0.25">
      <c r="A6792" s="510"/>
      <c r="C6792" s="473"/>
      <c r="D6792" s="473"/>
      <c r="E6792" s="473"/>
      <c r="F6792" s="472"/>
      <c r="G6792" s="473"/>
    </row>
    <row r="6793" spans="1:7" x14ac:dyDescent="0.25">
      <c r="A6793" s="510"/>
      <c r="C6793" s="473"/>
      <c r="D6793" s="473"/>
      <c r="E6793" s="473"/>
      <c r="F6793" s="472"/>
      <c r="G6793" s="473"/>
    </row>
    <row r="6794" spans="1:7" x14ac:dyDescent="0.25">
      <c r="A6794" s="510"/>
      <c r="C6794" s="473"/>
      <c r="D6794" s="473"/>
      <c r="E6794" s="473"/>
      <c r="F6794" s="472"/>
      <c r="G6794" s="473"/>
    </row>
    <row r="6795" spans="1:7" x14ac:dyDescent="0.25">
      <c r="A6795" s="510"/>
      <c r="C6795" s="473"/>
      <c r="D6795" s="473"/>
      <c r="E6795" s="473"/>
      <c r="F6795" s="472"/>
      <c r="G6795" s="473"/>
    </row>
    <row r="6796" spans="1:7" x14ac:dyDescent="0.25">
      <c r="A6796" s="510"/>
      <c r="C6796" s="473"/>
      <c r="D6796" s="473"/>
      <c r="E6796" s="473"/>
      <c r="F6796" s="472"/>
      <c r="G6796" s="473"/>
    </row>
    <row r="6797" spans="1:7" x14ac:dyDescent="0.25">
      <c r="A6797" s="510"/>
      <c r="C6797" s="473"/>
      <c r="D6797" s="473"/>
      <c r="E6797" s="473"/>
      <c r="F6797" s="472"/>
      <c r="G6797" s="473"/>
    </row>
    <row r="6798" spans="1:7" x14ac:dyDescent="0.25">
      <c r="A6798" s="510"/>
      <c r="C6798" s="473"/>
      <c r="D6798" s="473"/>
      <c r="E6798" s="473"/>
      <c r="F6798" s="472"/>
      <c r="G6798" s="473"/>
    </row>
    <row r="6799" spans="1:7" x14ac:dyDescent="0.25">
      <c r="A6799" s="510"/>
      <c r="C6799" s="473"/>
      <c r="D6799" s="473"/>
      <c r="E6799" s="473"/>
      <c r="F6799" s="472"/>
      <c r="G6799" s="473"/>
    </row>
    <row r="6800" spans="1:7" x14ac:dyDescent="0.25">
      <c r="A6800" s="510"/>
      <c r="C6800" s="473"/>
      <c r="D6800" s="473"/>
      <c r="E6800" s="473"/>
      <c r="F6800" s="472"/>
      <c r="G6800" s="473"/>
    </row>
    <row r="6801" spans="1:7" x14ac:dyDescent="0.25">
      <c r="A6801" s="510"/>
      <c r="C6801" s="473"/>
      <c r="D6801" s="473"/>
      <c r="E6801" s="473"/>
      <c r="F6801" s="472"/>
      <c r="G6801" s="473"/>
    </row>
    <row r="6802" spans="1:7" x14ac:dyDescent="0.25">
      <c r="A6802" s="510"/>
      <c r="C6802" s="473"/>
      <c r="D6802" s="473"/>
      <c r="E6802" s="473"/>
      <c r="F6802" s="472"/>
      <c r="G6802" s="473"/>
    </row>
    <row r="6803" spans="1:7" x14ac:dyDescent="0.25">
      <c r="A6803" s="510"/>
      <c r="C6803" s="473"/>
      <c r="D6803" s="473"/>
      <c r="E6803" s="473"/>
      <c r="F6803" s="472"/>
      <c r="G6803" s="473"/>
    </row>
    <row r="6804" spans="1:7" x14ac:dyDescent="0.25">
      <c r="A6804" s="510"/>
      <c r="C6804" s="473"/>
      <c r="D6804" s="473"/>
      <c r="E6804" s="473"/>
      <c r="F6804" s="472"/>
      <c r="G6804" s="473"/>
    </row>
    <row r="6805" spans="1:7" x14ac:dyDescent="0.25">
      <c r="A6805" s="510"/>
      <c r="C6805" s="473"/>
      <c r="D6805" s="473"/>
      <c r="E6805" s="473"/>
      <c r="F6805" s="472"/>
      <c r="G6805" s="473"/>
    </row>
    <row r="6806" spans="1:7" x14ac:dyDescent="0.25">
      <c r="A6806" s="510"/>
      <c r="C6806" s="473"/>
      <c r="D6806" s="473"/>
      <c r="E6806" s="473"/>
      <c r="F6806" s="472"/>
      <c r="G6806" s="473"/>
    </row>
    <row r="6807" spans="1:7" x14ac:dyDescent="0.25">
      <c r="A6807" s="510"/>
      <c r="C6807" s="473"/>
      <c r="D6807" s="473"/>
      <c r="E6807" s="473"/>
      <c r="F6807" s="472"/>
      <c r="G6807" s="473"/>
    </row>
    <row r="6808" spans="1:7" x14ac:dyDescent="0.25">
      <c r="A6808" s="510"/>
      <c r="C6808" s="473"/>
      <c r="D6808" s="473"/>
      <c r="E6808" s="473"/>
      <c r="F6808" s="472"/>
      <c r="G6808" s="473"/>
    </row>
    <row r="6809" spans="1:7" x14ac:dyDescent="0.25">
      <c r="A6809" s="510"/>
      <c r="C6809" s="473"/>
      <c r="D6809" s="473"/>
      <c r="E6809" s="473"/>
      <c r="F6809" s="472"/>
      <c r="G6809" s="473"/>
    </row>
    <row r="6810" spans="1:7" x14ac:dyDescent="0.25">
      <c r="A6810" s="510"/>
      <c r="C6810" s="473"/>
      <c r="D6810" s="473"/>
      <c r="E6810" s="473"/>
      <c r="F6810" s="472"/>
      <c r="G6810" s="473"/>
    </row>
    <row r="6811" spans="1:7" x14ac:dyDescent="0.25">
      <c r="A6811" s="510"/>
      <c r="C6811" s="473"/>
      <c r="D6811" s="473"/>
      <c r="E6811" s="473"/>
      <c r="F6811" s="472"/>
      <c r="G6811" s="473"/>
    </row>
    <row r="6812" spans="1:7" x14ac:dyDescent="0.25">
      <c r="A6812" s="510"/>
      <c r="C6812" s="473"/>
      <c r="D6812" s="473"/>
      <c r="E6812" s="473"/>
      <c r="F6812" s="472"/>
      <c r="G6812" s="473"/>
    </row>
    <row r="6813" spans="1:7" x14ac:dyDescent="0.25">
      <c r="A6813" s="510"/>
      <c r="C6813" s="473"/>
      <c r="D6813" s="473"/>
      <c r="E6813" s="473"/>
      <c r="F6813" s="472"/>
      <c r="G6813" s="473"/>
    </row>
    <row r="6814" spans="1:7" x14ac:dyDescent="0.25">
      <c r="A6814" s="510"/>
      <c r="C6814" s="473"/>
      <c r="D6814" s="473"/>
      <c r="E6814" s="473"/>
      <c r="F6814" s="472"/>
      <c r="G6814" s="473"/>
    </row>
    <row r="6815" spans="1:7" x14ac:dyDescent="0.25">
      <c r="A6815" s="510"/>
      <c r="C6815" s="473"/>
      <c r="D6815" s="473"/>
      <c r="E6815" s="473"/>
      <c r="F6815" s="472"/>
      <c r="G6815" s="473"/>
    </row>
    <row r="6816" spans="1:7" x14ac:dyDescent="0.25">
      <c r="A6816" s="510"/>
      <c r="C6816" s="473"/>
      <c r="D6816" s="473"/>
      <c r="E6816" s="473"/>
      <c r="F6816" s="472"/>
      <c r="G6816" s="473"/>
    </row>
    <row r="6817" spans="1:7" x14ac:dyDescent="0.25">
      <c r="A6817" s="510"/>
      <c r="C6817" s="473"/>
      <c r="D6817" s="473"/>
      <c r="E6817" s="473"/>
      <c r="F6817" s="472"/>
      <c r="G6817" s="473"/>
    </row>
    <row r="6818" spans="1:7" x14ac:dyDescent="0.25">
      <c r="A6818" s="510"/>
      <c r="C6818" s="473"/>
      <c r="D6818" s="473"/>
      <c r="E6818" s="473"/>
      <c r="F6818" s="472"/>
      <c r="G6818" s="473"/>
    </row>
    <row r="6819" spans="1:7" x14ac:dyDescent="0.25">
      <c r="A6819" s="510"/>
      <c r="C6819" s="473"/>
      <c r="D6819" s="473"/>
      <c r="E6819" s="473"/>
      <c r="F6819" s="472"/>
      <c r="G6819" s="473"/>
    </row>
    <row r="6820" spans="1:7" x14ac:dyDescent="0.25">
      <c r="A6820" s="510"/>
      <c r="C6820" s="473"/>
      <c r="D6820" s="473"/>
      <c r="E6820" s="473"/>
      <c r="F6820" s="472"/>
      <c r="G6820" s="473"/>
    </row>
    <row r="6821" spans="1:7" x14ac:dyDescent="0.25">
      <c r="A6821" s="510"/>
      <c r="C6821" s="473"/>
      <c r="D6821" s="473"/>
      <c r="E6821" s="473"/>
      <c r="F6821" s="472"/>
      <c r="G6821" s="473"/>
    </row>
    <row r="6822" spans="1:7" x14ac:dyDescent="0.25">
      <c r="A6822" s="510"/>
      <c r="C6822" s="473"/>
      <c r="D6822" s="473"/>
      <c r="E6822" s="473"/>
      <c r="F6822" s="472"/>
      <c r="G6822" s="473"/>
    </row>
    <row r="6823" spans="1:7" x14ac:dyDescent="0.25">
      <c r="A6823" s="510"/>
      <c r="C6823" s="473"/>
      <c r="D6823" s="473"/>
      <c r="E6823" s="473"/>
      <c r="F6823" s="472"/>
      <c r="G6823" s="473"/>
    </row>
    <row r="6824" spans="1:7" x14ac:dyDescent="0.25">
      <c r="A6824" s="510"/>
      <c r="C6824" s="473"/>
      <c r="D6824" s="473"/>
      <c r="E6824" s="473"/>
      <c r="F6824" s="472"/>
      <c r="G6824" s="473"/>
    </row>
    <row r="6825" spans="1:7" x14ac:dyDescent="0.25">
      <c r="A6825" s="510"/>
      <c r="C6825" s="473"/>
      <c r="D6825" s="473"/>
      <c r="E6825" s="473"/>
      <c r="F6825" s="472"/>
      <c r="G6825" s="473"/>
    </row>
    <row r="6826" spans="1:7" x14ac:dyDescent="0.25">
      <c r="A6826" s="510"/>
      <c r="C6826" s="473"/>
      <c r="D6826" s="473"/>
      <c r="E6826" s="473"/>
      <c r="F6826" s="472"/>
      <c r="G6826" s="473"/>
    </row>
    <row r="6827" spans="1:7" x14ac:dyDescent="0.25">
      <c r="A6827" s="510"/>
      <c r="C6827" s="473"/>
      <c r="D6827" s="473"/>
      <c r="E6827" s="473"/>
      <c r="F6827" s="472"/>
      <c r="G6827" s="473"/>
    </row>
    <row r="6828" spans="1:7" x14ac:dyDescent="0.25">
      <c r="A6828" s="510"/>
      <c r="C6828" s="473"/>
      <c r="D6828" s="473"/>
      <c r="E6828" s="473"/>
      <c r="F6828" s="472"/>
      <c r="G6828" s="473"/>
    </row>
    <row r="6829" spans="1:7" x14ac:dyDescent="0.25">
      <c r="A6829" s="510"/>
      <c r="C6829" s="473"/>
      <c r="D6829" s="473"/>
      <c r="E6829" s="473"/>
      <c r="F6829" s="472"/>
      <c r="G6829" s="473"/>
    </row>
    <row r="6830" spans="1:7" x14ac:dyDescent="0.25">
      <c r="A6830" s="510"/>
      <c r="C6830" s="473"/>
      <c r="D6830" s="473"/>
      <c r="E6830" s="473"/>
      <c r="F6830" s="472"/>
      <c r="G6830" s="473"/>
    </row>
    <row r="6831" spans="1:7" x14ac:dyDescent="0.25">
      <c r="A6831" s="510"/>
      <c r="C6831" s="473"/>
      <c r="D6831" s="473"/>
      <c r="E6831" s="473"/>
      <c r="F6831" s="472"/>
      <c r="G6831" s="473"/>
    </row>
    <row r="6832" spans="1:7" x14ac:dyDescent="0.25">
      <c r="A6832" s="510"/>
      <c r="C6832" s="473"/>
      <c r="D6832" s="473"/>
      <c r="E6832" s="473"/>
      <c r="F6832" s="472"/>
      <c r="G6832" s="473"/>
    </row>
    <row r="6833" spans="1:7" x14ac:dyDescent="0.25">
      <c r="A6833" s="510"/>
      <c r="C6833" s="473"/>
      <c r="D6833" s="473"/>
      <c r="E6833" s="473"/>
      <c r="F6833" s="472"/>
      <c r="G6833" s="473"/>
    </row>
    <row r="6834" spans="1:7" x14ac:dyDescent="0.25">
      <c r="A6834" s="510"/>
      <c r="C6834" s="473"/>
      <c r="D6834" s="473"/>
      <c r="E6834" s="473"/>
      <c r="F6834" s="472"/>
      <c r="G6834" s="473"/>
    </row>
    <row r="6835" spans="1:7" x14ac:dyDescent="0.25">
      <c r="A6835" s="510"/>
      <c r="C6835" s="473"/>
      <c r="D6835" s="473"/>
      <c r="E6835" s="473"/>
      <c r="F6835" s="472"/>
      <c r="G6835" s="473"/>
    </row>
    <row r="6836" spans="1:7" x14ac:dyDescent="0.25">
      <c r="A6836" s="510"/>
      <c r="C6836" s="473"/>
      <c r="D6836" s="473"/>
      <c r="E6836" s="473"/>
      <c r="F6836" s="472"/>
      <c r="G6836" s="473"/>
    </row>
    <row r="6837" spans="1:7" x14ac:dyDescent="0.25">
      <c r="A6837" s="510"/>
      <c r="C6837" s="473"/>
      <c r="D6837" s="473"/>
      <c r="E6837" s="473"/>
      <c r="F6837" s="472"/>
      <c r="G6837" s="473"/>
    </row>
    <row r="6838" spans="1:7" x14ac:dyDescent="0.25">
      <c r="A6838" s="510"/>
      <c r="C6838" s="473"/>
      <c r="D6838" s="473"/>
      <c r="E6838" s="473"/>
      <c r="F6838" s="472"/>
      <c r="G6838" s="473"/>
    </row>
    <row r="6839" spans="1:7" x14ac:dyDescent="0.25">
      <c r="A6839" s="510"/>
      <c r="C6839" s="473"/>
      <c r="D6839" s="473"/>
      <c r="E6839" s="473"/>
      <c r="F6839" s="472"/>
      <c r="G6839" s="473"/>
    </row>
    <row r="6840" spans="1:7" x14ac:dyDescent="0.25">
      <c r="A6840" s="510"/>
      <c r="C6840" s="473"/>
      <c r="D6840" s="473"/>
      <c r="E6840" s="473"/>
      <c r="F6840" s="472"/>
      <c r="G6840" s="473"/>
    </row>
    <row r="6841" spans="1:7" x14ac:dyDescent="0.25">
      <c r="A6841" s="510"/>
      <c r="C6841" s="473"/>
      <c r="D6841" s="473"/>
      <c r="E6841" s="473"/>
      <c r="F6841" s="472"/>
      <c r="G6841" s="473"/>
    </row>
    <row r="6842" spans="1:7" x14ac:dyDescent="0.25">
      <c r="A6842" s="510"/>
      <c r="C6842" s="473"/>
      <c r="D6842" s="473"/>
      <c r="E6842" s="473"/>
      <c r="F6842" s="472"/>
      <c r="G6842" s="473"/>
    </row>
    <row r="6843" spans="1:7" x14ac:dyDescent="0.25">
      <c r="A6843" s="510"/>
      <c r="C6843" s="473"/>
      <c r="D6843" s="473"/>
      <c r="E6843" s="473"/>
      <c r="F6843" s="472"/>
      <c r="G6843" s="473"/>
    </row>
    <row r="6844" spans="1:7" x14ac:dyDescent="0.25">
      <c r="A6844" s="510"/>
      <c r="C6844" s="473"/>
      <c r="D6844" s="473"/>
      <c r="E6844" s="473"/>
      <c r="F6844" s="472"/>
      <c r="G6844" s="473"/>
    </row>
    <row r="6845" spans="1:7" x14ac:dyDescent="0.25">
      <c r="A6845" s="510"/>
      <c r="C6845" s="473"/>
      <c r="D6845" s="473"/>
      <c r="E6845" s="473"/>
      <c r="F6845" s="472"/>
      <c r="G6845" s="473"/>
    </row>
    <row r="6846" spans="1:7" x14ac:dyDescent="0.25">
      <c r="A6846" s="510"/>
      <c r="C6846" s="473"/>
      <c r="D6846" s="473"/>
      <c r="E6846" s="473"/>
      <c r="F6846" s="472"/>
      <c r="G6846" s="473"/>
    </row>
    <row r="6847" spans="1:7" x14ac:dyDescent="0.25">
      <c r="A6847" s="510"/>
      <c r="C6847" s="473"/>
      <c r="D6847" s="473"/>
      <c r="E6847" s="473"/>
      <c r="F6847" s="472"/>
      <c r="G6847" s="473"/>
    </row>
    <row r="6848" spans="1:7" x14ac:dyDescent="0.25">
      <c r="A6848" s="510"/>
      <c r="C6848" s="473"/>
      <c r="D6848" s="473"/>
      <c r="E6848" s="473"/>
      <c r="F6848" s="472"/>
      <c r="G6848" s="473"/>
    </row>
    <row r="6849" spans="1:7" x14ac:dyDescent="0.25">
      <c r="A6849" s="510"/>
      <c r="C6849" s="473"/>
      <c r="D6849" s="473"/>
      <c r="E6849" s="473"/>
      <c r="F6849" s="472"/>
      <c r="G6849" s="473"/>
    </row>
    <row r="6850" spans="1:7" x14ac:dyDescent="0.25">
      <c r="A6850" s="510"/>
      <c r="C6850" s="473"/>
      <c r="D6850" s="473"/>
      <c r="E6850" s="473"/>
      <c r="F6850" s="472"/>
      <c r="G6850" s="473"/>
    </row>
    <row r="6851" spans="1:7" x14ac:dyDescent="0.25">
      <c r="A6851" s="510"/>
      <c r="C6851" s="473"/>
      <c r="D6851" s="473"/>
      <c r="E6851" s="473"/>
      <c r="F6851" s="472"/>
      <c r="G6851" s="473"/>
    </row>
    <row r="6852" spans="1:7" x14ac:dyDescent="0.25">
      <c r="A6852" s="510"/>
      <c r="C6852" s="473"/>
      <c r="D6852" s="473"/>
      <c r="E6852" s="473"/>
      <c r="F6852" s="472"/>
      <c r="G6852" s="473"/>
    </row>
    <row r="6853" spans="1:7" x14ac:dyDescent="0.25">
      <c r="A6853" s="510"/>
      <c r="C6853" s="473"/>
      <c r="D6853" s="473"/>
      <c r="E6853" s="473"/>
      <c r="F6853" s="472"/>
      <c r="G6853" s="473"/>
    </row>
    <row r="6854" spans="1:7" x14ac:dyDescent="0.25">
      <c r="A6854" s="510"/>
      <c r="C6854" s="473"/>
      <c r="D6854" s="473"/>
      <c r="E6854" s="473"/>
      <c r="F6854" s="472"/>
      <c r="G6854" s="473"/>
    </row>
    <row r="6855" spans="1:7" x14ac:dyDescent="0.25">
      <c r="A6855" s="510"/>
      <c r="C6855" s="473"/>
      <c r="D6855" s="473"/>
      <c r="E6855" s="473"/>
      <c r="F6855" s="472"/>
      <c r="G6855" s="473"/>
    </row>
    <row r="6856" spans="1:7" x14ac:dyDescent="0.25">
      <c r="A6856" s="510"/>
      <c r="C6856" s="473"/>
      <c r="D6856" s="473"/>
      <c r="E6856" s="473"/>
      <c r="F6856" s="472"/>
      <c r="G6856" s="473"/>
    </row>
    <row r="6857" spans="1:7" x14ac:dyDescent="0.25">
      <c r="A6857" s="510"/>
      <c r="C6857" s="473"/>
      <c r="D6857" s="473"/>
      <c r="E6857" s="473"/>
      <c r="F6857" s="472"/>
      <c r="G6857" s="473"/>
    </row>
    <row r="6858" spans="1:7" x14ac:dyDescent="0.25">
      <c r="A6858" s="510"/>
      <c r="C6858" s="473"/>
      <c r="D6858" s="473"/>
      <c r="E6858" s="473"/>
      <c r="F6858" s="472"/>
      <c r="G6858" s="473"/>
    </row>
    <row r="6859" spans="1:7" x14ac:dyDescent="0.25">
      <c r="A6859" s="510"/>
      <c r="C6859" s="473"/>
      <c r="D6859" s="473"/>
      <c r="E6859" s="473"/>
      <c r="F6859" s="472"/>
      <c r="G6859" s="473"/>
    </row>
    <row r="6860" spans="1:7" x14ac:dyDescent="0.25">
      <c r="A6860" s="510"/>
      <c r="C6860" s="473"/>
      <c r="D6860" s="473"/>
      <c r="E6860" s="473"/>
      <c r="F6860" s="472"/>
      <c r="G6860" s="473"/>
    </row>
    <row r="6861" spans="1:7" x14ac:dyDescent="0.25">
      <c r="A6861" s="510"/>
      <c r="C6861" s="473"/>
      <c r="D6861" s="473"/>
      <c r="E6861" s="473"/>
      <c r="F6861" s="472"/>
      <c r="G6861" s="473"/>
    </row>
    <row r="6862" spans="1:7" x14ac:dyDescent="0.25">
      <c r="A6862" s="510"/>
      <c r="C6862" s="473"/>
      <c r="D6862" s="473"/>
      <c r="E6862" s="473"/>
      <c r="F6862" s="472"/>
      <c r="G6862" s="473"/>
    </row>
    <row r="6863" spans="1:7" x14ac:dyDescent="0.25">
      <c r="A6863" s="510"/>
      <c r="C6863" s="473"/>
      <c r="D6863" s="473"/>
      <c r="E6863" s="473"/>
      <c r="F6863" s="472"/>
      <c r="G6863" s="473"/>
    </row>
    <row r="6864" spans="1:7" x14ac:dyDescent="0.25">
      <c r="A6864" s="510"/>
      <c r="C6864" s="473"/>
      <c r="D6864" s="473"/>
      <c r="E6864" s="473"/>
      <c r="F6864" s="472"/>
      <c r="G6864" s="473"/>
    </row>
    <row r="6865" spans="1:7" x14ac:dyDescent="0.25">
      <c r="A6865" s="510"/>
      <c r="C6865" s="473"/>
      <c r="D6865" s="473"/>
      <c r="E6865" s="473"/>
      <c r="F6865" s="472"/>
      <c r="G6865" s="473"/>
    </row>
    <row r="6866" spans="1:7" x14ac:dyDescent="0.25">
      <c r="A6866" s="510"/>
      <c r="C6866" s="473"/>
      <c r="D6866" s="473"/>
      <c r="E6866" s="473"/>
      <c r="F6866" s="472"/>
      <c r="G6866" s="473"/>
    </row>
    <row r="6867" spans="1:7" x14ac:dyDescent="0.25">
      <c r="A6867" s="510"/>
      <c r="C6867" s="473"/>
      <c r="D6867" s="473"/>
      <c r="E6867" s="473"/>
      <c r="F6867" s="472"/>
      <c r="G6867" s="473"/>
    </row>
    <row r="6868" spans="1:7" x14ac:dyDescent="0.25">
      <c r="A6868" s="510"/>
      <c r="C6868" s="473"/>
      <c r="D6868" s="473"/>
      <c r="E6868" s="473"/>
      <c r="F6868" s="472"/>
      <c r="G6868" s="473"/>
    </row>
    <row r="6869" spans="1:7" x14ac:dyDescent="0.25">
      <c r="A6869" s="510"/>
      <c r="C6869" s="473"/>
      <c r="D6869" s="473"/>
      <c r="E6869" s="473"/>
      <c r="F6869" s="472"/>
      <c r="G6869" s="473"/>
    </row>
    <row r="6870" spans="1:7" x14ac:dyDescent="0.25">
      <c r="A6870" s="510"/>
      <c r="C6870" s="473"/>
      <c r="D6870" s="473"/>
      <c r="E6870" s="473"/>
      <c r="F6870" s="472"/>
      <c r="G6870" s="473"/>
    </row>
    <row r="6871" spans="1:7" x14ac:dyDescent="0.25">
      <c r="A6871" s="510"/>
      <c r="C6871" s="473"/>
      <c r="D6871" s="473"/>
      <c r="E6871" s="473"/>
      <c r="F6871" s="472"/>
      <c r="G6871" s="473"/>
    </row>
    <row r="6872" spans="1:7" x14ac:dyDescent="0.25">
      <c r="A6872" s="510"/>
      <c r="C6872" s="473"/>
      <c r="D6872" s="473"/>
      <c r="E6872" s="473"/>
      <c r="F6872" s="472"/>
      <c r="G6872" s="473"/>
    </row>
    <row r="6873" spans="1:7" x14ac:dyDescent="0.25">
      <c r="A6873" s="510"/>
      <c r="C6873" s="473"/>
      <c r="D6873" s="473"/>
      <c r="E6873" s="473"/>
      <c r="F6873" s="472"/>
      <c r="G6873" s="473"/>
    </row>
    <row r="6874" spans="1:7" x14ac:dyDescent="0.25">
      <c r="A6874" s="510"/>
      <c r="C6874" s="473"/>
      <c r="D6874" s="473"/>
      <c r="E6874" s="473"/>
      <c r="F6874" s="472"/>
      <c r="G6874" s="473"/>
    </row>
    <row r="6875" spans="1:7" x14ac:dyDescent="0.25">
      <c r="A6875" s="510"/>
      <c r="C6875" s="473"/>
      <c r="D6875" s="473"/>
      <c r="E6875" s="473"/>
      <c r="F6875" s="472"/>
      <c r="G6875" s="473"/>
    </row>
    <row r="6876" spans="1:7" x14ac:dyDescent="0.25">
      <c r="A6876" s="510"/>
      <c r="C6876" s="473"/>
      <c r="D6876" s="473"/>
      <c r="E6876" s="473"/>
      <c r="F6876" s="472"/>
      <c r="G6876" s="473"/>
    </row>
    <row r="6877" spans="1:7" x14ac:dyDescent="0.25">
      <c r="A6877" s="510"/>
      <c r="C6877" s="473"/>
      <c r="D6877" s="473"/>
      <c r="E6877" s="473"/>
      <c r="F6877" s="472"/>
      <c r="G6877" s="473"/>
    </row>
    <row r="6878" spans="1:7" x14ac:dyDescent="0.25">
      <c r="A6878" s="510"/>
      <c r="C6878" s="473"/>
      <c r="D6878" s="473"/>
      <c r="E6878" s="473"/>
      <c r="F6878" s="472"/>
      <c r="G6878" s="473"/>
    </row>
    <row r="6879" spans="1:7" x14ac:dyDescent="0.25">
      <c r="A6879" s="510"/>
      <c r="C6879" s="473"/>
      <c r="D6879" s="473"/>
      <c r="E6879" s="473"/>
      <c r="F6879" s="472"/>
      <c r="G6879" s="473"/>
    </row>
    <row r="6880" spans="1:7" x14ac:dyDescent="0.25">
      <c r="A6880" s="510"/>
      <c r="C6880" s="473"/>
      <c r="D6880" s="473"/>
      <c r="E6880" s="473"/>
      <c r="F6880" s="472"/>
      <c r="G6880" s="473"/>
    </row>
    <row r="6881" spans="1:7" x14ac:dyDescent="0.25">
      <c r="A6881" s="510"/>
      <c r="C6881" s="473"/>
      <c r="D6881" s="473"/>
      <c r="E6881" s="473"/>
      <c r="F6881" s="472"/>
      <c r="G6881" s="473"/>
    </row>
    <row r="6882" spans="1:7" x14ac:dyDescent="0.25">
      <c r="A6882" s="510"/>
      <c r="C6882" s="473"/>
      <c r="D6882" s="473"/>
      <c r="E6882" s="473"/>
      <c r="F6882" s="472"/>
      <c r="G6882" s="473"/>
    </row>
    <row r="6883" spans="1:7" x14ac:dyDescent="0.25">
      <c r="A6883" s="510"/>
      <c r="C6883" s="473"/>
      <c r="D6883" s="473"/>
      <c r="E6883" s="473"/>
      <c r="F6883" s="472"/>
      <c r="G6883" s="473"/>
    </row>
    <row r="6884" spans="1:7" x14ac:dyDescent="0.25">
      <c r="A6884" s="510"/>
      <c r="C6884" s="473"/>
      <c r="D6884" s="473"/>
      <c r="E6884" s="473"/>
      <c r="F6884" s="472"/>
      <c r="G6884" s="473"/>
    </row>
    <row r="6885" spans="1:7" x14ac:dyDescent="0.25">
      <c r="A6885" s="510"/>
      <c r="C6885" s="473"/>
      <c r="D6885" s="473"/>
      <c r="E6885" s="473"/>
      <c r="F6885" s="472"/>
      <c r="G6885" s="473"/>
    </row>
    <row r="6886" spans="1:7" x14ac:dyDescent="0.25">
      <c r="A6886" s="510"/>
      <c r="C6886" s="473"/>
      <c r="D6886" s="473"/>
      <c r="E6886" s="473"/>
      <c r="F6886" s="472"/>
      <c r="G6886" s="473"/>
    </row>
    <row r="6887" spans="1:7" x14ac:dyDescent="0.25">
      <c r="A6887" s="510"/>
      <c r="C6887" s="473"/>
      <c r="D6887" s="473"/>
      <c r="E6887" s="473"/>
      <c r="F6887" s="472"/>
      <c r="G6887" s="473"/>
    </row>
    <row r="6888" spans="1:7" x14ac:dyDescent="0.25">
      <c r="A6888" s="510"/>
      <c r="C6888" s="473"/>
      <c r="D6888" s="473"/>
      <c r="E6888" s="473"/>
      <c r="F6888" s="472"/>
      <c r="G6888" s="473"/>
    </row>
    <row r="6889" spans="1:7" x14ac:dyDescent="0.25">
      <c r="A6889" s="510"/>
      <c r="C6889" s="473"/>
      <c r="D6889" s="473"/>
      <c r="E6889" s="473"/>
      <c r="F6889" s="472"/>
      <c r="G6889" s="473"/>
    </row>
    <row r="6890" spans="1:7" x14ac:dyDescent="0.25">
      <c r="A6890" s="510"/>
      <c r="C6890" s="473"/>
      <c r="D6890" s="473"/>
      <c r="E6890" s="473"/>
      <c r="F6890" s="472"/>
      <c r="G6890" s="473"/>
    </row>
    <row r="6891" spans="1:7" x14ac:dyDescent="0.25">
      <c r="A6891" s="510"/>
      <c r="C6891" s="473"/>
      <c r="D6891" s="473"/>
      <c r="E6891" s="473"/>
      <c r="F6891" s="472"/>
      <c r="G6891" s="473"/>
    </row>
    <row r="6892" spans="1:7" x14ac:dyDescent="0.25">
      <c r="A6892" s="510"/>
      <c r="C6892" s="473"/>
      <c r="D6892" s="473"/>
      <c r="E6892" s="473"/>
      <c r="F6892" s="472"/>
      <c r="G6892" s="473"/>
    </row>
    <row r="6893" spans="1:7" x14ac:dyDescent="0.25">
      <c r="A6893" s="510"/>
      <c r="C6893" s="473"/>
      <c r="D6893" s="473"/>
      <c r="E6893" s="473"/>
      <c r="F6893" s="472"/>
      <c r="G6893" s="473"/>
    </row>
    <row r="6894" spans="1:7" x14ac:dyDescent="0.25">
      <c r="A6894" s="510"/>
      <c r="C6894" s="473"/>
      <c r="D6894" s="473"/>
      <c r="E6894" s="473"/>
      <c r="F6894" s="472"/>
      <c r="G6894" s="473"/>
    </row>
    <row r="6895" spans="1:7" x14ac:dyDescent="0.25">
      <c r="A6895" s="510"/>
      <c r="C6895" s="473"/>
      <c r="D6895" s="473"/>
      <c r="E6895" s="473"/>
      <c r="F6895" s="472"/>
      <c r="G6895" s="473"/>
    </row>
    <row r="6896" spans="1:7" x14ac:dyDescent="0.25">
      <c r="A6896" s="510"/>
      <c r="C6896" s="473"/>
      <c r="D6896" s="473"/>
      <c r="E6896" s="473"/>
      <c r="F6896" s="472"/>
      <c r="G6896" s="473"/>
    </row>
    <row r="6897" spans="1:7" x14ac:dyDescent="0.25">
      <c r="A6897" s="510"/>
      <c r="C6897" s="473"/>
      <c r="D6897" s="473"/>
      <c r="E6897" s="473"/>
      <c r="F6897" s="472"/>
      <c r="G6897" s="473"/>
    </row>
    <row r="6898" spans="1:7" x14ac:dyDescent="0.25">
      <c r="A6898" s="510"/>
      <c r="C6898" s="473"/>
      <c r="D6898" s="473"/>
      <c r="E6898" s="473"/>
      <c r="F6898" s="472"/>
      <c r="G6898" s="473"/>
    </row>
    <row r="6899" spans="1:7" x14ac:dyDescent="0.25">
      <c r="A6899" s="510"/>
      <c r="C6899" s="473"/>
      <c r="D6899" s="473"/>
      <c r="E6899" s="473"/>
      <c r="F6899" s="472"/>
      <c r="G6899" s="473"/>
    </row>
    <row r="6900" spans="1:7" x14ac:dyDescent="0.25">
      <c r="A6900" s="510"/>
      <c r="C6900" s="473"/>
      <c r="D6900" s="473"/>
      <c r="E6900" s="473"/>
      <c r="F6900" s="472"/>
      <c r="G6900" s="473"/>
    </row>
    <row r="6901" spans="1:7" x14ac:dyDescent="0.25">
      <c r="A6901" s="510"/>
      <c r="C6901" s="473"/>
      <c r="D6901" s="473"/>
      <c r="E6901" s="473"/>
      <c r="F6901" s="472"/>
      <c r="G6901" s="473"/>
    </row>
    <row r="6902" spans="1:7" x14ac:dyDescent="0.25">
      <c r="A6902" s="510"/>
      <c r="C6902" s="473"/>
      <c r="D6902" s="473"/>
      <c r="E6902" s="473"/>
      <c r="F6902" s="472"/>
      <c r="G6902" s="473"/>
    </row>
    <row r="6903" spans="1:7" x14ac:dyDescent="0.25">
      <c r="A6903" s="510"/>
      <c r="C6903" s="473"/>
      <c r="D6903" s="473"/>
      <c r="E6903" s="473"/>
      <c r="F6903" s="472"/>
      <c r="G6903" s="473"/>
    </row>
    <row r="6904" spans="1:7" x14ac:dyDescent="0.25">
      <c r="A6904" s="510"/>
      <c r="C6904" s="473"/>
      <c r="D6904" s="473"/>
      <c r="E6904" s="473"/>
      <c r="F6904" s="472"/>
      <c r="G6904" s="473"/>
    </row>
    <row r="6905" spans="1:7" x14ac:dyDescent="0.25">
      <c r="A6905" s="510"/>
      <c r="C6905" s="473"/>
      <c r="D6905" s="473"/>
      <c r="E6905" s="473"/>
      <c r="F6905" s="472"/>
      <c r="G6905" s="473"/>
    </row>
    <row r="6906" spans="1:7" x14ac:dyDescent="0.25">
      <c r="A6906" s="510"/>
      <c r="C6906" s="473"/>
      <c r="D6906" s="473"/>
      <c r="E6906" s="473"/>
      <c r="F6906" s="472"/>
      <c r="G6906" s="473"/>
    </row>
    <row r="6907" spans="1:7" x14ac:dyDescent="0.25">
      <c r="A6907" s="510"/>
      <c r="C6907" s="473"/>
      <c r="D6907" s="473"/>
      <c r="E6907" s="473"/>
      <c r="F6907" s="472"/>
      <c r="G6907" s="473"/>
    </row>
    <row r="6908" spans="1:7" x14ac:dyDescent="0.25">
      <c r="A6908" s="510"/>
      <c r="C6908" s="473"/>
      <c r="D6908" s="473"/>
      <c r="E6908" s="473"/>
      <c r="F6908" s="472"/>
      <c r="G6908" s="473"/>
    </row>
    <row r="6909" spans="1:7" x14ac:dyDescent="0.25">
      <c r="A6909" s="510"/>
      <c r="C6909" s="473"/>
      <c r="D6909" s="473"/>
      <c r="E6909" s="473"/>
      <c r="F6909" s="472"/>
      <c r="G6909" s="473"/>
    </row>
    <row r="6910" spans="1:7" x14ac:dyDescent="0.25">
      <c r="A6910" s="510"/>
      <c r="C6910" s="473"/>
      <c r="D6910" s="473"/>
      <c r="E6910" s="473"/>
      <c r="F6910" s="472"/>
      <c r="G6910" s="473"/>
    </row>
    <row r="6911" spans="1:7" x14ac:dyDescent="0.25">
      <c r="A6911" s="510"/>
      <c r="C6911" s="473"/>
      <c r="D6911" s="473"/>
      <c r="E6911" s="473"/>
      <c r="F6911" s="472"/>
      <c r="G6911" s="473"/>
    </row>
    <row r="6912" spans="1:7" x14ac:dyDescent="0.25">
      <c r="A6912" s="510"/>
      <c r="C6912" s="473"/>
      <c r="D6912" s="473"/>
      <c r="E6912" s="473"/>
      <c r="F6912" s="472"/>
      <c r="G6912" s="473"/>
    </row>
    <row r="6913" spans="1:7" x14ac:dyDescent="0.25">
      <c r="A6913" s="510"/>
      <c r="C6913" s="473"/>
      <c r="D6913" s="473"/>
      <c r="E6913" s="473"/>
      <c r="F6913" s="472"/>
      <c r="G6913" s="473"/>
    </row>
    <row r="6914" spans="1:7" x14ac:dyDescent="0.25">
      <c r="A6914" s="510"/>
      <c r="C6914" s="473"/>
      <c r="D6914" s="473"/>
      <c r="E6914" s="473"/>
      <c r="F6914" s="472"/>
      <c r="G6914" s="473"/>
    </row>
    <row r="6915" spans="1:7" x14ac:dyDescent="0.25">
      <c r="A6915" s="510"/>
      <c r="C6915" s="473"/>
      <c r="D6915" s="473"/>
      <c r="E6915" s="473"/>
      <c r="F6915" s="472"/>
      <c r="G6915" s="473"/>
    </row>
    <row r="6916" spans="1:7" x14ac:dyDescent="0.25">
      <c r="A6916" s="510"/>
      <c r="C6916" s="473"/>
      <c r="D6916" s="473"/>
      <c r="E6916" s="473"/>
      <c r="F6916" s="472"/>
      <c r="G6916" s="473"/>
    </row>
    <row r="6917" spans="1:7" x14ac:dyDescent="0.25">
      <c r="A6917" s="510"/>
      <c r="C6917" s="473"/>
      <c r="D6917" s="473"/>
      <c r="E6917" s="473"/>
      <c r="F6917" s="472"/>
      <c r="G6917" s="473"/>
    </row>
    <row r="6918" spans="1:7" x14ac:dyDescent="0.25">
      <c r="A6918" s="510"/>
      <c r="C6918" s="473"/>
      <c r="D6918" s="473"/>
      <c r="E6918" s="473"/>
      <c r="F6918" s="472"/>
      <c r="G6918" s="473"/>
    </row>
    <row r="6919" spans="1:7" x14ac:dyDescent="0.25">
      <c r="A6919" s="510"/>
      <c r="C6919" s="473"/>
      <c r="D6919" s="473"/>
      <c r="E6919" s="473"/>
      <c r="F6919" s="472"/>
      <c r="G6919" s="473"/>
    </row>
    <row r="6920" spans="1:7" x14ac:dyDescent="0.25">
      <c r="A6920" s="510"/>
      <c r="C6920" s="473"/>
      <c r="D6920" s="473"/>
      <c r="E6920" s="473"/>
      <c r="F6920" s="472"/>
      <c r="G6920" s="473"/>
    </row>
    <row r="6921" spans="1:7" x14ac:dyDescent="0.25">
      <c r="A6921" s="510"/>
      <c r="C6921" s="473"/>
      <c r="D6921" s="473"/>
      <c r="E6921" s="473"/>
      <c r="F6921" s="472"/>
      <c r="G6921" s="473"/>
    </row>
    <row r="6922" spans="1:7" x14ac:dyDescent="0.25">
      <c r="A6922" s="510"/>
      <c r="C6922" s="473"/>
      <c r="D6922" s="473"/>
      <c r="E6922" s="473"/>
      <c r="F6922" s="472"/>
      <c r="G6922" s="473"/>
    </row>
    <row r="6923" spans="1:7" x14ac:dyDescent="0.25">
      <c r="A6923" s="510"/>
      <c r="C6923" s="473"/>
      <c r="D6923" s="473"/>
      <c r="E6923" s="473"/>
      <c r="F6923" s="472"/>
      <c r="G6923" s="473"/>
    </row>
    <row r="6924" spans="1:7" x14ac:dyDescent="0.25">
      <c r="A6924" s="510"/>
      <c r="C6924" s="473"/>
      <c r="D6924" s="473"/>
      <c r="E6924" s="473"/>
      <c r="F6924" s="472"/>
      <c r="G6924" s="473"/>
    </row>
    <row r="6925" spans="1:7" x14ac:dyDescent="0.25">
      <c r="A6925" s="510"/>
      <c r="C6925" s="473"/>
      <c r="D6925" s="473"/>
      <c r="E6925" s="473"/>
      <c r="F6925" s="472"/>
      <c r="G6925" s="473"/>
    </row>
    <row r="6926" spans="1:7" x14ac:dyDescent="0.25">
      <c r="A6926" s="510"/>
      <c r="C6926" s="473"/>
      <c r="D6926" s="473"/>
      <c r="E6926" s="473"/>
      <c r="F6926" s="472"/>
      <c r="G6926" s="473"/>
    </row>
    <row r="6927" spans="1:7" x14ac:dyDescent="0.25">
      <c r="A6927" s="510"/>
      <c r="C6927" s="473"/>
      <c r="D6927" s="473"/>
      <c r="E6927" s="473"/>
      <c r="F6927" s="472"/>
      <c r="G6927" s="473"/>
    </row>
    <row r="6928" spans="1:7" x14ac:dyDescent="0.25">
      <c r="A6928" s="510"/>
      <c r="C6928" s="473"/>
      <c r="D6928" s="473"/>
      <c r="E6928" s="473"/>
      <c r="F6928" s="472"/>
      <c r="G6928" s="473"/>
    </row>
    <row r="6929" spans="1:7" x14ac:dyDescent="0.25">
      <c r="A6929" s="510"/>
      <c r="C6929" s="473"/>
      <c r="D6929" s="473"/>
      <c r="E6929" s="473"/>
      <c r="F6929" s="472"/>
      <c r="G6929" s="473"/>
    </row>
    <row r="6930" spans="1:7" x14ac:dyDescent="0.25">
      <c r="A6930" s="510"/>
      <c r="C6930" s="473"/>
      <c r="D6930" s="473"/>
      <c r="E6930" s="473"/>
      <c r="F6930" s="472"/>
      <c r="G6930" s="473"/>
    </row>
    <row r="6931" spans="1:7" x14ac:dyDescent="0.25">
      <c r="A6931" s="510"/>
      <c r="C6931" s="473"/>
      <c r="D6931" s="473"/>
      <c r="E6931" s="473"/>
      <c r="F6931" s="472"/>
      <c r="G6931" s="473"/>
    </row>
    <row r="6932" spans="1:7" x14ac:dyDescent="0.25">
      <c r="A6932" s="510"/>
      <c r="C6932" s="473"/>
      <c r="D6932" s="473"/>
      <c r="E6932" s="473"/>
      <c r="F6932" s="472"/>
      <c r="G6932" s="473"/>
    </row>
    <row r="6933" spans="1:7" x14ac:dyDescent="0.25">
      <c r="A6933" s="510"/>
      <c r="C6933" s="473"/>
      <c r="D6933" s="473"/>
      <c r="E6933" s="473"/>
      <c r="F6933" s="472"/>
      <c r="G6933" s="473"/>
    </row>
    <row r="6934" spans="1:7" x14ac:dyDescent="0.25">
      <c r="A6934" s="510"/>
      <c r="C6934" s="473"/>
      <c r="D6934" s="473"/>
      <c r="E6934" s="473"/>
      <c r="F6934" s="472"/>
      <c r="G6934" s="473"/>
    </row>
    <row r="6935" spans="1:7" x14ac:dyDescent="0.25">
      <c r="A6935" s="510"/>
      <c r="C6935" s="473"/>
      <c r="D6935" s="473"/>
      <c r="E6935" s="473"/>
      <c r="F6935" s="472"/>
      <c r="G6935" s="473"/>
    </row>
    <row r="6936" spans="1:7" x14ac:dyDescent="0.25">
      <c r="A6936" s="510"/>
      <c r="C6936" s="473"/>
      <c r="D6936" s="473"/>
      <c r="E6936" s="473"/>
      <c r="F6936" s="472"/>
      <c r="G6936" s="473"/>
    </row>
    <row r="6937" spans="1:7" x14ac:dyDescent="0.25">
      <c r="A6937" s="510"/>
      <c r="C6937" s="473"/>
      <c r="D6937" s="473"/>
      <c r="E6937" s="473"/>
      <c r="F6937" s="472"/>
      <c r="G6937" s="473"/>
    </row>
    <row r="6938" spans="1:7" x14ac:dyDescent="0.25">
      <c r="A6938" s="510"/>
      <c r="C6938" s="473"/>
      <c r="D6938" s="473"/>
      <c r="E6938" s="473"/>
      <c r="F6938" s="472"/>
      <c r="G6938" s="473"/>
    </row>
    <row r="6939" spans="1:7" x14ac:dyDescent="0.25">
      <c r="A6939" s="510"/>
      <c r="C6939" s="473"/>
      <c r="D6939" s="473"/>
      <c r="E6939" s="473"/>
      <c r="F6939" s="472"/>
      <c r="G6939" s="473"/>
    </row>
    <row r="6940" spans="1:7" x14ac:dyDescent="0.25">
      <c r="A6940" s="510"/>
      <c r="C6940" s="473"/>
      <c r="D6940" s="473"/>
      <c r="E6940" s="473"/>
      <c r="F6940" s="472"/>
      <c r="G6940" s="473"/>
    </row>
    <row r="6941" spans="1:7" x14ac:dyDescent="0.25">
      <c r="A6941" s="510"/>
      <c r="C6941" s="473"/>
      <c r="D6941" s="473"/>
      <c r="E6941" s="473"/>
      <c r="F6941" s="472"/>
      <c r="G6941" s="473"/>
    </row>
    <row r="6942" spans="1:7" x14ac:dyDescent="0.25">
      <c r="A6942" s="510"/>
      <c r="C6942" s="473"/>
      <c r="D6942" s="473"/>
      <c r="E6942" s="473"/>
      <c r="F6942" s="472"/>
      <c r="G6942" s="473"/>
    </row>
    <row r="6943" spans="1:7" x14ac:dyDescent="0.25">
      <c r="A6943" s="510"/>
      <c r="C6943" s="473"/>
      <c r="D6943" s="473"/>
      <c r="E6943" s="473"/>
      <c r="F6943" s="472"/>
      <c r="G6943" s="473"/>
    </row>
    <row r="6944" spans="1:7" x14ac:dyDescent="0.25">
      <c r="A6944" s="510"/>
      <c r="C6944" s="473"/>
      <c r="D6944" s="473"/>
      <c r="E6944" s="473"/>
      <c r="F6944" s="472"/>
      <c r="G6944" s="473"/>
    </row>
    <row r="6945" spans="1:7" x14ac:dyDescent="0.25">
      <c r="A6945" s="510"/>
      <c r="C6945" s="473"/>
      <c r="D6945" s="473"/>
      <c r="E6945" s="473"/>
      <c r="F6945" s="472"/>
      <c r="G6945" s="473"/>
    </row>
    <row r="6946" spans="1:7" x14ac:dyDescent="0.25">
      <c r="A6946" s="510"/>
      <c r="C6946" s="473"/>
      <c r="D6946" s="473"/>
      <c r="E6946" s="473"/>
      <c r="F6946" s="472"/>
      <c r="G6946" s="473"/>
    </row>
    <row r="6947" spans="1:7" x14ac:dyDescent="0.25">
      <c r="A6947" s="510"/>
      <c r="C6947" s="473"/>
      <c r="D6947" s="473"/>
      <c r="E6947" s="473"/>
      <c r="F6947" s="472"/>
      <c r="G6947" s="473"/>
    </row>
    <row r="6948" spans="1:7" x14ac:dyDescent="0.25">
      <c r="A6948" s="510"/>
      <c r="C6948" s="473"/>
      <c r="D6948" s="473"/>
      <c r="E6948" s="473"/>
      <c r="F6948" s="472"/>
      <c r="G6948" s="473"/>
    </row>
    <row r="6949" spans="1:7" x14ac:dyDescent="0.25">
      <c r="A6949" s="510"/>
      <c r="C6949" s="473"/>
      <c r="D6949" s="473"/>
      <c r="E6949" s="473"/>
      <c r="F6949" s="472"/>
      <c r="G6949" s="473"/>
    </row>
    <row r="6950" spans="1:7" x14ac:dyDescent="0.25">
      <c r="A6950" s="510"/>
      <c r="C6950" s="473"/>
      <c r="D6950" s="473"/>
      <c r="E6950" s="473"/>
      <c r="F6950" s="472"/>
      <c r="G6950" s="473"/>
    </row>
    <row r="6951" spans="1:7" x14ac:dyDescent="0.25">
      <c r="A6951" s="510"/>
      <c r="C6951" s="473"/>
      <c r="D6951" s="473"/>
      <c r="E6951" s="473"/>
      <c r="F6951" s="472"/>
      <c r="G6951" s="473"/>
    </row>
    <row r="6952" spans="1:7" x14ac:dyDescent="0.25">
      <c r="A6952" s="510"/>
      <c r="C6952" s="473"/>
      <c r="D6952" s="473"/>
      <c r="E6952" s="473"/>
      <c r="F6952" s="472"/>
      <c r="G6952" s="473"/>
    </row>
    <row r="6953" spans="1:7" x14ac:dyDescent="0.25">
      <c r="A6953" s="510"/>
      <c r="C6953" s="473"/>
      <c r="D6953" s="473"/>
      <c r="E6953" s="473"/>
      <c r="F6953" s="472"/>
      <c r="G6953" s="473"/>
    </row>
    <row r="6954" spans="1:7" x14ac:dyDescent="0.25">
      <c r="A6954" s="510"/>
      <c r="C6954" s="473"/>
      <c r="D6954" s="473"/>
      <c r="E6954" s="473"/>
      <c r="F6954" s="472"/>
      <c r="G6954" s="473"/>
    </row>
    <row r="6955" spans="1:7" x14ac:dyDescent="0.25">
      <c r="A6955" s="510"/>
      <c r="C6955" s="473"/>
      <c r="D6955" s="473"/>
      <c r="E6955" s="473"/>
      <c r="F6955" s="472"/>
      <c r="G6955" s="473"/>
    </row>
    <row r="6956" spans="1:7" x14ac:dyDescent="0.25">
      <c r="A6956" s="510"/>
      <c r="C6956" s="473"/>
      <c r="D6956" s="473"/>
      <c r="E6956" s="473"/>
      <c r="F6956" s="472"/>
      <c r="G6956" s="473"/>
    </row>
    <row r="6957" spans="1:7" x14ac:dyDescent="0.25">
      <c r="A6957" s="510"/>
      <c r="C6957" s="473"/>
      <c r="D6957" s="473"/>
      <c r="E6957" s="473"/>
      <c r="F6957" s="472"/>
      <c r="G6957" s="473"/>
    </row>
    <row r="6958" spans="1:7" x14ac:dyDescent="0.25">
      <c r="A6958" s="510"/>
      <c r="C6958" s="473"/>
      <c r="D6958" s="473"/>
      <c r="E6958" s="473"/>
      <c r="F6958" s="472"/>
      <c r="G6958" s="473"/>
    </row>
    <row r="6959" spans="1:7" x14ac:dyDescent="0.25">
      <c r="A6959" s="510"/>
      <c r="C6959" s="473"/>
      <c r="D6959" s="473"/>
      <c r="E6959" s="473"/>
      <c r="F6959" s="472"/>
      <c r="G6959" s="473"/>
    </row>
    <row r="6960" spans="1:7" x14ac:dyDescent="0.25">
      <c r="A6960" s="510"/>
      <c r="C6960" s="473"/>
      <c r="D6960" s="473"/>
      <c r="E6960" s="473"/>
      <c r="F6960" s="472"/>
      <c r="G6960" s="473"/>
    </row>
    <row r="6961" spans="1:7" x14ac:dyDescent="0.25">
      <c r="A6961" s="510"/>
      <c r="C6961" s="473"/>
      <c r="D6961" s="473"/>
      <c r="E6961" s="473"/>
      <c r="F6961" s="472"/>
      <c r="G6961" s="473"/>
    </row>
    <row r="6962" spans="1:7" x14ac:dyDescent="0.25">
      <c r="A6962" s="510"/>
      <c r="C6962" s="473"/>
      <c r="D6962" s="473"/>
      <c r="E6962" s="473"/>
      <c r="F6962" s="472"/>
      <c r="G6962" s="473"/>
    </row>
    <row r="6963" spans="1:7" x14ac:dyDescent="0.25">
      <c r="A6963" s="510"/>
      <c r="C6963" s="473"/>
      <c r="D6963" s="473"/>
      <c r="E6963" s="473"/>
      <c r="F6963" s="472"/>
      <c r="G6963" s="473"/>
    </row>
    <row r="6964" spans="1:7" x14ac:dyDescent="0.25">
      <c r="A6964" s="510"/>
      <c r="C6964" s="473"/>
      <c r="D6964" s="473"/>
      <c r="E6964" s="473"/>
      <c r="F6964" s="472"/>
      <c r="G6964" s="473"/>
    </row>
    <row r="6965" spans="1:7" x14ac:dyDescent="0.25">
      <c r="A6965" s="510"/>
      <c r="C6965" s="473"/>
      <c r="D6965" s="473"/>
      <c r="E6965" s="473"/>
      <c r="F6965" s="472"/>
      <c r="G6965" s="473"/>
    </row>
    <row r="6966" spans="1:7" x14ac:dyDescent="0.25">
      <c r="A6966" s="510"/>
      <c r="C6966" s="473"/>
      <c r="D6966" s="473"/>
      <c r="E6966" s="473"/>
      <c r="F6966" s="472"/>
      <c r="G6966" s="473"/>
    </row>
    <row r="6967" spans="1:7" x14ac:dyDescent="0.25">
      <c r="A6967" s="510"/>
      <c r="C6967" s="473"/>
      <c r="D6967" s="473"/>
      <c r="E6967" s="473"/>
      <c r="F6967" s="472"/>
      <c r="G6967" s="473"/>
    </row>
    <row r="6968" spans="1:7" x14ac:dyDescent="0.25">
      <c r="A6968" s="510"/>
      <c r="C6968" s="473"/>
      <c r="D6968" s="473"/>
      <c r="E6968" s="473"/>
      <c r="F6968" s="472"/>
      <c r="G6968" s="473"/>
    </row>
    <row r="6969" spans="1:7" x14ac:dyDescent="0.25">
      <c r="A6969" s="510"/>
      <c r="C6969" s="473"/>
      <c r="D6969" s="473"/>
      <c r="E6969" s="473"/>
      <c r="F6969" s="472"/>
      <c r="G6969" s="473"/>
    </row>
    <row r="6970" spans="1:7" x14ac:dyDescent="0.25">
      <c r="A6970" s="510"/>
      <c r="C6970" s="473"/>
      <c r="D6970" s="473"/>
      <c r="E6970" s="473"/>
      <c r="F6970" s="472"/>
      <c r="G6970" s="473"/>
    </row>
    <row r="6971" spans="1:7" x14ac:dyDescent="0.25">
      <c r="A6971" s="510"/>
      <c r="C6971" s="473"/>
      <c r="D6971" s="473"/>
      <c r="E6971" s="473"/>
      <c r="F6971" s="472"/>
      <c r="G6971" s="473"/>
    </row>
    <row r="6972" spans="1:7" x14ac:dyDescent="0.25">
      <c r="A6972" s="510"/>
      <c r="C6972" s="473"/>
      <c r="D6972" s="473"/>
      <c r="E6972" s="473"/>
      <c r="F6972" s="472"/>
      <c r="G6972" s="473"/>
    </row>
    <row r="6973" spans="1:7" x14ac:dyDescent="0.25">
      <c r="A6973" s="510"/>
      <c r="C6973" s="473"/>
      <c r="D6973" s="473"/>
      <c r="E6973" s="473"/>
      <c r="F6973" s="472"/>
      <c r="G6973" s="473"/>
    </row>
    <row r="6974" spans="1:7" x14ac:dyDescent="0.25">
      <c r="A6974" s="510"/>
      <c r="C6974" s="473"/>
      <c r="D6974" s="473"/>
      <c r="E6974" s="473"/>
      <c r="F6974" s="472"/>
      <c r="G6974" s="473"/>
    </row>
    <row r="6975" spans="1:7" x14ac:dyDescent="0.25">
      <c r="A6975" s="510"/>
      <c r="C6975" s="473"/>
      <c r="D6975" s="473"/>
      <c r="E6975" s="473"/>
      <c r="F6975" s="472"/>
      <c r="G6975" s="473"/>
    </row>
    <row r="6976" spans="1:7" x14ac:dyDescent="0.25">
      <c r="A6976" s="510"/>
      <c r="C6976" s="473"/>
      <c r="D6976" s="473"/>
      <c r="E6976" s="473"/>
      <c r="F6976" s="472"/>
      <c r="G6976" s="473"/>
    </row>
    <row r="6977" spans="1:7" x14ac:dyDescent="0.25">
      <c r="A6977" s="510"/>
      <c r="C6977" s="473"/>
      <c r="D6977" s="473"/>
      <c r="E6977" s="473"/>
      <c r="F6977" s="472"/>
      <c r="G6977" s="473"/>
    </row>
    <row r="6978" spans="1:7" x14ac:dyDescent="0.25">
      <c r="A6978" s="510"/>
      <c r="C6978" s="473"/>
      <c r="D6978" s="473"/>
      <c r="E6978" s="473"/>
      <c r="F6978" s="472"/>
      <c r="G6978" s="473"/>
    </row>
    <row r="6979" spans="1:7" x14ac:dyDescent="0.25">
      <c r="A6979" s="510"/>
      <c r="C6979" s="473"/>
      <c r="D6979" s="473"/>
      <c r="E6979" s="473"/>
      <c r="F6979" s="472"/>
      <c r="G6979" s="473"/>
    </row>
    <row r="6980" spans="1:7" x14ac:dyDescent="0.25">
      <c r="A6980" s="510"/>
      <c r="C6980" s="473"/>
      <c r="D6980" s="473"/>
      <c r="E6980" s="473"/>
      <c r="F6980" s="472"/>
      <c r="G6980" s="473"/>
    </row>
    <row r="6981" spans="1:7" x14ac:dyDescent="0.25">
      <c r="A6981" s="510"/>
      <c r="C6981" s="473"/>
      <c r="D6981" s="473"/>
      <c r="E6981" s="473"/>
      <c r="F6981" s="472"/>
      <c r="G6981" s="473"/>
    </row>
    <row r="6982" spans="1:7" x14ac:dyDescent="0.25">
      <c r="A6982" s="510"/>
      <c r="C6982" s="473"/>
      <c r="D6982" s="473"/>
      <c r="E6982" s="473"/>
      <c r="F6982" s="472"/>
      <c r="G6982" s="473"/>
    </row>
    <row r="6983" spans="1:7" x14ac:dyDescent="0.25">
      <c r="A6983" s="510"/>
      <c r="C6983" s="473"/>
      <c r="D6983" s="473"/>
      <c r="E6983" s="473"/>
      <c r="F6983" s="472"/>
      <c r="G6983" s="473"/>
    </row>
    <row r="6984" spans="1:7" x14ac:dyDescent="0.25">
      <c r="A6984" s="510"/>
      <c r="C6984" s="473"/>
      <c r="D6984" s="473"/>
      <c r="E6984" s="473"/>
      <c r="F6984" s="472"/>
      <c r="G6984" s="473"/>
    </row>
    <row r="6985" spans="1:7" x14ac:dyDescent="0.25">
      <c r="A6985" s="510"/>
      <c r="C6985" s="473"/>
      <c r="D6985" s="473"/>
      <c r="E6985" s="473"/>
      <c r="F6985" s="472"/>
      <c r="G6985" s="473"/>
    </row>
    <row r="6986" spans="1:7" x14ac:dyDescent="0.25">
      <c r="A6986" s="510"/>
      <c r="C6986" s="473"/>
      <c r="D6986" s="473"/>
      <c r="E6986" s="473"/>
      <c r="F6986" s="472"/>
      <c r="G6986" s="473"/>
    </row>
    <row r="6987" spans="1:7" x14ac:dyDescent="0.25">
      <c r="A6987" s="510"/>
      <c r="C6987" s="473"/>
      <c r="D6987" s="473"/>
      <c r="E6987" s="473"/>
      <c r="F6987" s="472"/>
      <c r="G6987" s="473"/>
    </row>
    <row r="6988" spans="1:7" x14ac:dyDescent="0.25">
      <c r="A6988" s="510"/>
      <c r="C6988" s="473"/>
      <c r="D6988" s="473"/>
      <c r="E6988" s="473"/>
      <c r="F6988" s="472"/>
      <c r="G6988" s="473"/>
    </row>
    <row r="6989" spans="1:7" x14ac:dyDescent="0.25">
      <c r="A6989" s="510"/>
      <c r="C6989" s="473"/>
      <c r="D6989" s="473"/>
      <c r="E6989" s="473"/>
      <c r="F6989" s="472"/>
      <c r="G6989" s="473"/>
    </row>
    <row r="6990" spans="1:7" x14ac:dyDescent="0.25">
      <c r="A6990" s="510"/>
      <c r="C6990" s="473"/>
      <c r="D6990" s="473"/>
      <c r="E6990" s="473"/>
      <c r="F6990" s="472"/>
      <c r="G6990" s="473"/>
    </row>
    <row r="6991" spans="1:7" x14ac:dyDescent="0.25">
      <c r="A6991" s="510"/>
      <c r="C6991" s="473"/>
      <c r="D6991" s="473"/>
      <c r="E6991" s="473"/>
      <c r="F6991" s="472"/>
      <c r="G6991" s="473"/>
    </row>
    <row r="6992" spans="1:7" x14ac:dyDescent="0.25">
      <c r="A6992" s="510"/>
      <c r="C6992" s="473"/>
      <c r="D6992" s="473"/>
      <c r="E6992" s="473"/>
      <c r="F6992" s="472"/>
      <c r="G6992" s="473"/>
    </row>
    <row r="6993" spans="1:7" x14ac:dyDescent="0.25">
      <c r="A6993" s="510"/>
      <c r="C6993" s="473"/>
      <c r="D6993" s="473"/>
      <c r="E6993" s="473"/>
      <c r="F6993" s="472"/>
      <c r="G6993" s="473"/>
    </row>
    <row r="6994" spans="1:7" x14ac:dyDescent="0.25">
      <c r="A6994" s="510"/>
      <c r="C6994" s="473"/>
      <c r="D6994" s="473"/>
      <c r="E6994" s="473"/>
      <c r="F6994" s="472"/>
      <c r="G6994" s="473"/>
    </row>
    <row r="6995" spans="1:7" x14ac:dyDescent="0.25">
      <c r="A6995" s="510"/>
      <c r="C6995" s="473"/>
      <c r="D6995" s="473"/>
      <c r="E6995" s="473"/>
      <c r="F6995" s="472"/>
      <c r="G6995" s="473"/>
    </row>
    <row r="6996" spans="1:7" x14ac:dyDescent="0.25">
      <c r="A6996" s="510"/>
      <c r="C6996" s="473"/>
      <c r="D6996" s="473"/>
      <c r="E6996" s="473"/>
      <c r="F6996" s="472"/>
      <c r="G6996" s="473"/>
    </row>
    <row r="6997" spans="1:7" x14ac:dyDescent="0.25">
      <c r="A6997" s="510"/>
      <c r="C6997" s="473"/>
      <c r="D6997" s="473"/>
      <c r="E6997" s="473"/>
      <c r="F6997" s="472"/>
      <c r="G6997" s="473"/>
    </row>
    <row r="6998" spans="1:7" x14ac:dyDescent="0.25">
      <c r="A6998" s="510"/>
      <c r="C6998" s="473"/>
      <c r="D6998" s="473"/>
      <c r="E6998" s="473"/>
      <c r="F6998" s="472"/>
      <c r="G6998" s="473"/>
    </row>
    <row r="6999" spans="1:7" x14ac:dyDescent="0.25">
      <c r="A6999" s="510"/>
      <c r="C6999" s="473"/>
      <c r="D6999" s="473"/>
      <c r="E6999" s="473"/>
      <c r="F6999" s="472"/>
      <c r="G6999" s="473"/>
    </row>
    <row r="7000" spans="1:7" x14ac:dyDescent="0.25">
      <c r="A7000" s="510"/>
      <c r="C7000" s="473"/>
      <c r="D7000" s="473"/>
      <c r="E7000" s="473"/>
      <c r="F7000" s="472"/>
      <c r="G7000" s="473"/>
    </row>
    <row r="7001" spans="1:7" x14ac:dyDescent="0.25">
      <c r="A7001" s="510"/>
      <c r="C7001" s="473"/>
      <c r="D7001" s="473"/>
      <c r="E7001" s="473"/>
      <c r="F7001" s="472"/>
      <c r="G7001" s="473"/>
    </row>
    <row r="7002" spans="1:7" x14ac:dyDescent="0.25">
      <c r="A7002" s="510"/>
      <c r="C7002" s="473"/>
      <c r="D7002" s="473"/>
      <c r="E7002" s="473"/>
      <c r="F7002" s="472"/>
      <c r="G7002" s="473"/>
    </row>
    <row r="7003" spans="1:7" x14ac:dyDescent="0.25">
      <c r="A7003" s="510"/>
      <c r="C7003" s="473"/>
      <c r="D7003" s="473"/>
      <c r="E7003" s="473"/>
      <c r="F7003" s="472"/>
      <c r="G7003" s="473"/>
    </row>
    <row r="7004" spans="1:7" x14ac:dyDescent="0.25">
      <c r="A7004" s="510"/>
      <c r="C7004" s="473"/>
      <c r="D7004" s="473"/>
      <c r="E7004" s="473"/>
      <c r="F7004" s="472"/>
      <c r="G7004" s="473"/>
    </row>
    <row r="7005" spans="1:7" x14ac:dyDescent="0.25">
      <c r="A7005" s="510"/>
      <c r="C7005" s="473"/>
      <c r="D7005" s="473"/>
      <c r="E7005" s="473"/>
      <c r="F7005" s="472"/>
      <c r="G7005" s="473"/>
    </row>
    <row r="7006" spans="1:7" x14ac:dyDescent="0.25">
      <c r="A7006" s="510"/>
      <c r="C7006" s="473"/>
      <c r="D7006" s="473"/>
      <c r="E7006" s="473"/>
      <c r="F7006" s="472"/>
      <c r="G7006" s="473"/>
    </row>
    <row r="7007" spans="1:7" x14ac:dyDescent="0.25">
      <c r="A7007" s="510"/>
      <c r="C7007" s="473"/>
      <c r="D7007" s="473"/>
      <c r="E7007" s="473"/>
      <c r="F7007" s="472"/>
      <c r="G7007" s="473"/>
    </row>
    <row r="7008" spans="1:7" x14ac:dyDescent="0.25">
      <c r="A7008" s="510"/>
      <c r="C7008" s="473"/>
      <c r="D7008" s="473"/>
      <c r="E7008" s="473"/>
      <c r="F7008" s="472"/>
      <c r="G7008" s="473"/>
    </row>
    <row r="7009" spans="1:7" x14ac:dyDescent="0.25">
      <c r="A7009" s="510"/>
      <c r="C7009" s="473"/>
      <c r="D7009" s="473"/>
      <c r="E7009" s="473"/>
      <c r="F7009" s="472"/>
      <c r="G7009" s="473"/>
    </row>
    <row r="7010" spans="1:7" x14ac:dyDescent="0.25">
      <c r="A7010" s="510"/>
      <c r="C7010" s="473"/>
      <c r="D7010" s="473"/>
      <c r="E7010" s="473"/>
      <c r="F7010" s="472"/>
      <c r="G7010" s="473"/>
    </row>
    <row r="7011" spans="1:7" x14ac:dyDescent="0.25">
      <c r="A7011" s="510"/>
      <c r="C7011" s="473"/>
      <c r="D7011" s="473"/>
      <c r="E7011" s="473"/>
      <c r="F7011" s="472"/>
      <c r="G7011" s="473"/>
    </row>
    <row r="7012" spans="1:7" x14ac:dyDescent="0.25">
      <c r="A7012" s="510"/>
      <c r="C7012" s="473"/>
      <c r="D7012" s="473"/>
      <c r="E7012" s="473"/>
      <c r="F7012" s="472"/>
      <c r="G7012" s="473"/>
    </row>
    <row r="7013" spans="1:7" x14ac:dyDescent="0.25">
      <c r="A7013" s="510"/>
      <c r="C7013" s="473"/>
      <c r="D7013" s="473"/>
      <c r="E7013" s="473"/>
      <c r="F7013" s="472"/>
      <c r="G7013" s="473"/>
    </row>
    <row r="7014" spans="1:7" x14ac:dyDescent="0.25">
      <c r="A7014" s="510"/>
      <c r="C7014" s="473"/>
      <c r="D7014" s="473"/>
      <c r="E7014" s="473"/>
      <c r="F7014" s="472"/>
      <c r="G7014" s="473"/>
    </row>
    <row r="7015" spans="1:7" x14ac:dyDescent="0.25">
      <c r="A7015" s="510"/>
      <c r="C7015" s="473"/>
      <c r="D7015" s="473"/>
      <c r="E7015" s="473"/>
      <c r="F7015" s="472"/>
      <c r="G7015" s="473"/>
    </row>
    <row r="7016" spans="1:7" x14ac:dyDescent="0.25">
      <c r="A7016" s="510"/>
      <c r="C7016" s="473"/>
      <c r="D7016" s="473"/>
      <c r="E7016" s="473"/>
      <c r="F7016" s="472"/>
      <c r="G7016" s="473"/>
    </row>
    <row r="7017" spans="1:7" x14ac:dyDescent="0.25">
      <c r="A7017" s="510"/>
      <c r="C7017" s="473"/>
      <c r="D7017" s="473"/>
      <c r="E7017" s="473"/>
      <c r="F7017" s="472"/>
      <c r="G7017" s="473"/>
    </row>
    <row r="7018" spans="1:7" x14ac:dyDescent="0.25">
      <c r="A7018" s="510"/>
      <c r="C7018" s="473"/>
      <c r="D7018" s="473"/>
      <c r="E7018" s="473"/>
      <c r="F7018" s="472"/>
      <c r="G7018" s="473"/>
    </row>
    <row r="7019" spans="1:7" x14ac:dyDescent="0.25">
      <c r="A7019" s="510"/>
      <c r="C7019" s="473"/>
      <c r="D7019" s="473"/>
      <c r="E7019" s="473"/>
      <c r="F7019" s="472"/>
      <c r="G7019" s="473"/>
    </row>
    <row r="7020" spans="1:7" x14ac:dyDescent="0.25">
      <c r="A7020" s="510"/>
      <c r="C7020" s="473"/>
      <c r="D7020" s="473"/>
      <c r="E7020" s="473"/>
      <c r="F7020" s="472"/>
      <c r="G7020" s="473"/>
    </row>
    <row r="7021" spans="1:7" x14ac:dyDescent="0.25">
      <c r="A7021" s="510"/>
      <c r="C7021" s="473"/>
      <c r="D7021" s="473"/>
      <c r="E7021" s="473"/>
      <c r="F7021" s="472"/>
      <c r="G7021" s="473"/>
    </row>
    <row r="7022" spans="1:7" x14ac:dyDescent="0.25">
      <c r="A7022" s="510"/>
      <c r="C7022" s="473"/>
      <c r="D7022" s="473"/>
      <c r="E7022" s="473"/>
      <c r="F7022" s="472"/>
      <c r="G7022" s="473"/>
    </row>
    <row r="7023" spans="1:7" x14ac:dyDescent="0.25">
      <c r="A7023" s="510"/>
      <c r="C7023" s="473"/>
      <c r="D7023" s="473"/>
      <c r="E7023" s="473"/>
      <c r="F7023" s="472"/>
      <c r="G7023" s="473"/>
    </row>
    <row r="7024" spans="1:7" x14ac:dyDescent="0.25">
      <c r="A7024" s="510"/>
      <c r="C7024" s="473"/>
      <c r="D7024" s="473"/>
      <c r="E7024" s="473"/>
      <c r="F7024" s="472"/>
      <c r="G7024" s="473"/>
    </row>
    <row r="7025" spans="1:7" x14ac:dyDescent="0.25">
      <c r="A7025" s="510"/>
      <c r="C7025" s="473"/>
      <c r="D7025" s="473"/>
      <c r="E7025" s="473"/>
      <c r="F7025" s="472"/>
      <c r="G7025" s="473"/>
    </row>
    <row r="7026" spans="1:7" x14ac:dyDescent="0.25">
      <c r="A7026" s="510"/>
      <c r="C7026" s="473"/>
      <c r="D7026" s="473"/>
      <c r="E7026" s="473"/>
      <c r="F7026" s="472"/>
      <c r="G7026" s="473"/>
    </row>
    <row r="7027" spans="1:7" x14ac:dyDescent="0.25">
      <c r="A7027" s="510"/>
      <c r="C7027" s="473"/>
      <c r="D7027" s="473"/>
      <c r="E7027" s="473"/>
      <c r="F7027" s="472"/>
      <c r="G7027" s="473"/>
    </row>
    <row r="7028" spans="1:7" x14ac:dyDescent="0.25">
      <c r="A7028" s="510"/>
      <c r="C7028" s="473"/>
      <c r="D7028" s="473"/>
      <c r="E7028" s="473"/>
      <c r="F7028" s="472"/>
      <c r="G7028" s="473"/>
    </row>
    <row r="7029" spans="1:7" x14ac:dyDescent="0.25">
      <c r="A7029" s="510"/>
      <c r="C7029" s="473"/>
      <c r="D7029" s="473"/>
      <c r="E7029" s="473"/>
      <c r="F7029" s="472"/>
      <c r="G7029" s="473"/>
    </row>
    <row r="7030" spans="1:7" x14ac:dyDescent="0.25">
      <c r="A7030" s="510"/>
      <c r="C7030" s="473"/>
      <c r="D7030" s="473"/>
      <c r="E7030" s="473"/>
      <c r="F7030" s="472"/>
      <c r="G7030" s="473"/>
    </row>
    <row r="7031" spans="1:7" x14ac:dyDescent="0.25">
      <c r="A7031" s="510"/>
      <c r="C7031" s="473"/>
      <c r="D7031" s="473"/>
      <c r="E7031" s="473"/>
      <c r="F7031" s="472"/>
      <c r="G7031" s="473"/>
    </row>
    <row r="7032" spans="1:7" x14ac:dyDescent="0.25">
      <c r="A7032" s="510"/>
      <c r="C7032" s="473"/>
      <c r="D7032" s="473"/>
      <c r="E7032" s="473"/>
      <c r="F7032" s="472"/>
      <c r="G7032" s="473"/>
    </row>
    <row r="7033" spans="1:7" x14ac:dyDescent="0.25">
      <c r="A7033" s="510"/>
      <c r="C7033" s="473"/>
      <c r="D7033" s="473"/>
      <c r="E7033" s="473"/>
      <c r="F7033" s="472"/>
      <c r="G7033" s="473"/>
    </row>
    <row r="7034" spans="1:7" x14ac:dyDescent="0.25">
      <c r="A7034" s="510"/>
      <c r="C7034" s="473"/>
      <c r="D7034" s="473"/>
      <c r="E7034" s="473"/>
      <c r="F7034" s="472"/>
      <c r="G7034" s="473"/>
    </row>
    <row r="7035" spans="1:7" x14ac:dyDescent="0.25">
      <c r="A7035" s="510"/>
      <c r="C7035" s="473"/>
      <c r="D7035" s="473"/>
      <c r="E7035" s="473"/>
      <c r="F7035" s="472"/>
      <c r="G7035" s="473"/>
    </row>
    <row r="7036" spans="1:7" x14ac:dyDescent="0.25">
      <c r="A7036" s="510"/>
      <c r="C7036" s="473"/>
      <c r="D7036" s="473"/>
      <c r="E7036" s="473"/>
      <c r="F7036" s="472"/>
      <c r="G7036" s="473"/>
    </row>
    <row r="7037" spans="1:7" x14ac:dyDescent="0.25">
      <c r="A7037" s="510"/>
      <c r="C7037" s="473"/>
      <c r="D7037" s="473"/>
      <c r="E7037" s="473"/>
      <c r="F7037" s="472"/>
      <c r="G7037" s="473"/>
    </row>
    <row r="7038" spans="1:7" x14ac:dyDescent="0.25">
      <c r="A7038" s="510"/>
      <c r="C7038" s="473"/>
      <c r="D7038" s="473"/>
      <c r="E7038" s="473"/>
      <c r="F7038" s="472"/>
      <c r="G7038" s="473"/>
    </row>
    <row r="7039" spans="1:7" x14ac:dyDescent="0.25">
      <c r="A7039" s="510"/>
      <c r="C7039" s="473"/>
      <c r="D7039" s="473"/>
      <c r="E7039" s="473"/>
      <c r="F7039" s="472"/>
      <c r="G7039" s="473"/>
    </row>
    <row r="7040" spans="1:7" x14ac:dyDescent="0.25">
      <c r="A7040" s="510"/>
      <c r="C7040" s="473"/>
      <c r="D7040" s="473"/>
      <c r="E7040" s="473"/>
      <c r="F7040" s="472"/>
      <c r="G7040" s="473"/>
    </row>
    <row r="7041" spans="1:7" x14ac:dyDescent="0.25">
      <c r="A7041" s="510"/>
      <c r="C7041" s="473"/>
      <c r="D7041" s="473"/>
      <c r="E7041" s="473"/>
      <c r="F7041" s="472"/>
      <c r="G7041" s="473"/>
    </row>
    <row r="7042" spans="1:7" x14ac:dyDescent="0.25">
      <c r="A7042" s="510"/>
      <c r="C7042" s="473"/>
      <c r="D7042" s="473"/>
      <c r="E7042" s="473"/>
      <c r="F7042" s="472"/>
      <c r="G7042" s="473"/>
    </row>
    <row r="7043" spans="1:7" x14ac:dyDescent="0.25">
      <c r="A7043" s="510"/>
      <c r="C7043" s="473"/>
      <c r="D7043" s="473"/>
      <c r="E7043" s="473"/>
      <c r="F7043" s="472"/>
      <c r="G7043" s="473"/>
    </row>
    <row r="7044" spans="1:7" x14ac:dyDescent="0.25">
      <c r="A7044" s="510"/>
      <c r="C7044" s="473"/>
      <c r="D7044" s="473"/>
      <c r="E7044" s="473"/>
      <c r="F7044" s="472"/>
      <c r="G7044" s="473"/>
    </row>
    <row r="7045" spans="1:7" x14ac:dyDescent="0.25">
      <c r="A7045" s="510"/>
      <c r="C7045" s="473"/>
      <c r="D7045" s="473"/>
      <c r="E7045" s="473"/>
      <c r="F7045" s="472"/>
      <c r="G7045" s="473"/>
    </row>
    <row r="7046" spans="1:7" x14ac:dyDescent="0.25">
      <c r="A7046" s="510"/>
      <c r="C7046" s="473"/>
      <c r="D7046" s="473"/>
      <c r="E7046" s="473"/>
      <c r="F7046" s="472"/>
      <c r="G7046" s="473"/>
    </row>
    <row r="7047" spans="1:7" x14ac:dyDescent="0.25">
      <c r="A7047" s="510"/>
      <c r="C7047" s="473"/>
      <c r="D7047" s="473"/>
      <c r="E7047" s="473"/>
      <c r="F7047" s="472"/>
      <c r="G7047" s="473"/>
    </row>
    <row r="7048" spans="1:7" x14ac:dyDescent="0.25">
      <c r="A7048" s="510"/>
      <c r="C7048" s="473"/>
      <c r="D7048" s="473"/>
      <c r="E7048" s="473"/>
      <c r="F7048" s="472"/>
      <c r="G7048" s="473"/>
    </row>
    <row r="7049" spans="1:7" x14ac:dyDescent="0.25">
      <c r="A7049" s="510"/>
      <c r="C7049" s="473"/>
      <c r="D7049" s="473"/>
      <c r="E7049" s="473"/>
      <c r="F7049" s="472"/>
      <c r="G7049" s="473"/>
    </row>
    <row r="7050" spans="1:7" x14ac:dyDescent="0.25">
      <c r="A7050" s="510"/>
      <c r="C7050" s="473"/>
      <c r="D7050" s="473"/>
      <c r="E7050" s="473"/>
      <c r="F7050" s="472"/>
      <c r="G7050" s="473"/>
    </row>
    <row r="7051" spans="1:7" x14ac:dyDescent="0.25">
      <c r="A7051" s="510"/>
      <c r="C7051" s="473"/>
      <c r="D7051" s="473"/>
      <c r="E7051" s="473"/>
      <c r="F7051" s="472"/>
      <c r="G7051" s="473"/>
    </row>
    <row r="7052" spans="1:7" x14ac:dyDescent="0.25">
      <c r="A7052" s="510"/>
      <c r="C7052" s="473"/>
      <c r="D7052" s="473"/>
      <c r="E7052" s="473"/>
      <c r="F7052" s="472"/>
      <c r="G7052" s="473"/>
    </row>
    <row r="7053" spans="1:7" x14ac:dyDescent="0.25">
      <c r="A7053" s="510"/>
      <c r="C7053" s="473"/>
      <c r="D7053" s="473"/>
      <c r="E7053" s="473"/>
      <c r="F7053" s="472"/>
      <c r="G7053" s="473"/>
    </row>
    <row r="7054" spans="1:7" x14ac:dyDescent="0.25">
      <c r="A7054" s="510"/>
      <c r="C7054" s="473"/>
      <c r="D7054" s="473"/>
      <c r="E7054" s="473"/>
      <c r="F7054" s="472"/>
      <c r="G7054" s="473"/>
    </row>
    <row r="7055" spans="1:7" x14ac:dyDescent="0.25">
      <c r="A7055" s="510"/>
      <c r="C7055" s="473"/>
      <c r="D7055" s="473"/>
      <c r="E7055" s="473"/>
      <c r="F7055" s="472"/>
      <c r="G7055" s="473"/>
    </row>
    <row r="7056" spans="1:7" x14ac:dyDescent="0.25">
      <c r="A7056" s="510"/>
      <c r="C7056" s="473"/>
      <c r="D7056" s="473"/>
      <c r="E7056" s="473"/>
      <c r="F7056" s="472"/>
      <c r="G7056" s="473"/>
    </row>
    <row r="7057" spans="1:7" x14ac:dyDescent="0.25">
      <c r="A7057" s="510"/>
      <c r="C7057" s="473"/>
      <c r="D7057" s="473"/>
      <c r="E7057" s="473"/>
      <c r="F7057" s="472"/>
      <c r="G7057" s="473"/>
    </row>
    <row r="7058" spans="1:7" x14ac:dyDescent="0.25">
      <c r="A7058" s="510"/>
      <c r="C7058" s="473"/>
      <c r="D7058" s="473"/>
      <c r="E7058" s="473"/>
      <c r="F7058" s="472"/>
      <c r="G7058" s="473"/>
    </row>
    <row r="7059" spans="1:7" x14ac:dyDescent="0.25">
      <c r="A7059" s="510"/>
      <c r="C7059" s="473"/>
      <c r="D7059" s="473"/>
      <c r="E7059" s="473"/>
      <c r="F7059" s="472"/>
      <c r="G7059" s="473"/>
    </row>
    <row r="7060" spans="1:7" x14ac:dyDescent="0.25">
      <c r="A7060" s="510"/>
      <c r="C7060" s="473"/>
      <c r="D7060" s="473"/>
      <c r="E7060" s="473"/>
      <c r="F7060" s="472"/>
      <c r="G7060" s="473"/>
    </row>
    <row r="7061" spans="1:7" x14ac:dyDescent="0.25">
      <c r="A7061" s="510"/>
      <c r="C7061" s="473"/>
      <c r="D7061" s="473"/>
      <c r="E7061" s="473"/>
      <c r="F7061" s="472"/>
      <c r="G7061" s="473"/>
    </row>
    <row r="7062" spans="1:7" x14ac:dyDescent="0.25">
      <c r="A7062" s="510"/>
      <c r="C7062" s="473"/>
      <c r="D7062" s="473"/>
      <c r="E7062" s="473"/>
      <c r="F7062" s="472"/>
      <c r="G7062" s="473"/>
    </row>
    <row r="7063" spans="1:7" x14ac:dyDescent="0.25">
      <c r="A7063" s="510"/>
      <c r="C7063" s="473"/>
      <c r="D7063" s="473"/>
      <c r="E7063" s="473"/>
      <c r="F7063" s="472"/>
      <c r="G7063" s="473"/>
    </row>
    <row r="7064" spans="1:7" x14ac:dyDescent="0.25">
      <c r="A7064" s="510"/>
      <c r="C7064" s="473"/>
      <c r="D7064" s="473"/>
      <c r="E7064" s="473"/>
      <c r="F7064" s="472"/>
      <c r="G7064" s="473"/>
    </row>
    <row r="7065" spans="1:7" x14ac:dyDescent="0.25">
      <c r="A7065" s="510"/>
      <c r="C7065" s="473"/>
      <c r="D7065" s="473"/>
      <c r="E7065" s="473"/>
      <c r="F7065" s="472"/>
      <c r="G7065" s="473"/>
    </row>
    <row r="7066" spans="1:7" x14ac:dyDescent="0.25">
      <c r="A7066" s="510"/>
      <c r="C7066" s="473"/>
      <c r="D7066" s="473"/>
      <c r="E7066" s="473"/>
      <c r="F7066" s="472"/>
      <c r="G7066" s="473"/>
    </row>
    <row r="7067" spans="1:7" x14ac:dyDescent="0.25">
      <c r="A7067" s="510"/>
      <c r="C7067" s="473"/>
      <c r="D7067" s="473"/>
      <c r="E7067" s="473"/>
      <c r="F7067" s="472"/>
      <c r="G7067" s="473"/>
    </row>
    <row r="7068" spans="1:7" x14ac:dyDescent="0.25">
      <c r="A7068" s="510"/>
      <c r="C7068" s="473"/>
      <c r="D7068" s="473"/>
      <c r="E7068" s="473"/>
      <c r="F7068" s="472"/>
      <c r="G7068" s="473"/>
    </row>
    <row r="7069" spans="1:7" x14ac:dyDescent="0.25">
      <c r="A7069" s="510"/>
      <c r="C7069" s="473"/>
      <c r="D7069" s="473"/>
      <c r="E7069" s="473"/>
      <c r="F7069" s="472"/>
      <c r="G7069" s="473"/>
    </row>
    <row r="7070" spans="1:7" x14ac:dyDescent="0.25">
      <c r="A7070" s="510"/>
      <c r="C7070" s="473"/>
      <c r="D7070" s="473"/>
      <c r="E7070" s="473"/>
      <c r="F7070" s="472"/>
      <c r="G7070" s="473"/>
    </row>
    <row r="7071" spans="1:7" x14ac:dyDescent="0.25">
      <c r="A7071" s="510"/>
      <c r="C7071" s="473"/>
      <c r="D7071" s="473"/>
      <c r="E7071" s="473"/>
      <c r="F7071" s="472"/>
      <c r="G7071" s="473"/>
    </row>
    <row r="7072" spans="1:7" x14ac:dyDescent="0.25">
      <c r="A7072" s="510"/>
      <c r="C7072" s="473"/>
      <c r="D7072" s="473"/>
      <c r="E7072" s="473"/>
      <c r="F7072" s="472"/>
      <c r="G7072" s="473"/>
    </row>
    <row r="7073" spans="1:7" x14ac:dyDescent="0.25">
      <c r="A7073" s="510"/>
      <c r="C7073" s="473"/>
      <c r="D7073" s="473"/>
      <c r="E7073" s="473"/>
      <c r="F7073" s="472"/>
      <c r="G7073" s="473"/>
    </row>
    <row r="7074" spans="1:7" x14ac:dyDescent="0.25">
      <c r="A7074" s="510"/>
      <c r="C7074" s="473"/>
      <c r="D7074" s="473"/>
      <c r="E7074" s="473"/>
      <c r="F7074" s="472"/>
      <c r="G7074" s="473"/>
    </row>
    <row r="7075" spans="1:7" x14ac:dyDescent="0.25">
      <c r="A7075" s="510"/>
      <c r="C7075" s="473"/>
      <c r="D7075" s="473"/>
      <c r="E7075" s="473"/>
      <c r="F7075" s="472"/>
      <c r="G7075" s="473"/>
    </row>
    <row r="7076" spans="1:7" x14ac:dyDescent="0.25">
      <c r="A7076" s="510"/>
      <c r="C7076" s="473"/>
      <c r="D7076" s="473"/>
      <c r="E7076" s="473"/>
      <c r="F7076" s="472"/>
      <c r="G7076" s="473"/>
    </row>
    <row r="7077" spans="1:7" x14ac:dyDescent="0.25">
      <c r="A7077" s="510"/>
      <c r="C7077" s="473"/>
      <c r="D7077" s="473"/>
      <c r="E7077" s="473"/>
      <c r="F7077" s="472"/>
      <c r="G7077" s="473"/>
    </row>
    <row r="7078" spans="1:7" x14ac:dyDescent="0.25">
      <c r="A7078" s="510"/>
      <c r="C7078" s="473"/>
      <c r="D7078" s="473"/>
      <c r="E7078" s="473"/>
      <c r="F7078" s="472"/>
      <c r="G7078" s="473"/>
    </row>
    <row r="7079" spans="1:7" x14ac:dyDescent="0.25">
      <c r="A7079" s="510"/>
      <c r="C7079" s="473"/>
      <c r="D7079" s="473"/>
      <c r="E7079" s="473"/>
      <c r="F7079" s="472"/>
      <c r="G7079" s="473"/>
    </row>
    <row r="7080" spans="1:7" x14ac:dyDescent="0.25">
      <c r="A7080" s="510"/>
      <c r="C7080" s="473"/>
      <c r="D7080" s="473"/>
      <c r="E7080" s="473"/>
      <c r="F7080" s="472"/>
      <c r="G7080" s="473"/>
    </row>
    <row r="7081" spans="1:7" x14ac:dyDescent="0.25">
      <c r="A7081" s="510"/>
      <c r="C7081" s="473"/>
      <c r="D7081" s="473"/>
      <c r="E7081" s="473"/>
      <c r="F7081" s="472"/>
      <c r="G7081" s="473"/>
    </row>
    <row r="7082" spans="1:7" x14ac:dyDescent="0.25">
      <c r="A7082" s="510"/>
      <c r="C7082" s="473"/>
      <c r="D7082" s="473"/>
      <c r="E7082" s="473"/>
      <c r="F7082" s="472"/>
      <c r="G7082" s="473"/>
    </row>
    <row r="7083" spans="1:7" x14ac:dyDescent="0.25">
      <c r="A7083" s="510"/>
      <c r="C7083" s="473"/>
      <c r="D7083" s="473"/>
      <c r="E7083" s="473"/>
      <c r="F7083" s="472"/>
      <c r="G7083" s="473"/>
    </row>
    <row r="7084" spans="1:7" x14ac:dyDescent="0.25">
      <c r="A7084" s="510"/>
      <c r="C7084" s="473"/>
      <c r="D7084" s="473"/>
      <c r="E7084" s="473"/>
      <c r="F7084" s="472"/>
      <c r="G7084" s="473"/>
    </row>
    <row r="7085" spans="1:7" x14ac:dyDescent="0.25">
      <c r="A7085" s="510"/>
      <c r="C7085" s="473"/>
      <c r="D7085" s="473"/>
      <c r="E7085" s="473"/>
      <c r="F7085" s="472"/>
      <c r="G7085" s="473"/>
    </row>
    <row r="7086" spans="1:7" x14ac:dyDescent="0.25">
      <c r="A7086" s="510"/>
      <c r="C7086" s="473"/>
      <c r="D7086" s="473"/>
      <c r="E7086" s="473"/>
      <c r="F7086" s="472"/>
      <c r="G7086" s="473"/>
    </row>
    <row r="7087" spans="1:7" x14ac:dyDescent="0.25">
      <c r="A7087" s="510"/>
      <c r="C7087" s="473"/>
      <c r="D7087" s="473"/>
      <c r="E7087" s="473"/>
      <c r="F7087" s="472"/>
      <c r="G7087" s="473"/>
    </row>
    <row r="7088" spans="1:7" x14ac:dyDescent="0.25">
      <c r="A7088" s="510"/>
      <c r="C7088" s="473"/>
      <c r="D7088" s="473"/>
      <c r="E7088" s="473"/>
      <c r="F7088" s="472"/>
      <c r="G7088" s="473"/>
    </row>
    <row r="7089" spans="1:7" x14ac:dyDescent="0.25">
      <c r="A7089" s="510"/>
      <c r="C7089" s="473"/>
      <c r="D7089" s="473"/>
      <c r="E7089" s="473"/>
      <c r="F7089" s="472"/>
      <c r="G7089" s="473"/>
    </row>
    <row r="7090" spans="1:7" x14ac:dyDescent="0.25">
      <c r="A7090" s="510"/>
      <c r="C7090" s="473"/>
      <c r="D7090" s="473"/>
      <c r="E7090" s="473"/>
      <c r="F7090" s="472"/>
      <c r="G7090" s="473"/>
    </row>
    <row r="7091" spans="1:7" x14ac:dyDescent="0.25">
      <c r="A7091" s="510"/>
      <c r="C7091" s="473"/>
      <c r="D7091" s="473"/>
      <c r="E7091" s="473"/>
      <c r="F7091" s="472"/>
      <c r="G7091" s="473"/>
    </row>
    <row r="7092" spans="1:7" x14ac:dyDescent="0.25">
      <c r="A7092" s="510"/>
      <c r="C7092" s="473"/>
      <c r="D7092" s="473"/>
      <c r="E7092" s="473"/>
      <c r="F7092" s="472"/>
      <c r="G7092" s="473"/>
    </row>
    <row r="7093" spans="1:7" x14ac:dyDescent="0.25">
      <c r="A7093" s="510"/>
      <c r="C7093" s="473"/>
      <c r="D7093" s="473"/>
      <c r="E7093" s="473"/>
      <c r="F7093" s="472"/>
      <c r="G7093" s="473"/>
    </row>
    <row r="7094" spans="1:7" x14ac:dyDescent="0.25">
      <c r="A7094" s="510"/>
      <c r="C7094" s="473"/>
      <c r="D7094" s="473"/>
      <c r="E7094" s="473"/>
      <c r="F7094" s="472"/>
      <c r="G7094" s="473"/>
    </row>
    <row r="7095" spans="1:7" x14ac:dyDescent="0.25">
      <c r="A7095" s="510"/>
      <c r="C7095" s="473"/>
      <c r="D7095" s="473"/>
      <c r="E7095" s="473"/>
      <c r="F7095" s="472"/>
      <c r="G7095" s="473"/>
    </row>
    <row r="7096" spans="1:7" x14ac:dyDescent="0.25">
      <c r="A7096" s="510"/>
      <c r="C7096" s="473"/>
      <c r="D7096" s="473"/>
      <c r="E7096" s="473"/>
      <c r="F7096" s="472"/>
      <c r="G7096" s="473"/>
    </row>
    <row r="7097" spans="1:7" x14ac:dyDescent="0.25">
      <c r="A7097" s="510"/>
      <c r="C7097" s="473"/>
      <c r="D7097" s="473"/>
      <c r="E7097" s="473"/>
      <c r="F7097" s="472"/>
      <c r="G7097" s="473"/>
    </row>
    <row r="7098" spans="1:7" x14ac:dyDescent="0.25">
      <c r="A7098" s="510"/>
      <c r="C7098" s="473"/>
      <c r="D7098" s="473"/>
      <c r="E7098" s="473"/>
      <c r="F7098" s="472"/>
      <c r="G7098" s="473"/>
    </row>
    <row r="7099" spans="1:7" x14ac:dyDescent="0.25">
      <c r="A7099" s="510"/>
      <c r="C7099" s="473"/>
      <c r="D7099" s="473"/>
      <c r="E7099" s="473"/>
      <c r="F7099" s="472"/>
      <c r="G7099" s="473"/>
    </row>
    <row r="7100" spans="1:7" x14ac:dyDescent="0.25">
      <c r="A7100" s="510"/>
      <c r="C7100" s="473"/>
      <c r="D7100" s="473"/>
      <c r="E7100" s="473"/>
      <c r="F7100" s="472"/>
      <c r="G7100" s="473"/>
    </row>
    <row r="7101" spans="1:7" x14ac:dyDescent="0.25">
      <c r="A7101" s="510"/>
      <c r="C7101" s="473"/>
      <c r="D7101" s="473"/>
      <c r="E7101" s="473"/>
      <c r="F7101" s="472"/>
      <c r="G7101" s="473"/>
    </row>
    <row r="7102" spans="1:7" x14ac:dyDescent="0.25">
      <c r="A7102" s="510"/>
      <c r="C7102" s="473"/>
      <c r="D7102" s="473"/>
      <c r="E7102" s="473"/>
      <c r="F7102" s="472"/>
      <c r="G7102" s="473"/>
    </row>
    <row r="7103" spans="1:7" x14ac:dyDescent="0.25">
      <c r="A7103" s="510"/>
      <c r="C7103" s="473"/>
      <c r="D7103" s="473"/>
      <c r="E7103" s="473"/>
      <c r="F7103" s="472"/>
      <c r="G7103" s="473"/>
    </row>
    <row r="7104" spans="1:7" x14ac:dyDescent="0.25">
      <c r="A7104" s="510"/>
      <c r="C7104" s="473"/>
      <c r="D7104" s="473"/>
      <c r="E7104" s="473"/>
      <c r="F7104" s="472"/>
      <c r="G7104" s="473"/>
    </row>
    <row r="7105" spans="1:7" x14ac:dyDescent="0.25">
      <c r="A7105" s="510"/>
      <c r="C7105" s="473"/>
      <c r="D7105" s="473"/>
      <c r="E7105" s="473"/>
      <c r="F7105" s="472"/>
      <c r="G7105" s="473"/>
    </row>
    <row r="7106" spans="1:7" x14ac:dyDescent="0.25">
      <c r="A7106" s="510"/>
      <c r="C7106" s="473"/>
      <c r="D7106" s="473"/>
      <c r="E7106" s="473"/>
      <c r="F7106" s="472"/>
      <c r="G7106" s="473"/>
    </row>
    <row r="7107" spans="1:7" x14ac:dyDescent="0.25">
      <c r="A7107" s="510"/>
      <c r="C7107" s="473"/>
      <c r="D7107" s="473"/>
      <c r="E7107" s="473"/>
      <c r="F7107" s="472"/>
      <c r="G7107" s="473"/>
    </row>
    <row r="7108" spans="1:7" x14ac:dyDescent="0.25">
      <c r="A7108" s="510"/>
      <c r="C7108" s="473"/>
      <c r="D7108" s="473"/>
      <c r="E7108" s="473"/>
      <c r="F7108" s="472"/>
      <c r="G7108" s="473"/>
    </row>
    <row r="7109" spans="1:7" x14ac:dyDescent="0.25">
      <c r="A7109" s="510"/>
      <c r="C7109" s="473"/>
      <c r="D7109" s="473"/>
      <c r="E7109" s="473"/>
      <c r="F7109" s="472"/>
      <c r="G7109" s="473"/>
    </row>
    <row r="7110" spans="1:7" x14ac:dyDescent="0.25">
      <c r="A7110" s="510"/>
      <c r="C7110" s="473"/>
      <c r="D7110" s="473"/>
      <c r="E7110" s="473"/>
      <c r="F7110" s="472"/>
      <c r="G7110" s="473"/>
    </row>
    <row r="7111" spans="1:7" x14ac:dyDescent="0.25">
      <c r="A7111" s="510"/>
      <c r="C7111" s="473"/>
      <c r="D7111" s="473"/>
      <c r="E7111" s="473"/>
      <c r="F7111" s="472"/>
      <c r="G7111" s="473"/>
    </row>
    <row r="7112" spans="1:7" x14ac:dyDescent="0.25">
      <c r="A7112" s="510"/>
      <c r="C7112" s="473"/>
      <c r="D7112" s="473"/>
      <c r="E7112" s="473"/>
      <c r="F7112" s="472"/>
      <c r="G7112" s="473"/>
    </row>
    <row r="7113" spans="1:7" x14ac:dyDescent="0.25">
      <c r="A7113" s="510"/>
      <c r="C7113" s="473"/>
      <c r="D7113" s="473"/>
      <c r="E7113" s="473"/>
      <c r="F7113" s="472"/>
      <c r="G7113" s="473"/>
    </row>
    <row r="7114" spans="1:7" x14ac:dyDescent="0.25">
      <c r="A7114" s="510"/>
      <c r="C7114" s="473"/>
      <c r="D7114" s="473"/>
      <c r="E7114" s="473"/>
      <c r="F7114" s="472"/>
      <c r="G7114" s="473"/>
    </row>
    <row r="7115" spans="1:7" x14ac:dyDescent="0.25">
      <c r="A7115" s="510"/>
      <c r="C7115" s="473"/>
      <c r="D7115" s="473"/>
      <c r="E7115" s="473"/>
      <c r="F7115" s="472"/>
      <c r="G7115" s="473"/>
    </row>
    <row r="7116" spans="1:7" x14ac:dyDescent="0.25">
      <c r="A7116" s="510"/>
      <c r="C7116" s="473"/>
      <c r="D7116" s="473"/>
      <c r="E7116" s="473"/>
      <c r="F7116" s="472"/>
      <c r="G7116" s="473"/>
    </row>
    <row r="7117" spans="1:7" x14ac:dyDescent="0.25">
      <c r="A7117" s="510"/>
      <c r="C7117" s="473"/>
      <c r="D7117" s="473"/>
      <c r="E7117" s="473"/>
      <c r="F7117" s="472"/>
      <c r="G7117" s="473"/>
    </row>
    <row r="7118" spans="1:7" x14ac:dyDescent="0.25">
      <c r="A7118" s="510"/>
      <c r="C7118" s="473"/>
      <c r="D7118" s="473"/>
      <c r="E7118" s="473"/>
      <c r="F7118" s="472"/>
      <c r="G7118" s="473"/>
    </row>
    <row r="7119" spans="1:7" x14ac:dyDescent="0.25">
      <c r="A7119" s="510"/>
      <c r="C7119" s="473"/>
      <c r="D7119" s="473"/>
      <c r="E7119" s="473"/>
      <c r="F7119" s="472"/>
      <c r="G7119" s="473"/>
    </row>
    <row r="7120" spans="1:7" x14ac:dyDescent="0.25">
      <c r="A7120" s="510"/>
      <c r="C7120" s="473"/>
      <c r="D7120" s="473"/>
      <c r="E7120" s="473"/>
      <c r="F7120" s="472"/>
      <c r="G7120" s="473"/>
    </row>
    <row r="7121" spans="1:7" x14ac:dyDescent="0.25">
      <c r="A7121" s="510"/>
      <c r="C7121" s="473"/>
      <c r="D7121" s="473"/>
      <c r="E7121" s="473"/>
      <c r="F7121" s="472"/>
      <c r="G7121" s="473"/>
    </row>
    <row r="7122" spans="1:7" x14ac:dyDescent="0.25">
      <c r="A7122" s="510"/>
      <c r="C7122" s="473"/>
      <c r="D7122" s="473"/>
      <c r="E7122" s="473"/>
      <c r="F7122" s="472"/>
      <c r="G7122" s="473"/>
    </row>
    <row r="7123" spans="1:7" x14ac:dyDescent="0.25">
      <c r="A7123" s="510"/>
      <c r="C7123" s="473"/>
      <c r="D7123" s="473"/>
      <c r="E7123" s="473"/>
      <c r="F7123" s="472"/>
      <c r="G7123" s="473"/>
    </row>
    <row r="7124" spans="1:7" x14ac:dyDescent="0.25">
      <c r="A7124" s="510"/>
      <c r="C7124" s="473"/>
      <c r="D7124" s="473"/>
      <c r="E7124" s="473"/>
      <c r="F7124" s="472"/>
      <c r="G7124" s="473"/>
    </row>
    <row r="7125" spans="1:7" x14ac:dyDescent="0.25">
      <c r="A7125" s="510"/>
      <c r="C7125" s="473"/>
      <c r="D7125" s="473"/>
      <c r="E7125" s="473"/>
      <c r="F7125" s="472"/>
      <c r="G7125" s="473"/>
    </row>
    <row r="7126" spans="1:7" x14ac:dyDescent="0.25">
      <c r="A7126" s="510"/>
      <c r="C7126" s="473"/>
      <c r="D7126" s="473"/>
      <c r="E7126" s="473"/>
      <c r="F7126" s="472"/>
      <c r="G7126" s="473"/>
    </row>
    <row r="7127" spans="1:7" x14ac:dyDescent="0.25">
      <c r="A7127" s="510"/>
      <c r="C7127" s="473"/>
      <c r="D7127" s="473"/>
      <c r="E7127" s="473"/>
      <c r="F7127" s="472"/>
      <c r="G7127" s="473"/>
    </row>
    <row r="7128" spans="1:7" x14ac:dyDescent="0.25">
      <c r="A7128" s="510"/>
      <c r="C7128" s="473"/>
      <c r="D7128" s="473"/>
      <c r="E7128" s="473"/>
      <c r="F7128" s="472"/>
      <c r="G7128" s="473"/>
    </row>
    <row r="7129" spans="1:7" x14ac:dyDescent="0.25">
      <c r="A7129" s="510"/>
      <c r="C7129" s="473"/>
      <c r="D7129" s="473"/>
      <c r="E7129" s="473"/>
      <c r="F7129" s="472"/>
      <c r="G7129" s="473"/>
    </row>
    <row r="7130" spans="1:7" x14ac:dyDescent="0.25">
      <c r="A7130" s="510"/>
      <c r="C7130" s="473"/>
      <c r="D7130" s="473"/>
      <c r="E7130" s="473"/>
      <c r="F7130" s="472"/>
      <c r="G7130" s="473"/>
    </row>
    <row r="7131" spans="1:7" x14ac:dyDescent="0.25">
      <c r="A7131" s="510"/>
      <c r="C7131" s="473"/>
      <c r="D7131" s="473"/>
      <c r="E7131" s="473"/>
      <c r="F7131" s="472"/>
      <c r="G7131" s="473"/>
    </row>
    <row r="7132" spans="1:7" x14ac:dyDescent="0.25">
      <c r="A7132" s="510"/>
      <c r="C7132" s="473"/>
      <c r="D7132" s="473"/>
      <c r="E7132" s="473"/>
      <c r="F7132" s="472"/>
      <c r="G7132" s="473"/>
    </row>
    <row r="7133" spans="1:7" x14ac:dyDescent="0.25">
      <c r="A7133" s="510"/>
      <c r="C7133" s="473"/>
      <c r="D7133" s="473"/>
      <c r="E7133" s="473"/>
      <c r="F7133" s="472"/>
      <c r="G7133" s="473"/>
    </row>
    <row r="7134" spans="1:7" x14ac:dyDescent="0.25">
      <c r="A7134" s="510"/>
      <c r="C7134" s="473"/>
      <c r="D7134" s="473"/>
      <c r="E7134" s="473"/>
      <c r="F7134" s="472"/>
      <c r="G7134" s="473"/>
    </row>
    <row r="7135" spans="1:7" x14ac:dyDescent="0.25">
      <c r="A7135" s="510"/>
      <c r="C7135" s="473"/>
      <c r="D7135" s="473"/>
      <c r="E7135" s="473"/>
      <c r="F7135" s="472"/>
      <c r="G7135" s="473"/>
    </row>
    <row r="7136" spans="1:7" x14ac:dyDescent="0.25">
      <c r="A7136" s="510"/>
      <c r="C7136" s="473"/>
      <c r="D7136" s="473"/>
      <c r="E7136" s="473"/>
      <c r="F7136" s="472"/>
      <c r="G7136" s="473"/>
    </row>
    <row r="7137" spans="1:7" x14ac:dyDescent="0.25">
      <c r="A7137" s="510"/>
      <c r="C7137" s="473"/>
      <c r="D7137" s="473"/>
      <c r="E7137" s="473"/>
      <c r="F7137" s="472"/>
      <c r="G7137" s="473"/>
    </row>
    <row r="7138" spans="1:7" x14ac:dyDescent="0.25">
      <c r="A7138" s="510"/>
      <c r="C7138" s="473"/>
      <c r="D7138" s="473"/>
      <c r="E7138" s="473"/>
      <c r="F7138" s="472"/>
      <c r="G7138" s="473"/>
    </row>
    <row r="7139" spans="1:7" x14ac:dyDescent="0.25">
      <c r="A7139" s="510"/>
      <c r="C7139" s="473"/>
      <c r="D7139" s="473"/>
      <c r="E7139" s="473"/>
      <c r="F7139" s="472"/>
      <c r="G7139" s="473"/>
    </row>
    <row r="7140" spans="1:7" x14ac:dyDescent="0.25">
      <c r="A7140" s="510"/>
      <c r="C7140" s="473"/>
      <c r="D7140" s="473"/>
      <c r="E7140" s="473"/>
      <c r="F7140" s="472"/>
      <c r="G7140" s="473"/>
    </row>
    <row r="7141" spans="1:7" x14ac:dyDescent="0.25">
      <c r="A7141" s="510"/>
      <c r="C7141" s="473"/>
      <c r="D7141" s="473"/>
      <c r="E7141" s="473"/>
      <c r="F7141" s="472"/>
      <c r="G7141" s="473"/>
    </row>
    <row r="7142" spans="1:7" x14ac:dyDescent="0.25">
      <c r="A7142" s="510"/>
      <c r="C7142" s="473"/>
      <c r="D7142" s="473"/>
      <c r="E7142" s="473"/>
      <c r="F7142" s="472"/>
      <c r="G7142" s="473"/>
    </row>
    <row r="7143" spans="1:7" x14ac:dyDescent="0.25">
      <c r="A7143" s="510"/>
      <c r="C7143" s="473"/>
      <c r="D7143" s="473"/>
      <c r="E7143" s="473"/>
      <c r="F7143" s="472"/>
      <c r="G7143" s="473"/>
    </row>
    <row r="7144" spans="1:7" x14ac:dyDescent="0.25">
      <c r="A7144" s="510"/>
      <c r="C7144" s="473"/>
      <c r="D7144" s="473"/>
      <c r="E7144" s="473"/>
      <c r="F7144" s="472"/>
      <c r="G7144" s="473"/>
    </row>
    <row r="7145" spans="1:7" x14ac:dyDescent="0.25">
      <c r="A7145" s="510"/>
      <c r="C7145" s="473"/>
      <c r="D7145" s="473"/>
      <c r="E7145" s="473"/>
      <c r="F7145" s="472"/>
      <c r="G7145" s="473"/>
    </row>
    <row r="7146" spans="1:7" x14ac:dyDescent="0.25">
      <c r="A7146" s="510"/>
      <c r="C7146" s="473"/>
      <c r="D7146" s="473"/>
      <c r="E7146" s="473"/>
      <c r="F7146" s="472"/>
      <c r="G7146" s="473"/>
    </row>
    <row r="7147" spans="1:7" x14ac:dyDescent="0.25">
      <c r="A7147" s="510"/>
      <c r="C7147" s="473"/>
      <c r="D7147" s="473"/>
      <c r="E7147" s="473"/>
      <c r="F7147" s="472"/>
      <c r="G7147" s="473"/>
    </row>
    <row r="7148" spans="1:7" x14ac:dyDescent="0.25">
      <c r="A7148" s="510"/>
      <c r="C7148" s="473"/>
      <c r="D7148" s="473"/>
      <c r="E7148" s="473"/>
      <c r="F7148" s="472"/>
      <c r="G7148" s="473"/>
    </row>
    <row r="7149" spans="1:7" x14ac:dyDescent="0.25">
      <c r="A7149" s="510"/>
      <c r="C7149" s="473"/>
      <c r="D7149" s="473"/>
      <c r="E7149" s="473"/>
      <c r="F7149" s="472"/>
      <c r="G7149" s="473"/>
    </row>
    <row r="7150" spans="1:7" x14ac:dyDescent="0.25">
      <c r="A7150" s="510"/>
      <c r="C7150" s="473"/>
      <c r="D7150" s="473"/>
      <c r="E7150" s="473"/>
      <c r="F7150" s="472"/>
      <c r="G7150" s="473"/>
    </row>
    <row r="7151" spans="1:7" x14ac:dyDescent="0.25">
      <c r="A7151" s="510"/>
      <c r="C7151" s="473"/>
      <c r="D7151" s="473"/>
      <c r="E7151" s="473"/>
      <c r="F7151" s="472"/>
      <c r="G7151" s="473"/>
    </row>
    <row r="7152" spans="1:7" x14ac:dyDescent="0.25">
      <c r="A7152" s="510"/>
      <c r="C7152" s="473"/>
      <c r="D7152" s="473"/>
      <c r="E7152" s="473"/>
      <c r="F7152" s="472"/>
      <c r="G7152" s="473"/>
    </row>
    <row r="7153" spans="1:7" x14ac:dyDescent="0.25">
      <c r="A7153" s="510"/>
      <c r="C7153" s="473"/>
      <c r="D7153" s="473"/>
      <c r="E7153" s="473"/>
      <c r="F7153" s="472"/>
      <c r="G7153" s="473"/>
    </row>
    <row r="7154" spans="1:7" x14ac:dyDescent="0.25">
      <c r="A7154" s="510"/>
      <c r="C7154" s="473"/>
      <c r="D7154" s="473"/>
      <c r="E7154" s="473"/>
      <c r="F7154" s="472"/>
      <c r="G7154" s="473"/>
    </row>
    <row r="7155" spans="1:7" x14ac:dyDescent="0.25">
      <c r="A7155" s="510"/>
      <c r="C7155" s="473"/>
      <c r="D7155" s="473"/>
      <c r="E7155" s="473"/>
      <c r="F7155" s="472"/>
      <c r="G7155" s="473"/>
    </row>
    <row r="7156" spans="1:7" x14ac:dyDescent="0.25">
      <c r="A7156" s="510"/>
      <c r="C7156" s="473"/>
      <c r="D7156" s="473"/>
      <c r="E7156" s="473"/>
      <c r="F7156" s="472"/>
      <c r="G7156" s="473"/>
    </row>
    <row r="7157" spans="1:7" x14ac:dyDescent="0.25">
      <c r="A7157" s="510"/>
      <c r="C7157" s="473"/>
      <c r="D7157" s="473"/>
      <c r="E7157" s="473"/>
      <c r="F7157" s="472"/>
      <c r="G7157" s="473"/>
    </row>
    <row r="7158" spans="1:7" x14ac:dyDescent="0.25">
      <c r="A7158" s="510"/>
      <c r="C7158" s="473"/>
      <c r="D7158" s="473"/>
      <c r="E7158" s="473"/>
      <c r="F7158" s="472"/>
      <c r="G7158" s="473"/>
    </row>
    <row r="7159" spans="1:7" x14ac:dyDescent="0.25">
      <c r="A7159" s="510"/>
      <c r="C7159" s="473"/>
      <c r="D7159" s="473"/>
      <c r="E7159" s="473"/>
      <c r="F7159" s="472"/>
      <c r="G7159" s="473"/>
    </row>
    <row r="7160" spans="1:7" x14ac:dyDescent="0.25">
      <c r="A7160" s="510"/>
      <c r="C7160" s="473"/>
      <c r="D7160" s="473"/>
      <c r="E7160" s="473"/>
      <c r="F7160" s="472"/>
      <c r="G7160" s="473"/>
    </row>
    <row r="7161" spans="1:7" x14ac:dyDescent="0.25">
      <c r="A7161" s="510"/>
      <c r="C7161" s="473"/>
      <c r="D7161" s="473"/>
      <c r="E7161" s="473"/>
      <c r="F7161" s="472"/>
      <c r="G7161" s="473"/>
    </row>
    <row r="7162" spans="1:7" x14ac:dyDescent="0.25">
      <c r="A7162" s="510"/>
      <c r="C7162" s="473"/>
      <c r="D7162" s="473"/>
      <c r="E7162" s="473"/>
      <c r="F7162" s="472"/>
      <c r="G7162" s="473"/>
    </row>
    <row r="7163" spans="1:7" x14ac:dyDescent="0.25">
      <c r="A7163" s="510"/>
      <c r="C7163" s="473"/>
      <c r="D7163" s="473"/>
      <c r="E7163" s="473"/>
      <c r="F7163" s="472"/>
      <c r="G7163" s="473"/>
    </row>
    <row r="7164" spans="1:7" x14ac:dyDescent="0.25">
      <c r="A7164" s="510"/>
      <c r="C7164" s="473"/>
      <c r="D7164" s="473"/>
      <c r="E7164" s="473"/>
      <c r="F7164" s="472"/>
      <c r="G7164" s="473"/>
    </row>
    <row r="7165" spans="1:7" x14ac:dyDescent="0.25">
      <c r="A7165" s="510"/>
      <c r="C7165" s="473"/>
      <c r="D7165" s="473"/>
      <c r="E7165" s="473"/>
      <c r="F7165" s="472"/>
      <c r="G7165" s="473"/>
    </row>
    <row r="7166" spans="1:7" x14ac:dyDescent="0.25">
      <c r="A7166" s="510"/>
      <c r="C7166" s="473"/>
      <c r="D7166" s="473"/>
      <c r="E7166" s="473"/>
      <c r="F7166" s="472"/>
      <c r="G7166" s="473"/>
    </row>
    <row r="7167" spans="1:7" x14ac:dyDescent="0.25">
      <c r="A7167" s="510"/>
      <c r="C7167" s="473"/>
      <c r="D7167" s="473"/>
      <c r="E7167" s="473"/>
      <c r="F7167" s="472"/>
      <c r="G7167" s="473"/>
    </row>
    <row r="7168" spans="1:7" x14ac:dyDescent="0.25">
      <c r="A7168" s="510"/>
      <c r="C7168" s="473"/>
      <c r="D7168" s="473"/>
      <c r="E7168" s="473"/>
      <c r="F7168" s="472"/>
      <c r="G7168" s="473"/>
    </row>
    <row r="7169" spans="1:7" x14ac:dyDescent="0.25">
      <c r="A7169" s="510"/>
      <c r="C7169" s="473"/>
      <c r="D7169" s="473"/>
      <c r="E7169" s="473"/>
      <c r="F7169" s="472"/>
      <c r="G7169" s="473"/>
    </row>
    <row r="7170" spans="1:7" x14ac:dyDescent="0.25">
      <c r="A7170" s="510"/>
      <c r="C7170" s="473"/>
      <c r="D7170" s="473"/>
      <c r="E7170" s="473"/>
      <c r="F7170" s="472"/>
      <c r="G7170" s="473"/>
    </row>
    <row r="7171" spans="1:7" x14ac:dyDescent="0.25">
      <c r="A7171" s="510"/>
      <c r="C7171" s="473"/>
      <c r="D7171" s="473"/>
      <c r="E7171" s="473"/>
      <c r="F7171" s="472"/>
      <c r="G7171" s="473"/>
    </row>
    <row r="7172" spans="1:7" x14ac:dyDescent="0.25">
      <c r="A7172" s="510"/>
      <c r="C7172" s="473"/>
      <c r="D7172" s="473"/>
      <c r="E7172" s="473"/>
      <c r="F7172" s="472"/>
      <c r="G7172" s="473"/>
    </row>
    <row r="7173" spans="1:7" x14ac:dyDescent="0.25">
      <c r="A7173" s="510"/>
      <c r="C7173" s="473"/>
      <c r="D7173" s="473"/>
      <c r="E7173" s="473"/>
      <c r="F7173" s="472"/>
      <c r="G7173" s="473"/>
    </row>
    <row r="7174" spans="1:7" x14ac:dyDescent="0.25">
      <c r="A7174" s="510"/>
      <c r="C7174" s="473"/>
      <c r="D7174" s="473"/>
      <c r="E7174" s="473"/>
      <c r="F7174" s="472"/>
      <c r="G7174" s="473"/>
    </row>
    <row r="7175" spans="1:7" x14ac:dyDescent="0.25">
      <c r="A7175" s="510"/>
      <c r="C7175" s="473"/>
      <c r="D7175" s="473"/>
      <c r="E7175" s="473"/>
      <c r="F7175" s="472"/>
      <c r="G7175" s="473"/>
    </row>
    <row r="7176" spans="1:7" x14ac:dyDescent="0.25">
      <c r="A7176" s="510"/>
      <c r="C7176" s="473"/>
      <c r="D7176" s="473"/>
      <c r="E7176" s="473"/>
      <c r="F7176" s="472"/>
      <c r="G7176" s="473"/>
    </row>
    <row r="7177" spans="1:7" x14ac:dyDescent="0.25">
      <c r="A7177" s="510"/>
      <c r="C7177" s="473"/>
      <c r="D7177" s="473"/>
      <c r="E7177" s="473"/>
      <c r="F7177" s="472"/>
      <c r="G7177" s="473"/>
    </row>
    <row r="7178" spans="1:7" x14ac:dyDescent="0.25">
      <c r="A7178" s="510"/>
      <c r="C7178" s="473"/>
      <c r="D7178" s="473"/>
      <c r="E7178" s="473"/>
      <c r="F7178" s="472"/>
      <c r="G7178" s="473"/>
    </row>
    <row r="7179" spans="1:7" x14ac:dyDescent="0.25">
      <c r="A7179" s="510"/>
      <c r="C7179" s="473"/>
      <c r="D7179" s="473"/>
      <c r="E7179" s="473"/>
      <c r="F7179" s="472"/>
      <c r="G7179" s="473"/>
    </row>
    <row r="7180" spans="1:7" x14ac:dyDescent="0.25">
      <c r="A7180" s="510"/>
      <c r="C7180" s="473"/>
      <c r="D7180" s="473"/>
      <c r="E7180" s="473"/>
      <c r="F7180" s="472"/>
      <c r="G7180" s="473"/>
    </row>
    <row r="7181" spans="1:7" x14ac:dyDescent="0.25">
      <c r="A7181" s="510"/>
      <c r="C7181" s="473"/>
      <c r="D7181" s="473"/>
      <c r="E7181" s="473"/>
      <c r="F7181" s="472"/>
      <c r="G7181" s="473"/>
    </row>
    <row r="7182" spans="1:7" x14ac:dyDescent="0.25">
      <c r="A7182" s="510"/>
      <c r="C7182" s="473"/>
      <c r="D7182" s="473"/>
      <c r="E7182" s="473"/>
      <c r="F7182" s="472"/>
      <c r="G7182" s="473"/>
    </row>
    <row r="7183" spans="1:7" x14ac:dyDescent="0.25">
      <c r="A7183" s="510"/>
      <c r="C7183" s="473"/>
      <c r="D7183" s="473"/>
      <c r="E7183" s="473"/>
      <c r="F7183" s="472"/>
      <c r="G7183" s="473"/>
    </row>
    <row r="7184" spans="1:7" x14ac:dyDescent="0.25">
      <c r="A7184" s="510"/>
      <c r="C7184" s="473"/>
      <c r="D7184" s="473"/>
      <c r="E7184" s="473"/>
      <c r="F7184" s="472"/>
      <c r="G7184" s="473"/>
    </row>
    <row r="7185" spans="1:7" x14ac:dyDescent="0.25">
      <c r="A7185" s="510"/>
      <c r="C7185" s="473"/>
      <c r="D7185" s="473"/>
      <c r="E7185" s="473"/>
      <c r="F7185" s="472"/>
      <c r="G7185" s="473"/>
    </row>
    <row r="7186" spans="1:7" x14ac:dyDescent="0.25">
      <c r="A7186" s="510"/>
      <c r="C7186" s="473"/>
      <c r="D7186" s="473"/>
      <c r="E7186" s="473"/>
      <c r="F7186" s="472"/>
      <c r="G7186" s="473"/>
    </row>
    <row r="7187" spans="1:7" x14ac:dyDescent="0.25">
      <c r="A7187" s="510"/>
      <c r="C7187" s="473"/>
      <c r="D7187" s="473"/>
      <c r="E7187" s="473"/>
      <c r="F7187" s="472"/>
      <c r="G7187" s="473"/>
    </row>
    <row r="7188" spans="1:7" x14ac:dyDescent="0.25">
      <c r="A7188" s="510"/>
      <c r="C7188" s="473"/>
      <c r="D7188" s="473"/>
      <c r="E7188" s="473"/>
      <c r="F7188" s="472"/>
      <c r="G7188" s="473"/>
    </row>
    <row r="7189" spans="1:7" x14ac:dyDescent="0.25">
      <c r="A7189" s="510"/>
      <c r="C7189" s="473"/>
      <c r="D7189" s="473"/>
      <c r="E7189" s="473"/>
      <c r="F7189" s="472"/>
      <c r="G7189" s="473"/>
    </row>
    <row r="7190" spans="1:7" x14ac:dyDescent="0.25">
      <c r="A7190" s="510"/>
      <c r="C7190" s="473"/>
      <c r="D7190" s="473"/>
      <c r="E7190" s="473"/>
      <c r="F7190" s="472"/>
      <c r="G7190" s="473"/>
    </row>
    <row r="7191" spans="1:7" x14ac:dyDescent="0.25">
      <c r="A7191" s="510"/>
      <c r="C7191" s="473"/>
      <c r="D7191" s="473"/>
      <c r="E7191" s="473"/>
      <c r="F7191" s="472"/>
      <c r="G7191" s="473"/>
    </row>
    <row r="7192" spans="1:7" x14ac:dyDescent="0.25">
      <c r="A7192" s="510"/>
      <c r="C7192" s="473"/>
      <c r="D7192" s="473"/>
      <c r="E7192" s="473"/>
      <c r="F7192" s="472"/>
      <c r="G7192" s="473"/>
    </row>
    <row r="7193" spans="1:7" x14ac:dyDescent="0.25">
      <c r="A7193" s="510"/>
      <c r="C7193" s="473"/>
      <c r="D7193" s="473"/>
      <c r="E7193" s="473"/>
      <c r="F7193" s="472"/>
      <c r="G7193" s="473"/>
    </row>
    <row r="7194" spans="1:7" x14ac:dyDescent="0.25">
      <c r="A7194" s="510"/>
      <c r="C7194" s="473"/>
      <c r="D7194" s="473"/>
      <c r="E7194" s="473"/>
      <c r="F7194" s="472"/>
      <c r="G7194" s="473"/>
    </row>
    <row r="7195" spans="1:7" x14ac:dyDescent="0.25">
      <c r="A7195" s="510"/>
      <c r="C7195" s="473"/>
      <c r="D7195" s="473"/>
      <c r="E7195" s="473"/>
      <c r="F7195" s="472"/>
      <c r="G7195" s="473"/>
    </row>
    <row r="7196" spans="1:7" x14ac:dyDescent="0.25">
      <c r="A7196" s="510"/>
      <c r="C7196" s="473"/>
      <c r="D7196" s="473"/>
      <c r="E7196" s="473"/>
      <c r="F7196" s="472"/>
      <c r="G7196" s="473"/>
    </row>
    <row r="7197" spans="1:7" x14ac:dyDescent="0.25">
      <c r="A7197" s="510"/>
      <c r="C7197" s="473"/>
      <c r="D7197" s="473"/>
      <c r="E7197" s="473"/>
      <c r="F7197" s="472"/>
      <c r="G7197" s="473"/>
    </row>
    <row r="7198" spans="1:7" x14ac:dyDescent="0.25">
      <c r="A7198" s="510"/>
      <c r="C7198" s="473"/>
      <c r="D7198" s="473"/>
      <c r="E7198" s="473"/>
      <c r="F7198" s="472"/>
      <c r="G7198" s="473"/>
    </row>
    <row r="7199" spans="1:7" x14ac:dyDescent="0.25">
      <c r="A7199" s="510"/>
      <c r="C7199" s="473"/>
      <c r="D7199" s="473"/>
      <c r="E7199" s="473"/>
      <c r="F7199" s="472"/>
      <c r="G7199" s="473"/>
    </row>
    <row r="7200" spans="1:7" x14ac:dyDescent="0.25">
      <c r="A7200" s="510"/>
      <c r="C7200" s="473"/>
      <c r="D7200" s="473"/>
      <c r="E7200" s="473"/>
      <c r="F7200" s="472"/>
      <c r="G7200" s="473"/>
    </row>
    <row r="7201" spans="1:7" x14ac:dyDescent="0.25">
      <c r="A7201" s="510"/>
      <c r="C7201" s="473"/>
      <c r="D7201" s="473"/>
      <c r="E7201" s="473"/>
      <c r="F7201" s="472"/>
      <c r="G7201" s="473"/>
    </row>
    <row r="7202" spans="1:7" x14ac:dyDescent="0.25">
      <c r="A7202" s="510"/>
      <c r="C7202" s="473"/>
      <c r="D7202" s="473"/>
      <c r="E7202" s="473"/>
      <c r="F7202" s="472"/>
      <c r="G7202" s="473"/>
    </row>
    <row r="7203" spans="1:7" x14ac:dyDescent="0.25">
      <c r="A7203" s="510"/>
      <c r="C7203" s="473"/>
      <c r="D7203" s="473"/>
      <c r="E7203" s="473"/>
      <c r="F7203" s="472"/>
      <c r="G7203" s="473"/>
    </row>
    <row r="7204" spans="1:7" x14ac:dyDescent="0.25">
      <c r="A7204" s="510"/>
      <c r="C7204" s="473"/>
      <c r="D7204" s="473"/>
      <c r="E7204" s="473"/>
      <c r="F7204" s="472"/>
      <c r="G7204" s="473"/>
    </row>
    <row r="7205" spans="1:7" x14ac:dyDescent="0.25">
      <c r="A7205" s="510"/>
      <c r="C7205" s="473"/>
      <c r="D7205" s="473"/>
      <c r="E7205" s="473"/>
      <c r="F7205" s="472"/>
      <c r="G7205" s="473"/>
    </row>
    <row r="7206" spans="1:7" x14ac:dyDescent="0.25">
      <c r="A7206" s="510"/>
      <c r="C7206" s="473"/>
      <c r="D7206" s="473"/>
      <c r="E7206" s="473"/>
      <c r="F7206" s="472"/>
      <c r="G7206" s="473"/>
    </row>
    <row r="7207" spans="1:7" x14ac:dyDescent="0.25">
      <c r="A7207" s="510"/>
      <c r="C7207" s="473"/>
      <c r="D7207" s="473"/>
      <c r="E7207" s="473"/>
      <c r="F7207" s="472"/>
      <c r="G7207" s="473"/>
    </row>
    <row r="7208" spans="1:7" x14ac:dyDescent="0.25">
      <c r="A7208" s="510"/>
      <c r="C7208" s="473"/>
      <c r="D7208" s="473"/>
      <c r="E7208" s="473"/>
      <c r="F7208" s="472"/>
      <c r="G7208" s="473"/>
    </row>
    <row r="7209" spans="1:7" x14ac:dyDescent="0.25">
      <c r="A7209" s="510"/>
      <c r="C7209" s="473"/>
      <c r="D7209" s="473"/>
      <c r="E7209" s="473"/>
      <c r="F7209" s="472"/>
      <c r="G7209" s="473"/>
    </row>
    <row r="7210" spans="1:7" x14ac:dyDescent="0.25">
      <c r="A7210" s="510"/>
      <c r="C7210" s="473"/>
      <c r="D7210" s="473"/>
      <c r="E7210" s="473"/>
      <c r="F7210" s="472"/>
      <c r="G7210" s="473"/>
    </row>
    <row r="7211" spans="1:7" x14ac:dyDescent="0.25">
      <c r="A7211" s="510"/>
      <c r="C7211" s="473"/>
      <c r="D7211" s="473"/>
      <c r="E7211" s="473"/>
      <c r="F7211" s="472"/>
      <c r="G7211" s="473"/>
    </row>
    <row r="7212" spans="1:7" x14ac:dyDescent="0.25">
      <c r="A7212" s="510"/>
      <c r="C7212" s="473"/>
      <c r="D7212" s="473"/>
      <c r="E7212" s="473"/>
      <c r="F7212" s="472"/>
      <c r="G7212" s="473"/>
    </row>
    <row r="7213" spans="1:7" x14ac:dyDescent="0.25">
      <c r="A7213" s="510"/>
      <c r="C7213" s="473"/>
      <c r="D7213" s="473"/>
      <c r="E7213" s="473"/>
      <c r="F7213" s="472"/>
      <c r="G7213" s="473"/>
    </row>
    <row r="7214" spans="1:7" x14ac:dyDescent="0.25">
      <c r="A7214" s="510"/>
      <c r="C7214" s="473"/>
      <c r="D7214" s="473"/>
      <c r="E7214" s="473"/>
      <c r="F7214" s="472"/>
      <c r="G7214" s="473"/>
    </row>
    <row r="7215" spans="1:7" x14ac:dyDescent="0.25">
      <c r="A7215" s="510"/>
      <c r="C7215" s="473"/>
      <c r="D7215" s="473"/>
      <c r="E7215" s="473"/>
      <c r="F7215" s="472"/>
      <c r="G7215" s="473"/>
    </row>
    <row r="7216" spans="1:7" x14ac:dyDescent="0.25">
      <c r="A7216" s="510"/>
      <c r="C7216" s="473"/>
      <c r="D7216" s="473"/>
      <c r="E7216" s="473"/>
      <c r="F7216" s="472"/>
      <c r="G7216" s="473"/>
    </row>
    <row r="7217" spans="1:7" x14ac:dyDescent="0.25">
      <c r="A7217" s="510"/>
      <c r="C7217" s="473"/>
      <c r="D7217" s="473"/>
      <c r="E7217" s="473"/>
      <c r="F7217" s="472"/>
      <c r="G7217" s="473"/>
    </row>
    <row r="7218" spans="1:7" x14ac:dyDescent="0.25">
      <c r="A7218" s="510"/>
      <c r="C7218" s="473"/>
      <c r="D7218" s="473"/>
      <c r="E7218" s="473"/>
      <c r="F7218" s="472"/>
      <c r="G7218" s="473"/>
    </row>
    <row r="7219" spans="1:7" x14ac:dyDescent="0.25">
      <c r="A7219" s="510"/>
      <c r="C7219" s="473"/>
      <c r="D7219" s="473"/>
      <c r="E7219" s="473"/>
      <c r="F7219" s="472"/>
      <c r="G7219" s="473"/>
    </row>
    <row r="7220" spans="1:7" x14ac:dyDescent="0.25">
      <c r="A7220" s="510"/>
      <c r="C7220" s="473"/>
      <c r="D7220" s="473"/>
      <c r="E7220" s="473"/>
      <c r="F7220" s="472"/>
      <c r="G7220" s="473"/>
    </row>
    <row r="7221" spans="1:7" x14ac:dyDescent="0.25">
      <c r="A7221" s="510"/>
      <c r="C7221" s="473"/>
      <c r="D7221" s="473"/>
      <c r="E7221" s="473"/>
      <c r="F7221" s="472"/>
      <c r="G7221" s="473"/>
    </row>
    <row r="7222" spans="1:7" x14ac:dyDescent="0.25">
      <c r="A7222" s="510"/>
      <c r="C7222" s="473"/>
      <c r="D7222" s="473"/>
      <c r="E7222" s="473"/>
      <c r="F7222" s="472"/>
      <c r="G7222" s="473"/>
    </row>
    <row r="7223" spans="1:7" x14ac:dyDescent="0.25">
      <c r="A7223" s="510"/>
      <c r="C7223" s="473"/>
      <c r="D7223" s="473"/>
      <c r="E7223" s="473"/>
      <c r="F7223" s="472"/>
      <c r="G7223" s="473"/>
    </row>
    <row r="7224" spans="1:7" x14ac:dyDescent="0.25">
      <c r="A7224" s="510"/>
      <c r="C7224" s="473"/>
      <c r="D7224" s="473"/>
      <c r="E7224" s="473"/>
      <c r="F7224" s="472"/>
      <c r="G7224" s="473"/>
    </row>
    <row r="7225" spans="1:7" x14ac:dyDescent="0.25">
      <c r="A7225" s="510"/>
      <c r="C7225" s="473"/>
      <c r="D7225" s="473"/>
      <c r="E7225" s="473"/>
      <c r="F7225" s="472"/>
      <c r="G7225" s="473"/>
    </row>
    <row r="7226" spans="1:7" x14ac:dyDescent="0.25">
      <c r="A7226" s="510"/>
      <c r="C7226" s="473"/>
      <c r="D7226" s="473"/>
      <c r="E7226" s="473"/>
      <c r="F7226" s="472"/>
      <c r="G7226" s="473"/>
    </row>
    <row r="7227" spans="1:7" x14ac:dyDescent="0.25">
      <c r="A7227" s="510"/>
      <c r="C7227" s="473"/>
      <c r="D7227" s="473"/>
      <c r="E7227" s="473"/>
      <c r="F7227" s="472"/>
      <c r="G7227" s="473"/>
    </row>
    <row r="7228" spans="1:7" x14ac:dyDescent="0.25">
      <c r="A7228" s="510"/>
      <c r="C7228" s="473"/>
      <c r="D7228" s="473"/>
      <c r="E7228" s="473"/>
      <c r="F7228" s="472"/>
      <c r="G7228" s="473"/>
    </row>
    <row r="7229" spans="1:7" x14ac:dyDescent="0.25">
      <c r="A7229" s="510"/>
      <c r="C7229" s="473"/>
      <c r="D7229" s="473"/>
      <c r="E7229" s="473"/>
      <c r="F7229" s="472"/>
      <c r="G7229" s="473"/>
    </row>
    <row r="7230" spans="1:7" x14ac:dyDescent="0.25">
      <c r="A7230" s="510"/>
      <c r="C7230" s="473"/>
      <c r="D7230" s="473"/>
      <c r="E7230" s="473"/>
      <c r="F7230" s="472"/>
      <c r="G7230" s="473"/>
    </row>
    <row r="7231" spans="1:7" x14ac:dyDescent="0.25">
      <c r="A7231" s="510"/>
      <c r="C7231" s="473"/>
      <c r="D7231" s="473"/>
      <c r="E7231" s="473"/>
      <c r="F7231" s="472"/>
      <c r="G7231" s="473"/>
    </row>
    <row r="7232" spans="1:7" x14ac:dyDescent="0.25">
      <c r="A7232" s="510"/>
      <c r="C7232" s="473"/>
      <c r="D7232" s="473"/>
      <c r="E7232" s="473"/>
      <c r="F7232" s="472"/>
      <c r="G7232" s="473"/>
    </row>
    <row r="7233" spans="1:7" x14ac:dyDescent="0.25">
      <c r="A7233" s="510"/>
      <c r="C7233" s="473"/>
      <c r="D7233" s="473"/>
      <c r="E7233" s="473"/>
      <c r="F7233" s="472"/>
      <c r="G7233" s="473"/>
    </row>
    <row r="7234" spans="1:7" x14ac:dyDescent="0.25">
      <c r="A7234" s="510"/>
      <c r="C7234" s="473"/>
      <c r="D7234" s="473"/>
      <c r="E7234" s="473"/>
      <c r="F7234" s="472"/>
      <c r="G7234" s="473"/>
    </row>
    <row r="7235" spans="1:7" x14ac:dyDescent="0.25">
      <c r="A7235" s="510"/>
      <c r="C7235" s="473"/>
      <c r="D7235" s="473"/>
      <c r="E7235" s="473"/>
      <c r="F7235" s="472"/>
      <c r="G7235" s="473"/>
    </row>
    <row r="7236" spans="1:7" x14ac:dyDescent="0.25">
      <c r="A7236" s="510"/>
      <c r="C7236" s="473"/>
      <c r="D7236" s="473"/>
      <c r="E7236" s="473"/>
      <c r="F7236" s="472"/>
      <c r="G7236" s="473"/>
    </row>
    <row r="7237" spans="1:7" x14ac:dyDescent="0.25">
      <c r="A7237" s="510"/>
      <c r="C7237" s="473"/>
      <c r="D7237" s="473"/>
      <c r="E7237" s="473"/>
      <c r="F7237" s="472"/>
      <c r="G7237" s="473"/>
    </row>
    <row r="7238" spans="1:7" x14ac:dyDescent="0.25">
      <c r="A7238" s="510"/>
      <c r="C7238" s="473"/>
      <c r="D7238" s="473"/>
      <c r="E7238" s="473"/>
      <c r="F7238" s="472"/>
      <c r="G7238" s="473"/>
    </row>
    <row r="7239" spans="1:7" x14ac:dyDescent="0.25">
      <c r="A7239" s="510"/>
      <c r="C7239" s="473"/>
      <c r="D7239" s="473"/>
      <c r="E7239" s="473"/>
      <c r="F7239" s="472"/>
      <c r="G7239" s="473"/>
    </row>
    <row r="7240" spans="1:7" x14ac:dyDescent="0.25">
      <c r="A7240" s="510"/>
      <c r="C7240" s="473"/>
      <c r="D7240" s="473"/>
      <c r="E7240" s="473"/>
      <c r="F7240" s="472"/>
      <c r="G7240" s="473"/>
    </row>
    <row r="7241" spans="1:7" x14ac:dyDescent="0.25">
      <c r="A7241" s="510"/>
      <c r="C7241" s="473"/>
      <c r="D7241" s="473"/>
      <c r="E7241" s="473"/>
      <c r="F7241" s="472"/>
      <c r="G7241" s="473"/>
    </row>
    <row r="7242" spans="1:7" x14ac:dyDescent="0.25">
      <c r="A7242" s="510"/>
      <c r="C7242" s="473"/>
      <c r="D7242" s="473"/>
      <c r="E7242" s="473"/>
      <c r="F7242" s="472"/>
      <c r="G7242" s="473"/>
    </row>
    <row r="7243" spans="1:7" x14ac:dyDescent="0.25">
      <c r="A7243" s="510"/>
      <c r="C7243" s="473"/>
      <c r="D7243" s="473"/>
      <c r="E7243" s="473"/>
      <c r="F7243" s="472"/>
      <c r="G7243" s="473"/>
    </row>
    <row r="7244" spans="1:7" x14ac:dyDescent="0.25">
      <c r="A7244" s="510"/>
      <c r="C7244" s="473"/>
      <c r="D7244" s="473"/>
      <c r="E7244" s="473"/>
      <c r="F7244" s="472"/>
      <c r="G7244" s="473"/>
    </row>
    <row r="7245" spans="1:7" x14ac:dyDescent="0.25">
      <c r="A7245" s="510"/>
      <c r="C7245" s="473"/>
      <c r="D7245" s="473"/>
      <c r="E7245" s="473"/>
      <c r="F7245" s="472"/>
      <c r="G7245" s="473"/>
    </row>
    <row r="7246" spans="1:7" x14ac:dyDescent="0.25">
      <c r="A7246" s="510"/>
      <c r="C7246" s="473"/>
      <c r="D7246" s="473"/>
      <c r="E7246" s="473"/>
      <c r="F7246" s="472"/>
      <c r="G7246" s="473"/>
    </row>
    <row r="7247" spans="1:7" x14ac:dyDescent="0.25">
      <c r="A7247" s="510"/>
      <c r="C7247" s="473"/>
      <c r="D7247" s="473"/>
      <c r="E7247" s="473"/>
      <c r="F7247" s="472"/>
      <c r="G7247" s="473"/>
    </row>
    <row r="7248" spans="1:7" x14ac:dyDescent="0.25">
      <c r="A7248" s="510"/>
      <c r="C7248" s="473"/>
      <c r="D7248" s="473"/>
      <c r="E7248" s="473"/>
      <c r="F7248" s="472"/>
      <c r="G7248" s="473"/>
    </row>
    <row r="7249" spans="1:7" x14ac:dyDescent="0.25">
      <c r="A7249" s="510"/>
      <c r="C7249" s="473"/>
      <c r="D7249" s="473"/>
      <c r="E7249" s="473"/>
      <c r="F7249" s="472"/>
      <c r="G7249" s="473"/>
    </row>
    <row r="7250" spans="1:7" x14ac:dyDescent="0.25">
      <c r="A7250" s="510"/>
      <c r="C7250" s="473"/>
      <c r="D7250" s="473"/>
      <c r="E7250" s="473"/>
      <c r="F7250" s="472"/>
      <c r="G7250" s="473"/>
    </row>
    <row r="7251" spans="1:7" x14ac:dyDescent="0.25">
      <c r="A7251" s="510"/>
      <c r="C7251" s="473"/>
      <c r="D7251" s="473"/>
      <c r="E7251" s="473"/>
      <c r="F7251" s="472"/>
      <c r="G7251" s="473"/>
    </row>
    <row r="7252" spans="1:7" x14ac:dyDescent="0.25">
      <c r="A7252" s="510"/>
      <c r="C7252" s="473"/>
      <c r="D7252" s="473"/>
      <c r="E7252" s="473"/>
      <c r="F7252" s="472"/>
      <c r="G7252" s="473"/>
    </row>
    <row r="7253" spans="1:7" x14ac:dyDescent="0.25">
      <c r="A7253" s="510"/>
      <c r="C7253" s="473"/>
      <c r="D7253" s="473"/>
      <c r="E7253" s="473"/>
      <c r="F7253" s="472"/>
      <c r="G7253" s="473"/>
    </row>
    <row r="7254" spans="1:7" x14ac:dyDescent="0.25">
      <c r="A7254" s="510"/>
      <c r="C7254" s="473"/>
      <c r="D7254" s="473"/>
      <c r="E7254" s="473"/>
      <c r="F7254" s="472"/>
      <c r="G7254" s="473"/>
    </row>
    <row r="7255" spans="1:7" x14ac:dyDescent="0.25">
      <c r="A7255" s="510"/>
      <c r="C7255" s="473"/>
      <c r="D7255" s="473"/>
      <c r="E7255" s="473"/>
      <c r="F7255" s="472"/>
      <c r="G7255" s="473"/>
    </row>
    <row r="7256" spans="1:7" x14ac:dyDescent="0.25">
      <c r="A7256" s="510"/>
      <c r="C7256" s="473"/>
      <c r="D7256" s="473"/>
      <c r="E7256" s="473"/>
      <c r="F7256" s="472"/>
      <c r="G7256" s="473"/>
    </row>
    <row r="7257" spans="1:7" x14ac:dyDescent="0.25">
      <c r="A7257" s="510"/>
      <c r="C7257" s="473"/>
      <c r="D7257" s="473"/>
      <c r="E7257" s="473"/>
      <c r="F7257" s="472"/>
      <c r="G7257" s="473"/>
    </row>
    <row r="7258" spans="1:7" x14ac:dyDescent="0.25">
      <c r="A7258" s="510"/>
      <c r="C7258" s="473"/>
      <c r="D7258" s="473"/>
      <c r="E7258" s="473"/>
      <c r="F7258" s="472"/>
      <c r="G7258" s="473"/>
    </row>
    <row r="7259" spans="1:7" x14ac:dyDescent="0.25">
      <c r="A7259" s="510"/>
      <c r="C7259" s="473"/>
      <c r="D7259" s="473"/>
      <c r="E7259" s="473"/>
      <c r="F7259" s="472"/>
      <c r="G7259" s="473"/>
    </row>
    <row r="7260" spans="1:7" x14ac:dyDescent="0.25">
      <c r="A7260" s="510"/>
      <c r="C7260" s="473"/>
      <c r="D7260" s="473"/>
      <c r="E7260" s="473"/>
      <c r="F7260" s="472"/>
      <c r="G7260" s="473"/>
    </row>
    <row r="7261" spans="1:7" x14ac:dyDescent="0.25">
      <c r="A7261" s="510"/>
      <c r="C7261" s="473"/>
      <c r="D7261" s="473"/>
      <c r="E7261" s="473"/>
      <c r="F7261" s="472"/>
      <c r="G7261" s="473"/>
    </row>
    <row r="7262" spans="1:7" x14ac:dyDescent="0.25">
      <c r="A7262" s="510"/>
      <c r="C7262" s="473"/>
      <c r="D7262" s="473"/>
      <c r="E7262" s="473"/>
      <c r="F7262" s="472"/>
      <c r="G7262" s="473"/>
    </row>
    <row r="7263" spans="1:7" x14ac:dyDescent="0.25">
      <c r="A7263" s="510"/>
      <c r="C7263" s="473"/>
      <c r="D7263" s="473"/>
      <c r="E7263" s="473"/>
      <c r="F7263" s="472"/>
      <c r="G7263" s="473"/>
    </row>
    <row r="7264" spans="1:7" x14ac:dyDescent="0.25">
      <c r="A7264" s="510"/>
      <c r="C7264" s="473"/>
      <c r="D7264" s="473"/>
      <c r="E7264" s="473"/>
      <c r="F7264" s="472"/>
      <c r="G7264" s="473"/>
    </row>
    <row r="7265" spans="1:7" x14ac:dyDescent="0.25">
      <c r="A7265" s="510"/>
      <c r="C7265" s="473"/>
      <c r="D7265" s="473"/>
      <c r="E7265" s="473"/>
      <c r="F7265" s="472"/>
      <c r="G7265" s="473"/>
    </row>
    <row r="7266" spans="1:7" x14ac:dyDescent="0.25">
      <c r="A7266" s="510"/>
      <c r="C7266" s="473"/>
      <c r="D7266" s="473"/>
      <c r="E7266" s="473"/>
      <c r="F7266" s="472"/>
      <c r="G7266" s="473"/>
    </row>
    <row r="7267" spans="1:7" x14ac:dyDescent="0.25">
      <c r="A7267" s="510"/>
      <c r="C7267" s="473"/>
      <c r="D7267" s="473"/>
      <c r="E7267" s="473"/>
      <c r="F7267" s="472"/>
      <c r="G7267" s="473"/>
    </row>
    <row r="7268" spans="1:7" x14ac:dyDescent="0.25">
      <c r="A7268" s="510"/>
      <c r="C7268" s="473"/>
      <c r="D7268" s="473"/>
      <c r="E7268" s="473"/>
      <c r="F7268" s="472"/>
      <c r="G7268" s="473"/>
    </row>
    <row r="7269" spans="1:7" x14ac:dyDescent="0.25">
      <c r="A7269" s="510"/>
      <c r="C7269" s="473"/>
      <c r="D7269" s="473"/>
      <c r="E7269" s="473"/>
      <c r="F7269" s="472"/>
      <c r="G7269" s="473"/>
    </row>
    <row r="7270" spans="1:7" x14ac:dyDescent="0.25">
      <c r="A7270" s="510"/>
      <c r="C7270" s="473"/>
      <c r="D7270" s="473"/>
      <c r="E7270" s="473"/>
      <c r="F7270" s="472"/>
      <c r="G7270" s="473"/>
    </row>
    <row r="7271" spans="1:7" x14ac:dyDescent="0.25">
      <c r="A7271" s="510"/>
      <c r="C7271" s="473"/>
      <c r="D7271" s="473"/>
      <c r="E7271" s="473"/>
      <c r="F7271" s="472"/>
      <c r="G7271" s="473"/>
    </row>
    <row r="7272" spans="1:7" x14ac:dyDescent="0.25">
      <c r="A7272" s="510"/>
      <c r="C7272" s="473"/>
      <c r="D7272" s="473"/>
      <c r="E7272" s="473"/>
      <c r="F7272" s="472"/>
      <c r="G7272" s="473"/>
    </row>
    <row r="7273" spans="1:7" x14ac:dyDescent="0.25">
      <c r="A7273" s="510"/>
      <c r="C7273" s="473"/>
      <c r="D7273" s="473"/>
      <c r="E7273" s="473"/>
      <c r="F7273" s="472"/>
      <c r="G7273" s="473"/>
    </row>
    <row r="7274" spans="1:7" x14ac:dyDescent="0.25">
      <c r="A7274" s="510"/>
      <c r="C7274" s="473"/>
      <c r="D7274" s="473"/>
      <c r="E7274" s="473"/>
      <c r="F7274" s="472"/>
      <c r="G7274" s="473"/>
    </row>
    <row r="7275" spans="1:7" x14ac:dyDescent="0.25">
      <c r="A7275" s="510"/>
      <c r="C7275" s="473"/>
      <c r="D7275" s="473"/>
      <c r="E7275" s="473"/>
      <c r="F7275" s="472"/>
      <c r="G7275" s="473"/>
    </row>
    <row r="7276" spans="1:7" x14ac:dyDescent="0.25">
      <c r="A7276" s="510"/>
      <c r="C7276" s="473"/>
      <c r="D7276" s="473"/>
      <c r="E7276" s="473"/>
      <c r="F7276" s="472"/>
      <c r="G7276" s="473"/>
    </row>
    <row r="7277" spans="1:7" x14ac:dyDescent="0.25">
      <c r="A7277" s="510"/>
      <c r="C7277" s="473"/>
      <c r="D7277" s="473"/>
      <c r="E7277" s="473"/>
      <c r="F7277" s="472"/>
      <c r="G7277" s="473"/>
    </row>
    <row r="7278" spans="1:7" x14ac:dyDescent="0.25">
      <c r="A7278" s="510"/>
      <c r="C7278" s="473"/>
      <c r="D7278" s="473"/>
      <c r="E7278" s="473"/>
      <c r="F7278" s="472"/>
      <c r="G7278" s="473"/>
    </row>
    <row r="7279" spans="1:7" x14ac:dyDescent="0.25">
      <c r="A7279" s="510"/>
      <c r="C7279" s="473"/>
      <c r="D7279" s="473"/>
      <c r="E7279" s="473"/>
      <c r="F7279" s="472"/>
      <c r="G7279" s="473"/>
    </row>
    <row r="7280" spans="1:7" x14ac:dyDescent="0.25">
      <c r="A7280" s="510"/>
      <c r="C7280" s="473"/>
      <c r="D7280" s="473"/>
      <c r="E7280" s="473"/>
      <c r="F7280" s="472"/>
      <c r="G7280" s="473"/>
    </row>
    <row r="7281" spans="1:7" x14ac:dyDescent="0.25">
      <c r="A7281" s="510"/>
      <c r="C7281" s="473"/>
      <c r="D7281" s="473"/>
      <c r="E7281" s="473"/>
      <c r="F7281" s="472"/>
      <c r="G7281" s="473"/>
    </row>
    <row r="7282" spans="1:7" x14ac:dyDescent="0.25">
      <c r="A7282" s="510"/>
      <c r="C7282" s="473"/>
      <c r="D7282" s="473"/>
      <c r="E7282" s="473"/>
      <c r="F7282" s="472"/>
      <c r="G7282" s="473"/>
    </row>
    <row r="7283" spans="1:7" x14ac:dyDescent="0.25">
      <c r="A7283" s="510"/>
      <c r="C7283" s="473"/>
      <c r="D7283" s="473"/>
      <c r="E7283" s="473"/>
      <c r="F7283" s="472"/>
      <c r="G7283" s="473"/>
    </row>
    <row r="7284" spans="1:7" x14ac:dyDescent="0.25">
      <c r="A7284" s="510"/>
      <c r="C7284" s="473"/>
      <c r="D7284" s="473"/>
      <c r="E7284" s="473"/>
      <c r="F7284" s="472"/>
      <c r="G7284" s="473"/>
    </row>
    <row r="7285" spans="1:7" x14ac:dyDescent="0.25">
      <c r="A7285" s="510"/>
      <c r="C7285" s="473"/>
      <c r="D7285" s="473"/>
      <c r="E7285" s="473"/>
      <c r="F7285" s="472"/>
      <c r="G7285" s="473"/>
    </row>
    <row r="7286" spans="1:7" x14ac:dyDescent="0.25">
      <c r="A7286" s="510"/>
      <c r="C7286" s="473"/>
      <c r="D7286" s="473"/>
      <c r="E7286" s="473"/>
      <c r="F7286" s="472"/>
      <c r="G7286" s="473"/>
    </row>
    <row r="7287" spans="1:7" x14ac:dyDescent="0.25">
      <c r="A7287" s="510"/>
      <c r="C7287" s="473"/>
      <c r="D7287" s="473"/>
      <c r="E7287" s="473"/>
      <c r="F7287" s="472"/>
      <c r="G7287" s="473"/>
    </row>
    <row r="7288" spans="1:7" x14ac:dyDescent="0.25">
      <c r="A7288" s="510"/>
      <c r="C7288" s="473"/>
      <c r="D7288" s="473"/>
      <c r="E7288" s="473"/>
      <c r="F7288" s="472"/>
      <c r="G7288" s="473"/>
    </row>
    <row r="7289" spans="1:7" x14ac:dyDescent="0.25">
      <c r="A7289" s="510"/>
      <c r="C7289" s="473"/>
      <c r="D7289" s="473"/>
      <c r="E7289" s="473"/>
      <c r="F7289" s="472"/>
      <c r="G7289" s="473"/>
    </row>
    <row r="7290" spans="1:7" x14ac:dyDescent="0.25">
      <c r="A7290" s="510"/>
      <c r="C7290" s="473"/>
      <c r="D7290" s="473"/>
      <c r="E7290" s="473"/>
      <c r="F7290" s="472"/>
      <c r="G7290" s="473"/>
    </row>
    <row r="7291" spans="1:7" x14ac:dyDescent="0.25">
      <c r="A7291" s="510"/>
      <c r="C7291" s="473"/>
      <c r="D7291" s="473"/>
      <c r="E7291" s="473"/>
      <c r="F7291" s="472"/>
      <c r="G7291" s="473"/>
    </row>
    <row r="7292" spans="1:7" x14ac:dyDescent="0.25">
      <c r="A7292" s="510"/>
      <c r="C7292" s="473"/>
      <c r="D7292" s="473"/>
      <c r="E7292" s="473"/>
      <c r="F7292" s="472"/>
      <c r="G7292" s="473"/>
    </row>
    <row r="7293" spans="1:7" x14ac:dyDescent="0.25">
      <c r="A7293" s="510"/>
      <c r="C7293" s="473"/>
      <c r="D7293" s="473"/>
      <c r="E7293" s="473"/>
      <c r="F7293" s="472"/>
      <c r="G7293" s="473"/>
    </row>
    <row r="7294" spans="1:7" x14ac:dyDescent="0.25">
      <c r="A7294" s="510"/>
      <c r="C7294" s="473"/>
      <c r="D7294" s="473"/>
      <c r="E7294" s="473"/>
      <c r="F7294" s="472"/>
      <c r="G7294" s="473"/>
    </row>
    <row r="7295" spans="1:7" x14ac:dyDescent="0.25">
      <c r="A7295" s="510"/>
      <c r="C7295" s="473"/>
      <c r="D7295" s="473"/>
      <c r="E7295" s="473"/>
      <c r="F7295" s="472"/>
      <c r="G7295" s="473"/>
    </row>
    <row r="7296" spans="1:7" x14ac:dyDescent="0.25">
      <c r="A7296" s="510"/>
      <c r="C7296" s="473"/>
      <c r="D7296" s="473"/>
      <c r="E7296" s="473"/>
      <c r="F7296" s="472"/>
      <c r="G7296" s="473"/>
    </row>
    <row r="7297" spans="1:7" x14ac:dyDescent="0.25">
      <c r="A7297" s="510"/>
      <c r="C7297" s="473"/>
      <c r="D7297" s="473"/>
      <c r="E7297" s="473"/>
      <c r="F7297" s="472"/>
      <c r="G7297" s="473"/>
    </row>
    <row r="7298" spans="1:7" x14ac:dyDescent="0.25">
      <c r="A7298" s="510"/>
      <c r="C7298" s="473"/>
      <c r="D7298" s="473"/>
      <c r="E7298" s="473"/>
      <c r="F7298" s="472"/>
      <c r="G7298" s="473"/>
    </row>
    <row r="7299" spans="1:7" x14ac:dyDescent="0.25">
      <c r="A7299" s="510"/>
      <c r="C7299" s="473"/>
      <c r="D7299" s="473"/>
      <c r="E7299" s="473"/>
      <c r="F7299" s="472"/>
      <c r="G7299" s="473"/>
    </row>
    <row r="7300" spans="1:7" x14ac:dyDescent="0.25">
      <c r="A7300" s="510"/>
      <c r="C7300" s="473"/>
      <c r="D7300" s="473"/>
      <c r="E7300" s="473"/>
      <c r="F7300" s="472"/>
      <c r="G7300" s="473"/>
    </row>
    <row r="7301" spans="1:7" x14ac:dyDescent="0.25">
      <c r="A7301" s="510"/>
      <c r="C7301" s="473"/>
      <c r="D7301" s="473"/>
      <c r="E7301" s="473"/>
      <c r="F7301" s="472"/>
      <c r="G7301" s="473"/>
    </row>
    <row r="7302" spans="1:7" x14ac:dyDescent="0.25">
      <c r="A7302" s="510"/>
      <c r="C7302" s="473"/>
      <c r="D7302" s="473"/>
      <c r="E7302" s="473"/>
      <c r="F7302" s="472"/>
      <c r="G7302" s="473"/>
    </row>
    <row r="7303" spans="1:7" x14ac:dyDescent="0.25">
      <c r="A7303" s="510"/>
      <c r="C7303" s="473"/>
      <c r="D7303" s="473"/>
      <c r="E7303" s="473"/>
      <c r="F7303" s="472"/>
      <c r="G7303" s="473"/>
    </row>
    <row r="7304" spans="1:7" x14ac:dyDescent="0.25">
      <c r="A7304" s="510"/>
      <c r="C7304" s="473"/>
      <c r="D7304" s="473"/>
      <c r="E7304" s="473"/>
      <c r="F7304" s="472"/>
      <c r="G7304" s="473"/>
    </row>
    <row r="7305" spans="1:7" x14ac:dyDescent="0.25">
      <c r="A7305" s="510"/>
      <c r="C7305" s="473"/>
      <c r="D7305" s="473"/>
      <c r="E7305" s="473"/>
      <c r="F7305" s="472"/>
      <c r="G7305" s="473"/>
    </row>
    <row r="7306" spans="1:7" x14ac:dyDescent="0.25">
      <c r="A7306" s="510"/>
      <c r="C7306" s="473"/>
      <c r="D7306" s="473"/>
      <c r="E7306" s="473"/>
      <c r="F7306" s="472"/>
      <c r="G7306" s="473"/>
    </row>
    <row r="7307" spans="1:7" x14ac:dyDescent="0.25">
      <c r="A7307" s="510"/>
      <c r="C7307" s="473"/>
      <c r="D7307" s="473"/>
      <c r="E7307" s="473"/>
      <c r="F7307" s="472"/>
      <c r="G7307" s="473"/>
    </row>
    <row r="7308" spans="1:7" x14ac:dyDescent="0.25">
      <c r="A7308" s="510"/>
      <c r="C7308" s="473"/>
      <c r="D7308" s="473"/>
      <c r="E7308" s="473"/>
      <c r="F7308" s="472"/>
      <c r="G7308" s="473"/>
    </row>
    <row r="7309" spans="1:7" x14ac:dyDescent="0.25">
      <c r="A7309" s="510"/>
      <c r="C7309" s="473"/>
      <c r="D7309" s="473"/>
      <c r="E7309" s="473"/>
      <c r="F7309" s="472"/>
      <c r="G7309" s="473"/>
    </row>
    <row r="7310" spans="1:7" x14ac:dyDescent="0.25">
      <c r="A7310" s="510"/>
      <c r="C7310" s="473"/>
      <c r="D7310" s="473"/>
      <c r="E7310" s="473"/>
      <c r="F7310" s="472"/>
      <c r="G7310" s="473"/>
    </row>
    <row r="7311" spans="1:7" x14ac:dyDescent="0.25">
      <c r="A7311" s="510"/>
      <c r="C7311" s="473"/>
      <c r="D7311" s="473"/>
      <c r="E7311" s="473"/>
      <c r="F7311" s="472"/>
      <c r="G7311" s="473"/>
    </row>
    <row r="7312" spans="1:7" x14ac:dyDescent="0.25">
      <c r="A7312" s="510"/>
      <c r="C7312" s="473"/>
      <c r="D7312" s="473"/>
      <c r="E7312" s="473"/>
      <c r="F7312" s="472"/>
      <c r="G7312" s="473"/>
    </row>
    <row r="7313" spans="1:7" x14ac:dyDescent="0.25">
      <c r="A7313" s="510"/>
      <c r="C7313" s="473"/>
      <c r="D7313" s="473"/>
      <c r="E7313" s="473"/>
      <c r="F7313" s="472"/>
      <c r="G7313" s="473"/>
    </row>
    <row r="7314" spans="1:7" x14ac:dyDescent="0.25">
      <c r="A7314" s="510"/>
      <c r="C7314" s="473"/>
      <c r="D7314" s="473"/>
      <c r="E7314" s="473"/>
      <c r="F7314" s="472"/>
      <c r="G7314" s="473"/>
    </row>
    <row r="7315" spans="1:7" x14ac:dyDescent="0.25">
      <c r="A7315" s="510"/>
      <c r="C7315" s="473"/>
      <c r="D7315" s="473"/>
      <c r="E7315" s="473"/>
      <c r="F7315" s="472"/>
      <c r="G7315" s="473"/>
    </row>
    <row r="7316" spans="1:7" x14ac:dyDescent="0.25">
      <c r="A7316" s="510"/>
      <c r="C7316" s="473"/>
      <c r="D7316" s="473"/>
      <c r="E7316" s="473"/>
      <c r="F7316" s="472"/>
      <c r="G7316" s="473"/>
    </row>
    <row r="7317" spans="1:7" x14ac:dyDescent="0.25">
      <c r="A7317" s="510"/>
      <c r="C7317" s="473"/>
      <c r="D7317" s="473"/>
      <c r="E7317" s="473"/>
      <c r="F7317" s="472"/>
      <c r="G7317" s="473"/>
    </row>
    <row r="7318" spans="1:7" x14ac:dyDescent="0.25">
      <c r="A7318" s="510"/>
      <c r="C7318" s="473"/>
      <c r="D7318" s="473"/>
      <c r="E7318" s="473"/>
      <c r="F7318" s="472"/>
      <c r="G7318" s="473"/>
    </row>
    <row r="7319" spans="1:7" x14ac:dyDescent="0.25">
      <c r="A7319" s="510"/>
      <c r="C7319" s="473"/>
      <c r="D7319" s="473"/>
      <c r="E7319" s="473"/>
      <c r="F7319" s="472"/>
      <c r="G7319" s="473"/>
    </row>
    <row r="7320" spans="1:7" x14ac:dyDescent="0.25">
      <c r="A7320" s="510"/>
      <c r="C7320" s="473"/>
      <c r="D7320" s="473"/>
      <c r="E7320" s="473"/>
      <c r="F7320" s="472"/>
      <c r="G7320" s="473"/>
    </row>
    <row r="7321" spans="1:7" x14ac:dyDescent="0.25">
      <c r="A7321" s="510"/>
      <c r="C7321" s="473"/>
      <c r="D7321" s="473"/>
      <c r="E7321" s="473"/>
      <c r="F7321" s="472"/>
      <c r="G7321" s="473"/>
    </row>
    <row r="7322" spans="1:7" x14ac:dyDescent="0.25">
      <c r="A7322" s="510"/>
      <c r="C7322" s="473"/>
      <c r="D7322" s="473"/>
      <c r="E7322" s="473"/>
      <c r="F7322" s="472"/>
      <c r="G7322" s="473"/>
    </row>
    <row r="7323" spans="1:7" x14ac:dyDescent="0.25">
      <c r="A7323" s="510"/>
      <c r="C7323" s="473"/>
      <c r="D7323" s="473"/>
      <c r="E7323" s="473"/>
      <c r="F7323" s="472"/>
      <c r="G7323" s="473"/>
    </row>
    <row r="7324" spans="1:7" x14ac:dyDescent="0.25">
      <c r="A7324" s="510"/>
      <c r="C7324" s="473"/>
      <c r="D7324" s="473"/>
      <c r="E7324" s="473"/>
      <c r="F7324" s="472"/>
      <c r="G7324" s="473"/>
    </row>
    <row r="7325" spans="1:7" x14ac:dyDescent="0.25">
      <c r="A7325" s="510"/>
      <c r="C7325" s="473"/>
      <c r="D7325" s="473"/>
      <c r="E7325" s="473"/>
      <c r="F7325" s="472"/>
      <c r="G7325" s="473"/>
    </row>
    <row r="7326" spans="1:7" x14ac:dyDescent="0.25">
      <c r="A7326" s="510"/>
      <c r="C7326" s="473"/>
      <c r="D7326" s="473"/>
      <c r="E7326" s="473"/>
      <c r="F7326" s="472"/>
      <c r="G7326" s="473"/>
    </row>
    <row r="7327" spans="1:7" x14ac:dyDescent="0.25">
      <c r="A7327" s="510"/>
      <c r="C7327" s="473"/>
      <c r="D7327" s="473"/>
      <c r="E7327" s="473"/>
      <c r="F7327" s="472"/>
      <c r="G7327" s="473"/>
    </row>
    <row r="7328" spans="1:7" x14ac:dyDescent="0.25">
      <c r="A7328" s="510"/>
      <c r="C7328" s="473"/>
      <c r="D7328" s="473"/>
      <c r="E7328" s="473"/>
      <c r="F7328" s="472"/>
      <c r="G7328" s="473"/>
    </row>
    <row r="7329" spans="1:7" x14ac:dyDescent="0.25">
      <c r="A7329" s="510"/>
      <c r="C7329" s="473"/>
      <c r="D7329" s="473"/>
      <c r="E7329" s="473"/>
      <c r="F7329" s="472"/>
      <c r="G7329" s="473"/>
    </row>
    <row r="7330" spans="1:7" x14ac:dyDescent="0.25">
      <c r="A7330" s="510"/>
      <c r="C7330" s="473"/>
      <c r="D7330" s="473"/>
      <c r="E7330" s="473"/>
      <c r="F7330" s="472"/>
      <c r="G7330" s="473"/>
    </row>
    <row r="7331" spans="1:7" x14ac:dyDescent="0.25">
      <c r="A7331" s="510"/>
      <c r="C7331" s="473"/>
      <c r="D7331" s="473"/>
      <c r="E7331" s="473"/>
      <c r="F7331" s="472"/>
      <c r="G7331" s="473"/>
    </row>
    <row r="7332" spans="1:7" x14ac:dyDescent="0.25">
      <c r="A7332" s="510"/>
      <c r="C7332" s="473"/>
      <c r="D7332" s="473"/>
      <c r="E7332" s="473"/>
      <c r="F7332" s="472"/>
      <c r="G7332" s="473"/>
    </row>
    <row r="7333" spans="1:7" x14ac:dyDescent="0.25">
      <c r="A7333" s="510"/>
      <c r="C7333" s="473"/>
      <c r="D7333" s="473"/>
      <c r="E7333" s="473"/>
      <c r="F7333" s="472"/>
      <c r="G7333" s="473"/>
    </row>
    <row r="7334" spans="1:7" x14ac:dyDescent="0.25">
      <c r="A7334" s="510"/>
      <c r="C7334" s="473"/>
      <c r="D7334" s="473"/>
      <c r="E7334" s="473"/>
      <c r="F7334" s="472"/>
      <c r="G7334" s="473"/>
    </row>
    <row r="7335" spans="1:7" x14ac:dyDescent="0.25">
      <c r="A7335" s="510"/>
      <c r="C7335" s="473"/>
      <c r="D7335" s="473"/>
      <c r="E7335" s="473"/>
      <c r="F7335" s="472"/>
      <c r="G7335" s="473"/>
    </row>
    <row r="7336" spans="1:7" x14ac:dyDescent="0.25">
      <c r="A7336" s="510"/>
      <c r="C7336" s="473"/>
      <c r="D7336" s="473"/>
      <c r="E7336" s="473"/>
      <c r="F7336" s="472"/>
      <c r="G7336" s="473"/>
    </row>
    <row r="7337" spans="1:7" x14ac:dyDescent="0.25">
      <c r="A7337" s="510"/>
      <c r="C7337" s="473"/>
      <c r="D7337" s="473"/>
      <c r="E7337" s="473"/>
      <c r="F7337" s="472"/>
      <c r="G7337" s="473"/>
    </row>
    <row r="7338" spans="1:7" x14ac:dyDescent="0.25">
      <c r="A7338" s="510"/>
      <c r="C7338" s="473"/>
      <c r="D7338" s="473"/>
      <c r="E7338" s="473"/>
      <c r="F7338" s="472"/>
      <c r="G7338" s="473"/>
    </row>
    <row r="7339" spans="1:7" x14ac:dyDescent="0.25">
      <c r="A7339" s="510"/>
      <c r="C7339" s="473"/>
      <c r="D7339" s="473"/>
      <c r="E7339" s="473"/>
      <c r="F7339" s="472"/>
      <c r="G7339" s="473"/>
    </row>
    <row r="7340" spans="1:7" x14ac:dyDescent="0.25">
      <c r="A7340" s="510"/>
      <c r="C7340" s="473"/>
      <c r="D7340" s="473"/>
      <c r="E7340" s="473"/>
      <c r="F7340" s="472"/>
      <c r="G7340" s="473"/>
    </row>
    <row r="7341" spans="1:7" x14ac:dyDescent="0.25">
      <c r="A7341" s="510"/>
      <c r="C7341" s="473"/>
      <c r="D7341" s="473"/>
      <c r="E7341" s="473"/>
      <c r="F7341" s="472"/>
      <c r="G7341" s="473"/>
    </row>
    <row r="7342" spans="1:7" x14ac:dyDescent="0.25">
      <c r="A7342" s="510"/>
      <c r="C7342" s="473"/>
      <c r="D7342" s="473"/>
      <c r="E7342" s="473"/>
      <c r="F7342" s="472"/>
      <c r="G7342" s="473"/>
    </row>
    <row r="7343" spans="1:7" x14ac:dyDescent="0.25">
      <c r="A7343" s="510"/>
      <c r="C7343" s="473"/>
      <c r="D7343" s="473"/>
      <c r="E7343" s="473"/>
      <c r="F7343" s="472"/>
      <c r="G7343" s="473"/>
    </row>
    <row r="7344" spans="1:7" x14ac:dyDescent="0.25">
      <c r="A7344" s="510"/>
      <c r="C7344" s="473"/>
      <c r="D7344" s="473"/>
      <c r="E7344" s="473"/>
      <c r="F7344" s="472"/>
      <c r="G7344" s="473"/>
    </row>
    <row r="7345" spans="1:7" x14ac:dyDescent="0.25">
      <c r="A7345" s="510"/>
      <c r="C7345" s="473"/>
      <c r="D7345" s="473"/>
      <c r="E7345" s="473"/>
      <c r="F7345" s="472"/>
      <c r="G7345" s="473"/>
    </row>
    <row r="7346" spans="1:7" x14ac:dyDescent="0.25">
      <c r="A7346" s="510"/>
      <c r="C7346" s="473"/>
      <c r="D7346" s="473"/>
      <c r="E7346" s="473"/>
      <c r="F7346" s="472"/>
      <c r="G7346" s="473"/>
    </row>
    <row r="7347" spans="1:7" x14ac:dyDescent="0.25">
      <c r="A7347" s="510"/>
      <c r="C7347" s="473"/>
      <c r="D7347" s="473"/>
      <c r="E7347" s="473"/>
      <c r="F7347" s="472"/>
      <c r="G7347" s="473"/>
    </row>
    <row r="7348" spans="1:7" x14ac:dyDescent="0.25">
      <c r="A7348" s="510"/>
      <c r="C7348" s="473"/>
      <c r="D7348" s="473"/>
      <c r="E7348" s="473"/>
      <c r="F7348" s="472"/>
      <c r="G7348" s="473"/>
    </row>
    <row r="7349" spans="1:7" x14ac:dyDescent="0.25">
      <c r="A7349" s="510"/>
      <c r="C7349" s="473"/>
      <c r="D7349" s="473"/>
      <c r="E7349" s="473"/>
      <c r="F7349" s="472"/>
      <c r="G7349" s="473"/>
    </row>
    <row r="7350" spans="1:7" x14ac:dyDescent="0.25">
      <c r="A7350" s="510"/>
      <c r="C7350" s="473"/>
      <c r="D7350" s="473"/>
      <c r="E7350" s="473"/>
      <c r="F7350" s="472"/>
      <c r="G7350" s="473"/>
    </row>
    <row r="7351" spans="1:7" x14ac:dyDescent="0.25">
      <c r="A7351" s="510"/>
      <c r="C7351" s="473"/>
      <c r="D7351" s="473"/>
      <c r="E7351" s="473"/>
      <c r="F7351" s="472"/>
      <c r="G7351" s="473"/>
    </row>
    <row r="7352" spans="1:7" x14ac:dyDescent="0.25">
      <c r="A7352" s="510"/>
      <c r="C7352" s="473"/>
      <c r="D7352" s="473"/>
      <c r="E7352" s="473"/>
      <c r="F7352" s="472"/>
      <c r="G7352" s="473"/>
    </row>
    <row r="7353" spans="1:7" x14ac:dyDescent="0.25">
      <c r="A7353" s="510"/>
      <c r="C7353" s="473"/>
      <c r="D7353" s="473"/>
      <c r="E7353" s="473"/>
      <c r="F7353" s="472"/>
      <c r="G7353" s="473"/>
    </row>
    <row r="7354" spans="1:7" x14ac:dyDescent="0.25">
      <c r="A7354" s="510"/>
      <c r="C7354" s="473"/>
      <c r="D7354" s="473"/>
      <c r="E7354" s="473"/>
      <c r="F7354" s="472"/>
      <c r="G7354" s="473"/>
    </row>
    <row r="7355" spans="1:7" x14ac:dyDescent="0.25">
      <c r="A7355" s="510"/>
      <c r="C7355" s="473"/>
      <c r="D7355" s="473"/>
      <c r="E7355" s="473"/>
      <c r="F7355" s="472"/>
      <c r="G7355" s="473"/>
    </row>
    <row r="7356" spans="1:7" x14ac:dyDescent="0.25">
      <c r="A7356" s="510"/>
      <c r="C7356" s="473"/>
      <c r="D7356" s="473"/>
      <c r="E7356" s="473"/>
      <c r="F7356" s="472"/>
      <c r="G7356" s="473"/>
    </row>
    <row r="7357" spans="1:7" x14ac:dyDescent="0.25">
      <c r="A7357" s="510"/>
      <c r="C7357" s="473"/>
      <c r="D7357" s="473"/>
      <c r="E7357" s="473"/>
      <c r="F7357" s="472"/>
      <c r="G7357" s="473"/>
    </row>
    <row r="7358" spans="1:7" x14ac:dyDescent="0.25">
      <c r="A7358" s="510"/>
      <c r="C7358" s="473"/>
      <c r="D7358" s="473"/>
      <c r="E7358" s="473"/>
      <c r="F7358" s="472"/>
      <c r="G7358" s="473"/>
    </row>
    <row r="7359" spans="1:7" x14ac:dyDescent="0.25">
      <c r="A7359" s="510"/>
      <c r="C7359" s="473"/>
      <c r="D7359" s="473"/>
      <c r="E7359" s="473"/>
      <c r="F7359" s="472"/>
      <c r="G7359" s="473"/>
    </row>
    <row r="7360" spans="1:7" x14ac:dyDescent="0.25">
      <c r="A7360" s="510"/>
      <c r="C7360" s="473"/>
      <c r="D7360" s="473"/>
      <c r="E7360" s="473"/>
      <c r="F7360" s="472"/>
      <c r="G7360" s="473"/>
    </row>
    <row r="7361" spans="1:7" x14ac:dyDescent="0.25">
      <c r="A7361" s="510"/>
      <c r="C7361" s="473"/>
      <c r="D7361" s="473"/>
      <c r="E7361" s="473"/>
      <c r="F7361" s="472"/>
      <c r="G7361" s="473"/>
    </row>
    <row r="7362" spans="1:7" x14ac:dyDescent="0.25">
      <c r="A7362" s="510"/>
      <c r="C7362" s="473"/>
      <c r="D7362" s="473"/>
      <c r="E7362" s="473"/>
      <c r="F7362" s="472"/>
      <c r="G7362" s="473"/>
    </row>
    <row r="7363" spans="1:7" x14ac:dyDescent="0.25">
      <c r="A7363" s="510"/>
      <c r="C7363" s="473"/>
      <c r="D7363" s="473"/>
      <c r="E7363" s="473"/>
      <c r="F7363" s="472"/>
      <c r="G7363" s="473"/>
    </row>
    <row r="7364" spans="1:7" x14ac:dyDescent="0.25">
      <c r="A7364" s="510"/>
      <c r="C7364" s="473"/>
      <c r="D7364" s="473"/>
      <c r="E7364" s="473"/>
      <c r="F7364" s="472"/>
      <c r="G7364" s="473"/>
    </row>
    <row r="7365" spans="1:7" x14ac:dyDescent="0.25">
      <c r="A7365" s="510"/>
      <c r="C7365" s="473"/>
      <c r="D7365" s="473"/>
      <c r="E7365" s="473"/>
      <c r="F7365" s="472"/>
      <c r="G7365" s="473"/>
    </row>
    <row r="7366" spans="1:7" x14ac:dyDescent="0.25">
      <c r="A7366" s="510"/>
      <c r="C7366" s="473"/>
      <c r="D7366" s="473"/>
      <c r="E7366" s="473"/>
      <c r="F7366" s="472"/>
      <c r="G7366" s="473"/>
    </row>
    <row r="7367" spans="1:7" x14ac:dyDescent="0.25">
      <c r="A7367" s="510"/>
      <c r="C7367" s="473"/>
      <c r="D7367" s="473"/>
      <c r="E7367" s="473"/>
      <c r="F7367" s="472"/>
      <c r="G7367" s="473"/>
    </row>
    <row r="7368" spans="1:7" x14ac:dyDescent="0.25">
      <c r="A7368" s="510"/>
      <c r="C7368" s="473"/>
      <c r="D7368" s="473"/>
      <c r="E7368" s="473"/>
      <c r="F7368" s="472"/>
      <c r="G7368" s="473"/>
    </row>
    <row r="7369" spans="1:7" x14ac:dyDescent="0.25">
      <c r="A7369" s="510"/>
      <c r="C7369" s="473"/>
      <c r="D7369" s="473"/>
      <c r="E7369" s="473"/>
      <c r="F7369" s="472"/>
      <c r="G7369" s="473"/>
    </row>
    <row r="7370" spans="1:7" x14ac:dyDescent="0.25">
      <c r="A7370" s="510"/>
      <c r="C7370" s="473"/>
      <c r="D7370" s="473"/>
      <c r="E7370" s="473"/>
      <c r="F7370" s="472"/>
      <c r="G7370" s="473"/>
    </row>
    <row r="7371" spans="1:7" x14ac:dyDescent="0.25">
      <c r="A7371" s="510"/>
      <c r="C7371" s="473"/>
      <c r="D7371" s="473"/>
      <c r="E7371" s="473"/>
      <c r="F7371" s="472"/>
      <c r="G7371" s="473"/>
    </row>
    <row r="7372" spans="1:7" x14ac:dyDescent="0.25">
      <c r="A7372" s="510"/>
      <c r="C7372" s="473"/>
      <c r="D7372" s="473"/>
      <c r="E7372" s="473"/>
      <c r="F7372" s="472"/>
      <c r="G7372" s="473"/>
    </row>
    <row r="7373" spans="1:7" x14ac:dyDescent="0.25">
      <c r="A7373" s="510"/>
      <c r="C7373" s="473"/>
      <c r="D7373" s="473"/>
      <c r="E7373" s="473"/>
      <c r="F7373" s="472"/>
      <c r="G7373" s="473"/>
    </row>
    <row r="7374" spans="1:7" x14ac:dyDescent="0.25">
      <c r="A7374" s="510"/>
      <c r="C7374" s="473"/>
      <c r="D7374" s="473"/>
      <c r="E7374" s="473"/>
      <c r="F7374" s="472"/>
      <c r="G7374" s="473"/>
    </row>
    <row r="7375" spans="1:7" x14ac:dyDescent="0.25">
      <c r="A7375" s="510"/>
      <c r="C7375" s="473"/>
      <c r="D7375" s="473"/>
      <c r="E7375" s="473"/>
      <c r="F7375" s="472"/>
      <c r="G7375" s="473"/>
    </row>
    <row r="7376" spans="1:7" x14ac:dyDescent="0.25">
      <c r="A7376" s="510"/>
      <c r="C7376" s="473"/>
      <c r="D7376" s="473"/>
      <c r="E7376" s="473"/>
      <c r="F7376" s="472"/>
      <c r="G7376" s="473"/>
    </row>
    <row r="7377" spans="1:7" x14ac:dyDescent="0.25">
      <c r="A7377" s="510"/>
      <c r="C7377" s="473"/>
      <c r="D7377" s="473"/>
      <c r="E7377" s="473"/>
      <c r="F7377" s="472"/>
      <c r="G7377" s="473"/>
    </row>
    <row r="7378" spans="1:7" x14ac:dyDescent="0.25">
      <c r="A7378" s="510"/>
      <c r="C7378" s="473"/>
      <c r="D7378" s="473"/>
      <c r="E7378" s="473"/>
      <c r="F7378" s="472"/>
      <c r="G7378" s="473"/>
    </row>
    <row r="7379" spans="1:7" x14ac:dyDescent="0.25">
      <c r="A7379" s="510"/>
      <c r="C7379" s="473"/>
      <c r="D7379" s="473"/>
      <c r="E7379" s="473"/>
      <c r="F7379" s="472"/>
      <c r="G7379" s="473"/>
    </row>
    <row r="7380" spans="1:7" x14ac:dyDescent="0.25">
      <c r="A7380" s="510"/>
      <c r="C7380" s="473"/>
      <c r="D7380" s="473"/>
      <c r="E7380" s="473"/>
      <c r="F7380" s="472"/>
      <c r="G7380" s="473"/>
    </row>
    <row r="7381" spans="1:7" x14ac:dyDescent="0.25">
      <c r="A7381" s="510"/>
      <c r="C7381" s="473"/>
      <c r="D7381" s="473"/>
      <c r="E7381" s="473"/>
      <c r="F7381" s="472"/>
      <c r="G7381" s="473"/>
    </row>
    <row r="7382" spans="1:7" x14ac:dyDescent="0.25">
      <c r="A7382" s="510"/>
      <c r="C7382" s="473"/>
      <c r="D7382" s="473"/>
      <c r="E7382" s="473"/>
      <c r="F7382" s="472"/>
      <c r="G7382" s="473"/>
    </row>
    <row r="7383" spans="1:7" x14ac:dyDescent="0.25">
      <c r="A7383" s="510"/>
      <c r="C7383" s="473"/>
      <c r="D7383" s="473"/>
      <c r="E7383" s="473"/>
      <c r="F7383" s="472"/>
      <c r="G7383" s="473"/>
    </row>
    <row r="7384" spans="1:7" x14ac:dyDescent="0.25">
      <c r="A7384" s="510"/>
      <c r="C7384" s="473"/>
      <c r="D7384" s="473"/>
      <c r="E7384" s="473"/>
      <c r="F7384" s="472"/>
      <c r="G7384" s="473"/>
    </row>
    <row r="7385" spans="1:7" x14ac:dyDescent="0.25">
      <c r="A7385" s="510"/>
      <c r="C7385" s="473"/>
      <c r="D7385" s="473"/>
      <c r="E7385" s="473"/>
      <c r="F7385" s="472"/>
      <c r="G7385" s="473"/>
    </row>
    <row r="7386" spans="1:7" x14ac:dyDescent="0.25">
      <c r="A7386" s="510"/>
      <c r="C7386" s="473"/>
      <c r="D7386" s="473"/>
      <c r="E7386" s="473"/>
      <c r="F7386" s="472"/>
      <c r="G7386" s="473"/>
    </row>
    <row r="7387" spans="1:7" x14ac:dyDescent="0.25">
      <c r="A7387" s="510"/>
      <c r="C7387" s="473"/>
      <c r="D7387" s="473"/>
      <c r="E7387" s="473"/>
      <c r="F7387" s="472"/>
      <c r="G7387" s="473"/>
    </row>
    <row r="7388" spans="1:7" x14ac:dyDescent="0.25">
      <c r="A7388" s="510"/>
      <c r="C7388" s="473"/>
      <c r="D7388" s="473"/>
      <c r="E7388" s="473"/>
      <c r="F7388" s="472"/>
      <c r="G7388" s="473"/>
    </row>
    <row r="7389" spans="1:7" x14ac:dyDescent="0.25">
      <c r="A7389" s="510"/>
      <c r="C7389" s="473"/>
      <c r="D7389" s="473"/>
      <c r="E7389" s="473"/>
      <c r="F7389" s="472"/>
      <c r="G7389" s="473"/>
    </row>
    <row r="7390" spans="1:7" x14ac:dyDescent="0.25">
      <c r="A7390" s="510"/>
      <c r="C7390" s="473"/>
      <c r="D7390" s="473"/>
      <c r="E7390" s="473"/>
      <c r="F7390" s="472"/>
      <c r="G7390" s="473"/>
    </row>
    <row r="7391" spans="1:7" x14ac:dyDescent="0.25">
      <c r="A7391" s="510"/>
      <c r="C7391" s="473"/>
      <c r="D7391" s="473"/>
      <c r="E7391" s="473"/>
      <c r="F7391" s="472"/>
      <c r="G7391" s="473"/>
    </row>
    <row r="7392" spans="1:7" x14ac:dyDescent="0.25">
      <c r="A7392" s="510"/>
      <c r="C7392" s="473"/>
      <c r="D7392" s="473"/>
      <c r="E7392" s="473"/>
      <c r="F7392" s="472"/>
      <c r="G7392" s="473"/>
    </row>
    <row r="7393" spans="1:7" x14ac:dyDescent="0.25">
      <c r="A7393" s="510"/>
      <c r="C7393" s="473"/>
      <c r="D7393" s="473"/>
      <c r="E7393" s="473"/>
      <c r="F7393" s="472"/>
      <c r="G7393" s="473"/>
    </row>
    <row r="7394" spans="1:7" x14ac:dyDescent="0.25">
      <c r="A7394" s="510"/>
      <c r="C7394" s="473"/>
      <c r="D7394" s="473"/>
      <c r="E7394" s="473"/>
      <c r="F7394" s="472"/>
      <c r="G7394" s="473"/>
    </row>
    <row r="7395" spans="1:7" x14ac:dyDescent="0.25">
      <c r="A7395" s="510"/>
      <c r="C7395" s="473"/>
      <c r="D7395" s="473"/>
      <c r="E7395" s="473"/>
      <c r="F7395" s="472"/>
      <c r="G7395" s="473"/>
    </row>
    <row r="7396" spans="1:7" x14ac:dyDescent="0.25">
      <c r="A7396" s="510"/>
      <c r="C7396" s="473"/>
      <c r="D7396" s="473"/>
      <c r="E7396" s="473"/>
      <c r="F7396" s="472"/>
      <c r="G7396" s="473"/>
    </row>
    <row r="7397" spans="1:7" x14ac:dyDescent="0.25">
      <c r="A7397" s="510"/>
      <c r="C7397" s="473"/>
      <c r="D7397" s="473"/>
      <c r="E7397" s="473"/>
      <c r="F7397" s="472"/>
      <c r="G7397" s="473"/>
    </row>
    <row r="7398" spans="1:7" x14ac:dyDescent="0.25">
      <c r="A7398" s="510"/>
      <c r="C7398" s="473"/>
      <c r="D7398" s="473"/>
      <c r="E7398" s="473"/>
      <c r="F7398" s="472"/>
      <c r="G7398" s="473"/>
    </row>
    <row r="7399" spans="1:7" x14ac:dyDescent="0.25">
      <c r="A7399" s="510"/>
      <c r="C7399" s="473"/>
      <c r="D7399" s="473"/>
      <c r="E7399" s="473"/>
      <c r="F7399" s="472"/>
      <c r="G7399" s="473"/>
    </row>
    <row r="7400" spans="1:7" x14ac:dyDescent="0.25">
      <c r="A7400" s="510"/>
      <c r="C7400" s="473"/>
      <c r="D7400" s="473"/>
      <c r="E7400" s="473"/>
      <c r="F7400" s="472"/>
      <c r="G7400" s="473"/>
    </row>
    <row r="7401" spans="1:7" x14ac:dyDescent="0.25">
      <c r="A7401" s="510"/>
      <c r="C7401" s="473"/>
      <c r="D7401" s="473"/>
      <c r="E7401" s="473"/>
      <c r="F7401" s="472"/>
      <c r="G7401" s="473"/>
    </row>
    <row r="7402" spans="1:7" x14ac:dyDescent="0.25">
      <c r="A7402" s="510"/>
      <c r="C7402" s="473"/>
      <c r="D7402" s="473"/>
      <c r="E7402" s="473"/>
      <c r="F7402" s="472"/>
      <c r="G7402" s="473"/>
    </row>
    <row r="7403" spans="1:7" x14ac:dyDescent="0.25">
      <c r="A7403" s="510"/>
      <c r="C7403" s="473"/>
      <c r="D7403" s="473"/>
      <c r="E7403" s="473"/>
      <c r="F7403" s="472"/>
      <c r="G7403" s="473"/>
    </row>
    <row r="7404" spans="1:7" x14ac:dyDescent="0.25">
      <c r="A7404" s="510"/>
      <c r="C7404" s="473"/>
      <c r="D7404" s="473"/>
      <c r="E7404" s="473"/>
      <c r="F7404" s="472"/>
      <c r="G7404" s="473"/>
    </row>
    <row r="7405" spans="1:7" x14ac:dyDescent="0.25">
      <c r="A7405" s="510"/>
      <c r="C7405" s="473"/>
      <c r="D7405" s="473"/>
      <c r="E7405" s="473"/>
      <c r="F7405" s="472"/>
      <c r="G7405" s="473"/>
    </row>
    <row r="7406" spans="1:7" x14ac:dyDescent="0.25">
      <c r="A7406" s="510"/>
      <c r="C7406" s="473"/>
      <c r="D7406" s="473"/>
      <c r="E7406" s="473"/>
      <c r="F7406" s="472"/>
      <c r="G7406" s="473"/>
    </row>
    <row r="7407" spans="1:7" x14ac:dyDescent="0.25">
      <c r="A7407" s="510"/>
      <c r="C7407" s="473"/>
      <c r="D7407" s="473"/>
      <c r="E7407" s="473"/>
      <c r="F7407" s="472"/>
      <c r="G7407" s="473"/>
    </row>
    <row r="7408" spans="1:7" x14ac:dyDescent="0.25">
      <c r="A7408" s="510"/>
      <c r="C7408" s="473"/>
      <c r="D7408" s="473"/>
      <c r="E7408" s="473"/>
      <c r="F7408" s="472"/>
      <c r="G7408" s="473"/>
    </row>
    <row r="7409" spans="1:7" x14ac:dyDescent="0.25">
      <c r="A7409" s="510"/>
      <c r="C7409" s="473"/>
      <c r="D7409" s="473"/>
      <c r="E7409" s="473"/>
      <c r="F7409" s="472"/>
      <c r="G7409" s="473"/>
    </row>
    <row r="7410" spans="1:7" x14ac:dyDescent="0.25">
      <c r="A7410" s="510"/>
      <c r="C7410" s="473"/>
      <c r="D7410" s="473"/>
      <c r="E7410" s="473"/>
      <c r="F7410" s="472"/>
      <c r="G7410" s="473"/>
    </row>
    <row r="7411" spans="1:7" x14ac:dyDescent="0.25">
      <c r="A7411" s="510"/>
      <c r="C7411" s="473"/>
      <c r="D7411" s="473"/>
      <c r="E7411" s="473"/>
      <c r="F7411" s="472"/>
      <c r="G7411" s="473"/>
    </row>
    <row r="7412" spans="1:7" x14ac:dyDescent="0.25">
      <c r="A7412" s="510"/>
      <c r="C7412" s="473"/>
      <c r="D7412" s="473"/>
      <c r="E7412" s="473"/>
      <c r="F7412" s="472"/>
      <c r="G7412" s="473"/>
    </row>
    <row r="7413" spans="1:7" x14ac:dyDescent="0.25">
      <c r="A7413" s="510"/>
      <c r="C7413" s="473"/>
      <c r="D7413" s="473"/>
      <c r="E7413" s="473"/>
      <c r="F7413" s="472"/>
      <c r="G7413" s="473"/>
    </row>
    <row r="7414" spans="1:7" x14ac:dyDescent="0.25">
      <c r="A7414" s="510"/>
      <c r="C7414" s="473"/>
      <c r="D7414" s="473"/>
      <c r="E7414" s="473"/>
      <c r="F7414" s="472"/>
      <c r="G7414" s="473"/>
    </row>
    <row r="7415" spans="1:7" x14ac:dyDescent="0.25">
      <c r="A7415" s="510"/>
      <c r="C7415" s="473"/>
      <c r="D7415" s="473"/>
      <c r="E7415" s="473"/>
      <c r="F7415" s="472"/>
      <c r="G7415" s="473"/>
    </row>
    <row r="7416" spans="1:7" x14ac:dyDescent="0.25">
      <c r="A7416" s="510"/>
      <c r="C7416" s="473"/>
      <c r="D7416" s="473"/>
      <c r="E7416" s="473"/>
      <c r="F7416" s="472"/>
      <c r="G7416" s="473"/>
    </row>
    <row r="7417" spans="1:7" x14ac:dyDescent="0.25">
      <c r="A7417" s="510"/>
      <c r="C7417" s="473"/>
      <c r="D7417" s="473"/>
      <c r="E7417" s="473"/>
      <c r="F7417" s="472"/>
      <c r="G7417" s="473"/>
    </row>
    <row r="7418" spans="1:7" x14ac:dyDescent="0.25">
      <c r="A7418" s="510"/>
      <c r="C7418" s="473"/>
      <c r="D7418" s="473"/>
      <c r="E7418" s="473"/>
      <c r="F7418" s="472"/>
      <c r="G7418" s="473"/>
    </row>
    <row r="7419" spans="1:7" x14ac:dyDescent="0.25">
      <c r="A7419" s="510"/>
      <c r="C7419" s="473"/>
      <c r="D7419" s="473"/>
      <c r="E7419" s="473"/>
      <c r="F7419" s="472"/>
      <c r="G7419" s="473"/>
    </row>
    <row r="7420" spans="1:7" x14ac:dyDescent="0.25">
      <c r="A7420" s="510"/>
      <c r="C7420" s="473"/>
      <c r="D7420" s="473"/>
      <c r="E7420" s="473"/>
      <c r="F7420" s="472"/>
      <c r="G7420" s="473"/>
    </row>
    <row r="7421" spans="1:7" x14ac:dyDescent="0.25">
      <c r="A7421" s="510"/>
      <c r="C7421" s="473"/>
      <c r="D7421" s="473"/>
      <c r="E7421" s="473"/>
      <c r="F7421" s="472"/>
      <c r="G7421" s="473"/>
    </row>
    <row r="7422" spans="1:7" x14ac:dyDescent="0.25">
      <c r="A7422" s="510"/>
      <c r="C7422" s="473"/>
      <c r="D7422" s="473"/>
      <c r="E7422" s="473"/>
      <c r="F7422" s="472"/>
      <c r="G7422" s="473"/>
    </row>
    <row r="7423" spans="1:7" x14ac:dyDescent="0.25">
      <c r="A7423" s="510"/>
      <c r="C7423" s="473"/>
      <c r="D7423" s="473"/>
      <c r="E7423" s="473"/>
      <c r="F7423" s="472"/>
      <c r="G7423" s="473"/>
    </row>
    <row r="7424" spans="1:7" x14ac:dyDescent="0.25">
      <c r="A7424" s="510"/>
      <c r="C7424" s="473"/>
      <c r="D7424" s="473"/>
      <c r="E7424" s="473"/>
      <c r="F7424" s="472"/>
      <c r="G7424" s="473"/>
    </row>
    <row r="7425" spans="1:7" x14ac:dyDescent="0.25">
      <c r="A7425" s="510"/>
      <c r="C7425" s="473"/>
      <c r="D7425" s="473"/>
      <c r="E7425" s="473"/>
      <c r="F7425" s="472"/>
      <c r="G7425" s="473"/>
    </row>
    <row r="7426" spans="1:7" x14ac:dyDescent="0.25">
      <c r="A7426" s="510"/>
      <c r="C7426" s="473"/>
      <c r="D7426" s="473"/>
      <c r="E7426" s="473"/>
      <c r="F7426" s="472"/>
      <c r="G7426" s="473"/>
    </row>
    <row r="7427" spans="1:7" x14ac:dyDescent="0.25">
      <c r="A7427" s="510"/>
      <c r="C7427" s="473"/>
      <c r="D7427" s="473"/>
      <c r="E7427" s="473"/>
      <c r="F7427" s="472"/>
      <c r="G7427" s="473"/>
    </row>
    <row r="7428" spans="1:7" x14ac:dyDescent="0.25">
      <c r="A7428" s="510"/>
      <c r="C7428" s="473"/>
      <c r="D7428" s="473"/>
      <c r="E7428" s="473"/>
      <c r="F7428" s="472"/>
      <c r="G7428" s="473"/>
    </row>
    <row r="7429" spans="1:7" x14ac:dyDescent="0.25">
      <c r="A7429" s="510"/>
      <c r="C7429" s="473"/>
      <c r="D7429" s="473"/>
      <c r="E7429" s="473"/>
      <c r="F7429" s="472"/>
      <c r="G7429" s="473"/>
    </row>
    <row r="7430" spans="1:7" x14ac:dyDescent="0.25">
      <c r="A7430" s="510"/>
      <c r="C7430" s="473"/>
      <c r="D7430" s="473"/>
      <c r="E7430" s="473"/>
      <c r="F7430" s="472"/>
      <c r="G7430" s="473"/>
    </row>
    <row r="7431" spans="1:7" x14ac:dyDescent="0.25">
      <c r="A7431" s="510"/>
      <c r="C7431" s="473"/>
      <c r="D7431" s="473"/>
      <c r="E7431" s="473"/>
      <c r="F7431" s="472"/>
      <c r="G7431" s="473"/>
    </row>
    <row r="7432" spans="1:7" x14ac:dyDescent="0.25">
      <c r="A7432" s="510"/>
      <c r="C7432" s="473"/>
      <c r="D7432" s="473"/>
      <c r="E7432" s="473"/>
      <c r="F7432" s="472"/>
      <c r="G7432" s="473"/>
    </row>
    <row r="7433" spans="1:7" x14ac:dyDescent="0.25">
      <c r="A7433" s="510"/>
      <c r="C7433" s="473"/>
      <c r="D7433" s="473"/>
      <c r="E7433" s="473"/>
      <c r="F7433" s="472"/>
      <c r="G7433" s="473"/>
    </row>
    <row r="7434" spans="1:7" x14ac:dyDescent="0.25">
      <c r="A7434" s="510"/>
      <c r="C7434" s="473"/>
      <c r="D7434" s="473"/>
      <c r="E7434" s="473"/>
      <c r="F7434" s="472"/>
      <c r="G7434" s="473"/>
    </row>
    <row r="7435" spans="1:7" x14ac:dyDescent="0.25">
      <c r="A7435" s="510"/>
      <c r="C7435" s="473"/>
      <c r="D7435" s="473"/>
      <c r="E7435" s="473"/>
      <c r="F7435" s="472"/>
      <c r="G7435" s="473"/>
    </row>
    <row r="7436" spans="1:7" x14ac:dyDescent="0.25">
      <c r="A7436" s="510"/>
      <c r="C7436" s="473"/>
      <c r="D7436" s="473"/>
      <c r="E7436" s="473"/>
      <c r="F7436" s="472"/>
      <c r="G7436" s="473"/>
    </row>
    <row r="7437" spans="1:7" x14ac:dyDescent="0.25">
      <c r="A7437" s="510"/>
      <c r="C7437" s="473"/>
      <c r="D7437" s="473"/>
      <c r="E7437" s="473"/>
      <c r="F7437" s="472"/>
      <c r="G7437" s="473"/>
    </row>
    <row r="7438" spans="1:7" x14ac:dyDescent="0.25">
      <c r="A7438" s="510"/>
      <c r="C7438" s="473"/>
      <c r="D7438" s="473"/>
      <c r="E7438" s="473"/>
      <c r="F7438" s="472"/>
      <c r="G7438" s="473"/>
    </row>
    <row r="7439" spans="1:7" x14ac:dyDescent="0.25">
      <c r="A7439" s="510"/>
      <c r="C7439" s="473"/>
      <c r="D7439" s="473"/>
      <c r="E7439" s="473"/>
      <c r="F7439" s="472"/>
      <c r="G7439" s="473"/>
    </row>
    <row r="7440" spans="1:7" x14ac:dyDescent="0.25">
      <c r="A7440" s="510"/>
      <c r="C7440" s="473"/>
      <c r="D7440" s="473"/>
      <c r="E7440" s="473"/>
      <c r="F7440" s="472"/>
      <c r="G7440" s="473"/>
    </row>
    <row r="7441" spans="1:7" x14ac:dyDescent="0.25">
      <c r="A7441" s="510"/>
      <c r="C7441" s="473"/>
      <c r="D7441" s="473"/>
      <c r="E7441" s="473"/>
      <c r="F7441" s="472"/>
      <c r="G7441" s="473"/>
    </row>
    <row r="7442" spans="1:7" x14ac:dyDescent="0.25">
      <c r="A7442" s="510"/>
      <c r="C7442" s="473"/>
      <c r="D7442" s="473"/>
      <c r="E7442" s="473"/>
      <c r="F7442" s="472"/>
      <c r="G7442" s="473"/>
    </row>
    <row r="7443" spans="1:7" x14ac:dyDescent="0.25">
      <c r="A7443" s="510"/>
      <c r="C7443" s="473"/>
      <c r="D7443" s="473"/>
      <c r="E7443" s="473"/>
      <c r="F7443" s="472"/>
      <c r="G7443" s="473"/>
    </row>
    <row r="7444" spans="1:7" x14ac:dyDescent="0.25">
      <c r="A7444" s="510"/>
      <c r="C7444" s="473"/>
      <c r="D7444" s="473"/>
      <c r="E7444" s="473"/>
      <c r="F7444" s="472"/>
      <c r="G7444" s="473"/>
    </row>
    <row r="7445" spans="1:7" x14ac:dyDescent="0.25">
      <c r="A7445" s="510"/>
      <c r="C7445" s="473"/>
      <c r="D7445" s="473"/>
      <c r="E7445" s="473"/>
      <c r="F7445" s="472"/>
      <c r="G7445" s="473"/>
    </row>
    <row r="7446" spans="1:7" x14ac:dyDescent="0.25">
      <c r="A7446" s="510"/>
      <c r="C7446" s="473"/>
      <c r="D7446" s="473"/>
      <c r="E7446" s="473"/>
      <c r="F7446" s="472"/>
      <c r="G7446" s="473"/>
    </row>
    <row r="7447" spans="1:7" x14ac:dyDescent="0.25">
      <c r="A7447" s="510"/>
      <c r="C7447" s="473"/>
      <c r="D7447" s="473"/>
      <c r="E7447" s="473"/>
      <c r="F7447" s="472"/>
      <c r="G7447" s="473"/>
    </row>
    <row r="7448" spans="1:7" x14ac:dyDescent="0.25">
      <c r="A7448" s="510"/>
      <c r="C7448" s="473"/>
      <c r="D7448" s="473"/>
      <c r="E7448" s="473"/>
      <c r="F7448" s="472"/>
      <c r="G7448" s="473"/>
    </row>
    <row r="7449" spans="1:7" x14ac:dyDescent="0.25">
      <c r="A7449" s="510"/>
      <c r="C7449" s="473"/>
      <c r="D7449" s="473"/>
      <c r="E7449" s="473"/>
      <c r="F7449" s="472"/>
      <c r="G7449" s="473"/>
    </row>
    <row r="7450" spans="1:7" x14ac:dyDescent="0.25">
      <c r="A7450" s="510"/>
      <c r="C7450" s="473"/>
      <c r="D7450" s="473"/>
      <c r="E7450" s="473"/>
      <c r="F7450" s="472"/>
      <c r="G7450" s="473"/>
    </row>
    <row r="7451" spans="1:7" x14ac:dyDescent="0.25">
      <c r="A7451" s="510"/>
      <c r="C7451" s="473"/>
      <c r="D7451" s="473"/>
      <c r="E7451" s="473"/>
      <c r="F7451" s="472"/>
      <c r="G7451" s="473"/>
    </row>
    <row r="7452" spans="1:7" x14ac:dyDescent="0.25">
      <c r="A7452" s="510"/>
      <c r="C7452" s="473"/>
      <c r="D7452" s="473"/>
      <c r="E7452" s="473"/>
      <c r="F7452" s="472"/>
      <c r="G7452" s="473"/>
    </row>
    <row r="7453" spans="1:7" x14ac:dyDescent="0.25">
      <c r="A7453" s="510"/>
      <c r="C7453" s="473"/>
      <c r="D7453" s="473"/>
      <c r="E7453" s="473"/>
      <c r="F7453" s="472"/>
      <c r="G7453" s="473"/>
    </row>
    <row r="7454" spans="1:7" x14ac:dyDescent="0.25">
      <c r="A7454" s="510"/>
      <c r="C7454" s="473"/>
      <c r="D7454" s="473"/>
      <c r="E7454" s="473"/>
      <c r="F7454" s="472"/>
      <c r="G7454" s="473"/>
    </row>
    <row r="7455" spans="1:7" x14ac:dyDescent="0.25">
      <c r="A7455" s="510"/>
      <c r="C7455" s="473"/>
      <c r="D7455" s="473"/>
      <c r="E7455" s="473"/>
      <c r="F7455" s="472"/>
      <c r="G7455" s="473"/>
    </row>
    <row r="7456" spans="1:7" x14ac:dyDescent="0.25">
      <c r="A7456" s="510"/>
      <c r="C7456" s="473"/>
      <c r="D7456" s="473"/>
      <c r="E7456" s="473"/>
      <c r="F7456" s="472"/>
      <c r="G7456" s="473"/>
    </row>
    <row r="7457" spans="1:7" x14ac:dyDescent="0.25">
      <c r="A7457" s="510"/>
      <c r="C7457" s="473"/>
      <c r="D7457" s="473"/>
      <c r="E7457" s="473"/>
      <c r="F7457" s="472"/>
      <c r="G7457" s="473"/>
    </row>
    <row r="7458" spans="1:7" x14ac:dyDescent="0.25">
      <c r="A7458" s="510"/>
      <c r="C7458" s="473"/>
      <c r="D7458" s="473"/>
      <c r="E7458" s="473"/>
      <c r="F7458" s="472"/>
      <c r="G7458" s="473"/>
    </row>
    <row r="7459" spans="1:7" x14ac:dyDescent="0.25">
      <c r="A7459" s="510"/>
      <c r="C7459" s="473"/>
      <c r="D7459" s="473"/>
      <c r="E7459" s="473"/>
      <c r="F7459" s="472"/>
      <c r="G7459" s="473"/>
    </row>
    <row r="7460" spans="1:7" x14ac:dyDescent="0.25">
      <c r="A7460" s="510"/>
      <c r="C7460" s="473"/>
      <c r="D7460" s="473"/>
      <c r="E7460" s="473"/>
      <c r="F7460" s="472"/>
      <c r="G7460" s="473"/>
    </row>
    <row r="7461" spans="1:7" x14ac:dyDescent="0.25">
      <c r="A7461" s="510"/>
      <c r="C7461" s="473"/>
      <c r="D7461" s="473"/>
      <c r="E7461" s="473"/>
      <c r="F7461" s="472"/>
      <c r="G7461" s="473"/>
    </row>
    <row r="7462" spans="1:7" x14ac:dyDescent="0.25">
      <c r="A7462" s="510"/>
      <c r="C7462" s="473"/>
      <c r="D7462" s="473"/>
      <c r="E7462" s="473"/>
      <c r="F7462" s="472"/>
      <c r="G7462" s="473"/>
    </row>
    <row r="7463" spans="1:7" x14ac:dyDescent="0.25">
      <c r="A7463" s="510"/>
      <c r="C7463" s="473"/>
      <c r="D7463" s="473"/>
      <c r="E7463" s="473"/>
      <c r="F7463" s="472"/>
      <c r="G7463" s="473"/>
    </row>
    <row r="7464" spans="1:7" x14ac:dyDescent="0.25">
      <c r="A7464" s="510"/>
      <c r="C7464" s="473"/>
      <c r="D7464" s="473"/>
      <c r="E7464" s="473"/>
      <c r="F7464" s="472"/>
      <c r="G7464" s="473"/>
    </row>
    <row r="7465" spans="1:7" x14ac:dyDescent="0.25">
      <c r="A7465" s="510"/>
      <c r="C7465" s="473"/>
      <c r="D7465" s="473"/>
      <c r="E7465" s="473"/>
      <c r="F7465" s="472"/>
      <c r="G7465" s="473"/>
    </row>
    <row r="7466" spans="1:7" x14ac:dyDescent="0.25">
      <c r="A7466" s="510"/>
      <c r="C7466" s="473"/>
      <c r="D7466" s="473"/>
      <c r="E7466" s="473"/>
      <c r="F7466" s="472"/>
      <c r="G7466" s="473"/>
    </row>
    <row r="7467" spans="1:7" x14ac:dyDescent="0.25">
      <c r="A7467" s="510"/>
      <c r="C7467" s="473"/>
      <c r="D7467" s="473"/>
      <c r="E7467" s="473"/>
      <c r="F7467" s="472"/>
      <c r="G7467" s="473"/>
    </row>
    <row r="7468" spans="1:7" x14ac:dyDescent="0.25">
      <c r="A7468" s="510"/>
      <c r="C7468" s="473"/>
      <c r="D7468" s="473"/>
      <c r="E7468" s="473"/>
      <c r="F7468" s="472"/>
      <c r="G7468" s="473"/>
    </row>
    <row r="7469" spans="1:7" x14ac:dyDescent="0.25">
      <c r="A7469" s="510"/>
      <c r="C7469" s="473"/>
      <c r="D7469" s="473"/>
      <c r="E7469" s="473"/>
      <c r="F7469" s="472"/>
      <c r="G7469" s="473"/>
    </row>
    <row r="7470" spans="1:7" x14ac:dyDescent="0.25">
      <c r="A7470" s="510"/>
      <c r="C7470" s="473"/>
      <c r="D7470" s="473"/>
      <c r="E7470" s="473"/>
      <c r="F7470" s="472"/>
      <c r="G7470" s="473"/>
    </row>
    <row r="7471" spans="1:7" x14ac:dyDescent="0.25">
      <c r="A7471" s="510"/>
      <c r="C7471" s="473"/>
      <c r="D7471" s="473"/>
      <c r="E7471" s="473"/>
      <c r="F7471" s="472"/>
      <c r="G7471" s="473"/>
    </row>
    <row r="7472" spans="1:7" x14ac:dyDescent="0.25">
      <c r="A7472" s="510"/>
      <c r="C7472" s="473"/>
      <c r="D7472" s="473"/>
      <c r="E7472" s="473"/>
      <c r="F7472" s="472"/>
      <c r="G7472" s="473"/>
    </row>
    <row r="7473" spans="1:7" x14ac:dyDescent="0.25">
      <c r="A7473" s="510"/>
      <c r="C7473" s="473"/>
      <c r="D7473" s="473"/>
      <c r="E7473" s="473"/>
      <c r="F7473" s="472"/>
      <c r="G7473" s="473"/>
    </row>
    <row r="7474" spans="1:7" x14ac:dyDescent="0.25">
      <c r="A7474" s="510"/>
      <c r="C7474" s="473"/>
      <c r="D7474" s="473"/>
      <c r="E7474" s="473"/>
      <c r="F7474" s="472"/>
      <c r="G7474" s="473"/>
    </row>
    <row r="7475" spans="1:7" x14ac:dyDescent="0.25">
      <c r="A7475" s="510"/>
      <c r="C7475" s="473"/>
      <c r="D7475" s="473"/>
      <c r="E7475" s="473"/>
      <c r="F7475" s="472"/>
      <c r="G7475" s="473"/>
    </row>
    <row r="7476" spans="1:7" x14ac:dyDescent="0.25">
      <c r="A7476" s="510"/>
      <c r="C7476" s="473"/>
      <c r="D7476" s="473"/>
      <c r="E7476" s="473"/>
      <c r="F7476" s="472"/>
      <c r="G7476" s="473"/>
    </row>
    <row r="7477" spans="1:7" x14ac:dyDescent="0.25">
      <c r="A7477" s="510"/>
      <c r="C7477" s="473"/>
      <c r="D7477" s="473"/>
      <c r="E7477" s="473"/>
      <c r="F7477" s="472"/>
      <c r="G7477" s="473"/>
    </row>
    <row r="7478" spans="1:7" x14ac:dyDescent="0.25">
      <c r="A7478" s="510"/>
      <c r="C7478" s="473"/>
      <c r="D7478" s="473"/>
      <c r="E7478" s="473"/>
      <c r="F7478" s="472"/>
      <c r="G7478" s="473"/>
    </row>
    <row r="7479" spans="1:7" x14ac:dyDescent="0.25">
      <c r="A7479" s="510"/>
      <c r="C7479" s="473"/>
      <c r="D7479" s="473"/>
      <c r="E7479" s="473"/>
      <c r="F7479" s="472"/>
      <c r="G7479" s="473"/>
    </row>
    <row r="7480" spans="1:7" x14ac:dyDescent="0.25">
      <c r="A7480" s="510"/>
      <c r="C7480" s="473"/>
      <c r="D7480" s="473"/>
      <c r="E7480" s="473"/>
      <c r="F7480" s="472"/>
      <c r="G7480" s="473"/>
    </row>
    <row r="7481" spans="1:7" x14ac:dyDescent="0.25">
      <c r="A7481" s="510"/>
      <c r="C7481" s="473"/>
      <c r="D7481" s="473"/>
      <c r="E7481" s="473"/>
      <c r="F7481" s="472"/>
      <c r="G7481" s="473"/>
    </row>
    <row r="7482" spans="1:7" x14ac:dyDescent="0.25">
      <c r="A7482" s="510"/>
      <c r="C7482" s="473"/>
      <c r="D7482" s="473"/>
      <c r="E7482" s="473"/>
      <c r="F7482" s="472"/>
      <c r="G7482" s="473"/>
    </row>
    <row r="7483" spans="1:7" x14ac:dyDescent="0.25">
      <c r="A7483" s="510"/>
      <c r="C7483" s="473"/>
      <c r="D7483" s="473"/>
      <c r="E7483" s="473"/>
      <c r="F7483" s="472"/>
      <c r="G7483" s="473"/>
    </row>
    <row r="7484" spans="1:7" x14ac:dyDescent="0.25">
      <c r="A7484" s="510"/>
      <c r="C7484" s="473"/>
      <c r="D7484" s="473"/>
      <c r="E7484" s="473"/>
      <c r="F7484" s="472"/>
      <c r="G7484" s="473"/>
    </row>
    <row r="7485" spans="1:7" x14ac:dyDescent="0.25">
      <c r="A7485" s="510"/>
      <c r="C7485" s="473"/>
      <c r="D7485" s="473"/>
      <c r="E7485" s="473"/>
      <c r="F7485" s="472"/>
      <c r="G7485" s="473"/>
    </row>
    <row r="7486" spans="1:7" x14ac:dyDescent="0.25">
      <c r="A7486" s="510"/>
      <c r="C7486" s="473"/>
      <c r="D7486" s="473"/>
      <c r="E7486" s="473"/>
      <c r="F7486" s="472"/>
      <c r="G7486" s="473"/>
    </row>
    <row r="7487" spans="1:7" x14ac:dyDescent="0.25">
      <c r="A7487" s="510"/>
      <c r="C7487" s="473"/>
      <c r="D7487" s="473"/>
      <c r="E7487" s="473"/>
      <c r="F7487" s="472"/>
      <c r="G7487" s="473"/>
    </row>
    <row r="7488" spans="1:7" x14ac:dyDescent="0.25">
      <c r="A7488" s="510"/>
      <c r="C7488" s="473"/>
      <c r="D7488" s="473"/>
      <c r="E7488" s="473"/>
      <c r="F7488" s="472"/>
      <c r="G7488" s="473"/>
    </row>
    <row r="7489" spans="1:7" x14ac:dyDescent="0.25">
      <c r="A7489" s="510"/>
      <c r="C7489" s="473"/>
      <c r="D7489" s="473"/>
      <c r="E7489" s="473"/>
      <c r="F7489" s="472"/>
      <c r="G7489" s="473"/>
    </row>
    <row r="7490" spans="1:7" x14ac:dyDescent="0.25">
      <c r="A7490" s="510"/>
      <c r="C7490" s="473"/>
      <c r="D7490" s="473"/>
      <c r="E7490" s="473"/>
      <c r="F7490" s="472"/>
      <c r="G7490" s="473"/>
    </row>
    <row r="7491" spans="1:7" x14ac:dyDescent="0.25">
      <c r="A7491" s="510"/>
      <c r="C7491" s="473"/>
      <c r="D7491" s="473"/>
      <c r="E7491" s="473"/>
      <c r="F7491" s="472"/>
      <c r="G7491" s="473"/>
    </row>
    <row r="7492" spans="1:7" x14ac:dyDescent="0.25">
      <c r="A7492" s="510"/>
      <c r="C7492" s="473"/>
      <c r="D7492" s="473"/>
      <c r="E7492" s="473"/>
      <c r="F7492" s="472"/>
      <c r="G7492" s="473"/>
    </row>
    <row r="7493" spans="1:7" x14ac:dyDescent="0.25">
      <c r="A7493" s="510"/>
      <c r="C7493" s="473"/>
      <c r="D7493" s="473"/>
      <c r="E7493" s="473"/>
      <c r="F7493" s="472"/>
      <c r="G7493" s="473"/>
    </row>
    <row r="7494" spans="1:7" x14ac:dyDescent="0.25">
      <c r="A7494" s="510"/>
      <c r="C7494" s="473"/>
      <c r="D7494" s="473"/>
      <c r="E7494" s="473"/>
      <c r="F7494" s="472"/>
      <c r="G7494" s="473"/>
    </row>
    <row r="7495" spans="1:7" x14ac:dyDescent="0.25">
      <c r="A7495" s="510"/>
      <c r="C7495" s="473"/>
      <c r="D7495" s="473"/>
      <c r="E7495" s="473"/>
      <c r="F7495" s="472"/>
      <c r="G7495" s="473"/>
    </row>
    <row r="7496" spans="1:7" x14ac:dyDescent="0.25">
      <c r="A7496" s="510"/>
      <c r="C7496" s="473"/>
      <c r="D7496" s="473"/>
      <c r="E7496" s="473"/>
      <c r="F7496" s="472"/>
      <c r="G7496" s="473"/>
    </row>
    <row r="7497" spans="1:7" x14ac:dyDescent="0.25">
      <c r="A7497" s="510"/>
      <c r="C7497" s="473"/>
      <c r="D7497" s="473"/>
      <c r="E7497" s="473"/>
      <c r="F7497" s="472"/>
      <c r="G7497" s="473"/>
    </row>
    <row r="7498" spans="1:7" x14ac:dyDescent="0.25">
      <c r="A7498" s="510"/>
      <c r="C7498" s="473"/>
      <c r="D7498" s="473"/>
      <c r="E7498" s="473"/>
      <c r="F7498" s="472"/>
      <c r="G7498" s="473"/>
    </row>
    <row r="7499" spans="1:7" x14ac:dyDescent="0.25">
      <c r="A7499" s="510"/>
      <c r="C7499" s="473"/>
      <c r="D7499" s="473"/>
      <c r="E7499" s="473"/>
      <c r="F7499" s="472"/>
      <c r="G7499" s="473"/>
    </row>
    <row r="7500" spans="1:7" x14ac:dyDescent="0.25">
      <c r="A7500" s="510"/>
      <c r="C7500" s="473"/>
      <c r="D7500" s="473"/>
      <c r="E7500" s="473"/>
      <c r="F7500" s="472"/>
      <c r="G7500" s="473"/>
    </row>
    <row r="7501" spans="1:7" x14ac:dyDescent="0.25">
      <c r="A7501" s="510"/>
      <c r="C7501" s="473"/>
      <c r="D7501" s="473"/>
      <c r="E7501" s="473"/>
      <c r="F7501" s="472"/>
      <c r="G7501" s="473"/>
    </row>
    <row r="7502" spans="1:7" x14ac:dyDescent="0.25">
      <c r="A7502" s="510"/>
      <c r="C7502" s="473"/>
      <c r="D7502" s="473"/>
      <c r="E7502" s="473"/>
      <c r="F7502" s="472"/>
      <c r="G7502" s="473"/>
    </row>
    <row r="7503" spans="1:7" x14ac:dyDescent="0.25">
      <c r="A7503" s="510"/>
      <c r="C7503" s="473"/>
      <c r="D7503" s="473"/>
      <c r="E7503" s="473"/>
      <c r="F7503" s="472"/>
      <c r="G7503" s="473"/>
    </row>
    <row r="7504" spans="1:7" x14ac:dyDescent="0.25">
      <c r="A7504" s="510"/>
      <c r="C7504" s="473"/>
      <c r="D7504" s="473"/>
      <c r="E7504" s="473"/>
      <c r="F7504" s="472"/>
      <c r="G7504" s="473"/>
    </row>
    <row r="7505" spans="1:7" x14ac:dyDescent="0.25">
      <c r="A7505" s="510"/>
      <c r="C7505" s="473"/>
      <c r="D7505" s="473"/>
      <c r="E7505" s="473"/>
      <c r="F7505" s="472"/>
      <c r="G7505" s="473"/>
    </row>
    <row r="7506" spans="1:7" x14ac:dyDescent="0.25">
      <c r="A7506" s="510"/>
      <c r="C7506" s="473"/>
      <c r="D7506" s="473"/>
      <c r="E7506" s="473"/>
      <c r="F7506" s="472"/>
      <c r="G7506" s="473"/>
    </row>
    <row r="7507" spans="1:7" x14ac:dyDescent="0.25">
      <c r="A7507" s="510"/>
      <c r="C7507" s="473"/>
      <c r="D7507" s="473"/>
      <c r="E7507" s="473"/>
      <c r="F7507" s="472"/>
      <c r="G7507" s="473"/>
    </row>
    <row r="7508" spans="1:7" x14ac:dyDescent="0.25">
      <c r="A7508" s="510"/>
      <c r="C7508" s="473"/>
      <c r="D7508" s="473"/>
      <c r="E7508" s="473"/>
      <c r="F7508" s="472"/>
      <c r="G7508" s="473"/>
    </row>
    <row r="7509" spans="1:7" x14ac:dyDescent="0.25">
      <c r="A7509" s="510"/>
      <c r="C7509" s="473"/>
      <c r="D7509" s="473"/>
      <c r="E7509" s="473"/>
      <c r="F7509" s="472"/>
      <c r="G7509" s="473"/>
    </row>
    <row r="7510" spans="1:7" x14ac:dyDescent="0.25">
      <c r="A7510" s="510"/>
      <c r="C7510" s="473"/>
      <c r="D7510" s="473"/>
      <c r="E7510" s="473"/>
      <c r="F7510" s="472"/>
      <c r="G7510" s="473"/>
    </row>
    <row r="7511" spans="1:7" x14ac:dyDescent="0.25">
      <c r="A7511" s="510"/>
      <c r="C7511" s="473"/>
      <c r="D7511" s="473"/>
      <c r="E7511" s="473"/>
      <c r="F7511" s="472"/>
      <c r="G7511" s="473"/>
    </row>
    <row r="7512" spans="1:7" x14ac:dyDescent="0.25">
      <c r="A7512" s="510"/>
      <c r="C7512" s="473"/>
      <c r="D7512" s="473"/>
      <c r="E7512" s="473"/>
      <c r="F7512" s="472"/>
      <c r="G7512" s="473"/>
    </row>
    <row r="7513" spans="1:7" x14ac:dyDescent="0.25">
      <c r="A7513" s="510"/>
      <c r="C7513" s="473"/>
      <c r="D7513" s="473"/>
      <c r="E7513" s="473"/>
      <c r="F7513" s="472"/>
      <c r="G7513" s="473"/>
    </row>
    <row r="7514" spans="1:7" x14ac:dyDescent="0.25">
      <c r="A7514" s="510"/>
      <c r="C7514" s="473"/>
      <c r="D7514" s="473"/>
      <c r="E7514" s="473"/>
      <c r="F7514" s="472"/>
      <c r="G7514" s="473"/>
    </row>
    <row r="7515" spans="1:7" x14ac:dyDescent="0.25">
      <c r="A7515" s="510"/>
      <c r="C7515" s="473"/>
      <c r="D7515" s="473"/>
      <c r="E7515" s="473"/>
      <c r="F7515" s="472"/>
      <c r="G7515" s="473"/>
    </row>
    <row r="7516" spans="1:7" x14ac:dyDescent="0.25">
      <c r="A7516" s="510"/>
      <c r="C7516" s="473"/>
      <c r="D7516" s="473"/>
      <c r="E7516" s="473"/>
      <c r="F7516" s="472"/>
      <c r="G7516" s="473"/>
    </row>
    <row r="7517" spans="1:7" x14ac:dyDescent="0.25">
      <c r="A7517" s="510"/>
      <c r="C7517" s="473"/>
      <c r="D7517" s="473"/>
      <c r="E7517" s="473"/>
      <c r="F7517" s="472"/>
      <c r="G7517" s="473"/>
    </row>
    <row r="7518" spans="1:7" x14ac:dyDescent="0.25">
      <c r="A7518" s="510"/>
      <c r="C7518" s="473"/>
      <c r="D7518" s="473"/>
      <c r="E7518" s="473"/>
      <c r="F7518" s="472"/>
      <c r="G7518" s="473"/>
    </row>
    <row r="7519" spans="1:7" x14ac:dyDescent="0.25">
      <c r="A7519" s="510"/>
      <c r="C7519" s="473"/>
      <c r="D7519" s="473"/>
      <c r="E7519" s="473"/>
      <c r="F7519" s="472"/>
      <c r="G7519" s="473"/>
    </row>
    <row r="7520" spans="1:7" x14ac:dyDescent="0.25">
      <c r="A7520" s="510"/>
      <c r="C7520" s="473"/>
      <c r="D7520" s="473"/>
      <c r="E7520" s="473"/>
      <c r="F7520" s="472"/>
      <c r="G7520" s="473"/>
    </row>
    <row r="7521" spans="1:7" x14ac:dyDescent="0.25">
      <c r="A7521" s="510"/>
      <c r="C7521" s="473"/>
      <c r="D7521" s="473"/>
      <c r="E7521" s="473"/>
      <c r="F7521" s="472"/>
      <c r="G7521" s="473"/>
    </row>
    <row r="7522" spans="1:7" x14ac:dyDescent="0.25">
      <c r="A7522" s="510"/>
      <c r="C7522" s="473"/>
      <c r="D7522" s="473"/>
      <c r="E7522" s="473"/>
      <c r="F7522" s="472"/>
      <c r="G7522" s="473"/>
    </row>
    <row r="7523" spans="1:7" x14ac:dyDescent="0.25">
      <c r="A7523" s="510"/>
      <c r="C7523" s="473"/>
      <c r="D7523" s="473"/>
      <c r="E7523" s="473"/>
      <c r="F7523" s="472"/>
      <c r="G7523" s="473"/>
    </row>
    <row r="7524" spans="1:7" x14ac:dyDescent="0.25">
      <c r="A7524" s="510"/>
      <c r="C7524" s="473"/>
      <c r="D7524" s="473"/>
      <c r="E7524" s="473"/>
      <c r="F7524" s="472"/>
      <c r="G7524" s="473"/>
    </row>
    <row r="7525" spans="1:7" x14ac:dyDescent="0.25">
      <c r="A7525" s="510"/>
      <c r="C7525" s="473"/>
      <c r="D7525" s="473"/>
      <c r="E7525" s="473"/>
      <c r="F7525" s="472"/>
      <c r="G7525" s="473"/>
    </row>
    <row r="7526" spans="1:7" x14ac:dyDescent="0.25">
      <c r="A7526" s="510"/>
      <c r="C7526" s="473"/>
      <c r="D7526" s="473"/>
      <c r="E7526" s="473"/>
      <c r="F7526" s="472"/>
      <c r="G7526" s="473"/>
    </row>
    <row r="7527" spans="1:7" x14ac:dyDescent="0.25">
      <c r="A7527" s="510"/>
      <c r="C7527" s="473"/>
      <c r="D7527" s="473"/>
      <c r="E7527" s="473"/>
      <c r="F7527" s="472"/>
      <c r="G7527" s="473"/>
    </row>
    <row r="7528" spans="1:7" x14ac:dyDescent="0.25">
      <c r="A7528" s="510"/>
      <c r="C7528" s="473"/>
      <c r="D7528" s="473"/>
      <c r="E7528" s="473"/>
      <c r="F7528" s="472"/>
      <c r="G7528" s="473"/>
    </row>
    <row r="7529" spans="1:7" x14ac:dyDescent="0.25">
      <c r="A7529" s="510"/>
      <c r="C7529" s="473"/>
      <c r="D7529" s="473"/>
      <c r="E7529" s="473"/>
      <c r="F7529" s="472"/>
      <c r="G7529" s="473"/>
    </row>
    <row r="7530" spans="1:7" x14ac:dyDescent="0.25">
      <c r="A7530" s="510"/>
      <c r="C7530" s="473"/>
      <c r="D7530" s="473"/>
      <c r="E7530" s="473"/>
      <c r="F7530" s="472"/>
      <c r="G7530" s="473"/>
    </row>
    <row r="7531" spans="1:7" x14ac:dyDescent="0.25">
      <c r="A7531" s="510"/>
      <c r="C7531" s="473"/>
      <c r="D7531" s="473"/>
      <c r="E7531" s="473"/>
      <c r="F7531" s="472"/>
      <c r="G7531" s="473"/>
    </row>
    <row r="7532" spans="1:7" x14ac:dyDescent="0.25">
      <c r="A7532" s="510"/>
      <c r="C7532" s="473"/>
      <c r="D7532" s="473"/>
      <c r="E7532" s="473"/>
      <c r="F7532" s="472"/>
      <c r="G7532" s="473"/>
    </row>
    <row r="7533" spans="1:7" x14ac:dyDescent="0.25">
      <c r="A7533" s="510"/>
      <c r="C7533" s="473"/>
      <c r="D7533" s="473"/>
      <c r="E7533" s="473"/>
      <c r="F7533" s="472"/>
      <c r="G7533" s="473"/>
    </row>
    <row r="7534" spans="1:7" x14ac:dyDescent="0.25">
      <c r="A7534" s="510"/>
      <c r="C7534" s="473"/>
      <c r="D7534" s="473"/>
      <c r="E7534" s="473"/>
      <c r="F7534" s="472"/>
      <c r="G7534" s="473"/>
    </row>
    <row r="7535" spans="1:7" x14ac:dyDescent="0.25">
      <c r="A7535" s="510"/>
      <c r="C7535" s="473"/>
      <c r="D7535" s="473"/>
      <c r="E7535" s="473"/>
      <c r="F7535" s="472"/>
      <c r="G7535" s="473"/>
    </row>
    <row r="7536" spans="1:7" x14ac:dyDescent="0.25">
      <c r="A7536" s="510"/>
      <c r="C7536" s="473"/>
      <c r="D7536" s="473"/>
      <c r="E7536" s="473"/>
      <c r="F7536" s="472"/>
      <c r="G7536" s="473"/>
    </row>
    <row r="7537" spans="1:7" x14ac:dyDescent="0.25">
      <c r="A7537" s="510"/>
      <c r="C7537" s="473"/>
      <c r="D7537" s="473"/>
      <c r="E7537" s="473"/>
      <c r="F7537" s="472"/>
      <c r="G7537" s="473"/>
    </row>
    <row r="7538" spans="1:7" x14ac:dyDescent="0.25">
      <c r="A7538" s="510"/>
      <c r="C7538" s="473"/>
      <c r="D7538" s="473"/>
      <c r="E7538" s="473"/>
      <c r="F7538" s="472"/>
      <c r="G7538" s="473"/>
    </row>
    <row r="7539" spans="1:7" x14ac:dyDescent="0.25">
      <c r="A7539" s="510"/>
      <c r="C7539" s="473"/>
      <c r="D7539" s="473"/>
      <c r="E7539" s="473"/>
      <c r="F7539" s="472"/>
      <c r="G7539" s="473"/>
    </row>
    <row r="7540" spans="1:7" x14ac:dyDescent="0.25">
      <c r="A7540" s="510"/>
      <c r="C7540" s="473"/>
      <c r="D7540" s="473"/>
      <c r="E7540" s="473"/>
      <c r="F7540" s="472"/>
      <c r="G7540" s="473"/>
    </row>
    <row r="7541" spans="1:7" x14ac:dyDescent="0.25">
      <c r="A7541" s="510"/>
      <c r="C7541" s="473"/>
      <c r="D7541" s="473"/>
      <c r="E7541" s="473"/>
      <c r="F7541" s="472"/>
      <c r="G7541" s="473"/>
    </row>
    <row r="7542" spans="1:7" x14ac:dyDescent="0.25">
      <c r="A7542" s="510"/>
      <c r="C7542" s="473"/>
      <c r="D7542" s="473"/>
      <c r="E7542" s="473"/>
      <c r="F7542" s="472"/>
      <c r="G7542" s="473"/>
    </row>
    <row r="7543" spans="1:7" x14ac:dyDescent="0.25">
      <c r="A7543" s="510"/>
      <c r="C7543" s="473"/>
      <c r="D7543" s="473"/>
      <c r="E7543" s="473"/>
      <c r="F7543" s="472"/>
      <c r="G7543" s="473"/>
    </row>
    <row r="7544" spans="1:7" x14ac:dyDescent="0.25">
      <c r="A7544" s="510"/>
      <c r="C7544" s="473"/>
      <c r="D7544" s="473"/>
      <c r="E7544" s="473"/>
      <c r="F7544" s="472"/>
      <c r="G7544" s="473"/>
    </row>
    <row r="7545" spans="1:7" x14ac:dyDescent="0.25">
      <c r="A7545" s="510"/>
      <c r="C7545" s="473"/>
      <c r="D7545" s="473"/>
      <c r="E7545" s="473"/>
      <c r="F7545" s="472"/>
      <c r="G7545" s="473"/>
    </row>
    <row r="7546" spans="1:7" x14ac:dyDescent="0.25">
      <c r="A7546" s="510"/>
      <c r="C7546" s="473"/>
      <c r="D7546" s="473"/>
      <c r="E7546" s="473"/>
      <c r="F7546" s="472"/>
      <c r="G7546" s="473"/>
    </row>
    <row r="7547" spans="1:7" x14ac:dyDescent="0.25">
      <c r="A7547" s="510"/>
      <c r="C7547" s="473"/>
      <c r="D7547" s="473"/>
      <c r="E7547" s="473"/>
      <c r="F7547" s="472"/>
      <c r="G7547" s="473"/>
    </row>
    <row r="7548" spans="1:7" x14ac:dyDescent="0.25">
      <c r="A7548" s="510"/>
      <c r="C7548" s="473"/>
      <c r="D7548" s="473"/>
      <c r="E7548" s="473"/>
      <c r="F7548" s="472"/>
      <c r="G7548" s="473"/>
    </row>
    <row r="7549" spans="1:7" x14ac:dyDescent="0.25">
      <c r="A7549" s="510"/>
      <c r="C7549" s="473"/>
      <c r="D7549" s="473"/>
      <c r="E7549" s="473"/>
      <c r="F7549" s="472"/>
      <c r="G7549" s="473"/>
    </row>
    <row r="7550" spans="1:7" x14ac:dyDescent="0.25">
      <c r="A7550" s="510"/>
      <c r="C7550" s="473"/>
      <c r="D7550" s="473"/>
      <c r="E7550" s="473"/>
      <c r="F7550" s="472"/>
      <c r="G7550" s="473"/>
    </row>
    <row r="7551" spans="1:7" x14ac:dyDescent="0.25">
      <c r="A7551" s="510"/>
      <c r="C7551" s="473"/>
      <c r="D7551" s="473"/>
      <c r="E7551" s="473"/>
      <c r="F7551" s="472"/>
      <c r="G7551" s="473"/>
    </row>
    <row r="7552" spans="1:7" x14ac:dyDescent="0.25">
      <c r="A7552" s="510"/>
      <c r="C7552" s="473"/>
      <c r="D7552" s="473"/>
      <c r="E7552" s="473"/>
      <c r="F7552" s="472"/>
      <c r="G7552" s="473"/>
    </row>
    <row r="7553" spans="1:7" x14ac:dyDescent="0.25">
      <c r="A7553" s="510"/>
      <c r="C7553" s="473"/>
      <c r="D7553" s="473"/>
      <c r="E7553" s="473"/>
      <c r="F7553" s="472"/>
      <c r="G7553" s="473"/>
    </row>
    <row r="7554" spans="1:7" x14ac:dyDescent="0.25">
      <c r="A7554" s="510"/>
      <c r="C7554" s="473"/>
      <c r="D7554" s="473"/>
      <c r="E7554" s="473"/>
      <c r="F7554" s="472"/>
      <c r="G7554" s="473"/>
    </row>
    <row r="7555" spans="1:7" x14ac:dyDescent="0.25">
      <c r="A7555" s="510"/>
      <c r="C7555" s="473"/>
      <c r="D7555" s="473"/>
      <c r="E7555" s="473"/>
      <c r="F7555" s="472"/>
      <c r="G7555" s="473"/>
    </row>
    <row r="7556" spans="1:7" x14ac:dyDescent="0.25">
      <c r="A7556" s="510"/>
      <c r="C7556" s="473"/>
      <c r="D7556" s="473"/>
      <c r="E7556" s="473"/>
      <c r="F7556" s="472"/>
      <c r="G7556" s="473"/>
    </row>
    <row r="7557" spans="1:7" x14ac:dyDescent="0.25">
      <c r="A7557" s="510"/>
      <c r="C7557" s="473"/>
      <c r="D7557" s="473"/>
      <c r="E7557" s="473"/>
      <c r="F7557" s="472"/>
      <c r="G7557" s="473"/>
    </row>
    <row r="7558" spans="1:7" x14ac:dyDescent="0.25">
      <c r="A7558" s="510"/>
      <c r="C7558" s="473"/>
      <c r="D7558" s="473"/>
      <c r="E7558" s="473"/>
      <c r="F7558" s="472"/>
      <c r="G7558" s="473"/>
    </row>
    <row r="7559" spans="1:7" x14ac:dyDescent="0.25">
      <c r="A7559" s="510"/>
      <c r="C7559" s="473"/>
      <c r="D7559" s="473"/>
      <c r="E7559" s="473"/>
      <c r="F7559" s="472"/>
      <c r="G7559" s="473"/>
    </row>
    <row r="7560" spans="1:7" x14ac:dyDescent="0.25">
      <c r="A7560" s="510"/>
      <c r="C7560" s="473"/>
      <c r="D7560" s="473"/>
      <c r="E7560" s="473"/>
      <c r="F7560" s="472"/>
      <c r="G7560" s="473"/>
    </row>
    <row r="7561" spans="1:7" x14ac:dyDescent="0.25">
      <c r="A7561" s="510"/>
      <c r="C7561" s="473"/>
      <c r="D7561" s="473"/>
      <c r="E7561" s="473"/>
      <c r="F7561" s="472"/>
      <c r="G7561" s="473"/>
    </row>
    <row r="7562" spans="1:7" x14ac:dyDescent="0.25">
      <c r="A7562" s="510"/>
      <c r="C7562" s="473"/>
      <c r="D7562" s="473"/>
      <c r="E7562" s="473"/>
      <c r="F7562" s="472"/>
      <c r="G7562" s="473"/>
    </row>
    <row r="7563" spans="1:7" x14ac:dyDescent="0.25">
      <c r="A7563" s="510"/>
      <c r="C7563" s="473"/>
      <c r="D7563" s="473"/>
      <c r="E7563" s="473"/>
      <c r="F7563" s="472"/>
      <c r="G7563" s="473"/>
    </row>
    <row r="7564" spans="1:7" x14ac:dyDescent="0.25">
      <c r="A7564" s="510"/>
      <c r="C7564" s="473"/>
      <c r="D7564" s="473"/>
      <c r="E7564" s="473"/>
      <c r="F7564" s="472"/>
      <c r="G7564" s="473"/>
    </row>
    <row r="7565" spans="1:7" x14ac:dyDescent="0.25">
      <c r="A7565" s="510"/>
      <c r="C7565" s="473"/>
      <c r="D7565" s="473"/>
      <c r="E7565" s="473"/>
      <c r="F7565" s="472"/>
      <c r="G7565" s="473"/>
    </row>
    <row r="7566" spans="1:7" x14ac:dyDescent="0.25">
      <c r="A7566" s="510"/>
      <c r="C7566" s="473"/>
      <c r="D7566" s="473"/>
      <c r="E7566" s="473"/>
      <c r="F7566" s="472"/>
      <c r="G7566" s="473"/>
    </row>
    <row r="7567" spans="1:7" x14ac:dyDescent="0.25">
      <c r="A7567" s="510"/>
      <c r="C7567" s="473"/>
      <c r="D7567" s="473"/>
      <c r="E7567" s="473"/>
      <c r="F7567" s="472"/>
      <c r="G7567" s="473"/>
    </row>
    <row r="7568" spans="1:7" x14ac:dyDescent="0.25">
      <c r="A7568" s="510"/>
      <c r="C7568" s="473"/>
      <c r="D7568" s="473"/>
      <c r="E7568" s="473"/>
      <c r="F7568" s="472"/>
      <c r="G7568" s="473"/>
    </row>
    <row r="7569" spans="1:7" x14ac:dyDescent="0.25">
      <c r="A7569" s="510"/>
      <c r="C7569" s="473"/>
      <c r="D7569" s="473"/>
      <c r="E7569" s="473"/>
      <c r="F7569" s="472"/>
      <c r="G7569" s="473"/>
    </row>
    <row r="7570" spans="1:7" x14ac:dyDescent="0.25">
      <c r="A7570" s="510"/>
      <c r="C7570" s="473"/>
      <c r="D7570" s="473"/>
      <c r="E7570" s="473"/>
      <c r="F7570" s="472"/>
      <c r="G7570" s="473"/>
    </row>
    <row r="7571" spans="1:7" x14ac:dyDescent="0.25">
      <c r="A7571" s="510"/>
      <c r="C7571" s="473"/>
      <c r="D7571" s="473"/>
      <c r="E7571" s="473"/>
      <c r="F7571" s="472"/>
      <c r="G7571" s="473"/>
    </row>
    <row r="7572" spans="1:7" x14ac:dyDescent="0.25">
      <c r="A7572" s="510"/>
      <c r="C7572" s="473"/>
      <c r="D7572" s="473"/>
      <c r="E7572" s="473"/>
      <c r="F7572" s="472"/>
      <c r="G7572" s="473"/>
    </row>
    <row r="7573" spans="1:7" x14ac:dyDescent="0.25">
      <c r="A7573" s="510"/>
      <c r="C7573" s="473"/>
      <c r="D7573" s="473"/>
      <c r="E7573" s="473"/>
      <c r="F7573" s="472"/>
      <c r="G7573" s="473"/>
    </row>
    <row r="7574" spans="1:7" x14ac:dyDescent="0.25">
      <c r="A7574" s="510"/>
      <c r="C7574" s="473"/>
      <c r="D7574" s="473"/>
      <c r="E7574" s="473"/>
      <c r="F7574" s="472"/>
      <c r="G7574" s="473"/>
    </row>
    <row r="7575" spans="1:7" x14ac:dyDescent="0.25">
      <c r="A7575" s="510"/>
      <c r="C7575" s="473"/>
      <c r="D7575" s="473"/>
      <c r="E7575" s="473"/>
      <c r="F7575" s="472"/>
      <c r="G7575" s="473"/>
    </row>
    <row r="7576" spans="1:7" x14ac:dyDescent="0.25">
      <c r="A7576" s="510"/>
      <c r="C7576" s="473"/>
      <c r="D7576" s="473"/>
      <c r="E7576" s="473"/>
      <c r="F7576" s="472"/>
      <c r="G7576" s="473"/>
    </row>
    <row r="7577" spans="1:7" x14ac:dyDescent="0.25">
      <c r="A7577" s="510"/>
      <c r="C7577" s="473"/>
      <c r="D7577" s="473"/>
      <c r="E7577" s="473"/>
      <c r="F7577" s="472"/>
      <c r="G7577" s="473"/>
    </row>
    <row r="7578" spans="1:7" x14ac:dyDescent="0.25">
      <c r="A7578" s="510"/>
      <c r="C7578" s="473"/>
      <c r="D7578" s="473"/>
      <c r="E7578" s="473"/>
      <c r="F7578" s="472"/>
      <c r="G7578" s="473"/>
    </row>
    <row r="7579" spans="1:7" x14ac:dyDescent="0.25">
      <c r="A7579" s="510"/>
      <c r="C7579" s="473"/>
      <c r="D7579" s="473"/>
      <c r="E7579" s="473"/>
      <c r="F7579" s="472"/>
      <c r="G7579" s="473"/>
    </row>
    <row r="7580" spans="1:7" x14ac:dyDescent="0.25">
      <c r="A7580" s="510"/>
      <c r="C7580" s="473"/>
      <c r="D7580" s="473"/>
      <c r="E7580" s="473"/>
      <c r="F7580" s="472"/>
      <c r="G7580" s="473"/>
    </row>
    <row r="7581" spans="1:7" x14ac:dyDescent="0.25">
      <c r="A7581" s="510"/>
      <c r="C7581" s="473"/>
      <c r="D7581" s="473"/>
      <c r="E7581" s="473"/>
      <c r="F7581" s="472"/>
      <c r="G7581" s="473"/>
    </row>
    <row r="7582" spans="1:7" x14ac:dyDescent="0.25">
      <c r="A7582" s="510"/>
      <c r="C7582" s="473"/>
      <c r="D7582" s="473"/>
      <c r="E7582" s="473"/>
      <c r="F7582" s="472"/>
      <c r="G7582" s="473"/>
    </row>
    <row r="7583" spans="1:7" x14ac:dyDescent="0.25">
      <c r="A7583" s="510"/>
      <c r="C7583" s="473"/>
      <c r="D7583" s="473"/>
      <c r="E7583" s="473"/>
      <c r="F7583" s="472"/>
      <c r="G7583" s="473"/>
    </row>
    <row r="7584" spans="1:7" x14ac:dyDescent="0.25">
      <c r="A7584" s="510"/>
      <c r="C7584" s="473"/>
      <c r="D7584" s="473"/>
      <c r="E7584" s="473"/>
      <c r="F7584" s="472"/>
      <c r="G7584" s="473"/>
    </row>
    <row r="7585" spans="1:7" x14ac:dyDescent="0.25">
      <c r="A7585" s="510"/>
      <c r="C7585" s="473"/>
      <c r="D7585" s="473"/>
      <c r="E7585" s="473"/>
      <c r="F7585" s="472"/>
      <c r="G7585" s="473"/>
    </row>
    <row r="7586" spans="1:7" x14ac:dyDescent="0.25">
      <c r="A7586" s="510"/>
      <c r="C7586" s="473"/>
      <c r="D7586" s="473"/>
      <c r="E7586" s="473"/>
      <c r="F7586" s="472"/>
      <c r="G7586" s="473"/>
    </row>
    <row r="7587" spans="1:7" x14ac:dyDescent="0.25">
      <c r="A7587" s="510"/>
      <c r="C7587" s="473"/>
      <c r="D7587" s="473"/>
      <c r="E7587" s="473"/>
      <c r="F7587" s="472"/>
      <c r="G7587" s="473"/>
    </row>
    <row r="7588" spans="1:7" x14ac:dyDescent="0.25">
      <c r="A7588" s="510"/>
      <c r="C7588" s="473"/>
      <c r="D7588" s="473"/>
      <c r="E7588" s="473"/>
      <c r="F7588" s="472"/>
      <c r="G7588" s="473"/>
    </row>
    <row r="7589" spans="1:7" x14ac:dyDescent="0.25">
      <c r="A7589" s="510"/>
      <c r="C7589" s="473"/>
      <c r="D7589" s="473"/>
      <c r="E7589" s="473"/>
      <c r="F7589" s="472"/>
      <c r="G7589" s="473"/>
    </row>
    <row r="7590" spans="1:7" x14ac:dyDescent="0.25">
      <c r="A7590" s="510"/>
      <c r="C7590" s="473"/>
      <c r="D7590" s="473"/>
      <c r="E7590" s="473"/>
      <c r="F7590" s="472"/>
      <c r="G7590" s="473"/>
    </row>
    <row r="7591" spans="1:7" x14ac:dyDescent="0.25">
      <c r="A7591" s="510"/>
      <c r="C7591" s="473"/>
      <c r="D7591" s="473"/>
      <c r="E7591" s="473"/>
      <c r="F7591" s="472"/>
      <c r="G7591" s="473"/>
    </row>
    <row r="7592" spans="1:7" x14ac:dyDescent="0.25">
      <c r="A7592" s="510"/>
      <c r="C7592" s="473"/>
      <c r="D7592" s="473"/>
      <c r="E7592" s="473"/>
      <c r="F7592" s="472"/>
      <c r="G7592" s="473"/>
    </row>
    <row r="7593" spans="1:7" x14ac:dyDescent="0.25">
      <c r="A7593" s="510"/>
      <c r="C7593" s="473"/>
      <c r="D7593" s="473"/>
      <c r="E7593" s="473"/>
      <c r="F7593" s="472"/>
      <c r="G7593" s="473"/>
    </row>
    <row r="7594" spans="1:7" x14ac:dyDescent="0.25">
      <c r="A7594" s="510"/>
      <c r="C7594" s="473"/>
      <c r="D7594" s="473"/>
      <c r="E7594" s="473"/>
      <c r="F7594" s="472"/>
      <c r="G7594" s="473"/>
    </row>
    <row r="7595" spans="1:7" x14ac:dyDescent="0.25">
      <c r="A7595" s="510"/>
      <c r="C7595" s="473"/>
      <c r="D7595" s="473"/>
      <c r="E7595" s="473"/>
      <c r="F7595" s="472"/>
      <c r="G7595" s="473"/>
    </row>
    <row r="7596" spans="1:7" x14ac:dyDescent="0.25">
      <c r="A7596" s="510"/>
      <c r="C7596" s="473"/>
      <c r="D7596" s="473"/>
      <c r="E7596" s="473"/>
      <c r="F7596" s="472"/>
      <c r="G7596" s="473"/>
    </row>
    <row r="7597" spans="1:7" x14ac:dyDescent="0.25">
      <c r="A7597" s="510"/>
      <c r="C7597" s="473"/>
      <c r="D7597" s="473"/>
      <c r="E7597" s="473"/>
      <c r="F7597" s="472"/>
      <c r="G7597" s="473"/>
    </row>
    <row r="7598" spans="1:7" x14ac:dyDescent="0.25">
      <c r="A7598" s="510"/>
      <c r="C7598" s="473"/>
      <c r="D7598" s="473"/>
      <c r="E7598" s="473"/>
      <c r="F7598" s="472"/>
      <c r="G7598" s="473"/>
    </row>
    <row r="7599" spans="1:7" x14ac:dyDescent="0.25">
      <c r="A7599" s="510"/>
      <c r="C7599" s="473"/>
      <c r="D7599" s="473"/>
      <c r="E7599" s="473"/>
      <c r="F7599" s="472"/>
      <c r="G7599" s="473"/>
    </row>
    <row r="7600" spans="1:7" x14ac:dyDescent="0.25">
      <c r="A7600" s="510"/>
      <c r="C7600" s="473"/>
      <c r="D7600" s="473"/>
      <c r="E7600" s="473"/>
      <c r="F7600" s="472"/>
      <c r="G7600" s="473"/>
    </row>
    <row r="7601" spans="1:7" x14ac:dyDescent="0.25">
      <c r="A7601" s="510"/>
      <c r="C7601" s="473"/>
      <c r="D7601" s="473"/>
      <c r="E7601" s="473"/>
      <c r="F7601" s="472"/>
      <c r="G7601" s="473"/>
    </row>
    <row r="7602" spans="1:7" x14ac:dyDescent="0.25">
      <c r="A7602" s="510"/>
      <c r="C7602" s="473"/>
      <c r="D7602" s="473"/>
      <c r="E7602" s="473"/>
      <c r="F7602" s="472"/>
      <c r="G7602" s="473"/>
    </row>
    <row r="7603" spans="1:7" x14ac:dyDescent="0.25">
      <c r="A7603" s="510"/>
      <c r="C7603" s="473"/>
      <c r="D7603" s="473"/>
      <c r="E7603" s="473"/>
      <c r="F7603" s="472"/>
      <c r="G7603" s="473"/>
    </row>
    <row r="7604" spans="1:7" x14ac:dyDescent="0.25">
      <c r="A7604" s="510"/>
      <c r="C7604" s="473"/>
      <c r="D7604" s="473"/>
      <c r="E7604" s="473"/>
      <c r="F7604" s="472"/>
      <c r="G7604" s="473"/>
    </row>
    <row r="7605" spans="1:7" x14ac:dyDescent="0.25">
      <c r="A7605" s="510"/>
      <c r="C7605" s="473"/>
      <c r="D7605" s="473"/>
      <c r="E7605" s="473"/>
      <c r="F7605" s="472"/>
      <c r="G7605" s="473"/>
    </row>
    <row r="7606" spans="1:7" x14ac:dyDescent="0.25">
      <c r="A7606" s="510"/>
      <c r="C7606" s="473"/>
      <c r="D7606" s="473"/>
      <c r="E7606" s="473"/>
      <c r="F7606" s="472"/>
      <c r="G7606" s="473"/>
    </row>
    <row r="7607" spans="1:7" x14ac:dyDescent="0.25">
      <c r="A7607" s="510"/>
      <c r="C7607" s="473"/>
      <c r="D7607" s="473"/>
      <c r="E7607" s="473"/>
      <c r="F7607" s="472"/>
      <c r="G7607" s="473"/>
    </row>
    <row r="7608" spans="1:7" x14ac:dyDescent="0.25">
      <c r="A7608" s="510"/>
      <c r="C7608" s="473"/>
      <c r="D7608" s="473"/>
      <c r="E7608" s="473"/>
      <c r="F7608" s="472"/>
      <c r="G7608" s="473"/>
    </row>
    <row r="7609" spans="1:7" x14ac:dyDescent="0.25">
      <c r="A7609" s="510"/>
      <c r="C7609" s="473"/>
      <c r="D7609" s="473"/>
      <c r="E7609" s="473"/>
      <c r="F7609" s="472"/>
      <c r="G7609" s="473"/>
    </row>
    <row r="7610" spans="1:7" x14ac:dyDescent="0.25">
      <c r="A7610" s="510"/>
      <c r="C7610" s="473"/>
      <c r="D7610" s="473"/>
      <c r="E7610" s="473"/>
      <c r="F7610" s="472"/>
      <c r="G7610" s="473"/>
    </row>
    <row r="7611" spans="1:7" x14ac:dyDescent="0.25">
      <c r="A7611" s="510"/>
      <c r="C7611" s="473"/>
      <c r="D7611" s="473"/>
      <c r="E7611" s="473"/>
      <c r="F7611" s="472"/>
      <c r="G7611" s="473"/>
    </row>
    <row r="7612" spans="1:7" x14ac:dyDescent="0.25">
      <c r="A7612" s="510"/>
      <c r="C7612" s="473"/>
      <c r="D7612" s="473"/>
      <c r="E7612" s="473"/>
      <c r="F7612" s="472"/>
      <c r="G7612" s="473"/>
    </row>
    <row r="7613" spans="1:7" x14ac:dyDescent="0.25">
      <c r="A7613" s="510"/>
      <c r="C7613" s="473"/>
      <c r="D7613" s="473"/>
      <c r="E7613" s="473"/>
      <c r="F7613" s="472"/>
      <c r="G7613" s="473"/>
    </row>
    <row r="7614" spans="1:7" x14ac:dyDescent="0.25">
      <c r="A7614" s="510"/>
      <c r="C7614" s="473"/>
      <c r="D7614" s="473"/>
      <c r="E7614" s="473"/>
      <c r="F7614" s="472"/>
      <c r="G7614" s="473"/>
    </row>
    <row r="7615" spans="1:7" x14ac:dyDescent="0.25">
      <c r="A7615" s="510"/>
      <c r="C7615" s="473"/>
      <c r="D7615" s="473"/>
      <c r="E7615" s="473"/>
      <c r="F7615" s="472"/>
      <c r="G7615" s="473"/>
    </row>
    <row r="7616" spans="1:7" x14ac:dyDescent="0.25">
      <c r="A7616" s="510"/>
      <c r="C7616" s="473"/>
      <c r="D7616" s="473"/>
      <c r="E7616" s="473"/>
      <c r="F7616" s="472"/>
      <c r="G7616" s="473"/>
    </row>
    <row r="7617" spans="1:7" x14ac:dyDescent="0.25">
      <c r="A7617" s="510"/>
      <c r="C7617" s="473"/>
      <c r="D7617" s="473"/>
      <c r="E7617" s="473"/>
      <c r="F7617" s="472"/>
      <c r="G7617" s="473"/>
    </row>
    <row r="7618" spans="1:7" x14ac:dyDescent="0.25">
      <c r="A7618" s="510"/>
      <c r="C7618" s="473"/>
      <c r="D7618" s="473"/>
      <c r="E7618" s="473"/>
      <c r="F7618" s="472"/>
      <c r="G7618" s="473"/>
    </row>
    <row r="7619" spans="1:7" x14ac:dyDescent="0.25">
      <c r="A7619" s="510"/>
      <c r="C7619" s="473"/>
      <c r="D7619" s="473"/>
      <c r="E7619" s="473"/>
      <c r="F7619" s="472"/>
      <c r="G7619" s="473"/>
    </row>
    <row r="7620" spans="1:7" x14ac:dyDescent="0.25">
      <c r="A7620" s="510"/>
      <c r="C7620" s="473"/>
      <c r="D7620" s="473"/>
      <c r="E7620" s="473"/>
      <c r="F7620" s="472"/>
      <c r="G7620" s="473"/>
    </row>
    <row r="7621" spans="1:7" x14ac:dyDescent="0.25">
      <c r="A7621" s="510"/>
      <c r="C7621" s="473"/>
      <c r="D7621" s="473"/>
      <c r="E7621" s="473"/>
      <c r="F7621" s="472"/>
      <c r="G7621" s="473"/>
    </row>
    <row r="7622" spans="1:7" x14ac:dyDescent="0.25">
      <c r="A7622" s="510"/>
      <c r="C7622" s="473"/>
      <c r="D7622" s="473"/>
      <c r="E7622" s="473"/>
      <c r="F7622" s="472"/>
      <c r="G7622" s="473"/>
    </row>
    <row r="7623" spans="1:7" x14ac:dyDescent="0.25">
      <c r="A7623" s="510"/>
      <c r="C7623" s="473"/>
      <c r="D7623" s="473"/>
      <c r="E7623" s="473"/>
      <c r="F7623" s="472"/>
      <c r="G7623" s="473"/>
    </row>
    <row r="7624" spans="1:7" x14ac:dyDescent="0.25">
      <c r="A7624" s="510"/>
      <c r="C7624" s="473"/>
      <c r="D7624" s="473"/>
      <c r="E7624" s="473"/>
      <c r="F7624" s="472"/>
      <c r="G7624" s="473"/>
    </row>
    <row r="7625" spans="1:7" x14ac:dyDescent="0.25">
      <c r="A7625" s="510"/>
      <c r="C7625" s="473"/>
      <c r="D7625" s="473"/>
      <c r="E7625" s="473"/>
      <c r="F7625" s="472"/>
      <c r="G7625" s="473"/>
    </row>
    <row r="7626" spans="1:7" x14ac:dyDescent="0.25">
      <c r="A7626" s="510"/>
      <c r="C7626" s="473"/>
      <c r="D7626" s="473"/>
      <c r="E7626" s="473"/>
      <c r="F7626" s="472"/>
      <c r="G7626" s="473"/>
    </row>
    <row r="7627" spans="1:7" x14ac:dyDescent="0.25">
      <c r="A7627" s="510"/>
      <c r="C7627" s="473"/>
      <c r="D7627" s="473"/>
      <c r="E7627" s="473"/>
      <c r="F7627" s="472"/>
      <c r="G7627" s="473"/>
    </row>
    <row r="7628" spans="1:7" x14ac:dyDescent="0.25">
      <c r="A7628" s="510"/>
      <c r="C7628" s="473"/>
      <c r="D7628" s="473"/>
      <c r="E7628" s="473"/>
      <c r="F7628" s="472"/>
      <c r="G7628" s="473"/>
    </row>
    <row r="7629" spans="1:7" x14ac:dyDescent="0.25">
      <c r="A7629" s="510"/>
      <c r="C7629" s="473"/>
      <c r="D7629" s="473"/>
      <c r="E7629" s="473"/>
      <c r="F7629" s="472"/>
      <c r="G7629" s="473"/>
    </row>
    <row r="7630" spans="1:7" x14ac:dyDescent="0.25">
      <c r="A7630" s="510"/>
      <c r="C7630" s="473"/>
      <c r="D7630" s="473"/>
      <c r="E7630" s="473"/>
      <c r="F7630" s="472"/>
      <c r="G7630" s="473"/>
    </row>
    <row r="7631" spans="1:7" x14ac:dyDescent="0.25">
      <c r="A7631" s="510"/>
      <c r="C7631" s="473"/>
      <c r="D7631" s="473"/>
      <c r="E7631" s="473"/>
      <c r="F7631" s="472"/>
      <c r="G7631" s="473"/>
    </row>
    <row r="7632" spans="1:7" x14ac:dyDescent="0.25">
      <c r="A7632" s="510"/>
      <c r="C7632" s="473"/>
      <c r="D7632" s="473"/>
      <c r="E7632" s="473"/>
      <c r="F7632" s="472"/>
      <c r="G7632" s="473"/>
    </row>
    <row r="7633" spans="1:7" x14ac:dyDescent="0.25">
      <c r="A7633" s="510"/>
      <c r="C7633" s="473"/>
      <c r="D7633" s="473"/>
      <c r="E7633" s="473"/>
      <c r="F7633" s="472"/>
      <c r="G7633" s="473"/>
    </row>
    <row r="7634" spans="1:7" x14ac:dyDescent="0.25">
      <c r="A7634" s="510"/>
      <c r="C7634" s="473"/>
      <c r="D7634" s="473"/>
      <c r="E7634" s="473"/>
      <c r="F7634" s="472"/>
      <c r="G7634" s="473"/>
    </row>
    <row r="7635" spans="1:7" x14ac:dyDescent="0.25">
      <c r="A7635" s="510"/>
      <c r="C7635" s="473"/>
      <c r="D7635" s="473"/>
      <c r="E7635" s="473"/>
      <c r="F7635" s="472"/>
      <c r="G7635" s="473"/>
    </row>
    <row r="7636" spans="1:7" x14ac:dyDescent="0.25">
      <c r="A7636" s="510"/>
      <c r="C7636" s="473"/>
      <c r="D7636" s="473"/>
      <c r="E7636" s="473"/>
      <c r="F7636" s="472"/>
      <c r="G7636" s="473"/>
    </row>
    <row r="7637" spans="1:7" x14ac:dyDescent="0.25">
      <c r="A7637" s="510"/>
      <c r="C7637" s="473"/>
      <c r="D7637" s="473"/>
      <c r="E7637" s="473"/>
      <c r="F7637" s="472"/>
      <c r="G7637" s="473"/>
    </row>
    <row r="7638" spans="1:7" x14ac:dyDescent="0.25">
      <c r="A7638" s="510"/>
      <c r="C7638" s="473"/>
      <c r="D7638" s="473"/>
      <c r="E7638" s="473"/>
      <c r="F7638" s="472"/>
      <c r="G7638" s="473"/>
    </row>
    <row r="7639" spans="1:7" x14ac:dyDescent="0.25">
      <c r="A7639" s="510"/>
      <c r="C7639" s="473"/>
      <c r="D7639" s="473"/>
      <c r="E7639" s="473"/>
      <c r="F7639" s="472"/>
      <c r="G7639" s="473"/>
    </row>
    <row r="7640" spans="1:7" x14ac:dyDescent="0.25">
      <c r="A7640" s="510"/>
      <c r="C7640" s="473"/>
      <c r="D7640" s="473"/>
      <c r="E7640" s="473"/>
      <c r="F7640" s="472"/>
      <c r="G7640" s="473"/>
    </row>
    <row r="7641" spans="1:7" x14ac:dyDescent="0.25">
      <c r="A7641" s="510"/>
      <c r="C7641" s="473"/>
      <c r="D7641" s="473"/>
      <c r="E7641" s="473"/>
      <c r="F7641" s="472"/>
      <c r="G7641" s="473"/>
    </row>
    <row r="7642" spans="1:7" x14ac:dyDescent="0.25">
      <c r="A7642" s="510"/>
      <c r="C7642" s="473"/>
      <c r="D7642" s="473"/>
      <c r="E7642" s="473"/>
      <c r="F7642" s="472"/>
      <c r="G7642" s="473"/>
    </row>
    <row r="7643" spans="1:7" x14ac:dyDescent="0.25">
      <c r="A7643" s="510"/>
      <c r="C7643" s="473"/>
      <c r="D7643" s="473"/>
      <c r="E7643" s="473"/>
      <c r="F7643" s="472"/>
      <c r="G7643" s="473"/>
    </row>
    <row r="7644" spans="1:7" x14ac:dyDescent="0.25">
      <c r="A7644" s="510"/>
      <c r="C7644" s="473"/>
      <c r="D7644" s="473"/>
      <c r="E7644" s="473"/>
      <c r="F7644" s="472"/>
      <c r="G7644" s="473"/>
    </row>
    <row r="7645" spans="1:7" x14ac:dyDescent="0.25">
      <c r="A7645" s="510"/>
      <c r="C7645" s="473"/>
      <c r="D7645" s="473"/>
      <c r="E7645" s="473"/>
      <c r="F7645" s="472"/>
      <c r="G7645" s="473"/>
    </row>
    <row r="7646" spans="1:7" x14ac:dyDescent="0.25">
      <c r="A7646" s="510"/>
      <c r="C7646" s="473"/>
      <c r="D7646" s="473"/>
      <c r="E7646" s="473"/>
      <c r="F7646" s="472"/>
      <c r="G7646" s="473"/>
    </row>
    <row r="7647" spans="1:7" x14ac:dyDescent="0.25">
      <c r="A7647" s="510"/>
      <c r="C7647" s="473"/>
      <c r="D7647" s="473"/>
      <c r="E7647" s="473"/>
      <c r="F7647" s="472"/>
      <c r="G7647" s="473"/>
    </row>
    <row r="7648" spans="1:7" x14ac:dyDescent="0.25">
      <c r="A7648" s="510"/>
      <c r="C7648" s="473"/>
      <c r="D7648" s="473"/>
      <c r="E7648" s="473"/>
      <c r="F7648" s="472"/>
      <c r="G7648" s="473"/>
    </row>
    <row r="7649" spans="1:7" x14ac:dyDescent="0.25">
      <c r="A7649" s="510"/>
      <c r="C7649" s="473"/>
      <c r="D7649" s="473"/>
      <c r="E7649" s="473"/>
      <c r="F7649" s="472"/>
      <c r="G7649" s="473"/>
    </row>
    <row r="7650" spans="1:7" x14ac:dyDescent="0.25">
      <c r="A7650" s="510"/>
      <c r="C7650" s="473"/>
      <c r="D7650" s="473"/>
      <c r="E7650" s="473"/>
      <c r="F7650" s="472"/>
      <c r="G7650" s="473"/>
    </row>
    <row r="7651" spans="1:7" x14ac:dyDescent="0.25">
      <c r="A7651" s="510"/>
      <c r="C7651" s="473"/>
      <c r="D7651" s="473"/>
      <c r="E7651" s="473"/>
      <c r="F7651" s="472"/>
      <c r="G7651" s="473"/>
    </row>
    <row r="7652" spans="1:7" x14ac:dyDescent="0.25">
      <c r="A7652" s="510"/>
      <c r="C7652" s="473"/>
      <c r="D7652" s="473"/>
      <c r="E7652" s="473"/>
      <c r="F7652" s="472"/>
      <c r="G7652" s="473"/>
    </row>
    <row r="7653" spans="1:7" x14ac:dyDescent="0.25">
      <c r="A7653" s="510"/>
      <c r="C7653" s="473"/>
      <c r="D7653" s="473"/>
      <c r="E7653" s="473"/>
      <c r="F7653" s="472"/>
      <c r="G7653" s="473"/>
    </row>
    <row r="7654" spans="1:7" x14ac:dyDescent="0.25">
      <c r="A7654" s="510"/>
      <c r="C7654" s="473"/>
      <c r="D7654" s="473"/>
      <c r="E7654" s="473"/>
      <c r="F7654" s="472"/>
      <c r="G7654" s="473"/>
    </row>
    <row r="7655" spans="1:7" x14ac:dyDescent="0.25">
      <c r="A7655" s="510"/>
      <c r="C7655" s="473"/>
      <c r="D7655" s="473"/>
      <c r="E7655" s="473"/>
      <c r="F7655" s="472"/>
      <c r="G7655" s="473"/>
    </row>
    <row r="7656" spans="1:7" x14ac:dyDescent="0.25">
      <c r="A7656" s="510"/>
      <c r="C7656" s="473"/>
      <c r="D7656" s="473"/>
      <c r="E7656" s="473"/>
      <c r="F7656" s="472"/>
      <c r="G7656" s="473"/>
    </row>
    <row r="7657" spans="1:7" x14ac:dyDescent="0.25">
      <c r="A7657" s="510"/>
      <c r="C7657" s="473"/>
      <c r="D7657" s="473"/>
      <c r="E7657" s="473"/>
      <c r="F7657" s="472"/>
      <c r="G7657" s="473"/>
    </row>
    <row r="7658" spans="1:7" x14ac:dyDescent="0.25">
      <c r="A7658" s="510"/>
      <c r="C7658" s="473"/>
      <c r="D7658" s="473"/>
      <c r="E7658" s="473"/>
      <c r="F7658" s="472"/>
      <c r="G7658" s="473"/>
    </row>
    <row r="7659" spans="1:7" x14ac:dyDescent="0.25">
      <c r="A7659" s="510"/>
      <c r="C7659" s="473"/>
      <c r="D7659" s="473"/>
      <c r="E7659" s="473"/>
      <c r="F7659" s="472"/>
      <c r="G7659" s="473"/>
    </row>
    <row r="7660" spans="1:7" x14ac:dyDescent="0.25">
      <c r="A7660" s="510"/>
      <c r="C7660" s="473"/>
      <c r="D7660" s="473"/>
      <c r="E7660" s="473"/>
      <c r="F7660" s="472"/>
      <c r="G7660" s="473"/>
    </row>
    <row r="7661" spans="1:7" x14ac:dyDescent="0.25">
      <c r="A7661" s="510"/>
      <c r="C7661" s="473"/>
      <c r="D7661" s="473"/>
      <c r="E7661" s="473"/>
      <c r="F7661" s="472"/>
      <c r="G7661" s="473"/>
    </row>
    <row r="7662" spans="1:7" x14ac:dyDescent="0.25">
      <c r="A7662" s="510"/>
      <c r="C7662" s="473"/>
      <c r="D7662" s="473"/>
      <c r="E7662" s="473"/>
      <c r="F7662" s="472"/>
      <c r="G7662" s="473"/>
    </row>
    <row r="7663" spans="1:7" x14ac:dyDescent="0.25">
      <c r="A7663" s="510"/>
      <c r="C7663" s="473"/>
      <c r="D7663" s="473"/>
      <c r="E7663" s="473"/>
      <c r="F7663" s="472"/>
      <c r="G7663" s="473"/>
    </row>
    <row r="7664" spans="1:7" x14ac:dyDescent="0.25">
      <c r="A7664" s="510"/>
      <c r="C7664" s="473"/>
      <c r="D7664" s="473"/>
      <c r="E7664" s="473"/>
      <c r="F7664" s="472"/>
      <c r="G7664" s="473"/>
    </row>
    <row r="7665" spans="1:7" x14ac:dyDescent="0.25">
      <c r="A7665" s="510"/>
      <c r="C7665" s="473"/>
      <c r="D7665" s="473"/>
      <c r="E7665" s="473"/>
      <c r="F7665" s="472"/>
      <c r="G7665" s="473"/>
    </row>
    <row r="7666" spans="1:7" x14ac:dyDescent="0.25">
      <c r="A7666" s="510"/>
      <c r="C7666" s="473"/>
      <c r="D7666" s="473"/>
      <c r="E7666" s="473"/>
      <c r="F7666" s="472"/>
      <c r="G7666" s="473"/>
    </row>
    <row r="7667" spans="1:7" x14ac:dyDescent="0.25">
      <c r="A7667" s="510"/>
      <c r="C7667" s="473"/>
      <c r="D7667" s="473"/>
      <c r="E7667" s="473"/>
      <c r="F7667" s="472"/>
      <c r="G7667" s="473"/>
    </row>
    <row r="7668" spans="1:7" x14ac:dyDescent="0.25">
      <c r="A7668" s="510"/>
      <c r="C7668" s="473"/>
      <c r="D7668" s="473"/>
      <c r="E7668" s="473"/>
      <c r="F7668" s="472"/>
      <c r="G7668" s="473"/>
    </row>
    <row r="7669" spans="1:7" x14ac:dyDescent="0.25">
      <c r="A7669" s="510"/>
      <c r="C7669" s="473"/>
      <c r="D7669" s="473"/>
      <c r="E7669" s="473"/>
      <c r="F7669" s="472"/>
      <c r="G7669" s="473"/>
    </row>
    <row r="7670" spans="1:7" x14ac:dyDescent="0.25">
      <c r="A7670" s="510"/>
      <c r="C7670" s="473"/>
      <c r="D7670" s="473"/>
      <c r="E7670" s="473"/>
      <c r="F7670" s="472"/>
      <c r="G7670" s="473"/>
    </row>
    <row r="7671" spans="1:7" x14ac:dyDescent="0.25">
      <c r="A7671" s="510"/>
      <c r="C7671" s="473"/>
      <c r="D7671" s="473"/>
      <c r="E7671" s="473"/>
      <c r="F7671" s="472"/>
      <c r="G7671" s="473"/>
    </row>
    <row r="7672" spans="1:7" x14ac:dyDescent="0.25">
      <c r="A7672" s="510"/>
      <c r="C7672" s="473"/>
      <c r="D7672" s="473"/>
      <c r="E7672" s="473"/>
      <c r="F7672" s="472"/>
      <c r="G7672" s="473"/>
    </row>
    <row r="7673" spans="1:7" x14ac:dyDescent="0.25">
      <c r="A7673" s="510"/>
      <c r="C7673" s="473"/>
      <c r="D7673" s="473"/>
      <c r="E7673" s="473"/>
      <c r="F7673" s="472"/>
      <c r="G7673" s="473"/>
    </row>
    <row r="7674" spans="1:7" x14ac:dyDescent="0.25">
      <c r="A7674" s="510"/>
      <c r="C7674" s="473"/>
      <c r="D7674" s="473"/>
      <c r="E7674" s="473"/>
      <c r="F7674" s="472"/>
      <c r="G7674" s="473"/>
    </row>
    <row r="7675" spans="1:7" x14ac:dyDescent="0.25">
      <c r="A7675" s="510"/>
      <c r="C7675" s="473"/>
      <c r="D7675" s="473"/>
      <c r="E7675" s="473"/>
      <c r="F7675" s="472"/>
      <c r="G7675" s="473"/>
    </row>
    <row r="7676" spans="1:7" x14ac:dyDescent="0.25">
      <c r="A7676" s="510"/>
      <c r="C7676" s="473"/>
      <c r="D7676" s="473"/>
      <c r="E7676" s="473"/>
      <c r="F7676" s="472"/>
      <c r="G7676" s="473"/>
    </row>
    <row r="7677" spans="1:7" x14ac:dyDescent="0.25">
      <c r="A7677" s="510"/>
      <c r="C7677" s="473"/>
      <c r="D7677" s="473"/>
      <c r="E7677" s="473"/>
      <c r="F7677" s="472"/>
      <c r="G7677" s="473"/>
    </row>
    <row r="7678" spans="1:7" x14ac:dyDescent="0.25">
      <c r="A7678" s="510"/>
      <c r="C7678" s="473"/>
      <c r="D7678" s="473"/>
      <c r="E7678" s="473"/>
      <c r="F7678" s="472"/>
      <c r="G7678" s="473"/>
    </row>
    <row r="7679" spans="1:7" x14ac:dyDescent="0.25">
      <c r="A7679" s="510"/>
      <c r="C7679" s="473"/>
      <c r="D7679" s="473"/>
      <c r="E7679" s="473"/>
      <c r="F7679" s="472"/>
      <c r="G7679" s="473"/>
    </row>
    <row r="7680" spans="1:7" x14ac:dyDescent="0.25">
      <c r="A7680" s="510"/>
      <c r="C7680" s="473"/>
      <c r="D7680" s="473"/>
      <c r="E7680" s="473"/>
      <c r="F7680" s="472"/>
      <c r="G7680" s="473"/>
    </row>
    <row r="7681" spans="1:7" x14ac:dyDescent="0.25">
      <c r="A7681" s="510"/>
      <c r="C7681" s="473"/>
      <c r="D7681" s="473"/>
      <c r="E7681" s="473"/>
      <c r="F7681" s="472"/>
      <c r="G7681" s="473"/>
    </row>
    <row r="7682" spans="1:7" x14ac:dyDescent="0.25">
      <c r="A7682" s="510"/>
      <c r="C7682" s="473"/>
      <c r="D7682" s="473"/>
      <c r="E7682" s="473"/>
      <c r="F7682" s="472"/>
      <c r="G7682" s="473"/>
    </row>
    <row r="7683" spans="1:7" x14ac:dyDescent="0.25">
      <c r="A7683" s="510"/>
      <c r="C7683" s="473"/>
      <c r="D7683" s="473"/>
      <c r="E7683" s="473"/>
      <c r="F7683" s="472"/>
      <c r="G7683" s="473"/>
    </row>
    <row r="7684" spans="1:7" x14ac:dyDescent="0.25">
      <c r="A7684" s="510"/>
      <c r="C7684" s="473"/>
      <c r="D7684" s="473"/>
      <c r="E7684" s="473"/>
      <c r="F7684" s="472"/>
      <c r="G7684" s="473"/>
    </row>
    <row r="7685" spans="1:7" x14ac:dyDescent="0.25">
      <c r="A7685" s="510"/>
      <c r="C7685" s="473"/>
      <c r="D7685" s="473"/>
      <c r="E7685" s="473"/>
      <c r="F7685" s="472"/>
      <c r="G7685" s="473"/>
    </row>
    <row r="7686" spans="1:7" x14ac:dyDescent="0.25">
      <c r="A7686" s="510"/>
      <c r="C7686" s="473"/>
      <c r="D7686" s="473"/>
      <c r="E7686" s="473"/>
      <c r="F7686" s="472"/>
      <c r="G7686" s="473"/>
    </row>
    <row r="7687" spans="1:7" x14ac:dyDescent="0.25">
      <c r="A7687" s="510"/>
      <c r="C7687" s="473"/>
      <c r="D7687" s="473"/>
      <c r="E7687" s="473"/>
      <c r="F7687" s="472"/>
      <c r="G7687" s="473"/>
    </row>
    <row r="7688" spans="1:7" x14ac:dyDescent="0.25">
      <c r="A7688" s="510"/>
      <c r="C7688" s="473"/>
      <c r="D7688" s="473"/>
      <c r="E7688" s="473"/>
      <c r="F7688" s="472"/>
      <c r="G7688" s="473"/>
    </row>
    <row r="7689" spans="1:7" x14ac:dyDescent="0.25">
      <c r="A7689" s="510"/>
      <c r="C7689" s="473"/>
      <c r="D7689" s="473"/>
      <c r="E7689" s="473"/>
      <c r="F7689" s="472"/>
      <c r="G7689" s="473"/>
    </row>
    <row r="7690" spans="1:7" x14ac:dyDescent="0.25">
      <c r="A7690" s="510"/>
      <c r="C7690" s="473"/>
      <c r="D7690" s="473"/>
      <c r="E7690" s="473"/>
      <c r="F7690" s="472"/>
      <c r="G7690" s="473"/>
    </row>
    <row r="7691" spans="1:7" x14ac:dyDescent="0.25">
      <c r="A7691" s="510"/>
      <c r="C7691" s="473"/>
      <c r="D7691" s="473"/>
      <c r="E7691" s="473"/>
      <c r="F7691" s="472"/>
      <c r="G7691" s="473"/>
    </row>
    <row r="7692" spans="1:7" x14ac:dyDescent="0.25">
      <c r="A7692" s="510"/>
      <c r="C7692" s="473"/>
      <c r="D7692" s="473"/>
      <c r="E7692" s="473"/>
      <c r="F7692" s="472"/>
      <c r="G7692" s="473"/>
    </row>
    <row r="7693" spans="1:7" x14ac:dyDescent="0.25">
      <c r="A7693" s="510"/>
      <c r="C7693" s="473"/>
      <c r="D7693" s="473"/>
      <c r="E7693" s="473"/>
      <c r="F7693" s="472"/>
      <c r="G7693" s="473"/>
    </row>
    <row r="7694" spans="1:7" x14ac:dyDescent="0.25">
      <c r="A7694" s="510"/>
      <c r="C7694" s="473"/>
      <c r="D7694" s="473"/>
      <c r="E7694" s="473"/>
      <c r="F7694" s="472"/>
      <c r="G7694" s="473"/>
    </row>
    <row r="7695" spans="1:7" x14ac:dyDescent="0.25">
      <c r="A7695" s="510"/>
      <c r="C7695" s="473"/>
      <c r="D7695" s="473"/>
      <c r="E7695" s="473"/>
      <c r="F7695" s="472"/>
      <c r="G7695" s="473"/>
    </row>
    <row r="7696" spans="1:7" x14ac:dyDescent="0.25">
      <c r="A7696" s="510"/>
      <c r="C7696" s="473"/>
      <c r="D7696" s="473"/>
      <c r="E7696" s="473"/>
      <c r="F7696" s="472"/>
      <c r="G7696" s="473"/>
    </row>
    <row r="7697" spans="1:7" x14ac:dyDescent="0.25">
      <c r="A7697" s="510"/>
      <c r="C7697" s="473"/>
      <c r="D7697" s="473"/>
      <c r="E7697" s="473"/>
      <c r="F7697" s="472"/>
      <c r="G7697" s="473"/>
    </row>
    <row r="7698" spans="1:7" x14ac:dyDescent="0.25">
      <c r="A7698" s="510"/>
      <c r="C7698" s="473"/>
      <c r="D7698" s="473"/>
      <c r="E7698" s="473"/>
      <c r="F7698" s="472"/>
      <c r="G7698" s="473"/>
    </row>
    <row r="7699" spans="1:7" x14ac:dyDescent="0.25">
      <c r="A7699" s="510"/>
      <c r="C7699" s="473"/>
      <c r="D7699" s="473"/>
      <c r="E7699" s="473"/>
      <c r="F7699" s="472"/>
      <c r="G7699" s="473"/>
    </row>
    <row r="7700" spans="1:7" x14ac:dyDescent="0.25">
      <c r="A7700" s="510"/>
      <c r="C7700" s="473"/>
      <c r="D7700" s="473"/>
      <c r="E7700" s="473"/>
      <c r="F7700" s="472"/>
      <c r="G7700" s="473"/>
    </row>
    <row r="7701" spans="1:7" x14ac:dyDescent="0.25">
      <c r="A7701" s="510"/>
      <c r="C7701" s="473"/>
      <c r="D7701" s="473"/>
      <c r="E7701" s="473"/>
      <c r="F7701" s="472"/>
      <c r="G7701" s="473"/>
    </row>
    <row r="7702" spans="1:7" x14ac:dyDescent="0.25">
      <c r="A7702" s="510"/>
      <c r="C7702" s="473"/>
      <c r="D7702" s="473"/>
      <c r="E7702" s="473"/>
      <c r="F7702" s="472"/>
      <c r="G7702" s="473"/>
    </row>
    <row r="7703" spans="1:7" x14ac:dyDescent="0.25">
      <c r="A7703" s="510"/>
      <c r="C7703" s="473"/>
      <c r="D7703" s="473"/>
      <c r="E7703" s="473"/>
      <c r="F7703" s="472"/>
      <c r="G7703" s="473"/>
    </row>
    <row r="7704" spans="1:7" x14ac:dyDescent="0.25">
      <c r="A7704" s="510"/>
      <c r="C7704" s="473"/>
      <c r="D7704" s="473"/>
      <c r="E7704" s="473"/>
      <c r="F7704" s="472"/>
      <c r="G7704" s="473"/>
    </row>
    <row r="7705" spans="1:7" x14ac:dyDescent="0.25">
      <c r="A7705" s="510"/>
      <c r="C7705" s="473"/>
      <c r="D7705" s="473"/>
      <c r="E7705" s="473"/>
      <c r="F7705" s="472"/>
      <c r="G7705" s="473"/>
    </row>
    <row r="7706" spans="1:7" x14ac:dyDescent="0.25">
      <c r="A7706" s="510"/>
      <c r="C7706" s="473"/>
      <c r="D7706" s="473"/>
      <c r="E7706" s="473"/>
      <c r="F7706" s="472"/>
      <c r="G7706" s="473"/>
    </row>
    <row r="7707" spans="1:7" x14ac:dyDescent="0.25">
      <c r="A7707" s="510"/>
      <c r="C7707" s="473"/>
      <c r="D7707" s="473"/>
      <c r="E7707" s="473"/>
      <c r="F7707" s="472"/>
      <c r="G7707" s="473"/>
    </row>
    <row r="7708" spans="1:7" x14ac:dyDescent="0.25">
      <c r="A7708" s="510"/>
      <c r="C7708" s="473"/>
      <c r="D7708" s="473"/>
      <c r="E7708" s="473"/>
      <c r="F7708" s="472"/>
      <c r="G7708" s="473"/>
    </row>
    <row r="7709" spans="1:7" x14ac:dyDescent="0.25">
      <c r="A7709" s="510"/>
      <c r="C7709" s="473"/>
      <c r="D7709" s="473"/>
      <c r="E7709" s="473"/>
      <c r="F7709" s="472"/>
      <c r="G7709" s="473"/>
    </row>
    <row r="7710" spans="1:7" x14ac:dyDescent="0.25">
      <c r="A7710" s="510"/>
      <c r="C7710" s="473"/>
      <c r="D7710" s="473"/>
      <c r="E7710" s="473"/>
      <c r="F7710" s="472"/>
      <c r="G7710" s="473"/>
    </row>
    <row r="7711" spans="1:7" x14ac:dyDescent="0.25">
      <c r="A7711" s="510"/>
      <c r="C7711" s="473"/>
      <c r="D7711" s="473"/>
      <c r="E7711" s="473"/>
      <c r="F7711" s="472"/>
      <c r="G7711" s="473"/>
    </row>
    <row r="7712" spans="1:7" x14ac:dyDescent="0.25">
      <c r="A7712" s="510"/>
      <c r="C7712" s="473"/>
      <c r="D7712" s="473"/>
      <c r="E7712" s="473"/>
      <c r="F7712" s="472"/>
      <c r="G7712" s="473"/>
    </row>
    <row r="7713" spans="1:7" x14ac:dyDescent="0.25">
      <c r="A7713" s="510"/>
      <c r="C7713" s="473"/>
      <c r="D7713" s="473"/>
      <c r="E7713" s="473"/>
      <c r="F7713" s="472"/>
      <c r="G7713" s="473"/>
    </row>
    <row r="7714" spans="1:7" x14ac:dyDescent="0.25">
      <c r="A7714" s="510"/>
      <c r="C7714" s="473"/>
      <c r="D7714" s="473"/>
      <c r="E7714" s="473"/>
      <c r="F7714" s="472"/>
      <c r="G7714" s="473"/>
    </row>
    <row r="7715" spans="1:7" x14ac:dyDescent="0.25">
      <c r="A7715" s="510"/>
      <c r="C7715" s="473"/>
      <c r="D7715" s="473"/>
      <c r="E7715" s="473"/>
      <c r="F7715" s="472"/>
      <c r="G7715" s="473"/>
    </row>
    <row r="7716" spans="1:7" x14ac:dyDescent="0.25">
      <c r="A7716" s="510"/>
      <c r="C7716" s="473"/>
      <c r="D7716" s="473"/>
      <c r="E7716" s="473"/>
      <c r="F7716" s="472"/>
      <c r="G7716" s="473"/>
    </row>
    <row r="7717" spans="1:7" x14ac:dyDescent="0.25">
      <c r="A7717" s="510"/>
      <c r="C7717" s="473"/>
      <c r="D7717" s="473"/>
      <c r="E7717" s="473"/>
      <c r="F7717" s="472"/>
      <c r="G7717" s="473"/>
    </row>
    <row r="7718" spans="1:7" x14ac:dyDescent="0.25">
      <c r="A7718" s="510"/>
      <c r="C7718" s="473"/>
      <c r="D7718" s="473"/>
      <c r="E7718" s="473"/>
      <c r="F7718" s="472"/>
      <c r="G7718" s="473"/>
    </row>
    <row r="7719" spans="1:7" x14ac:dyDescent="0.25">
      <c r="A7719" s="510"/>
      <c r="C7719" s="473"/>
      <c r="D7719" s="473"/>
      <c r="E7719" s="473"/>
      <c r="F7719" s="472"/>
      <c r="G7719" s="473"/>
    </row>
    <row r="7720" spans="1:7" x14ac:dyDescent="0.25">
      <c r="A7720" s="510"/>
      <c r="C7720" s="473"/>
      <c r="D7720" s="473"/>
      <c r="E7720" s="473"/>
      <c r="F7720" s="472"/>
      <c r="G7720" s="473"/>
    </row>
    <row r="7721" spans="1:7" x14ac:dyDescent="0.25">
      <c r="A7721" s="510"/>
      <c r="C7721" s="473"/>
      <c r="D7721" s="473"/>
      <c r="E7721" s="473"/>
      <c r="F7721" s="472"/>
      <c r="G7721" s="473"/>
    </row>
    <row r="7722" spans="1:7" x14ac:dyDescent="0.25">
      <c r="A7722" s="510"/>
      <c r="C7722" s="473"/>
      <c r="D7722" s="473"/>
      <c r="E7722" s="473"/>
      <c r="F7722" s="472"/>
      <c r="G7722" s="473"/>
    </row>
    <row r="7723" spans="1:7" x14ac:dyDescent="0.25">
      <c r="A7723" s="510"/>
      <c r="C7723" s="473"/>
      <c r="D7723" s="473"/>
      <c r="E7723" s="473"/>
      <c r="F7723" s="472"/>
      <c r="G7723" s="473"/>
    </row>
    <row r="7724" spans="1:7" x14ac:dyDescent="0.25">
      <c r="A7724" s="510"/>
      <c r="C7724" s="473"/>
      <c r="D7724" s="473"/>
      <c r="E7724" s="473"/>
      <c r="F7724" s="472"/>
      <c r="G7724" s="473"/>
    </row>
    <row r="7725" spans="1:7" x14ac:dyDescent="0.25">
      <c r="A7725" s="510"/>
      <c r="C7725" s="473"/>
      <c r="D7725" s="473"/>
      <c r="E7725" s="473"/>
      <c r="F7725" s="472"/>
      <c r="G7725" s="473"/>
    </row>
    <row r="7726" spans="1:7" x14ac:dyDescent="0.25">
      <c r="A7726" s="510"/>
      <c r="C7726" s="473"/>
      <c r="D7726" s="473"/>
      <c r="E7726" s="473"/>
      <c r="F7726" s="472"/>
      <c r="G7726" s="473"/>
    </row>
    <row r="7727" spans="1:7" x14ac:dyDescent="0.25">
      <c r="A7727" s="510"/>
      <c r="C7727" s="473"/>
      <c r="D7727" s="473"/>
      <c r="E7727" s="473"/>
      <c r="F7727" s="472"/>
      <c r="G7727" s="473"/>
    </row>
    <row r="7728" spans="1:7" x14ac:dyDescent="0.25">
      <c r="A7728" s="510"/>
      <c r="C7728" s="473"/>
      <c r="D7728" s="473"/>
      <c r="E7728" s="473"/>
      <c r="F7728" s="472"/>
      <c r="G7728" s="473"/>
    </row>
    <row r="7729" spans="1:7" x14ac:dyDescent="0.25">
      <c r="A7729" s="510"/>
      <c r="C7729" s="473"/>
      <c r="D7729" s="473"/>
      <c r="E7729" s="473"/>
      <c r="F7729" s="472"/>
      <c r="G7729" s="473"/>
    </row>
    <row r="7730" spans="1:7" x14ac:dyDescent="0.25">
      <c r="A7730" s="510"/>
      <c r="C7730" s="473"/>
      <c r="D7730" s="473"/>
      <c r="E7730" s="473"/>
      <c r="F7730" s="472"/>
      <c r="G7730" s="473"/>
    </row>
    <row r="7731" spans="1:7" x14ac:dyDescent="0.25">
      <c r="A7731" s="510"/>
      <c r="C7731" s="473"/>
      <c r="D7731" s="473"/>
      <c r="E7731" s="473"/>
      <c r="F7731" s="472"/>
      <c r="G7731" s="473"/>
    </row>
    <row r="7732" spans="1:7" x14ac:dyDescent="0.25">
      <c r="A7732" s="510"/>
      <c r="C7732" s="473"/>
      <c r="D7732" s="473"/>
      <c r="E7732" s="473"/>
      <c r="F7732" s="472"/>
      <c r="G7732" s="473"/>
    </row>
    <row r="7733" spans="1:7" x14ac:dyDescent="0.25">
      <c r="A7733" s="510"/>
      <c r="C7733" s="473"/>
      <c r="D7733" s="473"/>
      <c r="E7733" s="473"/>
      <c r="F7733" s="472"/>
      <c r="G7733" s="473"/>
    </row>
    <row r="7734" spans="1:7" x14ac:dyDescent="0.25">
      <c r="A7734" s="510"/>
      <c r="C7734" s="473"/>
      <c r="D7734" s="473"/>
      <c r="E7734" s="473"/>
      <c r="F7734" s="472"/>
      <c r="G7734" s="473"/>
    </row>
    <row r="7735" spans="1:7" x14ac:dyDescent="0.25">
      <c r="A7735" s="510"/>
      <c r="C7735" s="473"/>
      <c r="D7735" s="473"/>
      <c r="E7735" s="473"/>
      <c r="F7735" s="472"/>
      <c r="G7735" s="473"/>
    </row>
    <row r="7736" spans="1:7" x14ac:dyDescent="0.25">
      <c r="A7736" s="510"/>
      <c r="C7736" s="473"/>
      <c r="D7736" s="473"/>
      <c r="E7736" s="473"/>
      <c r="F7736" s="472"/>
      <c r="G7736" s="473"/>
    </row>
    <row r="7737" spans="1:7" x14ac:dyDescent="0.25">
      <c r="A7737" s="510"/>
      <c r="C7737" s="473"/>
      <c r="D7737" s="473"/>
      <c r="E7737" s="473"/>
      <c r="F7737" s="472"/>
      <c r="G7737" s="473"/>
    </row>
    <row r="7738" spans="1:7" x14ac:dyDescent="0.25">
      <c r="A7738" s="510"/>
      <c r="C7738" s="473"/>
      <c r="D7738" s="473"/>
      <c r="E7738" s="473"/>
      <c r="F7738" s="472"/>
      <c r="G7738" s="473"/>
    </row>
    <row r="7739" spans="1:7" x14ac:dyDescent="0.25">
      <c r="A7739" s="510"/>
      <c r="C7739" s="473"/>
      <c r="D7739" s="473"/>
      <c r="E7739" s="473"/>
      <c r="F7739" s="472"/>
      <c r="G7739" s="473"/>
    </row>
    <row r="7740" spans="1:7" x14ac:dyDescent="0.25">
      <c r="A7740" s="510"/>
      <c r="C7740" s="473"/>
      <c r="D7740" s="473"/>
      <c r="E7740" s="473"/>
      <c r="F7740" s="472"/>
      <c r="G7740" s="473"/>
    </row>
    <row r="7741" spans="1:7" x14ac:dyDescent="0.25">
      <c r="A7741" s="510"/>
      <c r="C7741" s="473"/>
      <c r="D7741" s="473"/>
      <c r="E7741" s="473"/>
      <c r="F7741" s="472"/>
      <c r="G7741" s="473"/>
    </row>
    <row r="7742" spans="1:7" x14ac:dyDescent="0.25">
      <c r="A7742" s="510"/>
      <c r="C7742" s="473"/>
      <c r="D7742" s="473"/>
      <c r="E7742" s="473"/>
      <c r="F7742" s="472"/>
      <c r="G7742" s="473"/>
    </row>
    <row r="7743" spans="1:7" x14ac:dyDescent="0.25">
      <c r="A7743" s="510"/>
      <c r="C7743" s="473"/>
      <c r="D7743" s="473"/>
      <c r="E7743" s="473"/>
      <c r="F7743" s="472"/>
      <c r="G7743" s="473"/>
    </row>
    <row r="7744" spans="1:7" x14ac:dyDescent="0.25">
      <c r="A7744" s="510"/>
      <c r="C7744" s="473"/>
      <c r="D7744" s="473"/>
      <c r="E7744" s="473"/>
      <c r="F7744" s="472"/>
      <c r="G7744" s="473"/>
    </row>
    <row r="7745" spans="1:7" x14ac:dyDescent="0.25">
      <c r="A7745" s="510"/>
      <c r="C7745" s="473"/>
      <c r="D7745" s="473"/>
      <c r="E7745" s="473"/>
      <c r="F7745" s="472"/>
      <c r="G7745" s="473"/>
    </row>
    <row r="7746" spans="1:7" x14ac:dyDescent="0.25">
      <c r="A7746" s="510"/>
      <c r="C7746" s="473"/>
      <c r="D7746" s="473"/>
      <c r="E7746" s="473"/>
      <c r="F7746" s="472"/>
      <c r="G7746" s="473"/>
    </row>
    <row r="7747" spans="1:7" x14ac:dyDescent="0.25">
      <c r="A7747" s="510"/>
      <c r="C7747" s="473"/>
      <c r="D7747" s="473"/>
      <c r="E7747" s="473"/>
      <c r="F7747" s="472"/>
      <c r="G7747" s="473"/>
    </row>
    <row r="7748" spans="1:7" x14ac:dyDescent="0.25">
      <c r="A7748" s="510"/>
      <c r="C7748" s="473"/>
      <c r="D7748" s="473"/>
      <c r="E7748" s="473"/>
      <c r="F7748" s="472"/>
      <c r="G7748" s="473"/>
    </row>
    <row r="7749" spans="1:7" x14ac:dyDescent="0.25">
      <c r="A7749" s="510"/>
      <c r="C7749" s="473"/>
      <c r="D7749" s="473"/>
      <c r="E7749" s="473"/>
      <c r="F7749" s="472"/>
      <c r="G7749" s="473"/>
    </row>
    <row r="7750" spans="1:7" x14ac:dyDescent="0.25">
      <c r="A7750" s="510"/>
      <c r="C7750" s="473"/>
      <c r="D7750" s="473"/>
      <c r="E7750" s="473"/>
      <c r="F7750" s="472"/>
      <c r="G7750" s="473"/>
    </row>
    <row r="7751" spans="1:7" x14ac:dyDescent="0.25">
      <c r="A7751" s="510"/>
      <c r="C7751" s="473"/>
      <c r="D7751" s="473"/>
      <c r="E7751" s="473"/>
      <c r="F7751" s="472"/>
      <c r="G7751" s="473"/>
    </row>
    <row r="7752" spans="1:7" x14ac:dyDescent="0.25">
      <c r="A7752" s="510"/>
      <c r="C7752" s="473"/>
      <c r="D7752" s="473"/>
      <c r="E7752" s="473"/>
      <c r="F7752" s="472"/>
      <c r="G7752" s="473"/>
    </row>
    <row r="7753" spans="1:7" x14ac:dyDescent="0.25">
      <c r="A7753" s="510"/>
      <c r="C7753" s="473"/>
      <c r="D7753" s="473"/>
      <c r="E7753" s="473"/>
      <c r="F7753" s="472"/>
      <c r="G7753" s="473"/>
    </row>
    <row r="7754" spans="1:7" x14ac:dyDescent="0.25">
      <c r="A7754" s="510"/>
      <c r="C7754" s="473"/>
      <c r="D7754" s="473"/>
      <c r="E7754" s="473"/>
      <c r="F7754" s="472"/>
      <c r="G7754" s="473"/>
    </row>
    <row r="7755" spans="1:7" x14ac:dyDescent="0.25">
      <c r="A7755" s="510"/>
      <c r="C7755" s="473"/>
      <c r="D7755" s="473"/>
      <c r="E7755" s="473"/>
      <c r="F7755" s="472"/>
      <c r="G7755" s="473"/>
    </row>
    <row r="7756" spans="1:7" x14ac:dyDescent="0.25">
      <c r="A7756" s="510"/>
      <c r="C7756" s="473"/>
      <c r="D7756" s="473"/>
      <c r="E7756" s="473"/>
      <c r="F7756" s="472"/>
      <c r="G7756" s="473"/>
    </row>
    <row r="7757" spans="1:7" x14ac:dyDescent="0.25">
      <c r="A7757" s="510"/>
      <c r="C7757" s="473"/>
      <c r="D7757" s="473"/>
      <c r="E7757" s="473"/>
      <c r="F7757" s="472"/>
      <c r="G7757" s="473"/>
    </row>
    <row r="7758" spans="1:7" x14ac:dyDescent="0.25">
      <c r="A7758" s="510"/>
      <c r="C7758" s="473"/>
      <c r="D7758" s="473"/>
      <c r="E7758" s="473"/>
      <c r="F7758" s="472"/>
      <c r="G7758" s="473"/>
    </row>
    <row r="7759" spans="1:7" x14ac:dyDescent="0.25">
      <c r="A7759" s="510"/>
      <c r="C7759" s="473"/>
      <c r="D7759" s="473"/>
      <c r="E7759" s="473"/>
      <c r="F7759" s="472"/>
      <c r="G7759" s="473"/>
    </row>
    <row r="7760" spans="1:7" x14ac:dyDescent="0.25">
      <c r="A7760" s="510"/>
      <c r="C7760" s="473"/>
      <c r="D7760" s="473"/>
      <c r="E7760" s="473"/>
      <c r="F7760" s="472"/>
      <c r="G7760" s="473"/>
    </row>
    <row r="7761" spans="1:7" x14ac:dyDescent="0.25">
      <c r="A7761" s="510"/>
      <c r="C7761" s="473"/>
      <c r="D7761" s="473"/>
      <c r="E7761" s="473"/>
      <c r="F7761" s="472"/>
      <c r="G7761" s="473"/>
    </row>
    <row r="7762" spans="1:7" x14ac:dyDescent="0.25">
      <c r="A7762" s="510"/>
      <c r="C7762" s="473"/>
      <c r="D7762" s="473"/>
      <c r="E7762" s="473"/>
      <c r="F7762" s="472"/>
      <c r="G7762" s="473"/>
    </row>
    <row r="7763" spans="1:7" x14ac:dyDescent="0.25">
      <c r="A7763" s="510"/>
      <c r="C7763" s="473"/>
      <c r="D7763" s="473"/>
      <c r="E7763" s="473"/>
      <c r="F7763" s="472"/>
      <c r="G7763" s="473"/>
    </row>
    <row r="7764" spans="1:7" x14ac:dyDescent="0.25">
      <c r="A7764" s="510"/>
      <c r="C7764" s="473"/>
      <c r="D7764" s="473"/>
      <c r="E7764" s="473"/>
      <c r="F7764" s="472"/>
      <c r="G7764" s="473"/>
    </row>
    <row r="7765" spans="1:7" x14ac:dyDescent="0.25">
      <c r="A7765" s="510"/>
      <c r="C7765" s="473"/>
      <c r="D7765" s="473"/>
      <c r="E7765" s="473"/>
      <c r="F7765" s="472"/>
      <c r="G7765" s="473"/>
    </row>
    <row r="7766" spans="1:7" x14ac:dyDescent="0.25">
      <c r="A7766" s="510"/>
      <c r="C7766" s="473"/>
      <c r="D7766" s="473"/>
      <c r="E7766" s="473"/>
      <c r="F7766" s="472"/>
      <c r="G7766" s="473"/>
    </row>
    <row r="7767" spans="1:7" x14ac:dyDescent="0.25">
      <c r="A7767" s="510"/>
      <c r="C7767" s="473"/>
      <c r="D7767" s="473"/>
      <c r="E7767" s="473"/>
      <c r="F7767" s="472"/>
      <c r="G7767" s="473"/>
    </row>
    <row r="7768" spans="1:7" x14ac:dyDescent="0.25">
      <c r="A7768" s="510"/>
      <c r="C7768" s="473"/>
      <c r="D7768" s="473"/>
      <c r="E7768" s="473"/>
      <c r="F7768" s="472"/>
      <c r="G7768" s="473"/>
    </row>
    <row r="7769" spans="1:7" x14ac:dyDescent="0.25">
      <c r="A7769" s="510"/>
      <c r="C7769" s="473"/>
      <c r="D7769" s="473"/>
      <c r="E7769" s="473"/>
      <c r="F7769" s="472"/>
      <c r="G7769" s="473"/>
    </row>
    <row r="7770" spans="1:7" x14ac:dyDescent="0.25">
      <c r="A7770" s="510"/>
      <c r="C7770" s="473"/>
      <c r="D7770" s="473"/>
      <c r="E7770" s="473"/>
      <c r="F7770" s="472"/>
      <c r="G7770" s="473"/>
    </row>
    <row r="7771" spans="1:7" x14ac:dyDescent="0.25">
      <c r="A7771" s="510"/>
      <c r="C7771" s="473"/>
      <c r="D7771" s="473"/>
      <c r="E7771" s="473"/>
      <c r="F7771" s="472"/>
      <c r="G7771" s="473"/>
    </row>
    <row r="7772" spans="1:7" x14ac:dyDescent="0.25">
      <c r="A7772" s="510"/>
      <c r="C7772" s="473"/>
      <c r="D7772" s="473"/>
      <c r="E7772" s="473"/>
      <c r="F7772" s="472"/>
      <c r="G7772" s="473"/>
    </row>
    <row r="7773" spans="1:7" x14ac:dyDescent="0.25">
      <c r="A7773" s="510"/>
      <c r="C7773" s="473"/>
      <c r="D7773" s="473"/>
      <c r="E7773" s="473"/>
      <c r="F7773" s="472"/>
      <c r="G7773" s="473"/>
    </row>
    <row r="7774" spans="1:7" x14ac:dyDescent="0.25">
      <c r="A7774" s="510"/>
      <c r="C7774" s="473"/>
      <c r="D7774" s="473"/>
      <c r="E7774" s="473"/>
      <c r="F7774" s="472"/>
      <c r="G7774" s="473"/>
    </row>
    <row r="7775" spans="1:7" x14ac:dyDescent="0.25">
      <c r="A7775" s="510"/>
      <c r="C7775" s="473"/>
      <c r="D7775" s="473"/>
      <c r="E7775" s="473"/>
      <c r="F7775" s="472"/>
      <c r="G7775" s="473"/>
    </row>
    <row r="7776" spans="1:7" x14ac:dyDescent="0.25">
      <c r="A7776" s="510"/>
      <c r="C7776" s="473"/>
      <c r="D7776" s="473"/>
      <c r="E7776" s="473"/>
      <c r="F7776" s="472"/>
      <c r="G7776" s="473"/>
    </row>
    <row r="7777" spans="1:7" x14ac:dyDescent="0.25">
      <c r="A7777" s="510"/>
      <c r="C7777" s="473"/>
      <c r="D7777" s="473"/>
      <c r="E7777" s="473"/>
      <c r="F7777" s="472"/>
      <c r="G7777" s="473"/>
    </row>
    <row r="7778" spans="1:7" x14ac:dyDescent="0.25">
      <c r="A7778" s="510"/>
      <c r="C7778" s="473"/>
      <c r="D7778" s="473"/>
      <c r="E7778" s="473"/>
      <c r="F7778" s="472"/>
      <c r="G7778" s="473"/>
    </row>
    <row r="7779" spans="1:7" x14ac:dyDescent="0.25">
      <c r="A7779" s="510"/>
      <c r="C7779" s="473"/>
      <c r="D7779" s="473"/>
      <c r="E7779" s="473"/>
      <c r="F7779" s="472"/>
      <c r="G7779" s="473"/>
    </row>
    <row r="7780" spans="1:7" x14ac:dyDescent="0.25">
      <c r="A7780" s="510"/>
      <c r="C7780" s="473"/>
      <c r="D7780" s="473"/>
      <c r="E7780" s="473"/>
      <c r="F7780" s="472"/>
      <c r="G7780" s="473"/>
    </row>
    <row r="7781" spans="1:7" x14ac:dyDescent="0.25">
      <c r="A7781" s="510"/>
      <c r="C7781" s="473"/>
      <c r="D7781" s="473"/>
      <c r="E7781" s="473"/>
      <c r="F7781" s="472"/>
      <c r="G7781" s="473"/>
    </row>
    <row r="7782" spans="1:7" x14ac:dyDescent="0.25">
      <c r="A7782" s="510"/>
      <c r="C7782" s="473"/>
      <c r="D7782" s="473"/>
      <c r="E7782" s="473"/>
      <c r="F7782" s="472"/>
      <c r="G7782" s="473"/>
    </row>
    <row r="7783" spans="1:7" x14ac:dyDescent="0.25">
      <c r="A7783" s="510"/>
      <c r="C7783" s="473"/>
      <c r="D7783" s="473"/>
      <c r="E7783" s="473"/>
      <c r="F7783" s="472"/>
      <c r="G7783" s="473"/>
    </row>
    <row r="7784" spans="1:7" x14ac:dyDescent="0.25">
      <c r="A7784" s="510"/>
      <c r="C7784" s="473"/>
      <c r="D7784" s="473"/>
      <c r="E7784" s="473"/>
      <c r="F7784" s="472"/>
      <c r="G7784" s="473"/>
    </row>
    <row r="7785" spans="1:7" x14ac:dyDescent="0.25">
      <c r="A7785" s="510"/>
      <c r="C7785" s="473"/>
      <c r="D7785" s="473"/>
      <c r="E7785" s="473"/>
      <c r="F7785" s="472"/>
      <c r="G7785" s="473"/>
    </row>
    <row r="7786" spans="1:7" x14ac:dyDescent="0.25">
      <c r="A7786" s="510"/>
      <c r="C7786" s="473"/>
      <c r="D7786" s="473"/>
      <c r="E7786" s="473"/>
      <c r="F7786" s="472"/>
      <c r="G7786" s="473"/>
    </row>
    <row r="7787" spans="1:7" x14ac:dyDescent="0.25">
      <c r="A7787" s="510"/>
      <c r="C7787" s="473"/>
      <c r="D7787" s="473"/>
      <c r="E7787" s="473"/>
      <c r="F7787" s="472"/>
      <c r="G7787" s="473"/>
    </row>
    <row r="7788" spans="1:7" x14ac:dyDescent="0.25">
      <c r="A7788" s="510"/>
      <c r="C7788" s="473"/>
      <c r="D7788" s="473"/>
      <c r="E7788" s="473"/>
      <c r="F7788" s="472"/>
      <c r="G7788" s="473"/>
    </row>
    <row r="7789" spans="1:7" x14ac:dyDescent="0.25">
      <c r="A7789" s="510"/>
      <c r="C7789" s="473"/>
      <c r="D7789" s="473"/>
      <c r="E7789" s="473"/>
      <c r="F7789" s="472"/>
      <c r="G7789" s="473"/>
    </row>
    <row r="7790" spans="1:7" x14ac:dyDescent="0.25">
      <c r="A7790" s="510"/>
      <c r="C7790" s="473"/>
      <c r="D7790" s="473"/>
      <c r="E7790" s="473"/>
      <c r="F7790" s="472"/>
      <c r="G7790" s="473"/>
    </row>
    <row r="7791" spans="1:7" x14ac:dyDescent="0.25">
      <c r="A7791" s="510"/>
      <c r="C7791" s="473"/>
      <c r="D7791" s="473"/>
      <c r="E7791" s="473"/>
      <c r="F7791" s="472"/>
      <c r="G7791" s="473"/>
    </row>
    <row r="7792" spans="1:7" x14ac:dyDescent="0.25">
      <c r="A7792" s="510"/>
      <c r="C7792" s="473"/>
      <c r="D7792" s="473"/>
      <c r="E7792" s="473"/>
      <c r="F7792" s="472"/>
      <c r="G7792" s="473"/>
    </row>
    <row r="7793" spans="1:7" x14ac:dyDescent="0.25">
      <c r="A7793" s="510"/>
      <c r="C7793" s="473"/>
      <c r="D7793" s="473"/>
      <c r="E7793" s="473"/>
      <c r="F7793" s="472"/>
      <c r="G7793" s="473"/>
    </row>
    <row r="7794" spans="1:7" x14ac:dyDescent="0.25">
      <c r="A7794" s="510"/>
      <c r="C7794" s="473"/>
      <c r="D7794" s="473"/>
      <c r="E7794" s="473"/>
      <c r="F7794" s="472"/>
      <c r="G7794" s="473"/>
    </row>
    <row r="7795" spans="1:7" x14ac:dyDescent="0.25">
      <c r="A7795" s="510"/>
      <c r="C7795" s="473"/>
      <c r="D7795" s="473"/>
      <c r="E7795" s="473"/>
      <c r="F7795" s="472"/>
      <c r="G7795" s="473"/>
    </row>
    <row r="7796" spans="1:7" x14ac:dyDescent="0.25">
      <c r="A7796" s="510"/>
      <c r="C7796" s="473"/>
      <c r="D7796" s="473"/>
      <c r="E7796" s="473"/>
      <c r="F7796" s="472"/>
      <c r="G7796" s="473"/>
    </row>
    <row r="7797" spans="1:7" x14ac:dyDescent="0.25">
      <c r="A7797" s="510"/>
      <c r="C7797" s="473"/>
      <c r="D7797" s="473"/>
      <c r="E7797" s="473"/>
      <c r="F7797" s="472"/>
      <c r="G7797" s="473"/>
    </row>
    <row r="7798" spans="1:7" x14ac:dyDescent="0.25">
      <c r="A7798" s="510"/>
      <c r="C7798" s="473"/>
      <c r="D7798" s="473"/>
      <c r="E7798" s="473"/>
      <c r="F7798" s="472"/>
      <c r="G7798" s="473"/>
    </row>
    <row r="7799" spans="1:7" x14ac:dyDescent="0.25">
      <c r="A7799" s="510"/>
      <c r="C7799" s="473"/>
      <c r="D7799" s="473"/>
      <c r="E7799" s="473"/>
      <c r="F7799" s="472"/>
      <c r="G7799" s="473"/>
    </row>
    <row r="7800" spans="1:7" x14ac:dyDescent="0.25">
      <c r="A7800" s="510"/>
      <c r="C7800" s="473"/>
      <c r="D7800" s="473"/>
      <c r="E7800" s="473"/>
      <c r="F7800" s="472"/>
      <c r="G7800" s="473"/>
    </row>
    <row r="7801" spans="1:7" x14ac:dyDescent="0.25">
      <c r="A7801" s="510"/>
      <c r="C7801" s="473"/>
      <c r="D7801" s="473"/>
      <c r="E7801" s="473"/>
      <c r="F7801" s="472"/>
      <c r="G7801" s="473"/>
    </row>
    <row r="7802" spans="1:7" x14ac:dyDescent="0.25">
      <c r="A7802" s="510"/>
      <c r="C7802" s="473"/>
      <c r="D7802" s="473"/>
      <c r="E7802" s="473"/>
      <c r="F7802" s="472"/>
      <c r="G7802" s="473"/>
    </row>
    <row r="7803" spans="1:7" x14ac:dyDescent="0.25">
      <c r="A7803" s="510"/>
      <c r="C7803" s="473"/>
      <c r="D7803" s="473"/>
      <c r="E7803" s="473"/>
      <c r="F7803" s="472"/>
      <c r="G7803" s="473"/>
    </row>
    <row r="7804" spans="1:7" x14ac:dyDescent="0.25">
      <c r="A7804" s="510"/>
      <c r="C7804" s="473"/>
      <c r="D7804" s="473"/>
      <c r="E7804" s="473"/>
      <c r="F7804" s="472"/>
      <c r="G7804" s="473"/>
    </row>
    <row r="7805" spans="1:7" x14ac:dyDescent="0.25">
      <c r="A7805" s="510"/>
      <c r="C7805" s="473"/>
      <c r="D7805" s="473"/>
      <c r="E7805" s="473"/>
      <c r="F7805" s="472"/>
      <c r="G7805" s="473"/>
    </row>
    <row r="7806" spans="1:7" x14ac:dyDescent="0.25">
      <c r="A7806" s="510"/>
      <c r="C7806" s="473"/>
      <c r="D7806" s="473"/>
      <c r="E7806" s="473"/>
      <c r="F7806" s="472"/>
      <c r="G7806" s="473"/>
    </row>
    <row r="7807" spans="1:7" x14ac:dyDescent="0.25">
      <c r="A7807" s="510"/>
      <c r="C7807" s="473"/>
      <c r="D7807" s="473"/>
      <c r="E7807" s="473"/>
      <c r="F7807" s="472"/>
      <c r="G7807" s="473"/>
    </row>
    <row r="7808" spans="1:7" x14ac:dyDescent="0.25">
      <c r="A7808" s="510"/>
      <c r="C7808" s="473"/>
      <c r="D7808" s="473"/>
      <c r="E7808" s="473"/>
      <c r="F7808" s="472"/>
      <c r="G7808" s="473"/>
    </row>
    <row r="7809" spans="1:7" x14ac:dyDescent="0.25">
      <c r="A7809" s="510"/>
      <c r="C7809" s="473"/>
      <c r="D7809" s="473"/>
      <c r="E7809" s="473"/>
      <c r="F7809" s="472"/>
      <c r="G7809" s="473"/>
    </row>
    <row r="7810" spans="1:7" x14ac:dyDescent="0.25">
      <c r="A7810" s="510"/>
      <c r="C7810" s="473"/>
      <c r="D7810" s="473"/>
      <c r="E7810" s="473"/>
      <c r="F7810" s="472"/>
      <c r="G7810" s="473"/>
    </row>
    <row r="7811" spans="1:7" x14ac:dyDescent="0.25">
      <c r="A7811" s="510"/>
      <c r="C7811" s="473"/>
      <c r="D7811" s="473"/>
      <c r="E7811" s="473"/>
      <c r="F7811" s="472"/>
      <c r="G7811" s="473"/>
    </row>
    <row r="7812" spans="1:7" x14ac:dyDescent="0.25">
      <c r="A7812" s="510"/>
      <c r="C7812" s="473"/>
      <c r="D7812" s="473"/>
      <c r="E7812" s="473"/>
      <c r="F7812" s="472"/>
      <c r="G7812" s="473"/>
    </row>
    <row r="7813" spans="1:7" x14ac:dyDescent="0.25">
      <c r="A7813" s="510"/>
      <c r="C7813" s="473"/>
      <c r="D7813" s="473"/>
      <c r="E7813" s="473"/>
      <c r="F7813" s="472"/>
      <c r="G7813" s="473"/>
    </row>
    <row r="7814" spans="1:7" x14ac:dyDescent="0.25">
      <c r="A7814" s="510"/>
      <c r="C7814" s="473"/>
      <c r="D7814" s="473"/>
      <c r="E7814" s="473"/>
      <c r="F7814" s="472"/>
      <c r="G7814" s="473"/>
    </row>
    <row r="7815" spans="1:7" x14ac:dyDescent="0.25">
      <c r="A7815" s="510"/>
      <c r="C7815" s="473"/>
      <c r="D7815" s="473"/>
      <c r="E7815" s="473"/>
      <c r="F7815" s="472"/>
      <c r="G7815" s="473"/>
    </row>
    <row r="7816" spans="1:7" x14ac:dyDescent="0.25">
      <c r="A7816" s="510"/>
      <c r="C7816" s="473"/>
      <c r="D7816" s="473"/>
      <c r="E7816" s="473"/>
      <c r="F7816" s="472"/>
      <c r="G7816" s="473"/>
    </row>
    <row r="7817" spans="1:7" x14ac:dyDescent="0.25">
      <c r="A7817" s="510"/>
      <c r="C7817" s="473"/>
      <c r="D7817" s="473"/>
      <c r="E7817" s="473"/>
      <c r="F7817" s="472"/>
      <c r="G7817" s="473"/>
    </row>
    <row r="7818" spans="1:7" x14ac:dyDescent="0.25">
      <c r="A7818" s="510"/>
      <c r="C7818" s="473"/>
      <c r="D7818" s="473"/>
      <c r="E7818" s="473"/>
      <c r="F7818" s="472"/>
      <c r="G7818" s="473"/>
    </row>
    <row r="7819" spans="1:7" x14ac:dyDescent="0.25">
      <c r="A7819" s="510"/>
      <c r="C7819" s="473"/>
      <c r="D7819" s="473"/>
      <c r="E7819" s="473"/>
      <c r="F7819" s="472"/>
      <c r="G7819" s="473"/>
    </row>
    <row r="7820" spans="1:7" x14ac:dyDescent="0.25">
      <c r="A7820" s="510"/>
      <c r="C7820" s="473"/>
      <c r="D7820" s="473"/>
      <c r="E7820" s="473"/>
      <c r="F7820" s="472"/>
      <c r="G7820" s="473"/>
    </row>
    <row r="7821" spans="1:7" x14ac:dyDescent="0.25">
      <c r="A7821" s="510"/>
      <c r="C7821" s="473"/>
      <c r="D7821" s="473"/>
      <c r="E7821" s="473"/>
      <c r="F7821" s="472"/>
      <c r="G7821" s="473"/>
    </row>
    <row r="7822" spans="1:7" x14ac:dyDescent="0.25">
      <c r="A7822" s="510"/>
      <c r="C7822" s="473"/>
      <c r="D7822" s="473"/>
      <c r="E7822" s="473"/>
      <c r="F7822" s="472"/>
      <c r="G7822" s="473"/>
    </row>
    <row r="7823" spans="1:7" x14ac:dyDescent="0.25">
      <c r="A7823" s="510"/>
      <c r="C7823" s="473"/>
      <c r="D7823" s="473"/>
      <c r="E7823" s="473"/>
      <c r="F7823" s="472"/>
      <c r="G7823" s="473"/>
    </row>
    <row r="7824" spans="1:7" x14ac:dyDescent="0.25">
      <c r="A7824" s="510"/>
      <c r="C7824" s="473"/>
      <c r="D7824" s="473"/>
      <c r="E7824" s="473"/>
      <c r="F7824" s="472"/>
      <c r="G7824" s="473"/>
    </row>
    <row r="7825" spans="1:7" x14ac:dyDescent="0.25">
      <c r="A7825" s="510"/>
      <c r="C7825" s="473"/>
      <c r="D7825" s="473"/>
      <c r="E7825" s="473"/>
      <c r="F7825" s="472"/>
      <c r="G7825" s="473"/>
    </row>
    <row r="7826" spans="1:7" x14ac:dyDescent="0.25">
      <c r="A7826" s="510"/>
      <c r="C7826" s="473"/>
      <c r="D7826" s="473"/>
      <c r="E7826" s="473"/>
      <c r="F7826" s="472"/>
      <c r="G7826" s="473"/>
    </row>
    <row r="7827" spans="1:7" x14ac:dyDescent="0.25">
      <c r="A7827" s="510"/>
      <c r="C7827" s="473"/>
      <c r="D7827" s="473"/>
      <c r="E7827" s="473"/>
      <c r="F7827" s="472"/>
      <c r="G7827" s="473"/>
    </row>
    <row r="7828" spans="1:7" x14ac:dyDescent="0.25">
      <c r="A7828" s="510"/>
      <c r="C7828" s="473"/>
      <c r="D7828" s="473"/>
      <c r="E7828" s="473"/>
      <c r="F7828" s="472"/>
      <c r="G7828" s="473"/>
    </row>
    <row r="7829" spans="1:7" x14ac:dyDescent="0.25">
      <c r="A7829" s="510"/>
      <c r="C7829" s="473"/>
      <c r="D7829" s="473"/>
      <c r="E7829" s="473"/>
      <c r="F7829" s="472"/>
      <c r="G7829" s="473"/>
    </row>
    <row r="7830" spans="1:7" x14ac:dyDescent="0.25">
      <c r="A7830" s="510"/>
      <c r="C7830" s="473"/>
      <c r="D7830" s="473"/>
      <c r="E7830" s="473"/>
      <c r="F7830" s="472"/>
      <c r="G7830" s="473"/>
    </row>
    <row r="7831" spans="1:7" x14ac:dyDescent="0.25">
      <c r="A7831" s="510"/>
      <c r="C7831" s="473"/>
      <c r="D7831" s="473"/>
      <c r="E7831" s="473"/>
      <c r="F7831" s="472"/>
      <c r="G7831" s="473"/>
    </row>
    <row r="7832" spans="1:7" x14ac:dyDescent="0.25">
      <c r="A7832" s="510"/>
      <c r="C7832" s="473"/>
      <c r="D7832" s="473"/>
      <c r="E7832" s="473"/>
      <c r="F7832" s="472"/>
      <c r="G7832" s="473"/>
    </row>
    <row r="7833" spans="1:7" x14ac:dyDescent="0.25">
      <c r="A7833" s="510"/>
      <c r="C7833" s="473"/>
      <c r="D7833" s="473"/>
      <c r="E7833" s="473"/>
      <c r="F7833" s="472"/>
      <c r="G7833" s="473"/>
    </row>
    <row r="7834" spans="1:7" x14ac:dyDescent="0.25">
      <c r="A7834" s="510"/>
      <c r="C7834" s="473"/>
      <c r="D7834" s="473"/>
      <c r="E7834" s="473"/>
      <c r="F7834" s="472"/>
      <c r="G7834" s="473"/>
    </row>
    <row r="7835" spans="1:7" x14ac:dyDescent="0.25">
      <c r="A7835" s="510"/>
      <c r="C7835" s="473"/>
      <c r="D7835" s="473"/>
      <c r="E7835" s="473"/>
      <c r="F7835" s="472"/>
      <c r="G7835" s="473"/>
    </row>
    <row r="7836" spans="1:7" x14ac:dyDescent="0.25">
      <c r="A7836" s="510"/>
      <c r="C7836" s="473"/>
      <c r="D7836" s="473"/>
      <c r="E7836" s="473"/>
      <c r="F7836" s="472"/>
      <c r="G7836" s="473"/>
    </row>
    <row r="7837" spans="1:7" x14ac:dyDescent="0.25">
      <c r="A7837" s="510"/>
      <c r="C7837" s="473"/>
      <c r="D7837" s="473"/>
      <c r="E7837" s="473"/>
      <c r="F7837" s="472"/>
      <c r="G7837" s="473"/>
    </row>
    <row r="7838" spans="1:7" x14ac:dyDescent="0.25">
      <c r="A7838" s="510"/>
      <c r="C7838" s="473"/>
      <c r="D7838" s="473"/>
      <c r="E7838" s="473"/>
      <c r="F7838" s="472"/>
      <c r="G7838" s="473"/>
    </row>
    <row r="7839" spans="1:7" x14ac:dyDescent="0.25">
      <c r="A7839" s="510"/>
      <c r="C7839" s="473"/>
      <c r="D7839" s="473"/>
      <c r="E7839" s="473"/>
      <c r="F7839" s="472"/>
      <c r="G7839" s="473"/>
    </row>
    <row r="7840" spans="1:7" x14ac:dyDescent="0.25">
      <c r="A7840" s="510"/>
      <c r="C7840" s="473"/>
      <c r="D7840" s="473"/>
      <c r="E7840" s="473"/>
      <c r="F7840" s="472"/>
      <c r="G7840" s="473"/>
    </row>
    <row r="7841" spans="1:7" x14ac:dyDescent="0.25">
      <c r="A7841" s="510"/>
      <c r="C7841" s="473"/>
      <c r="D7841" s="473"/>
      <c r="E7841" s="473"/>
      <c r="F7841" s="472"/>
      <c r="G7841" s="473"/>
    </row>
    <row r="7842" spans="1:7" x14ac:dyDescent="0.25">
      <c r="A7842" s="510"/>
      <c r="C7842" s="473"/>
      <c r="D7842" s="473"/>
      <c r="E7842" s="473"/>
      <c r="F7842" s="472"/>
      <c r="G7842" s="473"/>
    </row>
    <row r="7843" spans="1:7" x14ac:dyDescent="0.25">
      <c r="A7843" s="510"/>
      <c r="C7843" s="473"/>
      <c r="D7843" s="473"/>
      <c r="E7843" s="473"/>
      <c r="F7843" s="472"/>
      <c r="G7843" s="473"/>
    </row>
    <row r="7844" spans="1:7" x14ac:dyDescent="0.25">
      <c r="A7844" s="510"/>
      <c r="C7844" s="473"/>
      <c r="D7844" s="473"/>
      <c r="E7844" s="473"/>
      <c r="F7844" s="472"/>
      <c r="G7844" s="473"/>
    </row>
    <row r="7845" spans="1:7" x14ac:dyDescent="0.25">
      <c r="A7845" s="510"/>
      <c r="C7845" s="473"/>
      <c r="D7845" s="473"/>
      <c r="E7845" s="473"/>
      <c r="F7845" s="472"/>
      <c r="G7845" s="473"/>
    </row>
    <row r="7846" spans="1:7" x14ac:dyDescent="0.25">
      <c r="A7846" s="510"/>
      <c r="C7846" s="473"/>
      <c r="D7846" s="473"/>
      <c r="E7846" s="473"/>
      <c r="F7846" s="472"/>
      <c r="G7846" s="473"/>
    </row>
    <row r="7847" spans="1:7" x14ac:dyDescent="0.25">
      <c r="A7847" s="510"/>
      <c r="C7847" s="473"/>
      <c r="D7847" s="473"/>
      <c r="E7847" s="473"/>
      <c r="F7847" s="472"/>
      <c r="G7847" s="473"/>
    </row>
    <row r="7848" spans="1:7" x14ac:dyDescent="0.25">
      <c r="A7848" s="510"/>
      <c r="C7848" s="473"/>
      <c r="D7848" s="473"/>
      <c r="E7848" s="473"/>
      <c r="F7848" s="472"/>
      <c r="G7848" s="473"/>
    </row>
    <row r="7849" spans="1:7" x14ac:dyDescent="0.25">
      <c r="A7849" s="510"/>
      <c r="C7849" s="473"/>
      <c r="D7849" s="473"/>
      <c r="E7849" s="473"/>
      <c r="F7849" s="472"/>
      <c r="G7849" s="473"/>
    </row>
    <row r="7850" spans="1:7" x14ac:dyDescent="0.25">
      <c r="A7850" s="510"/>
      <c r="C7850" s="473"/>
      <c r="D7850" s="473"/>
      <c r="E7850" s="473"/>
      <c r="F7850" s="472"/>
      <c r="G7850" s="473"/>
    </row>
    <row r="7851" spans="1:7" x14ac:dyDescent="0.25">
      <c r="A7851" s="510"/>
      <c r="C7851" s="473"/>
      <c r="D7851" s="473"/>
      <c r="E7851" s="473"/>
      <c r="F7851" s="472"/>
      <c r="G7851" s="473"/>
    </row>
    <row r="7852" spans="1:7" x14ac:dyDescent="0.25">
      <c r="A7852" s="510"/>
      <c r="C7852" s="473"/>
      <c r="D7852" s="473"/>
      <c r="E7852" s="473"/>
      <c r="F7852" s="472"/>
      <c r="G7852" s="473"/>
    </row>
    <row r="7853" spans="1:7" x14ac:dyDescent="0.25">
      <c r="A7853" s="510"/>
      <c r="C7853" s="473"/>
      <c r="D7853" s="473"/>
      <c r="E7853" s="473"/>
      <c r="F7853" s="472"/>
      <c r="G7853" s="473"/>
    </row>
    <row r="7854" spans="1:7" x14ac:dyDescent="0.25">
      <c r="A7854" s="510"/>
      <c r="C7854" s="473"/>
      <c r="D7854" s="473"/>
      <c r="E7854" s="473"/>
      <c r="F7854" s="472"/>
      <c r="G7854" s="473"/>
    </row>
    <row r="7855" spans="1:7" x14ac:dyDescent="0.25">
      <c r="A7855" s="510"/>
      <c r="C7855" s="473"/>
      <c r="D7855" s="473"/>
      <c r="E7855" s="473"/>
      <c r="F7855" s="472"/>
      <c r="G7855" s="473"/>
    </row>
    <row r="7856" spans="1:7" x14ac:dyDescent="0.25">
      <c r="A7856" s="510"/>
      <c r="C7856" s="473"/>
      <c r="D7856" s="473"/>
      <c r="E7856" s="473"/>
      <c r="F7856" s="472"/>
      <c r="G7856" s="473"/>
    </row>
    <row r="7857" spans="1:7" x14ac:dyDescent="0.25">
      <c r="A7857" s="510"/>
      <c r="C7857" s="473"/>
      <c r="D7857" s="473"/>
      <c r="E7857" s="473"/>
      <c r="F7857" s="472"/>
      <c r="G7857" s="473"/>
    </row>
    <row r="7858" spans="1:7" x14ac:dyDescent="0.25">
      <c r="A7858" s="510"/>
      <c r="C7858" s="473"/>
      <c r="D7858" s="473"/>
      <c r="E7858" s="473"/>
      <c r="F7858" s="472"/>
      <c r="G7858" s="473"/>
    </row>
    <row r="7859" spans="1:7" x14ac:dyDescent="0.25">
      <c r="A7859" s="510"/>
      <c r="C7859" s="473"/>
      <c r="D7859" s="473"/>
      <c r="E7859" s="473"/>
      <c r="F7859" s="472"/>
      <c r="G7859" s="473"/>
    </row>
    <row r="7860" spans="1:7" x14ac:dyDescent="0.25">
      <c r="A7860" s="510"/>
      <c r="C7860" s="473"/>
      <c r="D7860" s="473"/>
      <c r="E7860" s="473"/>
      <c r="F7860" s="472"/>
      <c r="G7860" s="473"/>
    </row>
    <row r="7861" spans="1:7" x14ac:dyDescent="0.25">
      <c r="A7861" s="510"/>
      <c r="C7861" s="473"/>
      <c r="D7861" s="473"/>
      <c r="E7861" s="473"/>
      <c r="F7861" s="472"/>
      <c r="G7861" s="473"/>
    </row>
    <row r="7862" spans="1:7" x14ac:dyDescent="0.25">
      <c r="A7862" s="510"/>
      <c r="C7862" s="473"/>
      <c r="D7862" s="473"/>
      <c r="E7862" s="473"/>
      <c r="F7862" s="472"/>
      <c r="G7862" s="473"/>
    </row>
    <row r="7863" spans="1:7" x14ac:dyDescent="0.25">
      <c r="A7863" s="510"/>
      <c r="C7863" s="473"/>
      <c r="D7863" s="473"/>
      <c r="E7863" s="473"/>
      <c r="F7863" s="472"/>
      <c r="G7863" s="473"/>
    </row>
    <row r="7864" spans="1:7" x14ac:dyDescent="0.25">
      <c r="A7864" s="510"/>
      <c r="C7864" s="473"/>
      <c r="D7864" s="473"/>
      <c r="E7864" s="473"/>
      <c r="F7864" s="472"/>
      <c r="G7864" s="473"/>
    </row>
    <row r="7865" spans="1:7" x14ac:dyDescent="0.25">
      <c r="A7865" s="510"/>
      <c r="C7865" s="473"/>
      <c r="D7865" s="473"/>
      <c r="E7865" s="473"/>
      <c r="F7865" s="472"/>
      <c r="G7865" s="473"/>
    </row>
    <row r="7866" spans="1:7" x14ac:dyDescent="0.25">
      <c r="A7866" s="510"/>
      <c r="C7866" s="473"/>
      <c r="D7866" s="473"/>
      <c r="E7866" s="473"/>
      <c r="F7866" s="472"/>
      <c r="G7866" s="473"/>
    </row>
    <row r="7867" spans="1:7" x14ac:dyDescent="0.25">
      <c r="A7867" s="510"/>
      <c r="C7867" s="473"/>
      <c r="D7867" s="473"/>
      <c r="E7867" s="473"/>
      <c r="F7867" s="472"/>
      <c r="G7867" s="473"/>
    </row>
    <row r="7868" spans="1:7" x14ac:dyDescent="0.25">
      <c r="A7868" s="510"/>
      <c r="C7868" s="473"/>
      <c r="D7868" s="473"/>
      <c r="E7868" s="473"/>
      <c r="F7868" s="472"/>
      <c r="G7868" s="473"/>
    </row>
    <row r="7869" spans="1:7" x14ac:dyDescent="0.25">
      <c r="A7869" s="510"/>
      <c r="C7869" s="473"/>
      <c r="D7869" s="473"/>
      <c r="E7869" s="473"/>
      <c r="F7869" s="472"/>
      <c r="G7869" s="473"/>
    </row>
    <row r="7870" spans="1:7" x14ac:dyDescent="0.25">
      <c r="A7870" s="510"/>
      <c r="C7870" s="473"/>
      <c r="D7870" s="473"/>
      <c r="E7870" s="473"/>
      <c r="F7870" s="472"/>
      <c r="G7870" s="473"/>
    </row>
    <row r="7871" spans="1:7" x14ac:dyDescent="0.25">
      <c r="A7871" s="510"/>
      <c r="C7871" s="473"/>
      <c r="D7871" s="473"/>
      <c r="E7871" s="473"/>
      <c r="F7871" s="472"/>
      <c r="G7871" s="473"/>
    </row>
    <row r="7872" spans="1:7" x14ac:dyDescent="0.25">
      <c r="A7872" s="510"/>
      <c r="C7872" s="473"/>
      <c r="D7872" s="473"/>
      <c r="E7872" s="473"/>
      <c r="F7872" s="472"/>
      <c r="G7872" s="473"/>
    </row>
    <row r="7873" spans="1:7" x14ac:dyDescent="0.25">
      <c r="A7873" s="510"/>
      <c r="C7873" s="473"/>
      <c r="D7873" s="473"/>
      <c r="E7873" s="473"/>
      <c r="F7873" s="472"/>
      <c r="G7873" s="473"/>
    </row>
    <row r="7874" spans="1:7" x14ac:dyDescent="0.25">
      <c r="A7874" s="510"/>
      <c r="C7874" s="473"/>
      <c r="D7874" s="473"/>
      <c r="E7874" s="473"/>
      <c r="F7874" s="472"/>
      <c r="G7874" s="473"/>
    </row>
    <row r="7875" spans="1:7" x14ac:dyDescent="0.25">
      <c r="A7875" s="510"/>
      <c r="C7875" s="473"/>
      <c r="D7875" s="473"/>
      <c r="E7875" s="473"/>
      <c r="F7875" s="472"/>
      <c r="G7875" s="473"/>
    </row>
    <row r="7876" spans="1:7" x14ac:dyDescent="0.25">
      <c r="A7876" s="510"/>
      <c r="C7876" s="473"/>
      <c r="D7876" s="473"/>
      <c r="E7876" s="473"/>
      <c r="F7876" s="472"/>
      <c r="G7876" s="473"/>
    </row>
    <row r="7877" spans="1:7" x14ac:dyDescent="0.25">
      <c r="A7877" s="510"/>
      <c r="C7877" s="473"/>
      <c r="D7877" s="473"/>
      <c r="E7877" s="473"/>
      <c r="F7877" s="472"/>
      <c r="G7877" s="473"/>
    </row>
    <row r="7878" spans="1:7" x14ac:dyDescent="0.25">
      <c r="A7878" s="510"/>
      <c r="C7878" s="473"/>
      <c r="D7878" s="473"/>
      <c r="E7878" s="473"/>
      <c r="F7878" s="472"/>
      <c r="G7878" s="473"/>
    </row>
    <row r="7879" spans="1:7" x14ac:dyDescent="0.25">
      <c r="A7879" s="510"/>
      <c r="C7879" s="473"/>
      <c r="D7879" s="473"/>
      <c r="E7879" s="473"/>
      <c r="F7879" s="472"/>
      <c r="G7879" s="473"/>
    </row>
    <row r="7880" spans="1:7" x14ac:dyDescent="0.25">
      <c r="A7880" s="510"/>
      <c r="C7880" s="473"/>
      <c r="D7880" s="473"/>
      <c r="E7880" s="473"/>
      <c r="F7880" s="472"/>
      <c r="G7880" s="473"/>
    </row>
    <row r="7881" spans="1:7" x14ac:dyDescent="0.25">
      <c r="A7881" s="510"/>
      <c r="C7881" s="473"/>
      <c r="D7881" s="473"/>
      <c r="E7881" s="473"/>
      <c r="F7881" s="472"/>
      <c r="G7881" s="473"/>
    </row>
    <row r="7882" spans="1:7" x14ac:dyDescent="0.25">
      <c r="A7882" s="510"/>
      <c r="C7882" s="473"/>
      <c r="D7882" s="473"/>
      <c r="E7882" s="473"/>
      <c r="F7882" s="472"/>
      <c r="G7882" s="473"/>
    </row>
    <row r="7883" spans="1:7" x14ac:dyDescent="0.25">
      <c r="A7883" s="510"/>
      <c r="C7883" s="473"/>
      <c r="D7883" s="473"/>
      <c r="E7883" s="473"/>
      <c r="F7883" s="472"/>
      <c r="G7883" s="473"/>
    </row>
    <row r="7884" spans="1:7" x14ac:dyDescent="0.25">
      <c r="A7884" s="510"/>
      <c r="C7884" s="473"/>
      <c r="D7884" s="473"/>
      <c r="E7884" s="473"/>
      <c r="F7884" s="472"/>
      <c r="G7884" s="473"/>
    </row>
    <row r="7885" spans="1:7" x14ac:dyDescent="0.25">
      <c r="A7885" s="510"/>
      <c r="C7885" s="473"/>
      <c r="D7885" s="473"/>
      <c r="E7885" s="473"/>
      <c r="F7885" s="472"/>
      <c r="G7885" s="473"/>
    </row>
    <row r="7886" spans="1:7" x14ac:dyDescent="0.25">
      <c r="A7886" s="510"/>
      <c r="C7886" s="473"/>
      <c r="D7886" s="473"/>
      <c r="E7886" s="473"/>
      <c r="F7886" s="472"/>
      <c r="G7886" s="473"/>
    </row>
    <row r="7887" spans="1:7" x14ac:dyDescent="0.25">
      <c r="A7887" s="510"/>
      <c r="C7887" s="473"/>
      <c r="D7887" s="473"/>
      <c r="E7887" s="473"/>
      <c r="F7887" s="472"/>
      <c r="G7887" s="473"/>
    </row>
    <row r="7888" spans="1:7" x14ac:dyDescent="0.25">
      <c r="A7888" s="510"/>
      <c r="C7888" s="473"/>
      <c r="D7888" s="473"/>
      <c r="E7888" s="473"/>
      <c r="F7888" s="472"/>
      <c r="G7888" s="473"/>
    </row>
    <row r="7889" spans="1:7" x14ac:dyDescent="0.25">
      <c r="A7889" s="510"/>
      <c r="C7889" s="473"/>
      <c r="D7889" s="473"/>
      <c r="E7889" s="473"/>
      <c r="F7889" s="472"/>
      <c r="G7889" s="473"/>
    </row>
    <row r="7890" spans="1:7" x14ac:dyDescent="0.25">
      <c r="A7890" s="510"/>
      <c r="C7890" s="473"/>
      <c r="D7890" s="473"/>
      <c r="E7890" s="473"/>
      <c r="F7890" s="472"/>
      <c r="G7890" s="473"/>
    </row>
    <row r="7891" spans="1:7" x14ac:dyDescent="0.25">
      <c r="A7891" s="510"/>
      <c r="C7891" s="473"/>
      <c r="D7891" s="473"/>
      <c r="E7891" s="473"/>
      <c r="F7891" s="472"/>
      <c r="G7891" s="473"/>
    </row>
    <row r="7892" spans="1:7" x14ac:dyDescent="0.25">
      <c r="A7892" s="510"/>
      <c r="C7892" s="473"/>
      <c r="D7892" s="473"/>
      <c r="E7892" s="473"/>
      <c r="F7892" s="472"/>
      <c r="G7892" s="473"/>
    </row>
    <row r="7893" spans="1:7" x14ac:dyDescent="0.25">
      <c r="A7893" s="510"/>
      <c r="C7893" s="473"/>
      <c r="D7893" s="473"/>
      <c r="E7893" s="473"/>
      <c r="F7893" s="472"/>
      <c r="G7893" s="473"/>
    </row>
    <row r="7894" spans="1:7" x14ac:dyDescent="0.25">
      <c r="A7894" s="510"/>
      <c r="C7894" s="473"/>
      <c r="D7894" s="473"/>
      <c r="E7894" s="473"/>
      <c r="F7894" s="472"/>
      <c r="G7894" s="473"/>
    </row>
    <row r="7895" spans="1:7" x14ac:dyDescent="0.25">
      <c r="A7895" s="510"/>
      <c r="C7895" s="473"/>
      <c r="D7895" s="473"/>
      <c r="E7895" s="473"/>
      <c r="F7895" s="472"/>
      <c r="G7895" s="473"/>
    </row>
    <row r="7896" spans="1:7" x14ac:dyDescent="0.25">
      <c r="A7896" s="510"/>
      <c r="C7896" s="473"/>
      <c r="D7896" s="473"/>
      <c r="E7896" s="473"/>
      <c r="F7896" s="472"/>
      <c r="G7896" s="473"/>
    </row>
    <row r="7897" spans="1:7" x14ac:dyDescent="0.25">
      <c r="A7897" s="510"/>
      <c r="C7897" s="473"/>
      <c r="D7897" s="473"/>
      <c r="E7897" s="473"/>
      <c r="F7897" s="472"/>
      <c r="G7897" s="473"/>
    </row>
    <row r="7898" spans="1:7" x14ac:dyDescent="0.25">
      <c r="A7898" s="510"/>
      <c r="C7898" s="473"/>
      <c r="D7898" s="473"/>
      <c r="E7898" s="473"/>
      <c r="F7898" s="472"/>
      <c r="G7898" s="473"/>
    </row>
    <row r="7899" spans="1:7" x14ac:dyDescent="0.25">
      <c r="A7899" s="510"/>
      <c r="C7899" s="473"/>
      <c r="D7899" s="473"/>
      <c r="E7899" s="473"/>
      <c r="F7899" s="472"/>
      <c r="G7899" s="473"/>
    </row>
    <row r="7900" spans="1:7" x14ac:dyDescent="0.25">
      <c r="A7900" s="510"/>
      <c r="C7900" s="473"/>
      <c r="D7900" s="473"/>
      <c r="E7900" s="473"/>
      <c r="F7900" s="472"/>
      <c r="G7900" s="473"/>
    </row>
    <row r="7901" spans="1:7" x14ac:dyDescent="0.25">
      <c r="A7901" s="510"/>
      <c r="C7901" s="473"/>
      <c r="D7901" s="473"/>
      <c r="E7901" s="473"/>
      <c r="F7901" s="472"/>
      <c r="G7901" s="473"/>
    </row>
    <row r="7902" spans="1:7" x14ac:dyDescent="0.25">
      <c r="A7902" s="510"/>
      <c r="C7902" s="473"/>
      <c r="D7902" s="473"/>
      <c r="E7902" s="473"/>
      <c r="F7902" s="472"/>
      <c r="G7902" s="473"/>
    </row>
    <row r="7903" spans="1:7" x14ac:dyDescent="0.25">
      <c r="A7903" s="510"/>
      <c r="C7903" s="473"/>
      <c r="D7903" s="473"/>
      <c r="E7903" s="473"/>
      <c r="F7903" s="472"/>
      <c r="G7903" s="473"/>
    </row>
    <row r="7904" spans="1:7" x14ac:dyDescent="0.25">
      <c r="A7904" s="510"/>
      <c r="C7904" s="473"/>
      <c r="D7904" s="473"/>
      <c r="E7904" s="473"/>
      <c r="F7904" s="472"/>
      <c r="G7904" s="473"/>
    </row>
    <row r="7905" spans="1:7" x14ac:dyDescent="0.25">
      <c r="A7905" s="510"/>
      <c r="C7905" s="473"/>
      <c r="D7905" s="473"/>
      <c r="E7905" s="473"/>
      <c r="F7905" s="472"/>
      <c r="G7905" s="473"/>
    </row>
    <row r="7906" spans="1:7" x14ac:dyDescent="0.25">
      <c r="A7906" s="510"/>
      <c r="C7906" s="473"/>
      <c r="D7906" s="473"/>
      <c r="E7906" s="473"/>
      <c r="F7906" s="472"/>
      <c r="G7906" s="473"/>
    </row>
    <row r="7907" spans="1:7" x14ac:dyDescent="0.25">
      <c r="A7907" s="510"/>
      <c r="C7907" s="473"/>
      <c r="D7907" s="473"/>
      <c r="E7907" s="473"/>
      <c r="F7907" s="472"/>
      <c r="G7907" s="473"/>
    </row>
    <row r="7908" spans="1:7" x14ac:dyDescent="0.25">
      <c r="A7908" s="510"/>
      <c r="C7908" s="473"/>
      <c r="D7908" s="473"/>
      <c r="E7908" s="473"/>
      <c r="F7908" s="472"/>
      <c r="G7908" s="473"/>
    </row>
    <row r="7909" spans="1:7" x14ac:dyDescent="0.25">
      <c r="A7909" s="510"/>
      <c r="C7909" s="473"/>
      <c r="D7909" s="473"/>
      <c r="E7909" s="473"/>
      <c r="F7909" s="472"/>
      <c r="G7909" s="473"/>
    </row>
    <row r="7910" spans="1:7" x14ac:dyDescent="0.25">
      <c r="A7910" s="510"/>
      <c r="C7910" s="473"/>
      <c r="D7910" s="473"/>
      <c r="E7910" s="473"/>
      <c r="F7910" s="472"/>
      <c r="G7910" s="473"/>
    </row>
    <row r="7911" spans="1:7" x14ac:dyDescent="0.25">
      <c r="A7911" s="510"/>
      <c r="C7911" s="473"/>
      <c r="D7911" s="473"/>
      <c r="E7911" s="473"/>
      <c r="F7911" s="472"/>
      <c r="G7911" s="473"/>
    </row>
    <row r="7912" spans="1:7" x14ac:dyDescent="0.25">
      <c r="A7912" s="510"/>
      <c r="C7912" s="473"/>
      <c r="D7912" s="473"/>
      <c r="E7912" s="473"/>
      <c r="F7912" s="472"/>
      <c r="G7912" s="473"/>
    </row>
    <row r="7913" spans="1:7" x14ac:dyDescent="0.25">
      <c r="A7913" s="510"/>
      <c r="C7913" s="473"/>
      <c r="D7913" s="473"/>
      <c r="E7913" s="473"/>
      <c r="F7913" s="472"/>
      <c r="G7913" s="473"/>
    </row>
    <row r="7914" spans="1:7" x14ac:dyDescent="0.25">
      <c r="A7914" s="510"/>
      <c r="C7914" s="473"/>
      <c r="D7914" s="473"/>
      <c r="E7914" s="473"/>
      <c r="F7914" s="472"/>
      <c r="G7914" s="473"/>
    </row>
    <row r="7915" spans="1:7" x14ac:dyDescent="0.25">
      <c r="A7915" s="510"/>
      <c r="C7915" s="473"/>
      <c r="D7915" s="473"/>
      <c r="E7915" s="473"/>
      <c r="F7915" s="472"/>
      <c r="G7915" s="473"/>
    </row>
    <row r="7916" spans="1:7" x14ac:dyDescent="0.25">
      <c r="A7916" s="510"/>
      <c r="C7916" s="473"/>
      <c r="D7916" s="473"/>
      <c r="E7916" s="473"/>
      <c r="F7916" s="472"/>
      <c r="G7916" s="473"/>
    </row>
    <row r="7917" spans="1:7" x14ac:dyDescent="0.25">
      <c r="A7917" s="510"/>
      <c r="C7917" s="473"/>
      <c r="D7917" s="473"/>
      <c r="E7917" s="473"/>
      <c r="F7917" s="472"/>
      <c r="G7917" s="473"/>
    </row>
    <row r="7918" spans="1:7" x14ac:dyDescent="0.25">
      <c r="A7918" s="510"/>
      <c r="C7918" s="473"/>
      <c r="D7918" s="473"/>
      <c r="E7918" s="473"/>
      <c r="F7918" s="472"/>
      <c r="G7918" s="473"/>
    </row>
    <row r="7919" spans="1:7" x14ac:dyDescent="0.25">
      <c r="A7919" s="510"/>
      <c r="C7919" s="473"/>
      <c r="D7919" s="473"/>
      <c r="E7919" s="473"/>
      <c r="F7919" s="472"/>
      <c r="G7919" s="473"/>
    </row>
    <row r="7920" spans="1:7" x14ac:dyDescent="0.25">
      <c r="A7920" s="510"/>
      <c r="C7920" s="473"/>
      <c r="D7920" s="473"/>
      <c r="E7920" s="473"/>
      <c r="F7920" s="472"/>
      <c r="G7920" s="473"/>
    </row>
    <row r="7921" spans="1:7" x14ac:dyDescent="0.25">
      <c r="A7921" s="510"/>
      <c r="C7921" s="473"/>
      <c r="D7921" s="473"/>
      <c r="E7921" s="473"/>
      <c r="F7921" s="472"/>
      <c r="G7921" s="473"/>
    </row>
    <row r="7922" spans="1:7" x14ac:dyDescent="0.25">
      <c r="A7922" s="510"/>
      <c r="C7922" s="473"/>
      <c r="D7922" s="473"/>
      <c r="E7922" s="473"/>
      <c r="F7922" s="472"/>
      <c r="G7922" s="473"/>
    </row>
    <row r="7923" spans="1:7" x14ac:dyDescent="0.25">
      <c r="A7923" s="510"/>
      <c r="C7923" s="473"/>
      <c r="D7923" s="473"/>
      <c r="E7923" s="473"/>
      <c r="F7923" s="472"/>
      <c r="G7923" s="473"/>
    </row>
    <row r="7924" spans="1:7" x14ac:dyDescent="0.25">
      <c r="A7924" s="510"/>
      <c r="C7924" s="473"/>
      <c r="D7924" s="473"/>
      <c r="E7924" s="473"/>
      <c r="F7924" s="472"/>
      <c r="G7924" s="473"/>
    </row>
    <row r="7925" spans="1:7" x14ac:dyDescent="0.25">
      <c r="A7925" s="510"/>
      <c r="C7925" s="473"/>
      <c r="D7925" s="473"/>
      <c r="E7925" s="473"/>
      <c r="F7925" s="472"/>
      <c r="G7925" s="473"/>
    </row>
    <row r="7926" spans="1:7" x14ac:dyDescent="0.25">
      <c r="A7926" s="510"/>
      <c r="C7926" s="473"/>
      <c r="D7926" s="473"/>
      <c r="E7926" s="473"/>
      <c r="F7926" s="472"/>
      <c r="G7926" s="473"/>
    </row>
    <row r="7927" spans="1:7" x14ac:dyDescent="0.25">
      <c r="A7927" s="510"/>
      <c r="C7927" s="473"/>
      <c r="D7927" s="473"/>
      <c r="E7927" s="473"/>
      <c r="F7927" s="472"/>
      <c r="G7927" s="473"/>
    </row>
    <row r="7928" spans="1:7" x14ac:dyDescent="0.25">
      <c r="A7928" s="510"/>
      <c r="C7928" s="473"/>
      <c r="D7928" s="473"/>
      <c r="E7928" s="473"/>
      <c r="F7928" s="472"/>
      <c r="G7928" s="473"/>
    </row>
    <row r="7929" spans="1:7" x14ac:dyDescent="0.25">
      <c r="A7929" s="510"/>
      <c r="C7929" s="473"/>
      <c r="D7929" s="473"/>
      <c r="E7929" s="473"/>
      <c r="F7929" s="472"/>
      <c r="G7929" s="473"/>
    </row>
    <row r="7930" spans="1:7" x14ac:dyDescent="0.25">
      <c r="A7930" s="510"/>
      <c r="C7930" s="473"/>
      <c r="D7930" s="473"/>
      <c r="E7930" s="473"/>
      <c r="F7930" s="472"/>
      <c r="G7930" s="473"/>
    </row>
    <row r="7931" spans="1:7" x14ac:dyDescent="0.25">
      <c r="A7931" s="510"/>
      <c r="C7931" s="473"/>
      <c r="D7931" s="473"/>
      <c r="E7931" s="473"/>
      <c r="F7931" s="472"/>
      <c r="G7931" s="473"/>
    </row>
    <row r="7932" spans="1:7" x14ac:dyDescent="0.25">
      <c r="A7932" s="510"/>
      <c r="C7932" s="473"/>
      <c r="D7932" s="473"/>
      <c r="E7932" s="473"/>
      <c r="F7932" s="472"/>
      <c r="G7932" s="473"/>
    </row>
    <row r="7933" spans="1:7" x14ac:dyDescent="0.25">
      <c r="A7933" s="510"/>
      <c r="C7933" s="473"/>
      <c r="D7933" s="473"/>
      <c r="E7933" s="473"/>
      <c r="F7933" s="472"/>
      <c r="G7933" s="473"/>
    </row>
    <row r="7934" spans="1:7" x14ac:dyDescent="0.25">
      <c r="A7934" s="510"/>
      <c r="C7934" s="473"/>
      <c r="D7934" s="473"/>
      <c r="E7934" s="473"/>
      <c r="F7934" s="472"/>
      <c r="G7934" s="473"/>
    </row>
    <row r="7935" spans="1:7" x14ac:dyDescent="0.25">
      <c r="A7935" s="510"/>
      <c r="C7935" s="473"/>
      <c r="D7935" s="473"/>
      <c r="E7935" s="473"/>
      <c r="F7935" s="472"/>
      <c r="G7935" s="473"/>
    </row>
    <row r="7936" spans="1:7" x14ac:dyDescent="0.25">
      <c r="A7936" s="510"/>
      <c r="C7936" s="473"/>
      <c r="D7936" s="473"/>
      <c r="E7936" s="473"/>
      <c r="F7936" s="472"/>
      <c r="G7936" s="473"/>
    </row>
    <row r="7937" spans="1:7" x14ac:dyDescent="0.25">
      <c r="A7937" s="510"/>
      <c r="C7937" s="473"/>
      <c r="D7937" s="473"/>
      <c r="E7937" s="473"/>
      <c r="F7937" s="472"/>
      <c r="G7937" s="473"/>
    </row>
    <row r="7938" spans="1:7" x14ac:dyDescent="0.25">
      <c r="A7938" s="510"/>
      <c r="C7938" s="473"/>
      <c r="D7938" s="473"/>
      <c r="E7938" s="473"/>
      <c r="F7938" s="472"/>
      <c r="G7938" s="473"/>
    </row>
    <row r="7939" spans="1:7" x14ac:dyDescent="0.25">
      <c r="A7939" s="510"/>
      <c r="C7939" s="473"/>
      <c r="D7939" s="473"/>
      <c r="E7939" s="473"/>
      <c r="F7939" s="472"/>
      <c r="G7939" s="473"/>
    </row>
    <row r="7940" spans="1:7" x14ac:dyDescent="0.25">
      <c r="A7940" s="510"/>
      <c r="C7940" s="473"/>
      <c r="D7940" s="473"/>
      <c r="E7940" s="473"/>
      <c r="F7940" s="472"/>
      <c r="G7940" s="473"/>
    </row>
    <row r="7941" spans="1:7" x14ac:dyDescent="0.25">
      <c r="A7941" s="510"/>
      <c r="C7941" s="473"/>
      <c r="D7941" s="473"/>
      <c r="E7941" s="473"/>
      <c r="F7941" s="472"/>
      <c r="G7941" s="473"/>
    </row>
    <row r="7942" spans="1:7" x14ac:dyDescent="0.25">
      <c r="A7942" s="510"/>
      <c r="C7942" s="473"/>
      <c r="D7942" s="473"/>
      <c r="E7942" s="473"/>
      <c r="F7942" s="472"/>
      <c r="G7942" s="473"/>
    </row>
    <row r="7943" spans="1:7" x14ac:dyDescent="0.25">
      <c r="A7943" s="510"/>
      <c r="C7943" s="473"/>
      <c r="D7943" s="473"/>
      <c r="E7943" s="473"/>
      <c r="F7943" s="472"/>
      <c r="G7943" s="473"/>
    </row>
    <row r="7944" spans="1:7" x14ac:dyDescent="0.25">
      <c r="A7944" s="510"/>
      <c r="C7944" s="473"/>
      <c r="D7944" s="473"/>
      <c r="E7944" s="473"/>
      <c r="F7944" s="472"/>
      <c r="G7944" s="473"/>
    </row>
    <row r="7945" spans="1:7" x14ac:dyDescent="0.25">
      <c r="A7945" s="510"/>
      <c r="C7945" s="473"/>
      <c r="D7945" s="473"/>
      <c r="E7945" s="473"/>
      <c r="F7945" s="472"/>
      <c r="G7945" s="473"/>
    </row>
    <row r="7946" spans="1:7" x14ac:dyDescent="0.25">
      <c r="A7946" s="510"/>
      <c r="C7946" s="473"/>
      <c r="D7946" s="473"/>
      <c r="E7946" s="473"/>
      <c r="F7946" s="472"/>
      <c r="G7946" s="473"/>
    </row>
    <row r="7947" spans="1:7" x14ac:dyDescent="0.25">
      <c r="A7947" s="510"/>
      <c r="C7947" s="473"/>
      <c r="D7947" s="473"/>
      <c r="E7947" s="473"/>
      <c r="F7947" s="472"/>
      <c r="G7947" s="473"/>
    </row>
    <row r="7948" spans="1:7" x14ac:dyDescent="0.25">
      <c r="A7948" s="510"/>
      <c r="C7948" s="473"/>
      <c r="D7948" s="473"/>
      <c r="E7948" s="473"/>
      <c r="F7948" s="472"/>
      <c r="G7948" s="473"/>
    </row>
    <row r="7949" spans="1:7" x14ac:dyDescent="0.25">
      <c r="A7949" s="510"/>
      <c r="C7949" s="473"/>
      <c r="D7949" s="473"/>
      <c r="E7949" s="473"/>
      <c r="F7949" s="472"/>
      <c r="G7949" s="473"/>
    </row>
    <row r="7950" spans="1:7" x14ac:dyDescent="0.25">
      <c r="A7950" s="510"/>
      <c r="C7950" s="473"/>
      <c r="D7950" s="473"/>
      <c r="E7950" s="473"/>
      <c r="F7950" s="472"/>
      <c r="G7950" s="473"/>
    </row>
    <row r="7951" spans="1:7" x14ac:dyDescent="0.25">
      <c r="A7951" s="510"/>
      <c r="C7951" s="473"/>
      <c r="D7951" s="473"/>
      <c r="E7951" s="473"/>
      <c r="F7951" s="472"/>
      <c r="G7951" s="473"/>
    </row>
    <row r="7952" spans="1:7" x14ac:dyDescent="0.25">
      <c r="A7952" s="510"/>
      <c r="C7952" s="473"/>
      <c r="D7952" s="473"/>
      <c r="E7952" s="473"/>
      <c r="F7952" s="472"/>
      <c r="G7952" s="473"/>
    </row>
    <row r="7953" spans="1:7" x14ac:dyDescent="0.25">
      <c r="A7953" s="510"/>
      <c r="C7953" s="473"/>
      <c r="D7953" s="473"/>
      <c r="E7953" s="473"/>
      <c r="F7953" s="472"/>
      <c r="G7953" s="473"/>
    </row>
    <row r="7954" spans="1:7" x14ac:dyDescent="0.25">
      <c r="A7954" s="510"/>
      <c r="C7954" s="473"/>
      <c r="D7954" s="473"/>
      <c r="E7954" s="473"/>
      <c r="F7954" s="472"/>
      <c r="G7954" s="473"/>
    </row>
    <row r="7955" spans="1:7" x14ac:dyDescent="0.25">
      <c r="A7955" s="510"/>
      <c r="C7955" s="473"/>
      <c r="D7955" s="473"/>
      <c r="E7955" s="473"/>
      <c r="F7955" s="472"/>
      <c r="G7955" s="473"/>
    </row>
    <row r="7956" spans="1:7" x14ac:dyDescent="0.25">
      <c r="A7956" s="510"/>
      <c r="C7956" s="473"/>
      <c r="D7956" s="473"/>
      <c r="E7956" s="473"/>
      <c r="F7956" s="472"/>
      <c r="G7956" s="473"/>
    </row>
    <row r="7957" spans="1:7" x14ac:dyDescent="0.25">
      <c r="A7957" s="510"/>
      <c r="C7957" s="473"/>
      <c r="D7957" s="473"/>
      <c r="E7957" s="473"/>
      <c r="F7957" s="472"/>
      <c r="G7957" s="473"/>
    </row>
    <row r="7958" spans="1:7" x14ac:dyDescent="0.25">
      <c r="A7958" s="510"/>
      <c r="C7958" s="473"/>
      <c r="D7958" s="473"/>
      <c r="E7958" s="473"/>
      <c r="F7958" s="472"/>
      <c r="G7958" s="473"/>
    </row>
    <row r="7959" spans="1:7" x14ac:dyDescent="0.25">
      <c r="A7959" s="510"/>
      <c r="C7959" s="473"/>
      <c r="D7959" s="473"/>
      <c r="E7959" s="473"/>
      <c r="F7959" s="472"/>
      <c r="G7959" s="473"/>
    </row>
    <row r="7960" spans="1:7" x14ac:dyDescent="0.25">
      <c r="A7960" s="510"/>
      <c r="C7960" s="473"/>
      <c r="D7960" s="473"/>
      <c r="E7960" s="473"/>
      <c r="F7960" s="472"/>
      <c r="G7960" s="473"/>
    </row>
    <row r="7961" spans="1:7" x14ac:dyDescent="0.25">
      <c r="A7961" s="510"/>
      <c r="C7961" s="473"/>
      <c r="D7961" s="473"/>
      <c r="E7961" s="473"/>
      <c r="F7961" s="472"/>
      <c r="G7961" s="473"/>
    </row>
    <row r="7962" spans="1:7" x14ac:dyDescent="0.25">
      <c r="A7962" s="510"/>
      <c r="C7962" s="473"/>
      <c r="D7962" s="473"/>
      <c r="E7962" s="473"/>
      <c r="F7962" s="472"/>
      <c r="G7962" s="473"/>
    </row>
    <row r="7963" spans="1:7" x14ac:dyDescent="0.25">
      <c r="A7963" s="510"/>
      <c r="C7963" s="473"/>
      <c r="D7963" s="473"/>
      <c r="E7963" s="473"/>
      <c r="F7963" s="472"/>
      <c r="G7963" s="473"/>
    </row>
    <row r="7964" spans="1:7" x14ac:dyDescent="0.25">
      <c r="A7964" s="510"/>
      <c r="C7964" s="473"/>
      <c r="D7964" s="473"/>
      <c r="E7964" s="473"/>
      <c r="F7964" s="472"/>
      <c r="G7964" s="473"/>
    </row>
    <row r="7965" spans="1:7" x14ac:dyDescent="0.25">
      <c r="A7965" s="510"/>
      <c r="C7965" s="473"/>
      <c r="D7965" s="473"/>
      <c r="E7965" s="473"/>
      <c r="F7965" s="472"/>
      <c r="G7965" s="473"/>
    </row>
    <row r="7966" spans="1:7" x14ac:dyDescent="0.25">
      <c r="A7966" s="510"/>
      <c r="C7966" s="473"/>
      <c r="D7966" s="473"/>
      <c r="E7966" s="473"/>
      <c r="F7966" s="472"/>
      <c r="G7966" s="473"/>
    </row>
    <row r="7967" spans="1:7" x14ac:dyDescent="0.25">
      <c r="A7967" s="510"/>
      <c r="C7967" s="473"/>
      <c r="D7967" s="473"/>
      <c r="E7967" s="473"/>
      <c r="F7967" s="472"/>
      <c r="G7967" s="473"/>
    </row>
    <row r="7968" spans="1:7" x14ac:dyDescent="0.25">
      <c r="A7968" s="510"/>
      <c r="C7968" s="473"/>
      <c r="D7968" s="473"/>
      <c r="E7968" s="473"/>
      <c r="F7968" s="472"/>
      <c r="G7968" s="473"/>
    </row>
    <row r="7969" spans="1:7" x14ac:dyDescent="0.25">
      <c r="A7969" s="510"/>
      <c r="C7969" s="473"/>
      <c r="D7969" s="473"/>
      <c r="E7969" s="473"/>
      <c r="F7969" s="472"/>
      <c r="G7969" s="473"/>
    </row>
    <row r="7970" spans="1:7" x14ac:dyDescent="0.25">
      <c r="A7970" s="510"/>
      <c r="C7970" s="473"/>
      <c r="D7970" s="473"/>
      <c r="E7970" s="473"/>
      <c r="F7970" s="472"/>
      <c r="G7970" s="473"/>
    </row>
    <row r="7971" spans="1:7" x14ac:dyDescent="0.25">
      <c r="A7971" s="510"/>
      <c r="C7971" s="473"/>
      <c r="D7971" s="473"/>
      <c r="E7971" s="473"/>
      <c r="F7971" s="472"/>
      <c r="G7971" s="473"/>
    </row>
    <row r="7972" spans="1:7" x14ac:dyDescent="0.25">
      <c r="A7972" s="510"/>
      <c r="C7972" s="473"/>
      <c r="D7972" s="473"/>
      <c r="E7972" s="473"/>
      <c r="F7972" s="472"/>
      <c r="G7972" s="473"/>
    </row>
    <row r="7973" spans="1:7" x14ac:dyDescent="0.25">
      <c r="A7973" s="510"/>
      <c r="C7973" s="473"/>
      <c r="D7973" s="473"/>
      <c r="E7973" s="473"/>
      <c r="F7973" s="472"/>
      <c r="G7973" s="473"/>
    </row>
    <row r="7974" spans="1:7" x14ac:dyDescent="0.25">
      <c r="A7974" s="510"/>
      <c r="C7974" s="473"/>
      <c r="D7974" s="473"/>
      <c r="E7974" s="473"/>
      <c r="F7974" s="472"/>
      <c r="G7974" s="473"/>
    </row>
    <row r="7975" spans="1:7" x14ac:dyDescent="0.25">
      <c r="A7975" s="510"/>
      <c r="C7975" s="473"/>
      <c r="D7975" s="473"/>
      <c r="E7975" s="473"/>
      <c r="F7975" s="472"/>
      <c r="G7975" s="473"/>
    </row>
    <row r="7976" spans="1:7" x14ac:dyDescent="0.25">
      <c r="A7976" s="510"/>
      <c r="C7976" s="473"/>
      <c r="D7976" s="473"/>
      <c r="E7976" s="473"/>
      <c r="F7976" s="472"/>
      <c r="G7976" s="473"/>
    </row>
    <row r="7977" spans="1:7" x14ac:dyDescent="0.25">
      <c r="A7977" s="510"/>
      <c r="C7977" s="473"/>
      <c r="D7977" s="473"/>
      <c r="E7977" s="473"/>
      <c r="F7977" s="472"/>
      <c r="G7977" s="473"/>
    </row>
    <row r="7978" spans="1:7" x14ac:dyDescent="0.25">
      <c r="A7978" s="510"/>
      <c r="C7978" s="473"/>
      <c r="D7978" s="473"/>
      <c r="E7978" s="473"/>
      <c r="F7978" s="472"/>
      <c r="G7978" s="473"/>
    </row>
    <row r="7979" spans="1:7" x14ac:dyDescent="0.25">
      <c r="A7979" s="510"/>
      <c r="C7979" s="473"/>
      <c r="D7979" s="473"/>
      <c r="E7979" s="473"/>
      <c r="F7979" s="472"/>
      <c r="G7979" s="473"/>
    </row>
    <row r="7980" spans="1:7" x14ac:dyDescent="0.25">
      <c r="A7980" s="510"/>
      <c r="C7980" s="473"/>
      <c r="D7980" s="473"/>
      <c r="E7980" s="473"/>
      <c r="F7980" s="472"/>
      <c r="G7980" s="473"/>
    </row>
    <row r="7981" spans="1:7" x14ac:dyDescent="0.25">
      <c r="A7981" s="510"/>
      <c r="C7981" s="473"/>
      <c r="D7981" s="473"/>
      <c r="E7981" s="473"/>
      <c r="F7981" s="472"/>
      <c r="G7981" s="473"/>
    </row>
    <row r="7982" spans="1:7" x14ac:dyDescent="0.25">
      <c r="A7982" s="510"/>
      <c r="C7982" s="473"/>
      <c r="D7982" s="473"/>
      <c r="E7982" s="473"/>
      <c r="F7982" s="472"/>
      <c r="G7982" s="473"/>
    </row>
    <row r="7983" spans="1:7" x14ac:dyDescent="0.25">
      <c r="A7983" s="510"/>
      <c r="C7983" s="473"/>
      <c r="D7983" s="473"/>
      <c r="E7983" s="473"/>
      <c r="F7983" s="472"/>
      <c r="G7983" s="473"/>
    </row>
    <row r="7984" spans="1:7" x14ac:dyDescent="0.25">
      <c r="A7984" s="510"/>
      <c r="C7984" s="473"/>
      <c r="D7984" s="473"/>
      <c r="E7984" s="473"/>
      <c r="F7984" s="472"/>
      <c r="G7984" s="473"/>
    </row>
    <row r="7985" spans="1:7" x14ac:dyDescent="0.25">
      <c r="A7985" s="510"/>
      <c r="C7985" s="473"/>
      <c r="D7985" s="473"/>
      <c r="E7985" s="473"/>
      <c r="F7985" s="472"/>
      <c r="G7985" s="473"/>
    </row>
    <row r="7986" spans="1:7" x14ac:dyDescent="0.25">
      <c r="A7986" s="510"/>
      <c r="C7986" s="473"/>
      <c r="D7986" s="473"/>
      <c r="E7986" s="473"/>
      <c r="F7986" s="472"/>
      <c r="G7986" s="473"/>
    </row>
    <row r="7987" spans="1:7" x14ac:dyDescent="0.25">
      <c r="A7987" s="510"/>
      <c r="C7987" s="473"/>
      <c r="D7987" s="473"/>
      <c r="E7987" s="473"/>
      <c r="F7987" s="472"/>
      <c r="G7987" s="473"/>
    </row>
    <row r="7988" spans="1:7" x14ac:dyDescent="0.25">
      <c r="A7988" s="510"/>
      <c r="C7988" s="473"/>
      <c r="D7988" s="473"/>
      <c r="E7988" s="473"/>
      <c r="F7988" s="472"/>
      <c r="G7988" s="473"/>
    </row>
    <row r="7989" spans="1:7" x14ac:dyDescent="0.25">
      <c r="A7989" s="510"/>
      <c r="C7989" s="473"/>
      <c r="D7989" s="473"/>
      <c r="E7989" s="473"/>
      <c r="F7989" s="472"/>
      <c r="G7989" s="473"/>
    </row>
    <row r="7990" spans="1:7" x14ac:dyDescent="0.25">
      <c r="A7990" s="510"/>
      <c r="C7990" s="473"/>
      <c r="D7990" s="473"/>
      <c r="E7990" s="473"/>
      <c r="F7990" s="472"/>
      <c r="G7990" s="473"/>
    </row>
    <row r="7991" spans="1:7" x14ac:dyDescent="0.25">
      <c r="A7991" s="510"/>
      <c r="C7991" s="473"/>
      <c r="D7991" s="473"/>
      <c r="E7991" s="473"/>
      <c r="F7991" s="472"/>
      <c r="G7991" s="473"/>
    </row>
    <row r="7992" spans="1:7" x14ac:dyDescent="0.25">
      <c r="A7992" s="510"/>
      <c r="C7992" s="473"/>
      <c r="D7992" s="473"/>
      <c r="E7992" s="473"/>
      <c r="F7992" s="472"/>
      <c r="G7992" s="473"/>
    </row>
    <row r="7993" spans="1:7" x14ac:dyDescent="0.25">
      <c r="A7993" s="510"/>
      <c r="C7993" s="473"/>
      <c r="D7993" s="473"/>
      <c r="E7993" s="473"/>
      <c r="F7993" s="472"/>
      <c r="G7993" s="473"/>
    </row>
    <row r="7994" spans="1:7" x14ac:dyDescent="0.25">
      <c r="A7994" s="510"/>
      <c r="C7994" s="473"/>
      <c r="D7994" s="473"/>
      <c r="E7994" s="473"/>
      <c r="F7994" s="472"/>
      <c r="G7994" s="473"/>
    </row>
    <row r="7995" spans="1:7" x14ac:dyDescent="0.25">
      <c r="A7995" s="510"/>
      <c r="C7995" s="473"/>
      <c r="D7995" s="473"/>
      <c r="E7995" s="473"/>
      <c r="F7995" s="472"/>
      <c r="G7995" s="473"/>
    </row>
    <row r="7996" spans="1:7" x14ac:dyDescent="0.25">
      <c r="A7996" s="510"/>
      <c r="C7996" s="473"/>
      <c r="D7996" s="473"/>
      <c r="E7996" s="473"/>
      <c r="F7996" s="472"/>
      <c r="G7996" s="473"/>
    </row>
    <row r="7997" spans="1:7" x14ac:dyDescent="0.25">
      <c r="A7997" s="510"/>
      <c r="C7997" s="473"/>
      <c r="D7997" s="473"/>
      <c r="E7997" s="473"/>
      <c r="F7997" s="472"/>
      <c r="G7997" s="473"/>
    </row>
    <row r="7998" spans="1:7" x14ac:dyDescent="0.25">
      <c r="A7998" s="510"/>
      <c r="C7998" s="473"/>
      <c r="D7998" s="473"/>
      <c r="E7998" s="473"/>
      <c r="F7998" s="472"/>
      <c r="G7998" s="473"/>
    </row>
    <row r="7999" spans="1:7" x14ac:dyDescent="0.25">
      <c r="A7999" s="510"/>
      <c r="C7999" s="473"/>
      <c r="D7999" s="473"/>
      <c r="E7999" s="473"/>
      <c r="F7999" s="472"/>
      <c r="G7999" s="473"/>
    </row>
    <row r="8000" spans="1:7" x14ac:dyDescent="0.25">
      <c r="A8000" s="510"/>
      <c r="C8000" s="473"/>
      <c r="D8000" s="473"/>
      <c r="E8000" s="473"/>
      <c r="F8000" s="472"/>
      <c r="G8000" s="473"/>
    </row>
    <row r="8001" spans="1:7" x14ac:dyDescent="0.25">
      <c r="A8001" s="510"/>
      <c r="C8001" s="473"/>
      <c r="D8001" s="473"/>
      <c r="E8001" s="473"/>
      <c r="F8001" s="472"/>
      <c r="G8001" s="473"/>
    </row>
    <row r="8002" spans="1:7" x14ac:dyDescent="0.25">
      <c r="A8002" s="510"/>
      <c r="C8002" s="473"/>
      <c r="D8002" s="473"/>
      <c r="E8002" s="473"/>
      <c r="F8002" s="472"/>
      <c r="G8002" s="473"/>
    </row>
    <row r="8003" spans="1:7" x14ac:dyDescent="0.25">
      <c r="A8003" s="510"/>
      <c r="C8003" s="473"/>
      <c r="D8003" s="473"/>
      <c r="E8003" s="473"/>
      <c r="F8003" s="472"/>
      <c r="G8003" s="473"/>
    </row>
    <row r="8004" spans="1:7" x14ac:dyDescent="0.25">
      <c r="A8004" s="510"/>
      <c r="C8004" s="473"/>
      <c r="D8004" s="473"/>
      <c r="E8004" s="473"/>
      <c r="F8004" s="472"/>
      <c r="G8004" s="473"/>
    </row>
    <row r="8005" spans="1:7" x14ac:dyDescent="0.25">
      <c r="A8005" s="510"/>
      <c r="C8005" s="473"/>
      <c r="D8005" s="473"/>
      <c r="E8005" s="473"/>
      <c r="F8005" s="472"/>
      <c r="G8005" s="473"/>
    </row>
    <row r="8006" spans="1:7" x14ac:dyDescent="0.25">
      <c r="A8006" s="510"/>
      <c r="C8006" s="473"/>
      <c r="D8006" s="473"/>
      <c r="E8006" s="473"/>
      <c r="F8006" s="472"/>
      <c r="G8006" s="473"/>
    </row>
    <row r="8007" spans="1:7" x14ac:dyDescent="0.25">
      <c r="A8007" s="510"/>
      <c r="C8007" s="473"/>
      <c r="D8007" s="473"/>
      <c r="E8007" s="473"/>
      <c r="F8007" s="472"/>
      <c r="G8007" s="473"/>
    </row>
    <row r="8008" spans="1:7" x14ac:dyDescent="0.25">
      <c r="A8008" s="510"/>
      <c r="C8008" s="473"/>
      <c r="D8008" s="473"/>
      <c r="E8008" s="473"/>
      <c r="F8008" s="472"/>
      <c r="G8008" s="473"/>
    </row>
    <row r="8009" spans="1:7" x14ac:dyDescent="0.25">
      <c r="A8009" s="510"/>
      <c r="C8009" s="473"/>
      <c r="D8009" s="473"/>
      <c r="E8009" s="473"/>
      <c r="F8009" s="472"/>
      <c r="G8009" s="473"/>
    </row>
    <row r="8010" spans="1:7" x14ac:dyDescent="0.25">
      <c r="A8010" s="510"/>
      <c r="C8010" s="473"/>
      <c r="D8010" s="473"/>
      <c r="E8010" s="473"/>
      <c r="F8010" s="472"/>
      <c r="G8010" s="473"/>
    </row>
    <row r="8011" spans="1:7" x14ac:dyDescent="0.25">
      <c r="A8011" s="510"/>
      <c r="C8011" s="473"/>
      <c r="D8011" s="473"/>
      <c r="E8011" s="473"/>
      <c r="F8011" s="472"/>
      <c r="G8011" s="473"/>
    </row>
    <row r="8012" spans="1:7" x14ac:dyDescent="0.25">
      <c r="A8012" s="510"/>
      <c r="C8012" s="473"/>
      <c r="D8012" s="473"/>
      <c r="E8012" s="473"/>
      <c r="F8012" s="472"/>
      <c r="G8012" s="473"/>
    </row>
    <row r="8013" spans="1:7" x14ac:dyDescent="0.25">
      <c r="A8013" s="510"/>
      <c r="C8013" s="473"/>
      <c r="D8013" s="473"/>
      <c r="E8013" s="473"/>
      <c r="F8013" s="472"/>
      <c r="G8013" s="473"/>
    </row>
    <row r="8014" spans="1:7" x14ac:dyDescent="0.25">
      <c r="A8014" s="510"/>
      <c r="C8014" s="473"/>
      <c r="D8014" s="473"/>
      <c r="E8014" s="473"/>
      <c r="F8014" s="472"/>
      <c r="G8014" s="473"/>
    </row>
    <row r="8015" spans="1:7" x14ac:dyDescent="0.25">
      <c r="A8015" s="510"/>
      <c r="C8015" s="473"/>
      <c r="D8015" s="473"/>
      <c r="E8015" s="473"/>
      <c r="F8015" s="472"/>
      <c r="G8015" s="473"/>
    </row>
    <row r="8016" spans="1:7" x14ac:dyDescent="0.25">
      <c r="A8016" s="510"/>
      <c r="C8016" s="473"/>
      <c r="D8016" s="473"/>
      <c r="E8016" s="473"/>
      <c r="F8016" s="472"/>
      <c r="G8016" s="473"/>
    </row>
    <row r="8017" spans="1:7" x14ac:dyDescent="0.25">
      <c r="A8017" s="510"/>
      <c r="C8017" s="473"/>
      <c r="D8017" s="473"/>
      <c r="E8017" s="473"/>
      <c r="F8017" s="472"/>
      <c r="G8017" s="473"/>
    </row>
    <row r="8018" spans="1:7" x14ac:dyDescent="0.25">
      <c r="A8018" s="510"/>
      <c r="C8018" s="473"/>
      <c r="D8018" s="473"/>
      <c r="E8018" s="473"/>
      <c r="F8018" s="472"/>
      <c r="G8018" s="473"/>
    </row>
    <row r="8019" spans="1:7" x14ac:dyDescent="0.25">
      <c r="A8019" s="510"/>
      <c r="C8019" s="473"/>
      <c r="D8019" s="473"/>
      <c r="E8019" s="473"/>
      <c r="F8019" s="472"/>
      <c r="G8019" s="473"/>
    </row>
    <row r="8020" spans="1:7" x14ac:dyDescent="0.25">
      <c r="A8020" s="510"/>
      <c r="C8020" s="473"/>
      <c r="D8020" s="473"/>
      <c r="E8020" s="473"/>
      <c r="F8020" s="472"/>
      <c r="G8020" s="473"/>
    </row>
    <row r="8021" spans="1:7" x14ac:dyDescent="0.25">
      <c r="A8021" s="510"/>
      <c r="C8021" s="473"/>
      <c r="D8021" s="473"/>
      <c r="E8021" s="473"/>
      <c r="F8021" s="472"/>
      <c r="G8021" s="473"/>
    </row>
    <row r="8022" spans="1:7" x14ac:dyDescent="0.25">
      <c r="A8022" s="510"/>
      <c r="C8022" s="473"/>
      <c r="D8022" s="473"/>
      <c r="E8022" s="473"/>
      <c r="F8022" s="472"/>
      <c r="G8022" s="473"/>
    </row>
    <row r="8023" spans="1:7" x14ac:dyDescent="0.25">
      <c r="A8023" s="510"/>
      <c r="C8023" s="473"/>
      <c r="D8023" s="473"/>
      <c r="E8023" s="473"/>
      <c r="F8023" s="472"/>
      <c r="G8023" s="473"/>
    </row>
    <row r="8024" spans="1:7" x14ac:dyDescent="0.25">
      <c r="A8024" s="510"/>
      <c r="C8024" s="473"/>
      <c r="D8024" s="473"/>
      <c r="E8024" s="473"/>
      <c r="F8024" s="472"/>
      <c r="G8024" s="473"/>
    </row>
    <row r="8025" spans="1:7" x14ac:dyDescent="0.25">
      <c r="A8025" s="510"/>
      <c r="C8025" s="473"/>
      <c r="D8025" s="473"/>
      <c r="E8025" s="473"/>
      <c r="F8025" s="472"/>
      <c r="G8025" s="473"/>
    </row>
    <row r="8026" spans="1:7" x14ac:dyDescent="0.25">
      <c r="A8026" s="510"/>
      <c r="C8026" s="473"/>
      <c r="D8026" s="473"/>
      <c r="E8026" s="473"/>
      <c r="F8026" s="472"/>
      <c r="G8026" s="473"/>
    </row>
    <row r="8027" spans="1:7" x14ac:dyDescent="0.25">
      <c r="A8027" s="510"/>
      <c r="C8027" s="473"/>
      <c r="D8027" s="473"/>
      <c r="E8027" s="473"/>
      <c r="F8027" s="472"/>
      <c r="G8027" s="473"/>
    </row>
    <row r="8028" spans="1:7" x14ac:dyDescent="0.25">
      <c r="A8028" s="510"/>
      <c r="C8028" s="473"/>
      <c r="D8028" s="473"/>
      <c r="E8028" s="473"/>
      <c r="F8028" s="472"/>
      <c r="G8028" s="473"/>
    </row>
    <row r="8029" spans="1:7" x14ac:dyDescent="0.25">
      <c r="A8029" s="510"/>
      <c r="C8029" s="473"/>
      <c r="D8029" s="473"/>
      <c r="E8029" s="473"/>
      <c r="F8029" s="472"/>
      <c r="G8029" s="473"/>
    </row>
    <row r="8030" spans="1:7" x14ac:dyDescent="0.25">
      <c r="A8030" s="510"/>
      <c r="C8030" s="473"/>
      <c r="D8030" s="473"/>
      <c r="E8030" s="473"/>
      <c r="F8030" s="472"/>
      <c r="G8030" s="473"/>
    </row>
    <row r="8031" spans="1:7" x14ac:dyDescent="0.25">
      <c r="A8031" s="510"/>
      <c r="C8031" s="473"/>
      <c r="D8031" s="473"/>
      <c r="E8031" s="473"/>
      <c r="F8031" s="472"/>
      <c r="G8031" s="473"/>
    </row>
    <row r="8032" spans="1:7" x14ac:dyDescent="0.25">
      <c r="A8032" s="510"/>
      <c r="C8032" s="473"/>
      <c r="D8032" s="473"/>
      <c r="E8032" s="473"/>
      <c r="F8032" s="472"/>
      <c r="G8032" s="473"/>
    </row>
    <row r="8033" spans="1:7" x14ac:dyDescent="0.25">
      <c r="A8033" s="510"/>
      <c r="C8033" s="473"/>
      <c r="D8033" s="473"/>
      <c r="E8033" s="473"/>
      <c r="F8033" s="472"/>
      <c r="G8033" s="473"/>
    </row>
    <row r="8034" spans="1:7" x14ac:dyDescent="0.25">
      <c r="A8034" s="510"/>
      <c r="C8034" s="473"/>
      <c r="D8034" s="473"/>
      <c r="E8034" s="473"/>
      <c r="F8034" s="472"/>
      <c r="G8034" s="473"/>
    </row>
    <row r="8035" spans="1:7" x14ac:dyDescent="0.25">
      <c r="A8035" s="510"/>
      <c r="C8035" s="473"/>
      <c r="D8035" s="473"/>
      <c r="E8035" s="473"/>
      <c r="F8035" s="472"/>
      <c r="G8035" s="473"/>
    </row>
    <row r="8036" spans="1:7" x14ac:dyDescent="0.25">
      <c r="A8036" s="510"/>
      <c r="C8036" s="473"/>
      <c r="D8036" s="473"/>
      <c r="E8036" s="473"/>
      <c r="F8036" s="472"/>
      <c r="G8036" s="473"/>
    </row>
    <row r="8037" spans="1:7" x14ac:dyDescent="0.25">
      <c r="A8037" s="510"/>
      <c r="C8037" s="473"/>
      <c r="D8037" s="473"/>
      <c r="E8037" s="473"/>
      <c r="F8037" s="472"/>
      <c r="G8037" s="473"/>
    </row>
    <row r="8038" spans="1:7" x14ac:dyDescent="0.25">
      <c r="A8038" s="510"/>
      <c r="C8038" s="473"/>
      <c r="D8038" s="473"/>
      <c r="E8038" s="473"/>
      <c r="F8038" s="472"/>
      <c r="G8038" s="473"/>
    </row>
    <row r="8039" spans="1:7" x14ac:dyDescent="0.25">
      <c r="A8039" s="510"/>
      <c r="C8039" s="473"/>
      <c r="D8039" s="473"/>
      <c r="E8039" s="473"/>
      <c r="F8039" s="472"/>
      <c r="G8039" s="473"/>
    </row>
    <row r="8040" spans="1:7" x14ac:dyDescent="0.25">
      <c r="A8040" s="510"/>
      <c r="C8040" s="473"/>
      <c r="D8040" s="473"/>
      <c r="E8040" s="473"/>
      <c r="F8040" s="472"/>
      <c r="G8040" s="473"/>
    </row>
    <row r="8041" spans="1:7" x14ac:dyDescent="0.25">
      <c r="A8041" s="510"/>
      <c r="C8041" s="473"/>
      <c r="D8041" s="473"/>
      <c r="E8041" s="473"/>
      <c r="F8041" s="472"/>
      <c r="G8041" s="473"/>
    </row>
    <row r="8042" spans="1:7" x14ac:dyDescent="0.25">
      <c r="A8042" s="510"/>
      <c r="C8042" s="473"/>
      <c r="D8042" s="473"/>
      <c r="E8042" s="473"/>
      <c r="F8042" s="472"/>
      <c r="G8042" s="473"/>
    </row>
    <row r="8043" spans="1:7" x14ac:dyDescent="0.25">
      <c r="A8043" s="510"/>
      <c r="C8043" s="473"/>
      <c r="D8043" s="473"/>
      <c r="E8043" s="473"/>
      <c r="F8043" s="472"/>
      <c r="G8043" s="473"/>
    </row>
    <row r="8044" spans="1:7" x14ac:dyDescent="0.25">
      <c r="A8044" s="510"/>
      <c r="C8044" s="473"/>
      <c r="D8044" s="473"/>
      <c r="E8044" s="473"/>
      <c r="F8044" s="472"/>
      <c r="G8044" s="473"/>
    </row>
    <row r="8045" spans="1:7" x14ac:dyDescent="0.25">
      <c r="A8045" s="510"/>
      <c r="C8045" s="473"/>
      <c r="D8045" s="473"/>
      <c r="E8045" s="473"/>
      <c r="F8045" s="472"/>
      <c r="G8045" s="473"/>
    </row>
    <row r="8046" spans="1:7" x14ac:dyDescent="0.25">
      <c r="A8046" s="510"/>
      <c r="C8046" s="473"/>
      <c r="D8046" s="473"/>
      <c r="E8046" s="473"/>
      <c r="F8046" s="472"/>
      <c r="G8046" s="473"/>
    </row>
    <row r="8047" spans="1:7" x14ac:dyDescent="0.25">
      <c r="A8047" s="510"/>
      <c r="C8047" s="473"/>
      <c r="D8047" s="473"/>
      <c r="E8047" s="473"/>
      <c r="F8047" s="472"/>
      <c r="G8047" s="473"/>
    </row>
    <row r="8048" spans="1:7" x14ac:dyDescent="0.25">
      <c r="A8048" s="510"/>
      <c r="C8048" s="473"/>
      <c r="D8048" s="473"/>
      <c r="E8048" s="473"/>
      <c r="F8048" s="472"/>
      <c r="G8048" s="473"/>
    </row>
    <row r="8049" spans="1:7" x14ac:dyDescent="0.25">
      <c r="A8049" s="510"/>
      <c r="C8049" s="473"/>
      <c r="D8049" s="473"/>
      <c r="E8049" s="473"/>
      <c r="F8049" s="472"/>
      <c r="G8049" s="473"/>
    </row>
    <row r="8050" spans="1:7" x14ac:dyDescent="0.25">
      <c r="A8050" s="510"/>
      <c r="C8050" s="473"/>
      <c r="D8050" s="473"/>
      <c r="E8050" s="473"/>
      <c r="F8050" s="472"/>
      <c r="G8050" s="473"/>
    </row>
    <row r="8051" spans="1:7" x14ac:dyDescent="0.25">
      <c r="A8051" s="510"/>
      <c r="C8051" s="473"/>
      <c r="D8051" s="473"/>
      <c r="E8051" s="473"/>
      <c r="F8051" s="472"/>
      <c r="G8051" s="473"/>
    </row>
    <row r="8052" spans="1:7" x14ac:dyDescent="0.25">
      <c r="A8052" s="510"/>
      <c r="C8052" s="473"/>
      <c r="D8052" s="473"/>
      <c r="E8052" s="473"/>
      <c r="F8052" s="472"/>
      <c r="G8052" s="473"/>
    </row>
    <row r="8053" spans="1:7" x14ac:dyDescent="0.25">
      <c r="A8053" s="510"/>
      <c r="C8053" s="473"/>
      <c r="D8053" s="473"/>
      <c r="E8053" s="473"/>
      <c r="F8053" s="472"/>
      <c r="G8053" s="473"/>
    </row>
    <row r="8054" spans="1:7" x14ac:dyDescent="0.25">
      <c r="A8054" s="510"/>
      <c r="C8054" s="473"/>
      <c r="D8054" s="473"/>
      <c r="E8054" s="473"/>
      <c r="F8054" s="472"/>
      <c r="G8054" s="473"/>
    </row>
    <row r="8055" spans="1:7" x14ac:dyDescent="0.25">
      <c r="A8055" s="510"/>
      <c r="C8055" s="473"/>
      <c r="D8055" s="473"/>
      <c r="E8055" s="473"/>
      <c r="F8055" s="472"/>
      <c r="G8055" s="473"/>
    </row>
    <row r="8056" spans="1:7" x14ac:dyDescent="0.25">
      <c r="A8056" s="510"/>
      <c r="C8056" s="473"/>
      <c r="D8056" s="473"/>
      <c r="E8056" s="473"/>
      <c r="F8056" s="472"/>
      <c r="G8056" s="473"/>
    </row>
    <row r="8057" spans="1:7" x14ac:dyDescent="0.25">
      <c r="A8057" s="510"/>
      <c r="C8057" s="473"/>
      <c r="D8057" s="473"/>
      <c r="E8057" s="473"/>
      <c r="F8057" s="472"/>
      <c r="G8057" s="473"/>
    </row>
    <row r="8058" spans="1:7" x14ac:dyDescent="0.25">
      <c r="A8058" s="510"/>
      <c r="C8058" s="473"/>
      <c r="D8058" s="473"/>
      <c r="E8058" s="473"/>
      <c r="F8058" s="472"/>
      <c r="G8058" s="473"/>
    </row>
    <row r="8059" spans="1:7" x14ac:dyDescent="0.25">
      <c r="A8059" s="510"/>
      <c r="C8059" s="473"/>
      <c r="D8059" s="473"/>
      <c r="E8059" s="473"/>
      <c r="F8059" s="472"/>
      <c r="G8059" s="473"/>
    </row>
    <row r="8060" spans="1:7" x14ac:dyDescent="0.25">
      <c r="A8060" s="510"/>
      <c r="C8060" s="473"/>
      <c r="D8060" s="473"/>
      <c r="E8060" s="473"/>
      <c r="F8060" s="472"/>
      <c r="G8060" s="473"/>
    </row>
    <row r="8061" spans="1:7" x14ac:dyDescent="0.25">
      <c r="A8061" s="510"/>
      <c r="C8061" s="473"/>
      <c r="D8061" s="473"/>
      <c r="E8061" s="473"/>
      <c r="F8061" s="472"/>
      <c r="G8061" s="473"/>
    </row>
    <row r="8062" spans="1:7" x14ac:dyDescent="0.25">
      <c r="A8062" s="510"/>
      <c r="C8062" s="473"/>
      <c r="D8062" s="473"/>
      <c r="E8062" s="473"/>
      <c r="F8062" s="472"/>
      <c r="G8062" s="473"/>
    </row>
    <row r="8063" spans="1:7" x14ac:dyDescent="0.25">
      <c r="A8063" s="510"/>
      <c r="C8063" s="473"/>
      <c r="D8063" s="473"/>
      <c r="E8063" s="473"/>
      <c r="F8063" s="472"/>
      <c r="G8063" s="473"/>
    </row>
    <row r="8064" spans="1:7" x14ac:dyDescent="0.25">
      <c r="A8064" s="510"/>
      <c r="C8064" s="473"/>
      <c r="D8064" s="473"/>
      <c r="E8064" s="473"/>
      <c r="F8064" s="472"/>
      <c r="G8064" s="473"/>
    </row>
    <row r="8065" spans="1:7" x14ac:dyDescent="0.25">
      <c r="A8065" s="510"/>
      <c r="C8065" s="473"/>
      <c r="D8065" s="473"/>
      <c r="E8065" s="473"/>
      <c r="F8065" s="472"/>
      <c r="G8065" s="473"/>
    </row>
    <row r="8066" spans="1:7" x14ac:dyDescent="0.25">
      <c r="A8066" s="510"/>
      <c r="C8066" s="473"/>
      <c r="D8066" s="473"/>
      <c r="E8066" s="473"/>
      <c r="F8066" s="472"/>
      <c r="G8066" s="473"/>
    </row>
    <row r="8067" spans="1:7" x14ac:dyDescent="0.25">
      <c r="A8067" s="510"/>
      <c r="C8067" s="473"/>
      <c r="D8067" s="473"/>
      <c r="E8067" s="473"/>
      <c r="F8067" s="472"/>
      <c r="G8067" s="473"/>
    </row>
    <row r="8068" spans="1:7" x14ac:dyDescent="0.25">
      <c r="A8068" s="510"/>
      <c r="C8068" s="473"/>
      <c r="D8068" s="473"/>
      <c r="E8068" s="473"/>
      <c r="F8068" s="472"/>
      <c r="G8068" s="473"/>
    </row>
    <row r="8069" spans="1:7" x14ac:dyDescent="0.25">
      <c r="A8069" s="510"/>
      <c r="C8069" s="473"/>
      <c r="D8069" s="473"/>
      <c r="E8069" s="473"/>
      <c r="F8069" s="472"/>
      <c r="G8069" s="473"/>
    </row>
    <row r="8070" spans="1:7" x14ac:dyDescent="0.25">
      <c r="A8070" s="510"/>
      <c r="C8070" s="473"/>
      <c r="D8070" s="473"/>
      <c r="E8070" s="473"/>
      <c r="F8070" s="472"/>
      <c r="G8070" s="473"/>
    </row>
    <row r="8071" spans="1:7" x14ac:dyDescent="0.25">
      <c r="A8071" s="510"/>
      <c r="C8071" s="473"/>
      <c r="D8071" s="473"/>
      <c r="E8071" s="473"/>
      <c r="F8071" s="472"/>
      <c r="G8071" s="473"/>
    </row>
    <row r="8072" spans="1:7" x14ac:dyDescent="0.25">
      <c r="A8072" s="510"/>
      <c r="C8072" s="473"/>
      <c r="D8072" s="473"/>
      <c r="E8072" s="473"/>
      <c r="F8072" s="472"/>
      <c r="G8072" s="473"/>
    </row>
    <row r="8073" spans="1:7" x14ac:dyDescent="0.25">
      <c r="A8073" s="510"/>
      <c r="C8073" s="473"/>
      <c r="D8073" s="473"/>
      <c r="E8073" s="473"/>
      <c r="F8073" s="472"/>
      <c r="G8073" s="473"/>
    </row>
    <row r="8074" spans="1:7" x14ac:dyDescent="0.25">
      <c r="A8074" s="510"/>
      <c r="C8074" s="473"/>
      <c r="D8074" s="473"/>
      <c r="E8074" s="473"/>
      <c r="F8074" s="472"/>
      <c r="G8074" s="473"/>
    </row>
    <row r="8075" spans="1:7" x14ac:dyDescent="0.25">
      <c r="A8075" s="510"/>
      <c r="C8075" s="473"/>
      <c r="D8075" s="473"/>
      <c r="E8075" s="473"/>
      <c r="F8075" s="472"/>
      <c r="G8075" s="473"/>
    </row>
    <row r="8076" spans="1:7" x14ac:dyDescent="0.25">
      <c r="A8076" s="510"/>
      <c r="C8076" s="473"/>
      <c r="D8076" s="473"/>
      <c r="E8076" s="473"/>
      <c r="F8076" s="472"/>
      <c r="G8076" s="473"/>
    </row>
    <row r="8077" spans="1:7" x14ac:dyDescent="0.25">
      <c r="A8077" s="510"/>
      <c r="C8077" s="473"/>
      <c r="D8077" s="473"/>
      <c r="E8077" s="473"/>
      <c r="F8077" s="472"/>
      <c r="G8077" s="473"/>
    </row>
    <row r="8078" spans="1:7" x14ac:dyDescent="0.25">
      <c r="A8078" s="510"/>
      <c r="C8078" s="473"/>
      <c r="D8078" s="473"/>
      <c r="E8078" s="473"/>
      <c r="F8078" s="472"/>
      <c r="G8078" s="473"/>
    </row>
    <row r="8079" spans="1:7" x14ac:dyDescent="0.25">
      <c r="A8079" s="510"/>
      <c r="C8079" s="473"/>
      <c r="D8079" s="473"/>
      <c r="E8079" s="473"/>
      <c r="F8079" s="472"/>
      <c r="G8079" s="473"/>
    </row>
    <row r="8080" spans="1:7" x14ac:dyDescent="0.25">
      <c r="A8080" s="510"/>
      <c r="C8080" s="473"/>
      <c r="D8080" s="473"/>
      <c r="E8080" s="473"/>
      <c r="F8080" s="472"/>
      <c r="G8080" s="473"/>
    </row>
    <row r="8081" spans="1:7" x14ac:dyDescent="0.25">
      <c r="A8081" s="510"/>
      <c r="C8081" s="473"/>
      <c r="D8081" s="473"/>
      <c r="E8081" s="473"/>
      <c r="F8081" s="472"/>
      <c r="G8081" s="473"/>
    </row>
    <row r="8082" spans="1:7" x14ac:dyDescent="0.25">
      <c r="A8082" s="510"/>
      <c r="C8082" s="473"/>
      <c r="D8082" s="473"/>
      <c r="E8082" s="473"/>
      <c r="F8082" s="472"/>
      <c r="G8082" s="473"/>
    </row>
    <row r="8083" spans="1:7" x14ac:dyDescent="0.25">
      <c r="A8083" s="510"/>
      <c r="C8083" s="473"/>
      <c r="D8083" s="473"/>
      <c r="E8083" s="473"/>
      <c r="F8083" s="472"/>
      <c r="G8083" s="473"/>
    </row>
    <row r="8084" spans="1:7" x14ac:dyDescent="0.25">
      <c r="A8084" s="510"/>
      <c r="C8084" s="473"/>
      <c r="D8084" s="473"/>
      <c r="E8084" s="473"/>
      <c r="F8084" s="472"/>
      <c r="G8084" s="473"/>
    </row>
    <row r="8085" spans="1:7" x14ac:dyDescent="0.25">
      <c r="A8085" s="510"/>
      <c r="C8085" s="473"/>
      <c r="D8085" s="473"/>
      <c r="E8085" s="473"/>
      <c r="F8085" s="472"/>
      <c r="G8085" s="473"/>
    </row>
    <row r="8086" spans="1:7" x14ac:dyDescent="0.25">
      <c r="A8086" s="510"/>
      <c r="C8086" s="473"/>
      <c r="D8086" s="473"/>
      <c r="E8086" s="473"/>
      <c r="F8086" s="472"/>
      <c r="G8086" s="473"/>
    </row>
    <row r="8087" spans="1:7" x14ac:dyDescent="0.25">
      <c r="A8087" s="510"/>
      <c r="C8087" s="473"/>
      <c r="D8087" s="473"/>
      <c r="E8087" s="473"/>
      <c r="F8087" s="472"/>
      <c r="G8087" s="473"/>
    </row>
    <row r="8088" spans="1:7" x14ac:dyDescent="0.25">
      <c r="A8088" s="510"/>
      <c r="C8088" s="473"/>
      <c r="D8088" s="473"/>
      <c r="E8088" s="473"/>
      <c r="F8088" s="472"/>
      <c r="G8088" s="473"/>
    </row>
    <row r="8089" spans="1:7" x14ac:dyDescent="0.25">
      <c r="A8089" s="510"/>
      <c r="C8089" s="473"/>
      <c r="D8089" s="473"/>
      <c r="E8089" s="473"/>
      <c r="F8089" s="472"/>
      <c r="G8089" s="473"/>
    </row>
    <row r="8090" spans="1:7" x14ac:dyDescent="0.25">
      <c r="A8090" s="510"/>
      <c r="C8090" s="473"/>
      <c r="D8090" s="473"/>
      <c r="E8090" s="473"/>
      <c r="F8090" s="472"/>
      <c r="G8090" s="473"/>
    </row>
    <row r="8091" spans="1:7" x14ac:dyDescent="0.25">
      <c r="A8091" s="510"/>
      <c r="C8091" s="473"/>
      <c r="D8091" s="473"/>
      <c r="E8091" s="473"/>
      <c r="F8091" s="472"/>
      <c r="G8091" s="473"/>
    </row>
    <row r="8092" spans="1:7" x14ac:dyDescent="0.25">
      <c r="A8092" s="510"/>
      <c r="C8092" s="473"/>
      <c r="D8092" s="473"/>
      <c r="E8092" s="473"/>
      <c r="F8092" s="472"/>
      <c r="G8092" s="473"/>
    </row>
    <row r="8093" spans="1:7" x14ac:dyDescent="0.25">
      <c r="A8093" s="510"/>
      <c r="C8093" s="473"/>
      <c r="D8093" s="473"/>
      <c r="E8093" s="473"/>
      <c r="F8093" s="472"/>
      <c r="G8093" s="473"/>
    </row>
    <row r="8094" spans="1:7" x14ac:dyDescent="0.25">
      <c r="A8094" s="510"/>
      <c r="C8094" s="473"/>
      <c r="D8094" s="473"/>
      <c r="E8094" s="473"/>
      <c r="F8094" s="472"/>
      <c r="G8094" s="473"/>
    </row>
    <row r="8095" spans="1:7" x14ac:dyDescent="0.25">
      <c r="A8095" s="510"/>
      <c r="C8095" s="473"/>
      <c r="D8095" s="473"/>
      <c r="E8095" s="473"/>
      <c r="F8095" s="472"/>
      <c r="G8095" s="473"/>
    </row>
    <row r="8096" spans="1:7" x14ac:dyDescent="0.25">
      <c r="A8096" s="510"/>
      <c r="C8096" s="473"/>
      <c r="D8096" s="473"/>
      <c r="E8096" s="473"/>
      <c r="F8096" s="472"/>
      <c r="G8096" s="473"/>
    </row>
    <row r="8097" spans="1:7" x14ac:dyDescent="0.25">
      <c r="A8097" s="510"/>
      <c r="C8097" s="473"/>
      <c r="D8097" s="473"/>
      <c r="E8097" s="473"/>
      <c r="F8097" s="472"/>
      <c r="G8097" s="473"/>
    </row>
    <row r="8098" spans="1:7" x14ac:dyDescent="0.25">
      <c r="A8098" s="510"/>
      <c r="C8098" s="473"/>
      <c r="D8098" s="473"/>
      <c r="E8098" s="473"/>
      <c r="F8098" s="472"/>
      <c r="G8098" s="473"/>
    </row>
    <row r="8099" spans="1:7" x14ac:dyDescent="0.25">
      <c r="A8099" s="510"/>
      <c r="C8099" s="473"/>
      <c r="D8099" s="473"/>
      <c r="E8099" s="473"/>
      <c r="F8099" s="472"/>
      <c r="G8099" s="473"/>
    </row>
    <row r="8100" spans="1:7" x14ac:dyDescent="0.25">
      <c r="A8100" s="510"/>
      <c r="C8100" s="473"/>
      <c r="D8100" s="473"/>
      <c r="E8100" s="473"/>
      <c r="F8100" s="472"/>
      <c r="G8100" s="473"/>
    </row>
    <row r="8101" spans="1:7" x14ac:dyDescent="0.25">
      <c r="A8101" s="510"/>
      <c r="C8101" s="473"/>
      <c r="D8101" s="473"/>
      <c r="E8101" s="473"/>
      <c r="F8101" s="472"/>
      <c r="G8101" s="473"/>
    </row>
    <row r="8102" spans="1:7" x14ac:dyDescent="0.25">
      <c r="A8102" s="510"/>
      <c r="C8102" s="473"/>
      <c r="D8102" s="473"/>
      <c r="E8102" s="473"/>
      <c r="F8102" s="472"/>
      <c r="G8102" s="473"/>
    </row>
    <row r="8103" spans="1:7" x14ac:dyDescent="0.25">
      <c r="A8103" s="510"/>
      <c r="C8103" s="473"/>
      <c r="D8103" s="473"/>
      <c r="E8103" s="473"/>
      <c r="F8103" s="472"/>
      <c r="G8103" s="473"/>
    </row>
    <row r="8104" spans="1:7" x14ac:dyDescent="0.25">
      <c r="A8104" s="510"/>
      <c r="C8104" s="473"/>
      <c r="D8104" s="473"/>
      <c r="E8104" s="473"/>
      <c r="F8104" s="472"/>
      <c r="G8104" s="473"/>
    </row>
    <row r="8105" spans="1:7" x14ac:dyDescent="0.25">
      <c r="A8105" s="510"/>
      <c r="C8105" s="473"/>
      <c r="D8105" s="473"/>
      <c r="E8105" s="473"/>
      <c r="F8105" s="472"/>
      <c r="G8105" s="473"/>
    </row>
    <row r="8106" spans="1:7" x14ac:dyDescent="0.25">
      <c r="A8106" s="510"/>
      <c r="C8106" s="473"/>
      <c r="D8106" s="473"/>
      <c r="E8106" s="473"/>
      <c r="F8106" s="472"/>
      <c r="G8106" s="473"/>
    </row>
    <row r="8107" spans="1:7" x14ac:dyDescent="0.25">
      <c r="A8107" s="510"/>
      <c r="C8107" s="473"/>
      <c r="D8107" s="473"/>
      <c r="E8107" s="473"/>
      <c r="F8107" s="472"/>
      <c r="G8107" s="473"/>
    </row>
    <row r="8108" spans="1:7" x14ac:dyDescent="0.25">
      <c r="A8108" s="510"/>
      <c r="C8108" s="473"/>
      <c r="D8108" s="473"/>
      <c r="E8108" s="473"/>
      <c r="F8108" s="472"/>
      <c r="G8108" s="473"/>
    </row>
    <row r="8109" spans="1:7" x14ac:dyDescent="0.25">
      <c r="A8109" s="510"/>
      <c r="C8109" s="473"/>
      <c r="D8109" s="473"/>
      <c r="E8109" s="473"/>
      <c r="F8109" s="472"/>
      <c r="G8109" s="473"/>
    </row>
    <row r="8110" spans="1:7" x14ac:dyDescent="0.25">
      <c r="A8110" s="510"/>
      <c r="C8110" s="473"/>
      <c r="D8110" s="473"/>
      <c r="E8110" s="473"/>
      <c r="F8110" s="472"/>
      <c r="G8110" s="473"/>
    </row>
    <row r="8111" spans="1:7" x14ac:dyDescent="0.25">
      <c r="A8111" s="510"/>
      <c r="C8111" s="473"/>
      <c r="D8111" s="473"/>
      <c r="E8111" s="473"/>
      <c r="F8111" s="472"/>
      <c r="G8111" s="473"/>
    </row>
    <row r="8112" spans="1:7" x14ac:dyDescent="0.25">
      <c r="A8112" s="510"/>
      <c r="C8112" s="473"/>
      <c r="D8112" s="473"/>
      <c r="E8112" s="473"/>
      <c r="F8112" s="472"/>
      <c r="G8112" s="473"/>
    </row>
    <row r="8113" spans="1:7" x14ac:dyDescent="0.25">
      <c r="A8113" s="510"/>
      <c r="C8113" s="473"/>
      <c r="D8113" s="473"/>
      <c r="E8113" s="473"/>
      <c r="F8113" s="472"/>
      <c r="G8113" s="473"/>
    </row>
    <row r="8114" spans="1:7" x14ac:dyDescent="0.25">
      <c r="A8114" s="510"/>
      <c r="C8114" s="473"/>
      <c r="D8114" s="473"/>
      <c r="E8114" s="473"/>
      <c r="F8114" s="472"/>
      <c r="G8114" s="473"/>
    </row>
    <row r="8115" spans="1:7" x14ac:dyDescent="0.25">
      <c r="A8115" s="510"/>
      <c r="C8115" s="473"/>
      <c r="D8115" s="473"/>
      <c r="E8115" s="473"/>
      <c r="F8115" s="472"/>
      <c r="G8115" s="473"/>
    </row>
    <row r="8116" spans="1:7" x14ac:dyDescent="0.25">
      <c r="A8116" s="510"/>
      <c r="C8116" s="473"/>
      <c r="D8116" s="473"/>
      <c r="E8116" s="473"/>
      <c r="F8116" s="472"/>
      <c r="G8116" s="473"/>
    </row>
    <row r="8117" spans="1:7" x14ac:dyDescent="0.25">
      <c r="A8117" s="510"/>
      <c r="C8117" s="473"/>
      <c r="D8117" s="473"/>
      <c r="E8117" s="473"/>
      <c r="F8117" s="472"/>
      <c r="G8117" s="473"/>
    </row>
    <row r="8118" spans="1:7" x14ac:dyDescent="0.25">
      <c r="A8118" s="510"/>
      <c r="C8118" s="473"/>
      <c r="D8118" s="473"/>
      <c r="E8118" s="473"/>
      <c r="F8118" s="472"/>
      <c r="G8118" s="473"/>
    </row>
    <row r="8119" spans="1:7" x14ac:dyDescent="0.25">
      <c r="A8119" s="510"/>
      <c r="C8119" s="473"/>
      <c r="D8119" s="473"/>
      <c r="E8119" s="473"/>
      <c r="F8119" s="472"/>
      <c r="G8119" s="473"/>
    </row>
    <row r="8120" spans="1:7" x14ac:dyDescent="0.25">
      <c r="A8120" s="510"/>
      <c r="C8120" s="473"/>
      <c r="D8120" s="473"/>
      <c r="E8120" s="473"/>
      <c r="F8120" s="472"/>
      <c r="G8120" s="473"/>
    </row>
    <row r="8121" spans="1:7" x14ac:dyDescent="0.25">
      <c r="A8121" s="510"/>
      <c r="C8121" s="473"/>
      <c r="D8121" s="473"/>
      <c r="E8121" s="473"/>
      <c r="F8121" s="472"/>
      <c r="G8121" s="473"/>
    </row>
    <row r="8122" spans="1:7" x14ac:dyDescent="0.25">
      <c r="A8122" s="510"/>
      <c r="C8122" s="473"/>
      <c r="D8122" s="473"/>
      <c r="E8122" s="473"/>
      <c r="F8122" s="472"/>
      <c r="G8122" s="473"/>
    </row>
    <row r="8123" spans="1:7" x14ac:dyDescent="0.25">
      <c r="A8123" s="510"/>
      <c r="C8123" s="473"/>
      <c r="D8123" s="473"/>
      <c r="E8123" s="473"/>
      <c r="F8123" s="472"/>
      <c r="G8123" s="473"/>
    </row>
    <row r="8124" spans="1:7" x14ac:dyDescent="0.25">
      <c r="A8124" s="510"/>
      <c r="C8124" s="473"/>
      <c r="D8124" s="473"/>
      <c r="E8124" s="473"/>
      <c r="F8124" s="472"/>
      <c r="G8124" s="473"/>
    </row>
    <row r="8125" spans="1:7" x14ac:dyDescent="0.25">
      <c r="A8125" s="510"/>
      <c r="C8125" s="473"/>
      <c r="D8125" s="473"/>
      <c r="E8125" s="473"/>
      <c r="F8125" s="472"/>
      <c r="G8125" s="473"/>
    </row>
    <row r="8126" spans="1:7" x14ac:dyDescent="0.25">
      <c r="A8126" s="510"/>
      <c r="C8126" s="473"/>
      <c r="D8126" s="473"/>
      <c r="E8126" s="473"/>
      <c r="F8126" s="472"/>
      <c r="G8126" s="473"/>
    </row>
    <row r="8127" spans="1:7" x14ac:dyDescent="0.25">
      <c r="A8127" s="510"/>
      <c r="C8127" s="473"/>
      <c r="D8127" s="473"/>
      <c r="E8127" s="473"/>
      <c r="F8127" s="472"/>
      <c r="G8127" s="473"/>
    </row>
    <row r="8128" spans="1:7" x14ac:dyDescent="0.25">
      <c r="A8128" s="510"/>
      <c r="C8128" s="473"/>
      <c r="D8128" s="473"/>
      <c r="E8128" s="473"/>
      <c r="F8128" s="472"/>
      <c r="G8128" s="473"/>
    </row>
    <row r="8129" spans="1:7" x14ac:dyDescent="0.25">
      <c r="A8129" s="510"/>
      <c r="C8129" s="473"/>
      <c r="D8129" s="473"/>
      <c r="E8129" s="473"/>
      <c r="F8129" s="472"/>
      <c r="G8129" s="473"/>
    </row>
    <row r="8130" spans="1:7" x14ac:dyDescent="0.25">
      <c r="A8130" s="510"/>
      <c r="C8130" s="473"/>
      <c r="D8130" s="473"/>
      <c r="E8130" s="473"/>
      <c r="F8130" s="472"/>
      <c r="G8130" s="473"/>
    </row>
    <row r="8131" spans="1:7" x14ac:dyDescent="0.25">
      <c r="A8131" s="510"/>
      <c r="C8131" s="473"/>
      <c r="D8131" s="473"/>
      <c r="E8131" s="473"/>
      <c r="F8131" s="472"/>
      <c r="G8131" s="473"/>
    </row>
    <row r="8132" spans="1:7" x14ac:dyDescent="0.25">
      <c r="A8132" s="510"/>
      <c r="C8132" s="473"/>
      <c r="D8132" s="473"/>
      <c r="E8132" s="473"/>
      <c r="F8132" s="472"/>
      <c r="G8132" s="473"/>
    </row>
    <row r="8133" spans="1:7" x14ac:dyDescent="0.25">
      <c r="A8133" s="510"/>
      <c r="C8133" s="473"/>
      <c r="D8133" s="473"/>
      <c r="E8133" s="473"/>
      <c r="F8133" s="472"/>
      <c r="G8133" s="473"/>
    </row>
    <row r="8134" spans="1:7" x14ac:dyDescent="0.25">
      <c r="A8134" s="510"/>
      <c r="C8134" s="473"/>
      <c r="D8134" s="473"/>
      <c r="E8134" s="473"/>
      <c r="F8134" s="472"/>
      <c r="G8134" s="473"/>
    </row>
    <row r="8135" spans="1:7" x14ac:dyDescent="0.25">
      <c r="A8135" s="510"/>
      <c r="C8135" s="473"/>
      <c r="D8135" s="473"/>
      <c r="E8135" s="473"/>
      <c r="F8135" s="472"/>
      <c r="G8135" s="473"/>
    </row>
    <row r="8136" spans="1:7" x14ac:dyDescent="0.25">
      <c r="A8136" s="510"/>
      <c r="C8136" s="473"/>
      <c r="D8136" s="473"/>
      <c r="E8136" s="473"/>
      <c r="F8136" s="472"/>
      <c r="G8136" s="473"/>
    </row>
    <row r="8137" spans="1:7" x14ac:dyDescent="0.25">
      <c r="A8137" s="510"/>
      <c r="C8137" s="473"/>
      <c r="D8137" s="473"/>
      <c r="E8137" s="473"/>
      <c r="F8137" s="472"/>
      <c r="G8137" s="473"/>
    </row>
    <row r="8138" spans="1:7" x14ac:dyDescent="0.25">
      <c r="A8138" s="510"/>
      <c r="C8138" s="473"/>
      <c r="D8138" s="473"/>
      <c r="E8138" s="473"/>
      <c r="F8138" s="472"/>
      <c r="G8138" s="473"/>
    </row>
    <row r="8139" spans="1:7" x14ac:dyDescent="0.25">
      <c r="A8139" s="510"/>
      <c r="C8139" s="473"/>
      <c r="D8139" s="473"/>
      <c r="E8139" s="473"/>
      <c r="F8139" s="472"/>
      <c r="G8139" s="473"/>
    </row>
    <row r="8140" spans="1:7" x14ac:dyDescent="0.25">
      <c r="A8140" s="510"/>
      <c r="C8140" s="473"/>
      <c r="D8140" s="473"/>
      <c r="E8140" s="473"/>
      <c r="F8140" s="472"/>
      <c r="G8140" s="473"/>
    </row>
    <row r="8141" spans="1:7" x14ac:dyDescent="0.25">
      <c r="A8141" s="510"/>
      <c r="C8141" s="473"/>
      <c r="D8141" s="473"/>
      <c r="E8141" s="473"/>
      <c r="F8141" s="472"/>
      <c r="G8141" s="473"/>
    </row>
    <row r="8142" spans="1:7" x14ac:dyDescent="0.25">
      <c r="A8142" s="510"/>
      <c r="C8142" s="473"/>
      <c r="D8142" s="473"/>
      <c r="E8142" s="473"/>
      <c r="F8142" s="472"/>
      <c r="G8142" s="473"/>
    </row>
    <row r="8143" spans="1:7" x14ac:dyDescent="0.25">
      <c r="A8143" s="510"/>
      <c r="C8143" s="473"/>
      <c r="D8143" s="473"/>
      <c r="E8143" s="473"/>
      <c r="F8143" s="472"/>
      <c r="G8143" s="473"/>
    </row>
    <row r="8144" spans="1:7" x14ac:dyDescent="0.25">
      <c r="A8144" s="510"/>
      <c r="C8144" s="473"/>
      <c r="D8144" s="473"/>
      <c r="E8144" s="473"/>
      <c r="F8144" s="472"/>
      <c r="G8144" s="473"/>
    </row>
    <row r="8145" spans="1:7" x14ac:dyDescent="0.25">
      <c r="A8145" s="510"/>
      <c r="C8145" s="473"/>
      <c r="D8145" s="473"/>
      <c r="E8145" s="473"/>
      <c r="F8145" s="472"/>
      <c r="G8145" s="473"/>
    </row>
    <row r="8146" spans="1:7" x14ac:dyDescent="0.25">
      <c r="A8146" s="510"/>
      <c r="C8146" s="473"/>
      <c r="D8146" s="473"/>
      <c r="E8146" s="473"/>
      <c r="F8146" s="472"/>
      <c r="G8146" s="473"/>
    </row>
    <row r="8147" spans="1:7" x14ac:dyDescent="0.25">
      <c r="A8147" s="510"/>
      <c r="C8147" s="473"/>
      <c r="D8147" s="473"/>
      <c r="E8147" s="473"/>
      <c r="F8147" s="472"/>
      <c r="G8147" s="473"/>
    </row>
    <row r="8148" spans="1:7" x14ac:dyDescent="0.25">
      <c r="A8148" s="510"/>
      <c r="C8148" s="473"/>
      <c r="D8148" s="473"/>
      <c r="E8148" s="473"/>
      <c r="F8148" s="472"/>
      <c r="G8148" s="473"/>
    </row>
    <row r="8149" spans="1:7" x14ac:dyDescent="0.25">
      <c r="A8149" s="510"/>
      <c r="C8149" s="473"/>
      <c r="D8149" s="473"/>
      <c r="E8149" s="473"/>
      <c r="F8149" s="472"/>
      <c r="G8149" s="473"/>
    </row>
    <row r="8150" spans="1:7" x14ac:dyDescent="0.25">
      <c r="A8150" s="510"/>
      <c r="C8150" s="473"/>
      <c r="D8150" s="473"/>
      <c r="E8150" s="473"/>
      <c r="F8150" s="472"/>
      <c r="G8150" s="473"/>
    </row>
    <row r="8151" spans="1:7" x14ac:dyDescent="0.25">
      <c r="A8151" s="510"/>
      <c r="C8151" s="473"/>
      <c r="D8151" s="473"/>
      <c r="E8151" s="473"/>
      <c r="F8151" s="472"/>
      <c r="G8151" s="473"/>
    </row>
    <row r="8152" spans="1:7" x14ac:dyDescent="0.25">
      <c r="A8152" s="510"/>
      <c r="C8152" s="473"/>
      <c r="D8152" s="473"/>
      <c r="E8152" s="473"/>
      <c r="F8152" s="472"/>
      <c r="G8152" s="473"/>
    </row>
    <row r="8153" spans="1:7" x14ac:dyDescent="0.25">
      <c r="A8153" s="510"/>
      <c r="C8153" s="473"/>
      <c r="D8153" s="473"/>
      <c r="E8153" s="473"/>
      <c r="F8153" s="472"/>
      <c r="G8153" s="473"/>
    </row>
    <row r="8154" spans="1:7" x14ac:dyDescent="0.25">
      <c r="A8154" s="510"/>
      <c r="C8154" s="473"/>
      <c r="D8154" s="473"/>
      <c r="E8154" s="473"/>
      <c r="F8154" s="472"/>
      <c r="G8154" s="473"/>
    </row>
    <row r="8155" spans="1:7" x14ac:dyDescent="0.25">
      <c r="A8155" s="510"/>
      <c r="C8155" s="473"/>
      <c r="D8155" s="473"/>
      <c r="E8155" s="473"/>
      <c r="F8155" s="472"/>
      <c r="G8155" s="473"/>
    </row>
    <row r="8156" spans="1:7" x14ac:dyDescent="0.25">
      <c r="A8156" s="510"/>
      <c r="C8156" s="473"/>
      <c r="D8156" s="473"/>
      <c r="E8156" s="473"/>
      <c r="F8156" s="472"/>
      <c r="G8156" s="473"/>
    </row>
    <row r="8157" spans="1:7" x14ac:dyDescent="0.25">
      <c r="A8157" s="510"/>
      <c r="C8157" s="473"/>
      <c r="D8157" s="473"/>
      <c r="E8157" s="473"/>
      <c r="F8157" s="472"/>
      <c r="G8157" s="473"/>
    </row>
    <row r="8158" spans="1:7" x14ac:dyDescent="0.25">
      <c r="A8158" s="510"/>
      <c r="C8158" s="473"/>
      <c r="D8158" s="473"/>
      <c r="E8158" s="473"/>
      <c r="F8158" s="472"/>
      <c r="G8158" s="473"/>
    </row>
    <row r="8159" spans="1:7" x14ac:dyDescent="0.25">
      <c r="A8159" s="510"/>
      <c r="C8159" s="473"/>
      <c r="D8159" s="473"/>
      <c r="E8159" s="473"/>
      <c r="F8159" s="472"/>
      <c r="G8159" s="473"/>
    </row>
    <row r="8160" spans="1:7" x14ac:dyDescent="0.25">
      <c r="A8160" s="510"/>
      <c r="C8160" s="473"/>
      <c r="D8160" s="473"/>
      <c r="E8160" s="473"/>
      <c r="F8160" s="472"/>
      <c r="G8160" s="473"/>
    </row>
    <row r="8161" spans="1:7" x14ac:dyDescent="0.25">
      <c r="A8161" s="510"/>
      <c r="C8161" s="473"/>
      <c r="D8161" s="473"/>
      <c r="E8161" s="473"/>
      <c r="F8161" s="472"/>
      <c r="G8161" s="473"/>
    </row>
    <row r="8162" spans="1:7" x14ac:dyDescent="0.25">
      <c r="A8162" s="510"/>
      <c r="C8162" s="473"/>
      <c r="D8162" s="473"/>
      <c r="E8162" s="473"/>
      <c r="F8162" s="472"/>
      <c r="G8162" s="473"/>
    </row>
    <row r="8163" spans="1:7" x14ac:dyDescent="0.25">
      <c r="A8163" s="510"/>
      <c r="C8163" s="473"/>
      <c r="D8163" s="473"/>
      <c r="E8163" s="473"/>
      <c r="F8163" s="472"/>
      <c r="G8163" s="473"/>
    </row>
    <row r="8164" spans="1:7" x14ac:dyDescent="0.25">
      <c r="A8164" s="510"/>
      <c r="C8164" s="473"/>
      <c r="D8164" s="473"/>
      <c r="E8164" s="473"/>
      <c r="F8164" s="472"/>
      <c r="G8164" s="473"/>
    </row>
    <row r="8165" spans="1:7" x14ac:dyDescent="0.25">
      <c r="A8165" s="510"/>
      <c r="C8165" s="473"/>
      <c r="D8165" s="473"/>
      <c r="E8165" s="473"/>
      <c r="F8165" s="472"/>
      <c r="G8165" s="473"/>
    </row>
    <row r="8166" spans="1:7" x14ac:dyDescent="0.25">
      <c r="A8166" s="510"/>
      <c r="C8166" s="473"/>
      <c r="D8166" s="473"/>
      <c r="E8166" s="473"/>
      <c r="F8166" s="472"/>
      <c r="G8166" s="473"/>
    </row>
    <row r="8167" spans="1:7" x14ac:dyDescent="0.25">
      <c r="A8167" s="510"/>
      <c r="C8167" s="473"/>
      <c r="D8167" s="473"/>
      <c r="E8167" s="473"/>
      <c r="F8167" s="472"/>
      <c r="G8167" s="473"/>
    </row>
    <row r="8168" spans="1:7" x14ac:dyDescent="0.25">
      <c r="A8168" s="510"/>
      <c r="C8168" s="473"/>
      <c r="D8168" s="473"/>
      <c r="E8168" s="473"/>
      <c r="F8168" s="472"/>
      <c r="G8168" s="473"/>
    </row>
    <row r="8169" spans="1:7" x14ac:dyDescent="0.25">
      <c r="A8169" s="510"/>
      <c r="C8169" s="473"/>
      <c r="D8169" s="473"/>
      <c r="E8169" s="473"/>
      <c r="F8169" s="472"/>
      <c r="G8169" s="473"/>
    </row>
    <row r="8170" spans="1:7" x14ac:dyDescent="0.25">
      <c r="A8170" s="510"/>
      <c r="C8170" s="473"/>
      <c r="D8170" s="473"/>
      <c r="E8170" s="473"/>
      <c r="F8170" s="472"/>
      <c r="G8170" s="473"/>
    </row>
    <row r="8171" spans="1:7" x14ac:dyDescent="0.25">
      <c r="A8171" s="510"/>
      <c r="C8171" s="473"/>
      <c r="D8171" s="473"/>
      <c r="E8171" s="473"/>
      <c r="F8171" s="472"/>
      <c r="G8171" s="473"/>
    </row>
    <row r="8172" spans="1:7" x14ac:dyDescent="0.25">
      <c r="A8172" s="510"/>
      <c r="C8172" s="473"/>
      <c r="D8172" s="473"/>
      <c r="E8172" s="473"/>
      <c r="F8172" s="472"/>
      <c r="G8172" s="473"/>
    </row>
    <row r="8173" spans="1:7" x14ac:dyDescent="0.25">
      <c r="A8173" s="510"/>
      <c r="C8173" s="473"/>
      <c r="D8173" s="473"/>
      <c r="E8173" s="473"/>
      <c r="F8173" s="472"/>
      <c r="G8173" s="473"/>
    </row>
    <row r="8174" spans="1:7" x14ac:dyDescent="0.25">
      <c r="A8174" s="510"/>
      <c r="C8174" s="473"/>
      <c r="D8174" s="473"/>
      <c r="E8174" s="473"/>
      <c r="F8174" s="472"/>
      <c r="G8174" s="473"/>
    </row>
    <row r="8175" spans="1:7" x14ac:dyDescent="0.25">
      <c r="A8175" s="510"/>
      <c r="C8175" s="473"/>
      <c r="D8175" s="473"/>
      <c r="E8175" s="473"/>
      <c r="F8175" s="472"/>
      <c r="G8175" s="473"/>
    </row>
    <row r="8176" spans="1:7" x14ac:dyDescent="0.25">
      <c r="A8176" s="510"/>
      <c r="C8176" s="473"/>
      <c r="D8176" s="473"/>
      <c r="E8176" s="473"/>
      <c r="F8176" s="472"/>
      <c r="G8176" s="473"/>
    </row>
    <row r="8177" spans="1:7" x14ac:dyDescent="0.25">
      <c r="A8177" s="510"/>
      <c r="C8177" s="473"/>
      <c r="D8177" s="473"/>
      <c r="E8177" s="473"/>
      <c r="F8177" s="472"/>
      <c r="G8177" s="473"/>
    </row>
    <row r="8178" spans="1:7" x14ac:dyDescent="0.25">
      <c r="A8178" s="510"/>
      <c r="C8178" s="473"/>
      <c r="D8178" s="473"/>
      <c r="E8178" s="473"/>
      <c r="F8178" s="472"/>
      <c r="G8178" s="473"/>
    </row>
    <row r="8179" spans="1:7" x14ac:dyDescent="0.25">
      <c r="A8179" s="510"/>
      <c r="C8179" s="473"/>
      <c r="D8179" s="473"/>
      <c r="E8179" s="473"/>
      <c r="F8179" s="472"/>
      <c r="G8179" s="473"/>
    </row>
    <row r="8180" spans="1:7" x14ac:dyDescent="0.25">
      <c r="A8180" s="510"/>
      <c r="C8180" s="473"/>
      <c r="D8180" s="473"/>
      <c r="E8180" s="473"/>
      <c r="F8180" s="472"/>
      <c r="G8180" s="473"/>
    </row>
    <row r="8181" spans="1:7" x14ac:dyDescent="0.25">
      <c r="A8181" s="510"/>
      <c r="C8181" s="473"/>
      <c r="D8181" s="473"/>
      <c r="E8181" s="473"/>
      <c r="F8181" s="472"/>
      <c r="G8181" s="473"/>
    </row>
    <row r="8182" spans="1:7" x14ac:dyDescent="0.25">
      <c r="A8182" s="510"/>
      <c r="C8182" s="473"/>
      <c r="D8182" s="473"/>
      <c r="E8182" s="473"/>
      <c r="F8182" s="472"/>
      <c r="G8182" s="473"/>
    </row>
    <row r="8183" spans="1:7" x14ac:dyDescent="0.25">
      <c r="A8183" s="510"/>
      <c r="C8183" s="473"/>
      <c r="D8183" s="473"/>
      <c r="E8183" s="473"/>
      <c r="F8183" s="472"/>
      <c r="G8183" s="473"/>
    </row>
    <row r="8184" spans="1:7" x14ac:dyDescent="0.25">
      <c r="A8184" s="510"/>
      <c r="C8184" s="473"/>
      <c r="D8184" s="473"/>
      <c r="E8184" s="473"/>
      <c r="F8184" s="472"/>
      <c r="G8184" s="473"/>
    </row>
    <row r="8185" spans="1:7" x14ac:dyDescent="0.25">
      <c r="A8185" s="510"/>
      <c r="C8185" s="473"/>
      <c r="D8185" s="473"/>
      <c r="E8185" s="473"/>
      <c r="F8185" s="472"/>
      <c r="G8185" s="473"/>
    </row>
    <row r="8186" spans="1:7" x14ac:dyDescent="0.25">
      <c r="A8186" s="510"/>
      <c r="C8186" s="473"/>
      <c r="D8186" s="473"/>
      <c r="E8186" s="473"/>
      <c r="F8186" s="472"/>
      <c r="G8186" s="473"/>
    </row>
    <row r="8187" spans="1:7" x14ac:dyDescent="0.25">
      <c r="A8187" s="510"/>
      <c r="C8187" s="473"/>
      <c r="D8187" s="473"/>
      <c r="E8187" s="473"/>
      <c r="F8187" s="472"/>
      <c r="G8187" s="473"/>
    </row>
    <row r="8188" spans="1:7" x14ac:dyDescent="0.25">
      <c r="A8188" s="510"/>
      <c r="C8188" s="473"/>
      <c r="D8188" s="473"/>
      <c r="E8188" s="473"/>
      <c r="F8188" s="472"/>
      <c r="G8188" s="473"/>
    </row>
    <row r="8189" spans="1:7" x14ac:dyDescent="0.25">
      <c r="A8189" s="510"/>
      <c r="C8189" s="473"/>
      <c r="D8189" s="473"/>
      <c r="E8189" s="473"/>
      <c r="F8189" s="472"/>
      <c r="G8189" s="473"/>
    </row>
    <row r="8190" spans="1:7" x14ac:dyDescent="0.25">
      <c r="A8190" s="510"/>
      <c r="C8190" s="473"/>
      <c r="D8190" s="473"/>
      <c r="E8190" s="473"/>
      <c r="F8190" s="472"/>
      <c r="G8190" s="473"/>
    </row>
    <row r="8191" spans="1:7" x14ac:dyDescent="0.25">
      <c r="A8191" s="510"/>
      <c r="C8191" s="473"/>
      <c r="D8191" s="473"/>
      <c r="E8191" s="473"/>
      <c r="F8191" s="472"/>
      <c r="G8191" s="473"/>
    </row>
    <row r="8192" spans="1:7" x14ac:dyDescent="0.25">
      <c r="A8192" s="510"/>
      <c r="C8192" s="473"/>
      <c r="D8192" s="473"/>
      <c r="E8192" s="473"/>
      <c r="F8192" s="472"/>
      <c r="G8192" s="473"/>
    </row>
    <row r="8193" spans="1:7" x14ac:dyDescent="0.25">
      <c r="A8193" s="510"/>
      <c r="C8193" s="473"/>
      <c r="D8193" s="473"/>
      <c r="E8193" s="473"/>
      <c r="F8193" s="472"/>
      <c r="G8193" s="473"/>
    </row>
    <row r="8194" spans="1:7" x14ac:dyDescent="0.25">
      <c r="A8194" s="510"/>
      <c r="C8194" s="473"/>
      <c r="D8194" s="473"/>
      <c r="E8194" s="473"/>
      <c r="F8194" s="472"/>
      <c r="G8194" s="473"/>
    </row>
    <row r="8195" spans="1:7" x14ac:dyDescent="0.25">
      <c r="A8195" s="510"/>
      <c r="C8195" s="473"/>
      <c r="D8195" s="473"/>
      <c r="E8195" s="473"/>
      <c r="F8195" s="472"/>
      <c r="G8195" s="473"/>
    </row>
    <row r="8196" spans="1:7" x14ac:dyDescent="0.25">
      <c r="A8196" s="510"/>
      <c r="C8196" s="473"/>
      <c r="D8196" s="473"/>
      <c r="E8196" s="473"/>
      <c r="F8196" s="472"/>
      <c r="G8196" s="473"/>
    </row>
    <row r="8197" spans="1:7" x14ac:dyDescent="0.25">
      <c r="A8197" s="510"/>
      <c r="C8197" s="473"/>
      <c r="D8197" s="473"/>
      <c r="E8197" s="473"/>
      <c r="F8197" s="472"/>
      <c r="G8197" s="473"/>
    </row>
    <row r="8198" spans="1:7" x14ac:dyDescent="0.25">
      <c r="A8198" s="510"/>
      <c r="C8198" s="473"/>
      <c r="D8198" s="473"/>
      <c r="E8198" s="473"/>
      <c r="F8198" s="472"/>
      <c r="G8198" s="473"/>
    </row>
    <row r="8199" spans="1:7" x14ac:dyDescent="0.25">
      <c r="A8199" s="510"/>
      <c r="C8199" s="473"/>
      <c r="D8199" s="473"/>
      <c r="E8199" s="473"/>
      <c r="F8199" s="472"/>
      <c r="G8199" s="473"/>
    </row>
    <row r="8200" spans="1:7" x14ac:dyDescent="0.25">
      <c r="A8200" s="510"/>
      <c r="C8200" s="473"/>
      <c r="D8200" s="473"/>
      <c r="E8200" s="473"/>
      <c r="F8200" s="472"/>
      <c r="G8200" s="473"/>
    </row>
    <row r="8201" spans="1:7" x14ac:dyDescent="0.25">
      <c r="A8201" s="510"/>
      <c r="C8201" s="473"/>
      <c r="D8201" s="473"/>
      <c r="E8201" s="473"/>
      <c r="F8201" s="472"/>
      <c r="G8201" s="473"/>
    </row>
    <row r="8202" spans="1:7" x14ac:dyDescent="0.25">
      <c r="A8202" s="510"/>
      <c r="C8202" s="473"/>
      <c r="D8202" s="473"/>
      <c r="E8202" s="473"/>
      <c r="F8202" s="472"/>
      <c r="G8202" s="473"/>
    </row>
    <row r="8203" spans="1:7" x14ac:dyDescent="0.25">
      <c r="A8203" s="510"/>
      <c r="C8203" s="473"/>
      <c r="D8203" s="473"/>
      <c r="E8203" s="473"/>
      <c r="F8203" s="472"/>
      <c r="G8203" s="473"/>
    </row>
    <row r="8204" spans="1:7" x14ac:dyDescent="0.25">
      <c r="A8204" s="510"/>
      <c r="C8204" s="473"/>
      <c r="D8204" s="473"/>
      <c r="E8204" s="473"/>
      <c r="F8204" s="472"/>
      <c r="G8204" s="473"/>
    </row>
    <row r="8205" spans="1:7" x14ac:dyDescent="0.25">
      <c r="A8205" s="510"/>
      <c r="C8205" s="473"/>
      <c r="D8205" s="473"/>
      <c r="E8205" s="473"/>
      <c r="F8205" s="472"/>
      <c r="G8205" s="473"/>
    </row>
    <row r="8206" spans="1:7" x14ac:dyDescent="0.25">
      <c r="A8206" s="510"/>
      <c r="C8206" s="473"/>
      <c r="D8206" s="473"/>
      <c r="E8206" s="473"/>
      <c r="F8206" s="472"/>
      <c r="G8206" s="473"/>
    </row>
    <row r="8207" spans="1:7" x14ac:dyDescent="0.25">
      <c r="A8207" s="510"/>
      <c r="C8207" s="473"/>
      <c r="D8207" s="473"/>
      <c r="E8207" s="473"/>
      <c r="F8207" s="472"/>
      <c r="G8207" s="473"/>
    </row>
    <row r="8208" spans="1:7" x14ac:dyDescent="0.25">
      <c r="A8208" s="510"/>
      <c r="C8208" s="473"/>
      <c r="D8208" s="473"/>
      <c r="E8208" s="473"/>
      <c r="F8208" s="472"/>
      <c r="G8208" s="473"/>
    </row>
    <row r="8209" spans="1:7" x14ac:dyDescent="0.25">
      <c r="A8209" s="510"/>
      <c r="C8209" s="473"/>
      <c r="D8209" s="473"/>
      <c r="E8209" s="473"/>
      <c r="F8209" s="472"/>
      <c r="G8209" s="473"/>
    </row>
    <row r="8210" spans="1:7" x14ac:dyDescent="0.25">
      <c r="A8210" s="510"/>
      <c r="C8210" s="473"/>
      <c r="D8210" s="473"/>
      <c r="E8210" s="473"/>
      <c r="F8210" s="472"/>
      <c r="G8210" s="473"/>
    </row>
    <row r="8211" spans="1:7" x14ac:dyDescent="0.25">
      <c r="A8211" s="510"/>
      <c r="C8211" s="473"/>
      <c r="D8211" s="473"/>
      <c r="E8211" s="473"/>
      <c r="F8211" s="472"/>
      <c r="G8211" s="473"/>
    </row>
    <row r="8212" spans="1:7" x14ac:dyDescent="0.25">
      <c r="A8212" s="510"/>
      <c r="C8212" s="473"/>
      <c r="D8212" s="473"/>
      <c r="E8212" s="473"/>
      <c r="F8212" s="472"/>
      <c r="G8212" s="473"/>
    </row>
    <row r="8213" spans="1:7" x14ac:dyDescent="0.25">
      <c r="A8213" s="510"/>
      <c r="C8213" s="473"/>
      <c r="D8213" s="473"/>
      <c r="E8213" s="473"/>
      <c r="F8213" s="472"/>
      <c r="G8213" s="473"/>
    </row>
    <row r="8214" spans="1:7" x14ac:dyDescent="0.25">
      <c r="A8214" s="510"/>
      <c r="C8214" s="473"/>
      <c r="D8214" s="473"/>
      <c r="E8214" s="473"/>
      <c r="F8214" s="472"/>
      <c r="G8214" s="473"/>
    </row>
    <row r="8215" spans="1:7" x14ac:dyDescent="0.25">
      <c r="A8215" s="510"/>
      <c r="C8215" s="473"/>
      <c r="D8215" s="473"/>
      <c r="E8215" s="473"/>
      <c r="F8215" s="472"/>
      <c r="G8215" s="473"/>
    </row>
    <row r="8216" spans="1:7" x14ac:dyDescent="0.25">
      <c r="A8216" s="510"/>
      <c r="C8216" s="473"/>
      <c r="D8216" s="473"/>
      <c r="E8216" s="473"/>
      <c r="F8216" s="472"/>
      <c r="G8216" s="473"/>
    </row>
    <row r="8217" spans="1:7" x14ac:dyDescent="0.25">
      <c r="A8217" s="510"/>
      <c r="C8217" s="473"/>
      <c r="D8217" s="473"/>
      <c r="E8217" s="473"/>
      <c r="F8217" s="472"/>
      <c r="G8217" s="473"/>
    </row>
    <row r="8218" spans="1:7" x14ac:dyDescent="0.25">
      <c r="A8218" s="510"/>
      <c r="C8218" s="473"/>
      <c r="D8218" s="473"/>
      <c r="E8218" s="473"/>
      <c r="F8218" s="472"/>
      <c r="G8218" s="473"/>
    </row>
    <row r="8219" spans="1:7" x14ac:dyDescent="0.25">
      <c r="A8219" s="510"/>
      <c r="C8219" s="473"/>
      <c r="D8219" s="473"/>
      <c r="E8219" s="473"/>
      <c r="F8219" s="472"/>
      <c r="G8219" s="473"/>
    </row>
    <row r="8220" spans="1:7" x14ac:dyDescent="0.25">
      <c r="A8220" s="510"/>
      <c r="C8220" s="473"/>
      <c r="D8220" s="473"/>
      <c r="E8220" s="473"/>
      <c r="F8220" s="472"/>
      <c r="G8220" s="473"/>
    </row>
    <row r="8221" spans="1:7" x14ac:dyDescent="0.25">
      <c r="A8221" s="510"/>
      <c r="C8221" s="473"/>
      <c r="D8221" s="473"/>
      <c r="E8221" s="473"/>
      <c r="F8221" s="472"/>
      <c r="G8221" s="473"/>
    </row>
    <row r="8222" spans="1:7" x14ac:dyDescent="0.25">
      <c r="A8222" s="510"/>
      <c r="C8222" s="473"/>
      <c r="D8222" s="473"/>
      <c r="E8222" s="473"/>
      <c r="F8222" s="472"/>
      <c r="G8222" s="473"/>
    </row>
    <row r="8223" spans="1:7" x14ac:dyDescent="0.25">
      <c r="A8223" s="510"/>
      <c r="C8223" s="473"/>
      <c r="D8223" s="473"/>
      <c r="E8223" s="473"/>
      <c r="F8223" s="472"/>
      <c r="G8223" s="473"/>
    </row>
    <row r="8224" spans="1:7" x14ac:dyDescent="0.25">
      <c r="A8224" s="510"/>
      <c r="C8224" s="473"/>
      <c r="D8224" s="473"/>
      <c r="E8224" s="473"/>
      <c r="F8224" s="472"/>
      <c r="G8224" s="473"/>
    </row>
    <row r="8225" spans="1:7" x14ac:dyDescent="0.25">
      <c r="A8225" s="510"/>
      <c r="C8225" s="473"/>
      <c r="D8225" s="473"/>
      <c r="E8225" s="473"/>
      <c r="F8225" s="472"/>
      <c r="G8225" s="473"/>
    </row>
    <row r="8226" spans="1:7" x14ac:dyDescent="0.25">
      <c r="A8226" s="510"/>
      <c r="C8226" s="473"/>
      <c r="D8226" s="473"/>
      <c r="E8226" s="473"/>
      <c r="F8226" s="472"/>
      <c r="G8226" s="473"/>
    </row>
    <row r="8227" spans="1:7" x14ac:dyDescent="0.25">
      <c r="A8227" s="510"/>
      <c r="C8227" s="473"/>
      <c r="D8227" s="473"/>
      <c r="E8227" s="473"/>
      <c r="F8227" s="472"/>
      <c r="G8227" s="473"/>
    </row>
    <row r="8228" spans="1:7" x14ac:dyDescent="0.25">
      <c r="A8228" s="510"/>
      <c r="C8228" s="473"/>
      <c r="D8228" s="473"/>
      <c r="E8228" s="473"/>
      <c r="F8228" s="472"/>
      <c r="G8228" s="473"/>
    </row>
    <row r="8229" spans="1:7" x14ac:dyDescent="0.25">
      <c r="A8229" s="510"/>
      <c r="C8229" s="473"/>
      <c r="D8229" s="473"/>
      <c r="E8229" s="473"/>
      <c r="F8229" s="472"/>
      <c r="G8229" s="473"/>
    </row>
    <row r="8230" spans="1:7" x14ac:dyDescent="0.25">
      <c r="A8230" s="510"/>
      <c r="C8230" s="473"/>
      <c r="D8230" s="473"/>
      <c r="E8230" s="473"/>
      <c r="F8230" s="472"/>
      <c r="G8230" s="473"/>
    </row>
    <row r="8231" spans="1:7" x14ac:dyDescent="0.25">
      <c r="A8231" s="510"/>
      <c r="C8231" s="473"/>
      <c r="D8231" s="473"/>
      <c r="E8231" s="473"/>
      <c r="F8231" s="472"/>
      <c r="G8231" s="473"/>
    </row>
    <row r="8232" spans="1:7" x14ac:dyDescent="0.25">
      <c r="A8232" s="510"/>
      <c r="C8232" s="473"/>
      <c r="D8232" s="473"/>
      <c r="E8232" s="473"/>
      <c r="F8232" s="472"/>
      <c r="G8232" s="473"/>
    </row>
    <row r="8233" spans="1:7" x14ac:dyDescent="0.25">
      <c r="A8233" s="510"/>
      <c r="C8233" s="473"/>
      <c r="D8233" s="473"/>
      <c r="E8233" s="473"/>
      <c r="F8233" s="472"/>
      <c r="G8233" s="473"/>
    </row>
    <row r="8234" spans="1:7" x14ac:dyDescent="0.25">
      <c r="A8234" s="510"/>
      <c r="C8234" s="473"/>
      <c r="D8234" s="473"/>
      <c r="E8234" s="473"/>
      <c r="F8234" s="472"/>
      <c r="G8234" s="473"/>
    </row>
    <row r="8235" spans="1:7" x14ac:dyDescent="0.25">
      <c r="A8235" s="510"/>
      <c r="C8235" s="473"/>
      <c r="D8235" s="473"/>
      <c r="E8235" s="473"/>
      <c r="F8235" s="472"/>
      <c r="G8235" s="473"/>
    </row>
    <row r="8236" spans="1:7" x14ac:dyDescent="0.25">
      <c r="A8236" s="510"/>
      <c r="C8236" s="473"/>
      <c r="D8236" s="473"/>
      <c r="E8236" s="473"/>
      <c r="F8236" s="472"/>
      <c r="G8236" s="473"/>
    </row>
    <row r="8237" spans="1:7" x14ac:dyDescent="0.25">
      <c r="A8237" s="510"/>
      <c r="C8237" s="473"/>
      <c r="D8237" s="473"/>
      <c r="E8237" s="473"/>
      <c r="F8237" s="472"/>
      <c r="G8237" s="473"/>
    </row>
    <row r="8238" spans="1:7" x14ac:dyDescent="0.25">
      <c r="A8238" s="510"/>
      <c r="C8238" s="473"/>
      <c r="D8238" s="473"/>
      <c r="E8238" s="473"/>
      <c r="F8238" s="472"/>
      <c r="G8238" s="473"/>
    </row>
    <row r="8239" spans="1:7" x14ac:dyDescent="0.25">
      <c r="A8239" s="510"/>
      <c r="C8239" s="473"/>
      <c r="D8239" s="473"/>
      <c r="E8239" s="473"/>
      <c r="F8239" s="472"/>
      <c r="G8239" s="473"/>
    </row>
    <row r="8240" spans="1:7" x14ac:dyDescent="0.25">
      <c r="A8240" s="510"/>
      <c r="C8240" s="473"/>
      <c r="D8240" s="473"/>
      <c r="E8240" s="473"/>
      <c r="F8240" s="472"/>
      <c r="G8240" s="473"/>
    </row>
    <row r="8241" spans="1:7" x14ac:dyDescent="0.25">
      <c r="A8241" s="510"/>
      <c r="C8241" s="473"/>
      <c r="D8241" s="473"/>
      <c r="E8241" s="473"/>
      <c r="F8241" s="472"/>
      <c r="G8241" s="473"/>
    </row>
    <row r="8242" spans="1:7" x14ac:dyDescent="0.25">
      <c r="A8242" s="510"/>
      <c r="C8242" s="473"/>
      <c r="D8242" s="473"/>
      <c r="E8242" s="473"/>
      <c r="F8242" s="472"/>
      <c r="G8242" s="473"/>
    </row>
    <row r="8243" spans="1:7" x14ac:dyDescent="0.25">
      <c r="A8243" s="510"/>
      <c r="C8243" s="473"/>
      <c r="D8243" s="473"/>
      <c r="E8243" s="473"/>
      <c r="F8243" s="472"/>
      <c r="G8243" s="473"/>
    </row>
    <row r="8244" spans="1:7" x14ac:dyDescent="0.25">
      <c r="A8244" s="510"/>
      <c r="C8244" s="473"/>
      <c r="D8244" s="473"/>
      <c r="E8244" s="473"/>
      <c r="F8244" s="472"/>
      <c r="G8244" s="473"/>
    </row>
    <row r="8245" spans="1:7" x14ac:dyDescent="0.25">
      <c r="A8245" s="510"/>
      <c r="C8245" s="473"/>
      <c r="D8245" s="473"/>
      <c r="E8245" s="473"/>
      <c r="F8245" s="472"/>
      <c r="G8245" s="473"/>
    </row>
    <row r="8246" spans="1:7" x14ac:dyDescent="0.25">
      <c r="A8246" s="510"/>
      <c r="C8246" s="473"/>
      <c r="D8246" s="473"/>
      <c r="E8246" s="473"/>
      <c r="F8246" s="472"/>
      <c r="G8246" s="473"/>
    </row>
    <row r="8247" spans="1:7" x14ac:dyDescent="0.25">
      <c r="A8247" s="510"/>
      <c r="C8247" s="473"/>
      <c r="D8247" s="473"/>
      <c r="E8247" s="473"/>
      <c r="F8247" s="472"/>
      <c r="G8247" s="473"/>
    </row>
    <row r="8248" spans="1:7" x14ac:dyDescent="0.25">
      <c r="A8248" s="510"/>
      <c r="C8248" s="473"/>
      <c r="D8248" s="473"/>
      <c r="E8248" s="473"/>
      <c r="F8248" s="472"/>
      <c r="G8248" s="473"/>
    </row>
    <row r="8249" spans="1:7" x14ac:dyDescent="0.25">
      <c r="A8249" s="510"/>
      <c r="C8249" s="473"/>
      <c r="D8249" s="473"/>
      <c r="E8249" s="473"/>
      <c r="F8249" s="472"/>
      <c r="G8249" s="473"/>
    </row>
    <row r="8250" spans="1:7" x14ac:dyDescent="0.25">
      <c r="A8250" s="510"/>
      <c r="C8250" s="473"/>
      <c r="D8250" s="473"/>
      <c r="E8250" s="473"/>
      <c r="F8250" s="472"/>
      <c r="G8250" s="473"/>
    </row>
    <row r="8251" spans="1:7" x14ac:dyDescent="0.25">
      <c r="A8251" s="510"/>
      <c r="C8251" s="473"/>
      <c r="D8251" s="473"/>
      <c r="E8251" s="473"/>
      <c r="F8251" s="472"/>
      <c r="G8251" s="473"/>
    </row>
    <row r="8252" spans="1:7" x14ac:dyDescent="0.25">
      <c r="A8252" s="510"/>
      <c r="C8252" s="473"/>
      <c r="D8252" s="473"/>
      <c r="E8252" s="473"/>
      <c r="F8252" s="472"/>
      <c r="G8252" s="473"/>
    </row>
    <row r="8253" spans="1:7" x14ac:dyDescent="0.25">
      <c r="A8253" s="510"/>
      <c r="C8253" s="473"/>
      <c r="D8253" s="473"/>
      <c r="E8253" s="473"/>
      <c r="F8253" s="472"/>
      <c r="G8253" s="473"/>
    </row>
    <row r="8254" spans="1:7" x14ac:dyDescent="0.25">
      <c r="A8254" s="510"/>
      <c r="C8254" s="473"/>
      <c r="D8254" s="473"/>
      <c r="E8254" s="473"/>
      <c r="F8254" s="472"/>
      <c r="G8254" s="473"/>
    </row>
    <row r="8255" spans="1:7" x14ac:dyDescent="0.25">
      <c r="A8255" s="510"/>
      <c r="C8255" s="473"/>
      <c r="D8255" s="473"/>
      <c r="E8255" s="473"/>
      <c r="F8255" s="472"/>
      <c r="G8255" s="473"/>
    </row>
    <row r="8256" spans="1:7" x14ac:dyDescent="0.25">
      <c r="A8256" s="510"/>
      <c r="C8256" s="473"/>
      <c r="D8256" s="473"/>
      <c r="E8256" s="473"/>
      <c r="F8256" s="472"/>
      <c r="G8256" s="473"/>
    </row>
    <row r="8257" spans="1:7" x14ac:dyDescent="0.25">
      <c r="A8257" s="510"/>
      <c r="C8257" s="473"/>
      <c r="D8257" s="473"/>
      <c r="E8257" s="473"/>
      <c r="F8257" s="472"/>
      <c r="G8257" s="473"/>
    </row>
    <row r="8258" spans="1:7" x14ac:dyDescent="0.25">
      <c r="A8258" s="510"/>
      <c r="C8258" s="473"/>
      <c r="D8258" s="473"/>
      <c r="E8258" s="473"/>
      <c r="F8258" s="472"/>
      <c r="G8258" s="473"/>
    </row>
    <row r="8259" spans="1:7" x14ac:dyDescent="0.25">
      <c r="A8259" s="510"/>
      <c r="C8259" s="473"/>
      <c r="D8259" s="473"/>
      <c r="E8259" s="473"/>
      <c r="F8259" s="472"/>
      <c r="G8259" s="473"/>
    </row>
    <row r="8260" spans="1:7" x14ac:dyDescent="0.25">
      <c r="A8260" s="510"/>
      <c r="C8260" s="473"/>
      <c r="D8260" s="473"/>
      <c r="E8260" s="473"/>
      <c r="F8260" s="472"/>
      <c r="G8260" s="473"/>
    </row>
    <row r="8261" spans="1:7" x14ac:dyDescent="0.25">
      <c r="A8261" s="510"/>
      <c r="C8261" s="473"/>
      <c r="D8261" s="473"/>
      <c r="E8261" s="473"/>
      <c r="F8261" s="472"/>
      <c r="G8261" s="473"/>
    </row>
    <row r="8262" spans="1:7" x14ac:dyDescent="0.25">
      <c r="A8262" s="510"/>
      <c r="C8262" s="473"/>
      <c r="D8262" s="473"/>
      <c r="E8262" s="473"/>
      <c r="F8262" s="472"/>
      <c r="G8262" s="473"/>
    </row>
    <row r="8263" spans="1:7" x14ac:dyDescent="0.25">
      <c r="A8263" s="510"/>
      <c r="C8263" s="473"/>
      <c r="D8263" s="473"/>
      <c r="E8263" s="473"/>
      <c r="F8263" s="472"/>
      <c r="G8263" s="473"/>
    </row>
    <row r="8264" spans="1:7" x14ac:dyDescent="0.25">
      <c r="A8264" s="510"/>
      <c r="C8264" s="473"/>
      <c r="D8264" s="473"/>
      <c r="E8264" s="473"/>
      <c r="F8264" s="472"/>
      <c r="G8264" s="473"/>
    </row>
    <row r="8265" spans="1:7" x14ac:dyDescent="0.25">
      <c r="A8265" s="510"/>
      <c r="C8265" s="473"/>
      <c r="D8265" s="473"/>
      <c r="E8265" s="473"/>
      <c r="F8265" s="472"/>
      <c r="G8265" s="473"/>
    </row>
    <row r="8266" spans="1:7" x14ac:dyDescent="0.25">
      <c r="A8266" s="510"/>
      <c r="C8266" s="473"/>
      <c r="D8266" s="473"/>
      <c r="E8266" s="473"/>
      <c r="F8266" s="472"/>
      <c r="G8266" s="473"/>
    </row>
    <row r="8267" spans="1:7" x14ac:dyDescent="0.25">
      <c r="A8267" s="510"/>
      <c r="C8267" s="473"/>
      <c r="D8267" s="473"/>
      <c r="E8267" s="473"/>
      <c r="F8267" s="472"/>
      <c r="G8267" s="473"/>
    </row>
    <row r="8268" spans="1:7" x14ac:dyDescent="0.25">
      <c r="A8268" s="510"/>
      <c r="C8268" s="473"/>
      <c r="D8268" s="473"/>
      <c r="E8268" s="473"/>
      <c r="F8268" s="472"/>
      <c r="G8268" s="473"/>
    </row>
    <row r="8269" spans="1:7" x14ac:dyDescent="0.25">
      <c r="A8269" s="510"/>
      <c r="C8269" s="473"/>
      <c r="D8269" s="473"/>
      <c r="E8269" s="473"/>
      <c r="F8269" s="472"/>
      <c r="G8269" s="473"/>
    </row>
    <row r="8270" spans="1:7" x14ac:dyDescent="0.25">
      <c r="A8270" s="510"/>
      <c r="C8270" s="473"/>
      <c r="D8270" s="473"/>
      <c r="E8270" s="473"/>
      <c r="F8270" s="472"/>
      <c r="G8270" s="473"/>
    </row>
    <row r="8271" spans="1:7" x14ac:dyDescent="0.25">
      <c r="A8271" s="510"/>
      <c r="C8271" s="473"/>
      <c r="D8271" s="473"/>
      <c r="E8271" s="473"/>
      <c r="F8271" s="472"/>
      <c r="G8271" s="473"/>
    </row>
    <row r="8272" spans="1:7" x14ac:dyDescent="0.25">
      <c r="A8272" s="510"/>
      <c r="C8272" s="473"/>
      <c r="D8272" s="473"/>
      <c r="E8272" s="473"/>
      <c r="F8272" s="472"/>
      <c r="G8272" s="473"/>
    </row>
    <row r="8273" spans="1:7" x14ac:dyDescent="0.25">
      <c r="A8273" s="510"/>
      <c r="C8273" s="473"/>
      <c r="D8273" s="473"/>
      <c r="E8273" s="473"/>
      <c r="F8273" s="472"/>
      <c r="G8273" s="473"/>
    </row>
    <row r="8274" spans="1:7" x14ac:dyDescent="0.25">
      <c r="A8274" s="510"/>
      <c r="C8274" s="473"/>
      <c r="D8274" s="473"/>
      <c r="E8274" s="473"/>
      <c r="F8274" s="472"/>
      <c r="G8274" s="473"/>
    </row>
    <row r="8275" spans="1:7" x14ac:dyDescent="0.25">
      <c r="A8275" s="510"/>
      <c r="C8275" s="473"/>
      <c r="D8275" s="473"/>
      <c r="E8275" s="473"/>
      <c r="F8275" s="472"/>
      <c r="G8275" s="473"/>
    </row>
    <row r="8276" spans="1:7" x14ac:dyDescent="0.25">
      <c r="A8276" s="510"/>
      <c r="C8276" s="473"/>
      <c r="D8276" s="473"/>
      <c r="E8276" s="473"/>
      <c r="F8276" s="472"/>
      <c r="G8276" s="473"/>
    </row>
    <row r="8277" spans="1:7" x14ac:dyDescent="0.25">
      <c r="A8277" s="510"/>
      <c r="C8277" s="473"/>
      <c r="D8277" s="473"/>
      <c r="E8277" s="473"/>
      <c r="F8277" s="472"/>
      <c r="G8277" s="473"/>
    </row>
    <row r="8278" spans="1:7" x14ac:dyDescent="0.25">
      <c r="A8278" s="510"/>
      <c r="C8278" s="473"/>
      <c r="D8278" s="473"/>
      <c r="E8278" s="473"/>
      <c r="F8278" s="472"/>
      <c r="G8278" s="473"/>
    </row>
    <row r="8279" spans="1:7" x14ac:dyDescent="0.25">
      <c r="A8279" s="510"/>
      <c r="C8279" s="473"/>
      <c r="D8279" s="473"/>
      <c r="E8279" s="473"/>
      <c r="F8279" s="472"/>
      <c r="G8279" s="473"/>
    </row>
    <row r="8280" spans="1:7" x14ac:dyDescent="0.25">
      <c r="A8280" s="510"/>
      <c r="C8280" s="473"/>
      <c r="D8280" s="473"/>
      <c r="E8280" s="473"/>
      <c r="F8280" s="472"/>
      <c r="G8280" s="473"/>
    </row>
    <row r="8281" spans="1:7" x14ac:dyDescent="0.25">
      <c r="A8281" s="510"/>
      <c r="C8281" s="473"/>
      <c r="D8281" s="473"/>
      <c r="E8281" s="473"/>
      <c r="F8281" s="472"/>
      <c r="G8281" s="473"/>
    </row>
    <row r="8282" spans="1:7" x14ac:dyDescent="0.25">
      <c r="A8282" s="510"/>
      <c r="C8282" s="473"/>
      <c r="D8282" s="473"/>
      <c r="E8282" s="473"/>
      <c r="F8282" s="472"/>
      <c r="G8282" s="473"/>
    </row>
    <row r="8283" spans="1:7" x14ac:dyDescent="0.25">
      <c r="A8283" s="510"/>
      <c r="C8283" s="473"/>
      <c r="D8283" s="473"/>
      <c r="E8283" s="473"/>
      <c r="F8283" s="472"/>
      <c r="G8283" s="473"/>
    </row>
    <row r="8284" spans="1:7" x14ac:dyDescent="0.25">
      <c r="A8284" s="510"/>
      <c r="C8284" s="473"/>
      <c r="D8284" s="473"/>
      <c r="E8284" s="473"/>
      <c r="F8284" s="472"/>
      <c r="G8284" s="473"/>
    </row>
    <row r="8285" spans="1:7" x14ac:dyDescent="0.25">
      <c r="A8285" s="510"/>
      <c r="C8285" s="473"/>
      <c r="D8285" s="473"/>
      <c r="E8285" s="473"/>
      <c r="F8285" s="472"/>
      <c r="G8285" s="473"/>
    </row>
    <row r="8286" spans="1:7" x14ac:dyDescent="0.25">
      <c r="A8286" s="510"/>
      <c r="C8286" s="473"/>
      <c r="D8286" s="473"/>
      <c r="E8286" s="473"/>
      <c r="F8286" s="472"/>
      <c r="G8286" s="473"/>
    </row>
    <row r="8287" spans="1:7" x14ac:dyDescent="0.25">
      <c r="A8287" s="510"/>
      <c r="C8287" s="473"/>
      <c r="D8287" s="473"/>
      <c r="E8287" s="473"/>
      <c r="F8287" s="472"/>
      <c r="G8287" s="473"/>
    </row>
    <row r="8288" spans="1:7" x14ac:dyDescent="0.25">
      <c r="A8288" s="510"/>
      <c r="C8288" s="473"/>
      <c r="D8288" s="473"/>
      <c r="E8288" s="473"/>
      <c r="F8288" s="472"/>
      <c r="G8288" s="473"/>
    </row>
    <row r="8289" spans="1:7" x14ac:dyDescent="0.25">
      <c r="A8289" s="510"/>
      <c r="C8289" s="473"/>
      <c r="D8289" s="473"/>
      <c r="E8289" s="473"/>
      <c r="F8289" s="472"/>
      <c r="G8289" s="473"/>
    </row>
    <row r="8290" spans="1:7" x14ac:dyDescent="0.25">
      <c r="A8290" s="510"/>
      <c r="C8290" s="473"/>
      <c r="D8290" s="473"/>
      <c r="E8290" s="473"/>
      <c r="F8290" s="472"/>
      <c r="G8290" s="473"/>
    </row>
    <row r="8291" spans="1:7" x14ac:dyDescent="0.25">
      <c r="A8291" s="510"/>
      <c r="C8291" s="473"/>
      <c r="D8291" s="473"/>
      <c r="E8291" s="473"/>
      <c r="F8291" s="472"/>
      <c r="G8291" s="473"/>
    </row>
    <row r="8292" spans="1:7" x14ac:dyDescent="0.25">
      <c r="A8292" s="510"/>
      <c r="C8292" s="473"/>
      <c r="D8292" s="473"/>
      <c r="E8292" s="473"/>
      <c r="F8292" s="472"/>
      <c r="G8292" s="473"/>
    </row>
    <row r="8293" spans="1:7" x14ac:dyDescent="0.25">
      <c r="A8293" s="510"/>
      <c r="C8293" s="473"/>
      <c r="D8293" s="473"/>
      <c r="E8293" s="473"/>
      <c r="F8293" s="472"/>
      <c r="G8293" s="473"/>
    </row>
    <row r="8294" spans="1:7" x14ac:dyDescent="0.25">
      <c r="A8294" s="510"/>
      <c r="C8294" s="473"/>
      <c r="D8294" s="473"/>
      <c r="E8294" s="473"/>
      <c r="F8294" s="472"/>
      <c r="G8294" s="473"/>
    </row>
    <row r="8295" spans="1:7" x14ac:dyDescent="0.25">
      <c r="A8295" s="510"/>
      <c r="C8295" s="473"/>
      <c r="D8295" s="473"/>
      <c r="E8295" s="473"/>
      <c r="F8295" s="472"/>
      <c r="G8295" s="473"/>
    </row>
    <row r="8296" spans="1:7" x14ac:dyDescent="0.25">
      <c r="A8296" s="510"/>
      <c r="C8296" s="473"/>
      <c r="D8296" s="473"/>
      <c r="E8296" s="473"/>
      <c r="F8296" s="472"/>
      <c r="G8296" s="473"/>
    </row>
    <row r="8297" spans="1:7" x14ac:dyDescent="0.25">
      <c r="A8297" s="510"/>
      <c r="C8297" s="473"/>
      <c r="D8297" s="473"/>
      <c r="E8297" s="473"/>
      <c r="F8297" s="472"/>
      <c r="G8297" s="473"/>
    </row>
    <row r="8298" spans="1:7" x14ac:dyDescent="0.25">
      <c r="A8298" s="510"/>
      <c r="C8298" s="473"/>
      <c r="D8298" s="473"/>
      <c r="E8298" s="473"/>
      <c r="F8298" s="472"/>
      <c r="G8298" s="473"/>
    </row>
    <row r="8299" spans="1:7" x14ac:dyDescent="0.25">
      <c r="A8299" s="510"/>
      <c r="C8299" s="473"/>
      <c r="D8299" s="473"/>
      <c r="E8299" s="473"/>
      <c r="F8299" s="472"/>
      <c r="G8299" s="473"/>
    </row>
    <row r="8300" spans="1:7" x14ac:dyDescent="0.25">
      <c r="A8300" s="510"/>
      <c r="C8300" s="473"/>
      <c r="D8300" s="473"/>
      <c r="E8300" s="473"/>
      <c r="F8300" s="472"/>
      <c r="G8300" s="473"/>
    </row>
    <row r="8301" spans="1:7" x14ac:dyDescent="0.25">
      <c r="A8301" s="510"/>
      <c r="C8301" s="473"/>
      <c r="D8301" s="473"/>
      <c r="E8301" s="473"/>
      <c r="F8301" s="472"/>
      <c r="G8301" s="473"/>
    </row>
    <row r="8302" spans="1:7" x14ac:dyDescent="0.25">
      <c r="A8302" s="510"/>
      <c r="C8302" s="473"/>
      <c r="D8302" s="473"/>
      <c r="E8302" s="473"/>
      <c r="F8302" s="472"/>
      <c r="G8302" s="473"/>
    </row>
    <row r="8303" spans="1:7" x14ac:dyDescent="0.25">
      <c r="A8303" s="510"/>
      <c r="C8303" s="473"/>
      <c r="D8303" s="473"/>
      <c r="E8303" s="473"/>
      <c r="F8303" s="472"/>
      <c r="G8303" s="473"/>
    </row>
    <row r="8304" spans="1:7" x14ac:dyDescent="0.25">
      <c r="A8304" s="510"/>
      <c r="C8304" s="473"/>
      <c r="D8304" s="473"/>
      <c r="E8304" s="473"/>
      <c r="F8304" s="472"/>
      <c r="G8304" s="473"/>
    </row>
    <row r="8305" spans="1:7" x14ac:dyDescent="0.25">
      <c r="A8305" s="510"/>
      <c r="C8305" s="473"/>
      <c r="D8305" s="473"/>
      <c r="E8305" s="473"/>
      <c r="F8305" s="472"/>
      <c r="G8305" s="473"/>
    </row>
    <row r="8306" spans="1:7" x14ac:dyDescent="0.25">
      <c r="A8306" s="510"/>
      <c r="C8306" s="473"/>
      <c r="D8306" s="473"/>
      <c r="E8306" s="473"/>
      <c r="F8306" s="472"/>
      <c r="G8306" s="473"/>
    </row>
    <row r="8307" spans="1:7" x14ac:dyDescent="0.25">
      <c r="A8307" s="510"/>
      <c r="C8307" s="473"/>
      <c r="D8307" s="473"/>
      <c r="E8307" s="473"/>
      <c r="F8307" s="472"/>
      <c r="G8307" s="473"/>
    </row>
    <row r="8308" spans="1:7" x14ac:dyDescent="0.25">
      <c r="A8308" s="510"/>
      <c r="C8308" s="473"/>
      <c r="D8308" s="473"/>
      <c r="E8308" s="473"/>
      <c r="F8308" s="472"/>
      <c r="G8308" s="473"/>
    </row>
    <row r="8309" spans="1:7" x14ac:dyDescent="0.25">
      <c r="A8309" s="510"/>
      <c r="C8309" s="473"/>
      <c r="D8309" s="473"/>
      <c r="E8309" s="473"/>
      <c r="F8309" s="472"/>
      <c r="G8309" s="473"/>
    </row>
    <row r="8310" spans="1:7" x14ac:dyDescent="0.25">
      <c r="A8310" s="510"/>
      <c r="C8310" s="473"/>
      <c r="D8310" s="473"/>
      <c r="E8310" s="473"/>
      <c r="F8310" s="472"/>
      <c r="G8310" s="473"/>
    </row>
    <row r="8311" spans="1:7" x14ac:dyDescent="0.25">
      <c r="A8311" s="510"/>
      <c r="C8311" s="473"/>
      <c r="D8311" s="473"/>
      <c r="E8311" s="473"/>
      <c r="F8311" s="472"/>
      <c r="G8311" s="473"/>
    </row>
    <row r="8312" spans="1:7" x14ac:dyDescent="0.25">
      <c r="A8312" s="510"/>
      <c r="C8312" s="473"/>
      <c r="D8312" s="473"/>
      <c r="E8312" s="473"/>
      <c r="F8312" s="472"/>
      <c r="G8312" s="473"/>
    </row>
    <row r="8313" spans="1:7" x14ac:dyDescent="0.25">
      <c r="A8313" s="510"/>
      <c r="C8313" s="473"/>
      <c r="D8313" s="473"/>
      <c r="E8313" s="473"/>
      <c r="F8313" s="472"/>
      <c r="G8313" s="473"/>
    </row>
    <row r="8314" spans="1:7" x14ac:dyDescent="0.25">
      <c r="A8314" s="510"/>
      <c r="C8314" s="473"/>
      <c r="D8314" s="473"/>
      <c r="E8314" s="473"/>
      <c r="F8314" s="472"/>
      <c r="G8314" s="473"/>
    </row>
    <row r="8315" spans="1:7" x14ac:dyDescent="0.25">
      <c r="A8315" s="510"/>
      <c r="C8315" s="473"/>
      <c r="D8315" s="473"/>
      <c r="E8315" s="473"/>
      <c r="F8315" s="472"/>
      <c r="G8315" s="473"/>
    </row>
    <row r="8316" spans="1:7" x14ac:dyDescent="0.25">
      <c r="A8316" s="510"/>
      <c r="C8316" s="473"/>
      <c r="D8316" s="473"/>
      <c r="E8316" s="473"/>
      <c r="F8316" s="472"/>
      <c r="G8316" s="473"/>
    </row>
    <row r="8317" spans="1:7" x14ac:dyDescent="0.25">
      <c r="A8317" s="510"/>
      <c r="C8317" s="473"/>
      <c r="D8317" s="473"/>
      <c r="E8317" s="473"/>
      <c r="F8317" s="472"/>
      <c r="G8317" s="473"/>
    </row>
    <row r="8318" spans="1:7" x14ac:dyDescent="0.25">
      <c r="A8318" s="510"/>
      <c r="C8318" s="473"/>
      <c r="D8318" s="473"/>
      <c r="E8318" s="473"/>
      <c r="F8318" s="472"/>
      <c r="G8318" s="473"/>
    </row>
    <row r="8319" spans="1:7" x14ac:dyDescent="0.25">
      <c r="A8319" s="510"/>
      <c r="C8319" s="473"/>
      <c r="D8319" s="473"/>
      <c r="E8319" s="473"/>
      <c r="F8319" s="472"/>
      <c r="G8319" s="473"/>
    </row>
    <row r="8320" spans="1:7" x14ac:dyDescent="0.25">
      <c r="A8320" s="510"/>
      <c r="C8320" s="473"/>
      <c r="D8320" s="473"/>
      <c r="E8320" s="473"/>
      <c r="F8320" s="472"/>
      <c r="G8320" s="473"/>
    </row>
    <row r="8321" spans="1:7" x14ac:dyDescent="0.25">
      <c r="A8321" s="510"/>
      <c r="C8321" s="473"/>
      <c r="D8321" s="473"/>
      <c r="E8321" s="473"/>
      <c r="F8321" s="472"/>
      <c r="G8321" s="473"/>
    </row>
    <row r="8322" spans="1:7" x14ac:dyDescent="0.25">
      <c r="A8322" s="510"/>
      <c r="C8322" s="473"/>
      <c r="D8322" s="473"/>
      <c r="E8322" s="473"/>
      <c r="F8322" s="472"/>
      <c r="G8322" s="473"/>
    </row>
    <row r="8323" spans="1:7" x14ac:dyDescent="0.25">
      <c r="A8323" s="510"/>
      <c r="C8323" s="473"/>
      <c r="D8323" s="473"/>
      <c r="E8323" s="473"/>
      <c r="F8323" s="472"/>
      <c r="G8323" s="473"/>
    </row>
    <row r="8324" spans="1:7" x14ac:dyDescent="0.25">
      <c r="A8324" s="510"/>
      <c r="C8324" s="473"/>
      <c r="D8324" s="473"/>
      <c r="E8324" s="473"/>
      <c r="F8324" s="472"/>
      <c r="G8324" s="473"/>
    </row>
    <row r="8325" spans="1:7" x14ac:dyDescent="0.25">
      <c r="A8325" s="510"/>
      <c r="C8325" s="473"/>
      <c r="D8325" s="473"/>
      <c r="E8325" s="473"/>
      <c r="F8325" s="472"/>
      <c r="G8325" s="473"/>
    </row>
    <row r="8326" spans="1:7" x14ac:dyDescent="0.25">
      <c r="A8326" s="510"/>
      <c r="C8326" s="473"/>
      <c r="D8326" s="473"/>
      <c r="E8326" s="473"/>
      <c r="F8326" s="472"/>
      <c r="G8326" s="473"/>
    </row>
    <row r="8327" spans="1:7" x14ac:dyDescent="0.25">
      <c r="A8327" s="510"/>
      <c r="C8327" s="473"/>
      <c r="D8327" s="473"/>
      <c r="E8327" s="473"/>
      <c r="F8327" s="472"/>
      <c r="G8327" s="473"/>
    </row>
    <row r="8328" spans="1:7" x14ac:dyDescent="0.25">
      <c r="A8328" s="510"/>
      <c r="C8328" s="473"/>
      <c r="D8328" s="473"/>
      <c r="E8328" s="473"/>
      <c r="F8328" s="472"/>
      <c r="G8328" s="473"/>
    </row>
    <row r="8329" spans="1:7" x14ac:dyDescent="0.25">
      <c r="A8329" s="510"/>
      <c r="C8329" s="473"/>
      <c r="D8329" s="473"/>
      <c r="E8329" s="473"/>
      <c r="F8329" s="472"/>
      <c r="G8329" s="473"/>
    </row>
    <row r="8330" spans="1:7" x14ac:dyDescent="0.25">
      <c r="A8330" s="510"/>
      <c r="C8330" s="473"/>
      <c r="D8330" s="473"/>
      <c r="E8330" s="473"/>
      <c r="F8330" s="472"/>
      <c r="G8330" s="473"/>
    </row>
    <row r="8331" spans="1:7" x14ac:dyDescent="0.25">
      <c r="A8331" s="510"/>
      <c r="C8331" s="473"/>
      <c r="D8331" s="473"/>
      <c r="E8331" s="473"/>
      <c r="F8331" s="472"/>
      <c r="G8331" s="473"/>
    </row>
    <row r="8332" spans="1:7" x14ac:dyDescent="0.25">
      <c r="A8332" s="510"/>
      <c r="C8332" s="473"/>
      <c r="D8332" s="473"/>
      <c r="E8332" s="473"/>
      <c r="F8332" s="472"/>
      <c r="G8332" s="473"/>
    </row>
    <row r="8333" spans="1:7" x14ac:dyDescent="0.25">
      <c r="A8333" s="510"/>
      <c r="C8333" s="473"/>
      <c r="D8333" s="473"/>
      <c r="E8333" s="473"/>
      <c r="F8333" s="472"/>
      <c r="G8333" s="473"/>
    </row>
    <row r="8334" spans="1:7" x14ac:dyDescent="0.25">
      <c r="A8334" s="510"/>
      <c r="C8334" s="473"/>
      <c r="D8334" s="473"/>
      <c r="E8334" s="473"/>
      <c r="F8334" s="472"/>
      <c r="G8334" s="473"/>
    </row>
    <row r="8335" spans="1:7" x14ac:dyDescent="0.25">
      <c r="A8335" s="510"/>
      <c r="C8335" s="473"/>
      <c r="D8335" s="473"/>
      <c r="E8335" s="473"/>
      <c r="F8335" s="472"/>
      <c r="G8335" s="473"/>
    </row>
    <row r="8336" spans="1:7" x14ac:dyDescent="0.25">
      <c r="A8336" s="510"/>
      <c r="C8336" s="473"/>
      <c r="D8336" s="473"/>
      <c r="E8336" s="473"/>
      <c r="F8336" s="472"/>
      <c r="G8336" s="473"/>
    </row>
    <row r="8337" spans="1:7" x14ac:dyDescent="0.25">
      <c r="A8337" s="510"/>
      <c r="C8337" s="473"/>
      <c r="D8337" s="473"/>
      <c r="E8337" s="473"/>
      <c r="F8337" s="472"/>
      <c r="G8337" s="473"/>
    </row>
    <row r="8338" spans="1:7" x14ac:dyDescent="0.25">
      <c r="A8338" s="510"/>
      <c r="C8338" s="473"/>
      <c r="D8338" s="473"/>
      <c r="E8338" s="473"/>
      <c r="F8338" s="472"/>
      <c r="G8338" s="473"/>
    </row>
    <row r="8339" spans="1:7" x14ac:dyDescent="0.25">
      <c r="A8339" s="510"/>
      <c r="C8339" s="473"/>
      <c r="D8339" s="473"/>
      <c r="E8339" s="473"/>
      <c r="F8339" s="472"/>
      <c r="G8339" s="473"/>
    </row>
    <row r="8340" spans="1:7" x14ac:dyDescent="0.25">
      <c r="A8340" s="510"/>
      <c r="C8340" s="473"/>
      <c r="D8340" s="473"/>
      <c r="E8340" s="473"/>
      <c r="F8340" s="472"/>
      <c r="G8340" s="473"/>
    </row>
    <row r="8341" spans="1:7" x14ac:dyDescent="0.25">
      <c r="A8341" s="510"/>
      <c r="C8341" s="473"/>
      <c r="D8341" s="473"/>
      <c r="E8341" s="473"/>
      <c r="F8341" s="472"/>
      <c r="G8341" s="473"/>
    </row>
    <row r="8342" spans="1:7" x14ac:dyDescent="0.25">
      <c r="A8342" s="510"/>
      <c r="C8342" s="473"/>
      <c r="D8342" s="473"/>
      <c r="E8342" s="473"/>
      <c r="F8342" s="472"/>
      <c r="G8342" s="473"/>
    </row>
    <row r="8343" spans="1:7" x14ac:dyDescent="0.25">
      <c r="A8343" s="510"/>
      <c r="C8343" s="473"/>
      <c r="D8343" s="473"/>
      <c r="E8343" s="473"/>
      <c r="F8343" s="472"/>
      <c r="G8343" s="473"/>
    </row>
    <row r="8344" spans="1:7" x14ac:dyDescent="0.25">
      <c r="A8344" s="510"/>
      <c r="C8344" s="473"/>
      <c r="D8344" s="473"/>
      <c r="E8344" s="473"/>
      <c r="F8344" s="472"/>
      <c r="G8344" s="473"/>
    </row>
    <row r="8345" spans="1:7" x14ac:dyDescent="0.25">
      <c r="A8345" s="510"/>
      <c r="C8345" s="473"/>
      <c r="D8345" s="473"/>
      <c r="E8345" s="473"/>
      <c r="F8345" s="472"/>
      <c r="G8345" s="473"/>
    </row>
    <row r="8346" spans="1:7" x14ac:dyDescent="0.25">
      <c r="A8346" s="510"/>
      <c r="C8346" s="473"/>
      <c r="D8346" s="473"/>
      <c r="E8346" s="473"/>
      <c r="F8346" s="472"/>
      <c r="G8346" s="473"/>
    </row>
    <row r="8347" spans="1:7" x14ac:dyDescent="0.25">
      <c r="A8347" s="510"/>
      <c r="C8347" s="473"/>
      <c r="D8347" s="473"/>
      <c r="E8347" s="473"/>
      <c r="F8347" s="472"/>
      <c r="G8347" s="473"/>
    </row>
    <row r="8348" spans="1:7" x14ac:dyDescent="0.25">
      <c r="A8348" s="510"/>
      <c r="C8348" s="473"/>
      <c r="D8348" s="473"/>
      <c r="E8348" s="473"/>
      <c r="F8348" s="472"/>
      <c r="G8348" s="473"/>
    </row>
    <row r="8349" spans="1:7" x14ac:dyDescent="0.25">
      <c r="A8349" s="510"/>
      <c r="C8349" s="473"/>
      <c r="D8349" s="473"/>
      <c r="E8349" s="473"/>
      <c r="F8349" s="472"/>
      <c r="G8349" s="473"/>
    </row>
    <row r="8350" spans="1:7" x14ac:dyDescent="0.25">
      <c r="A8350" s="510"/>
      <c r="C8350" s="473"/>
      <c r="D8350" s="473"/>
      <c r="E8350" s="473"/>
      <c r="F8350" s="472"/>
      <c r="G8350" s="473"/>
    </row>
    <row r="8351" spans="1:7" x14ac:dyDescent="0.25">
      <c r="A8351" s="510"/>
      <c r="C8351" s="473"/>
      <c r="D8351" s="473"/>
      <c r="E8351" s="473"/>
      <c r="F8351" s="472"/>
      <c r="G8351" s="473"/>
    </row>
    <row r="8352" spans="1:7" x14ac:dyDescent="0.25">
      <c r="A8352" s="510"/>
      <c r="C8352" s="473"/>
      <c r="D8352" s="473"/>
      <c r="E8352" s="473"/>
      <c r="F8352" s="472"/>
      <c r="G8352" s="473"/>
    </row>
    <row r="8353" spans="1:7" x14ac:dyDescent="0.25">
      <c r="A8353" s="510"/>
      <c r="C8353" s="473"/>
      <c r="D8353" s="473"/>
      <c r="E8353" s="473"/>
      <c r="F8353" s="472"/>
      <c r="G8353" s="473"/>
    </row>
    <row r="8354" spans="1:7" x14ac:dyDescent="0.25">
      <c r="A8354" s="510"/>
      <c r="C8354" s="473"/>
      <c r="D8354" s="473"/>
      <c r="E8354" s="473"/>
      <c r="F8354" s="472"/>
      <c r="G8354" s="473"/>
    </row>
    <row r="8355" spans="1:7" x14ac:dyDescent="0.25">
      <c r="A8355" s="510"/>
      <c r="C8355" s="473"/>
      <c r="D8355" s="473"/>
      <c r="E8355" s="473"/>
      <c r="F8355" s="472"/>
      <c r="G8355" s="473"/>
    </row>
    <row r="8356" spans="1:7" x14ac:dyDescent="0.25">
      <c r="A8356" s="510"/>
      <c r="C8356" s="473"/>
      <c r="D8356" s="473"/>
      <c r="E8356" s="473"/>
      <c r="F8356" s="472"/>
      <c r="G8356" s="473"/>
    </row>
    <row r="8357" spans="1:7" x14ac:dyDescent="0.25">
      <c r="A8357" s="510"/>
      <c r="C8357" s="473"/>
      <c r="D8357" s="473"/>
      <c r="E8357" s="473"/>
      <c r="F8357" s="472"/>
      <c r="G8357" s="473"/>
    </row>
    <row r="8358" spans="1:7" x14ac:dyDescent="0.25">
      <c r="A8358" s="510"/>
      <c r="C8358" s="473"/>
      <c r="D8358" s="473"/>
      <c r="E8358" s="473"/>
      <c r="F8358" s="472"/>
      <c r="G8358" s="473"/>
    </row>
    <row r="8359" spans="1:7" x14ac:dyDescent="0.25">
      <c r="A8359" s="510"/>
      <c r="C8359" s="473"/>
      <c r="D8359" s="473"/>
      <c r="E8359" s="473"/>
      <c r="F8359" s="472"/>
      <c r="G8359" s="473"/>
    </row>
    <row r="8360" spans="1:7" x14ac:dyDescent="0.25">
      <c r="A8360" s="510"/>
      <c r="C8360" s="473"/>
      <c r="D8360" s="473"/>
      <c r="E8360" s="473"/>
      <c r="F8360" s="472"/>
      <c r="G8360" s="473"/>
    </row>
    <row r="8361" spans="1:7" x14ac:dyDescent="0.25">
      <c r="A8361" s="510"/>
      <c r="C8361" s="473"/>
      <c r="D8361" s="473"/>
      <c r="E8361" s="473"/>
      <c r="F8361" s="472"/>
      <c r="G8361" s="473"/>
    </row>
    <row r="8362" spans="1:7" x14ac:dyDescent="0.25">
      <c r="A8362" s="510"/>
      <c r="C8362" s="473"/>
      <c r="D8362" s="473"/>
      <c r="E8362" s="473"/>
      <c r="F8362" s="472"/>
      <c r="G8362" s="473"/>
    </row>
    <row r="8363" spans="1:7" x14ac:dyDescent="0.25">
      <c r="A8363" s="510"/>
      <c r="C8363" s="473"/>
      <c r="D8363" s="473"/>
      <c r="E8363" s="473"/>
      <c r="F8363" s="472"/>
      <c r="G8363" s="473"/>
    </row>
    <row r="8364" spans="1:7" x14ac:dyDescent="0.25">
      <c r="A8364" s="510"/>
      <c r="C8364" s="473"/>
      <c r="D8364" s="473"/>
      <c r="E8364" s="473"/>
      <c r="F8364" s="472"/>
      <c r="G8364" s="473"/>
    </row>
    <row r="8365" spans="1:7" x14ac:dyDescent="0.25">
      <c r="A8365" s="510"/>
      <c r="C8365" s="473"/>
      <c r="D8365" s="473"/>
      <c r="E8365" s="473"/>
      <c r="F8365" s="472"/>
      <c r="G8365" s="473"/>
    </row>
    <row r="8366" spans="1:7" x14ac:dyDescent="0.25">
      <c r="A8366" s="510"/>
      <c r="C8366" s="473"/>
      <c r="D8366" s="473"/>
      <c r="E8366" s="473"/>
      <c r="F8366" s="472"/>
      <c r="G8366" s="473"/>
    </row>
    <row r="8367" spans="1:7" x14ac:dyDescent="0.25">
      <c r="A8367" s="510"/>
      <c r="C8367" s="473"/>
      <c r="D8367" s="473"/>
      <c r="E8367" s="473"/>
      <c r="F8367" s="472"/>
      <c r="G8367" s="473"/>
    </row>
    <row r="8368" spans="1:7" x14ac:dyDescent="0.25">
      <c r="A8368" s="510"/>
      <c r="C8368" s="473"/>
      <c r="D8368" s="473"/>
      <c r="E8368" s="473"/>
      <c r="F8368" s="472"/>
      <c r="G8368" s="473"/>
    </row>
    <row r="8369" spans="1:7" x14ac:dyDescent="0.25">
      <c r="A8369" s="510"/>
      <c r="C8369" s="473"/>
      <c r="D8369" s="473"/>
      <c r="E8369" s="473"/>
      <c r="F8369" s="472"/>
      <c r="G8369" s="473"/>
    </row>
    <row r="8370" spans="1:7" x14ac:dyDescent="0.25">
      <c r="A8370" s="510"/>
      <c r="C8370" s="473"/>
      <c r="D8370" s="473"/>
      <c r="E8370" s="473"/>
      <c r="F8370" s="472"/>
      <c r="G8370" s="473"/>
    </row>
    <row r="8371" spans="1:7" x14ac:dyDescent="0.25">
      <c r="A8371" s="510"/>
      <c r="C8371" s="473"/>
      <c r="D8371" s="473"/>
      <c r="E8371" s="473"/>
      <c r="F8371" s="472"/>
      <c r="G8371" s="473"/>
    </row>
    <row r="8372" spans="1:7" x14ac:dyDescent="0.25">
      <c r="A8372" s="510"/>
      <c r="C8372" s="473"/>
      <c r="D8372" s="473"/>
      <c r="E8372" s="473"/>
      <c r="F8372" s="472"/>
      <c r="G8372" s="473"/>
    </row>
    <row r="8373" spans="1:7" x14ac:dyDescent="0.25">
      <c r="A8373" s="510"/>
      <c r="C8373" s="473"/>
      <c r="D8373" s="473"/>
      <c r="E8373" s="473"/>
      <c r="F8373" s="472"/>
      <c r="G8373" s="473"/>
    </row>
    <row r="8374" spans="1:7" x14ac:dyDescent="0.25">
      <c r="A8374" s="510"/>
      <c r="C8374" s="473"/>
      <c r="D8374" s="473"/>
      <c r="E8374" s="473"/>
      <c r="F8374" s="472"/>
      <c r="G8374" s="473"/>
    </row>
    <row r="8375" spans="1:7" x14ac:dyDescent="0.25">
      <c r="A8375" s="510"/>
      <c r="C8375" s="473"/>
      <c r="D8375" s="473"/>
      <c r="E8375" s="473"/>
      <c r="F8375" s="472"/>
      <c r="G8375" s="473"/>
    </row>
    <row r="8376" spans="1:7" x14ac:dyDescent="0.25">
      <c r="A8376" s="510"/>
      <c r="C8376" s="473"/>
      <c r="D8376" s="473"/>
      <c r="E8376" s="473"/>
      <c r="F8376" s="472"/>
      <c r="G8376" s="473"/>
    </row>
    <row r="8377" spans="1:7" x14ac:dyDescent="0.25">
      <c r="A8377" s="510"/>
      <c r="C8377" s="473"/>
      <c r="D8377" s="473"/>
      <c r="E8377" s="473"/>
      <c r="F8377" s="472"/>
      <c r="G8377" s="473"/>
    </row>
    <row r="8378" spans="1:7" x14ac:dyDescent="0.25">
      <c r="A8378" s="510"/>
      <c r="C8378" s="473"/>
      <c r="D8378" s="473"/>
      <c r="E8378" s="473"/>
      <c r="F8378" s="472"/>
      <c r="G8378" s="473"/>
    </row>
    <row r="8379" spans="1:7" x14ac:dyDescent="0.25">
      <c r="A8379" s="510"/>
      <c r="C8379" s="473"/>
      <c r="D8379" s="473"/>
      <c r="E8379" s="473"/>
      <c r="F8379" s="472"/>
      <c r="G8379" s="473"/>
    </row>
    <row r="8380" spans="1:7" x14ac:dyDescent="0.25">
      <c r="A8380" s="510"/>
      <c r="C8380" s="473"/>
      <c r="D8380" s="473"/>
      <c r="E8380" s="473"/>
      <c r="F8380" s="472"/>
      <c r="G8380" s="473"/>
    </row>
    <row r="8381" spans="1:7" x14ac:dyDescent="0.25">
      <c r="A8381" s="510"/>
      <c r="C8381" s="473"/>
      <c r="D8381" s="473"/>
      <c r="E8381" s="473"/>
      <c r="F8381" s="472"/>
      <c r="G8381" s="473"/>
    </row>
    <row r="8382" spans="1:7" x14ac:dyDescent="0.25">
      <c r="A8382" s="510"/>
      <c r="C8382" s="473"/>
      <c r="D8382" s="473"/>
      <c r="E8382" s="473"/>
      <c r="F8382" s="472"/>
      <c r="G8382" s="473"/>
    </row>
    <row r="8383" spans="1:7" x14ac:dyDescent="0.25">
      <c r="A8383" s="510"/>
      <c r="C8383" s="473"/>
      <c r="D8383" s="473"/>
      <c r="E8383" s="473"/>
      <c r="F8383" s="472"/>
      <c r="G8383" s="473"/>
    </row>
    <row r="8384" spans="1:7" x14ac:dyDescent="0.25">
      <c r="A8384" s="510"/>
      <c r="C8384" s="473"/>
      <c r="D8384" s="473"/>
      <c r="E8384" s="473"/>
      <c r="F8384" s="472"/>
      <c r="G8384" s="473"/>
    </row>
    <row r="8385" spans="1:7" x14ac:dyDescent="0.25">
      <c r="A8385" s="510"/>
      <c r="C8385" s="473"/>
      <c r="D8385" s="473"/>
      <c r="E8385" s="473"/>
      <c r="F8385" s="472"/>
      <c r="G8385" s="473"/>
    </row>
    <row r="8386" spans="1:7" x14ac:dyDescent="0.25">
      <c r="A8386" s="510"/>
      <c r="C8386" s="473"/>
      <c r="D8386" s="473"/>
      <c r="E8386" s="473"/>
      <c r="F8386" s="472"/>
      <c r="G8386" s="473"/>
    </row>
    <row r="8387" spans="1:7" x14ac:dyDescent="0.25">
      <c r="A8387" s="510"/>
      <c r="C8387" s="473"/>
      <c r="D8387" s="473"/>
      <c r="E8387" s="473"/>
      <c r="F8387" s="472"/>
      <c r="G8387" s="473"/>
    </row>
    <row r="8388" spans="1:7" x14ac:dyDescent="0.25">
      <c r="A8388" s="510"/>
      <c r="C8388" s="473"/>
      <c r="D8388" s="473"/>
      <c r="E8388" s="473"/>
      <c r="F8388" s="472"/>
      <c r="G8388" s="473"/>
    </row>
    <row r="8389" spans="1:7" x14ac:dyDescent="0.25">
      <c r="A8389" s="510"/>
      <c r="C8389" s="473"/>
      <c r="D8389" s="473"/>
      <c r="E8389" s="473"/>
      <c r="F8389" s="472"/>
      <c r="G8389" s="473"/>
    </row>
    <row r="8390" spans="1:7" x14ac:dyDescent="0.25">
      <c r="A8390" s="510"/>
      <c r="C8390" s="473"/>
      <c r="D8390" s="473"/>
      <c r="E8390" s="473"/>
      <c r="F8390" s="472"/>
      <c r="G8390" s="473"/>
    </row>
    <row r="8391" spans="1:7" x14ac:dyDescent="0.25">
      <c r="A8391" s="510"/>
      <c r="C8391" s="473"/>
      <c r="D8391" s="473"/>
      <c r="E8391" s="473"/>
      <c r="F8391" s="472"/>
      <c r="G8391" s="473"/>
    </row>
    <row r="8392" spans="1:7" x14ac:dyDescent="0.25">
      <c r="A8392" s="510"/>
      <c r="C8392" s="473"/>
      <c r="D8392" s="473"/>
      <c r="E8392" s="473"/>
      <c r="F8392" s="472"/>
      <c r="G8392" s="473"/>
    </row>
    <row r="8393" spans="1:7" x14ac:dyDescent="0.25">
      <c r="A8393" s="510"/>
      <c r="C8393" s="473"/>
      <c r="D8393" s="473"/>
      <c r="E8393" s="473"/>
      <c r="F8393" s="472"/>
      <c r="G8393" s="473"/>
    </row>
    <row r="8394" spans="1:7" x14ac:dyDescent="0.25">
      <c r="A8394" s="510"/>
      <c r="C8394" s="473"/>
      <c r="D8394" s="473"/>
      <c r="E8394" s="473"/>
      <c r="F8394" s="472"/>
      <c r="G8394" s="473"/>
    </row>
    <row r="8395" spans="1:7" x14ac:dyDescent="0.25">
      <c r="A8395" s="510"/>
      <c r="C8395" s="473"/>
      <c r="D8395" s="473"/>
      <c r="E8395" s="473"/>
      <c r="F8395" s="472"/>
      <c r="G8395" s="473"/>
    </row>
    <row r="8396" spans="1:7" x14ac:dyDescent="0.25">
      <c r="A8396" s="510"/>
      <c r="C8396" s="473"/>
      <c r="D8396" s="473"/>
      <c r="E8396" s="473"/>
      <c r="F8396" s="472"/>
      <c r="G8396" s="473"/>
    </row>
    <row r="8397" spans="1:7" x14ac:dyDescent="0.25">
      <c r="A8397" s="510"/>
      <c r="C8397" s="473"/>
      <c r="D8397" s="473"/>
      <c r="E8397" s="473"/>
      <c r="F8397" s="472"/>
      <c r="G8397" s="473"/>
    </row>
    <row r="8398" spans="1:7" x14ac:dyDescent="0.25">
      <c r="A8398" s="510"/>
      <c r="C8398" s="473"/>
      <c r="D8398" s="473"/>
      <c r="E8398" s="473"/>
      <c r="F8398" s="472"/>
      <c r="G8398" s="473"/>
    </row>
    <row r="8399" spans="1:7" x14ac:dyDescent="0.25">
      <c r="A8399" s="510"/>
      <c r="C8399" s="473"/>
      <c r="D8399" s="473"/>
      <c r="E8399" s="473"/>
      <c r="F8399" s="472"/>
      <c r="G8399" s="473"/>
    </row>
    <row r="8400" spans="1:7" x14ac:dyDescent="0.25">
      <c r="A8400" s="510"/>
      <c r="C8400" s="473"/>
      <c r="D8400" s="473"/>
      <c r="E8400" s="473"/>
      <c r="F8400" s="472"/>
      <c r="G8400" s="473"/>
    </row>
    <row r="8401" spans="1:7" x14ac:dyDescent="0.25">
      <c r="A8401" s="510"/>
      <c r="C8401" s="473"/>
      <c r="D8401" s="473"/>
      <c r="E8401" s="473"/>
      <c r="F8401" s="472"/>
      <c r="G8401" s="473"/>
    </row>
    <row r="8402" spans="1:7" x14ac:dyDescent="0.25">
      <c r="A8402" s="510"/>
      <c r="C8402" s="473"/>
      <c r="D8402" s="473"/>
      <c r="E8402" s="473"/>
      <c r="F8402" s="472"/>
      <c r="G8402" s="473"/>
    </row>
    <row r="8403" spans="1:7" x14ac:dyDescent="0.25">
      <c r="A8403" s="510"/>
      <c r="C8403" s="473"/>
      <c r="D8403" s="473"/>
      <c r="E8403" s="473"/>
      <c r="F8403" s="472"/>
      <c r="G8403" s="473"/>
    </row>
    <row r="8404" spans="1:7" x14ac:dyDescent="0.25">
      <c r="A8404" s="510"/>
      <c r="C8404" s="473"/>
      <c r="D8404" s="473"/>
      <c r="E8404" s="473"/>
      <c r="F8404" s="472"/>
      <c r="G8404" s="473"/>
    </row>
    <row r="8405" spans="1:7" x14ac:dyDescent="0.25">
      <c r="A8405" s="510"/>
      <c r="C8405" s="473"/>
      <c r="D8405" s="473"/>
      <c r="E8405" s="473"/>
      <c r="F8405" s="472"/>
      <c r="G8405" s="473"/>
    </row>
    <row r="8406" spans="1:7" x14ac:dyDescent="0.25">
      <c r="A8406" s="510"/>
      <c r="C8406" s="473"/>
      <c r="D8406" s="473"/>
      <c r="E8406" s="473"/>
      <c r="F8406" s="472"/>
      <c r="G8406" s="473"/>
    </row>
    <row r="8407" spans="1:7" x14ac:dyDescent="0.25">
      <c r="A8407" s="510"/>
      <c r="C8407" s="473"/>
      <c r="D8407" s="473"/>
      <c r="E8407" s="473"/>
      <c r="F8407" s="472"/>
      <c r="G8407" s="473"/>
    </row>
    <row r="8408" spans="1:7" x14ac:dyDescent="0.25">
      <c r="A8408" s="510"/>
      <c r="C8408" s="473"/>
      <c r="D8408" s="473"/>
      <c r="E8408" s="473"/>
      <c r="F8408" s="472"/>
      <c r="G8408" s="473"/>
    </row>
    <row r="8409" spans="1:7" x14ac:dyDescent="0.25">
      <c r="A8409" s="510"/>
      <c r="C8409" s="473"/>
      <c r="D8409" s="473"/>
      <c r="E8409" s="473"/>
      <c r="F8409" s="472"/>
      <c r="G8409" s="473"/>
    </row>
    <row r="8410" spans="1:7" x14ac:dyDescent="0.25">
      <c r="A8410" s="510"/>
      <c r="C8410" s="473"/>
      <c r="D8410" s="473"/>
      <c r="E8410" s="473"/>
      <c r="F8410" s="472"/>
      <c r="G8410" s="473"/>
    </row>
    <row r="8411" spans="1:7" x14ac:dyDescent="0.25">
      <c r="A8411" s="510"/>
      <c r="C8411" s="473"/>
      <c r="D8411" s="473"/>
      <c r="E8411" s="473"/>
      <c r="F8411" s="472"/>
      <c r="G8411" s="473"/>
    </row>
    <row r="8412" spans="1:7" x14ac:dyDescent="0.25">
      <c r="A8412" s="510"/>
      <c r="C8412" s="473"/>
      <c r="D8412" s="473"/>
      <c r="E8412" s="473"/>
      <c r="F8412" s="472"/>
      <c r="G8412" s="473"/>
    </row>
    <row r="8413" spans="1:7" x14ac:dyDescent="0.25">
      <c r="A8413" s="510"/>
      <c r="C8413" s="473"/>
      <c r="D8413" s="473"/>
      <c r="E8413" s="473"/>
      <c r="F8413" s="472"/>
      <c r="G8413" s="473"/>
    </row>
    <row r="8414" spans="1:7" x14ac:dyDescent="0.25">
      <c r="A8414" s="510"/>
      <c r="C8414" s="473"/>
      <c r="D8414" s="473"/>
      <c r="E8414" s="473"/>
      <c r="F8414" s="472"/>
      <c r="G8414" s="473"/>
    </row>
    <row r="8415" spans="1:7" x14ac:dyDescent="0.25">
      <c r="A8415" s="510"/>
      <c r="C8415" s="473"/>
      <c r="D8415" s="473"/>
      <c r="E8415" s="473"/>
      <c r="F8415" s="472"/>
      <c r="G8415" s="473"/>
    </row>
    <row r="8416" spans="1:7" x14ac:dyDescent="0.25">
      <c r="A8416" s="510"/>
      <c r="C8416" s="473"/>
      <c r="D8416" s="473"/>
      <c r="E8416" s="473"/>
      <c r="F8416" s="472"/>
      <c r="G8416" s="473"/>
    </row>
    <row r="8417" spans="1:7" x14ac:dyDescent="0.25">
      <c r="A8417" s="510"/>
      <c r="C8417" s="473"/>
      <c r="D8417" s="473"/>
      <c r="E8417" s="473"/>
      <c r="F8417" s="472"/>
      <c r="G8417" s="473"/>
    </row>
    <row r="8418" spans="1:7" x14ac:dyDescent="0.25">
      <c r="A8418" s="510"/>
      <c r="C8418" s="473"/>
      <c r="D8418" s="473"/>
      <c r="E8418" s="473"/>
      <c r="F8418" s="472"/>
      <c r="G8418" s="473"/>
    </row>
    <row r="8419" spans="1:7" x14ac:dyDescent="0.25">
      <c r="A8419" s="510"/>
      <c r="C8419" s="473"/>
      <c r="D8419" s="473"/>
      <c r="E8419" s="473"/>
      <c r="F8419" s="472"/>
      <c r="G8419" s="473"/>
    </row>
    <row r="8420" spans="1:7" x14ac:dyDescent="0.25">
      <c r="A8420" s="510"/>
      <c r="C8420" s="473"/>
      <c r="D8420" s="473"/>
      <c r="E8420" s="473"/>
      <c r="F8420" s="472"/>
      <c r="G8420" s="473"/>
    </row>
    <row r="8421" spans="1:7" x14ac:dyDescent="0.25">
      <c r="A8421" s="510"/>
      <c r="C8421" s="473"/>
      <c r="D8421" s="473"/>
      <c r="E8421" s="473"/>
      <c r="F8421" s="472"/>
      <c r="G8421" s="473"/>
    </row>
    <row r="8422" spans="1:7" x14ac:dyDescent="0.25">
      <c r="A8422" s="510"/>
      <c r="C8422" s="473"/>
      <c r="D8422" s="473"/>
      <c r="E8422" s="473"/>
      <c r="F8422" s="472"/>
      <c r="G8422" s="473"/>
    </row>
    <row r="8423" spans="1:7" x14ac:dyDescent="0.25">
      <c r="A8423" s="510"/>
      <c r="C8423" s="473"/>
      <c r="D8423" s="473"/>
      <c r="E8423" s="473"/>
      <c r="F8423" s="472"/>
      <c r="G8423" s="473"/>
    </row>
    <row r="8424" spans="1:7" x14ac:dyDescent="0.25">
      <c r="A8424" s="510"/>
      <c r="C8424" s="473"/>
      <c r="D8424" s="473"/>
      <c r="E8424" s="473"/>
      <c r="F8424" s="472"/>
      <c r="G8424" s="473"/>
    </row>
    <row r="8425" spans="1:7" x14ac:dyDescent="0.25">
      <c r="A8425" s="510"/>
      <c r="C8425" s="473"/>
      <c r="D8425" s="473"/>
      <c r="E8425" s="473"/>
      <c r="F8425" s="472"/>
      <c r="G8425" s="473"/>
    </row>
    <row r="8426" spans="1:7" x14ac:dyDescent="0.25">
      <c r="A8426" s="510"/>
      <c r="C8426" s="473"/>
      <c r="D8426" s="473"/>
      <c r="E8426" s="473"/>
      <c r="F8426" s="472"/>
      <c r="G8426" s="473"/>
    </row>
    <row r="8427" spans="1:7" x14ac:dyDescent="0.25">
      <c r="A8427" s="510"/>
      <c r="C8427" s="473"/>
      <c r="D8427" s="473"/>
      <c r="E8427" s="473"/>
      <c r="F8427" s="472"/>
      <c r="G8427" s="473"/>
    </row>
    <row r="8428" spans="1:7" x14ac:dyDescent="0.25">
      <c r="A8428" s="510"/>
      <c r="C8428" s="473"/>
      <c r="D8428" s="473"/>
      <c r="E8428" s="473"/>
      <c r="F8428" s="472"/>
      <c r="G8428" s="473"/>
    </row>
    <row r="8429" spans="1:7" x14ac:dyDescent="0.25">
      <c r="A8429" s="510"/>
      <c r="C8429" s="473"/>
      <c r="D8429" s="473"/>
      <c r="E8429" s="473"/>
      <c r="F8429" s="472"/>
      <c r="G8429" s="473"/>
    </row>
    <row r="8430" spans="1:7" x14ac:dyDescent="0.25">
      <c r="A8430" s="510"/>
      <c r="C8430" s="473"/>
      <c r="D8430" s="473"/>
      <c r="E8430" s="473"/>
      <c r="F8430" s="472"/>
      <c r="G8430" s="473"/>
    </row>
    <row r="8431" spans="1:7" x14ac:dyDescent="0.25">
      <c r="A8431" s="510"/>
      <c r="C8431" s="473"/>
      <c r="D8431" s="473"/>
      <c r="E8431" s="473"/>
      <c r="F8431" s="472"/>
      <c r="G8431" s="473"/>
    </row>
    <row r="8432" spans="1:7" x14ac:dyDescent="0.25">
      <c r="A8432" s="510"/>
      <c r="C8432" s="473"/>
      <c r="D8432" s="473"/>
      <c r="E8432" s="473"/>
      <c r="F8432" s="472"/>
      <c r="G8432" s="473"/>
    </row>
    <row r="8433" spans="1:7" x14ac:dyDescent="0.25">
      <c r="A8433" s="510"/>
      <c r="C8433" s="473"/>
      <c r="D8433" s="473"/>
      <c r="E8433" s="473"/>
      <c r="F8433" s="472"/>
      <c r="G8433" s="473"/>
    </row>
    <row r="8434" spans="1:7" x14ac:dyDescent="0.25">
      <c r="A8434" s="510"/>
      <c r="C8434" s="473"/>
      <c r="D8434" s="473"/>
      <c r="E8434" s="473"/>
      <c r="F8434" s="472"/>
      <c r="G8434" s="473"/>
    </row>
    <row r="8435" spans="1:7" x14ac:dyDescent="0.25">
      <c r="A8435" s="510"/>
      <c r="C8435" s="473"/>
      <c r="D8435" s="473"/>
      <c r="E8435" s="473"/>
      <c r="F8435" s="472"/>
      <c r="G8435" s="473"/>
    </row>
    <row r="8436" spans="1:7" x14ac:dyDescent="0.25">
      <c r="A8436" s="510"/>
      <c r="C8436" s="473"/>
      <c r="D8436" s="473"/>
      <c r="E8436" s="473"/>
      <c r="F8436" s="472"/>
      <c r="G8436" s="473"/>
    </row>
    <row r="8437" spans="1:7" x14ac:dyDescent="0.25">
      <c r="A8437" s="510"/>
      <c r="C8437" s="473"/>
      <c r="D8437" s="473"/>
      <c r="E8437" s="473"/>
      <c r="F8437" s="472"/>
      <c r="G8437" s="473"/>
    </row>
    <row r="8438" spans="1:7" x14ac:dyDescent="0.25">
      <c r="A8438" s="510"/>
      <c r="C8438" s="473"/>
      <c r="D8438" s="473"/>
      <c r="E8438" s="473"/>
      <c r="F8438" s="472"/>
      <c r="G8438" s="473"/>
    </row>
    <row r="8439" spans="1:7" x14ac:dyDescent="0.25">
      <c r="A8439" s="510"/>
      <c r="C8439" s="473"/>
      <c r="D8439" s="473"/>
      <c r="E8439" s="473"/>
      <c r="F8439" s="472"/>
      <c r="G8439" s="473"/>
    </row>
    <row r="8440" spans="1:7" x14ac:dyDescent="0.25">
      <c r="A8440" s="510"/>
      <c r="C8440" s="473"/>
      <c r="D8440" s="473"/>
      <c r="E8440" s="473"/>
      <c r="F8440" s="472"/>
      <c r="G8440" s="473"/>
    </row>
    <row r="8441" spans="1:7" x14ac:dyDescent="0.25">
      <c r="A8441" s="510"/>
      <c r="C8441" s="473"/>
      <c r="D8441" s="473"/>
      <c r="E8441" s="473"/>
      <c r="F8441" s="472"/>
      <c r="G8441" s="473"/>
    </row>
    <row r="8442" spans="1:7" x14ac:dyDescent="0.25">
      <c r="A8442" s="510"/>
      <c r="C8442" s="473"/>
      <c r="D8442" s="473"/>
      <c r="E8442" s="473"/>
      <c r="F8442" s="472"/>
      <c r="G8442" s="473"/>
    </row>
    <row r="8443" spans="1:7" x14ac:dyDescent="0.25">
      <c r="A8443" s="510"/>
      <c r="C8443" s="473"/>
      <c r="D8443" s="473"/>
      <c r="E8443" s="473"/>
      <c r="F8443" s="472"/>
      <c r="G8443" s="473"/>
    </row>
    <row r="8444" spans="1:7" x14ac:dyDescent="0.25">
      <c r="A8444" s="510"/>
      <c r="C8444" s="473"/>
      <c r="D8444" s="473"/>
      <c r="E8444" s="473"/>
      <c r="F8444" s="472"/>
      <c r="G8444" s="473"/>
    </row>
    <row r="8445" spans="1:7" x14ac:dyDescent="0.25">
      <c r="A8445" s="510"/>
      <c r="C8445" s="473"/>
      <c r="D8445" s="473"/>
      <c r="E8445" s="473"/>
      <c r="F8445" s="472"/>
      <c r="G8445" s="473"/>
    </row>
    <row r="8446" spans="1:7" x14ac:dyDescent="0.25">
      <c r="A8446" s="510"/>
      <c r="C8446" s="473"/>
      <c r="D8446" s="473"/>
      <c r="E8446" s="473"/>
      <c r="F8446" s="472"/>
      <c r="G8446" s="473"/>
    </row>
    <row r="8447" spans="1:7" x14ac:dyDescent="0.25">
      <c r="A8447" s="510"/>
      <c r="C8447" s="473"/>
      <c r="D8447" s="473"/>
      <c r="E8447" s="473"/>
      <c r="F8447" s="472"/>
      <c r="G8447" s="473"/>
    </row>
    <row r="8448" spans="1:7" x14ac:dyDescent="0.25">
      <c r="A8448" s="510"/>
      <c r="C8448" s="473"/>
      <c r="D8448" s="473"/>
      <c r="E8448" s="473"/>
      <c r="F8448" s="472"/>
      <c r="G8448" s="473"/>
    </row>
    <row r="8449" spans="1:7" x14ac:dyDescent="0.25">
      <c r="A8449" s="510"/>
      <c r="C8449" s="473"/>
      <c r="D8449" s="473"/>
      <c r="E8449" s="473"/>
      <c r="F8449" s="472"/>
      <c r="G8449" s="473"/>
    </row>
    <row r="8450" spans="1:7" x14ac:dyDescent="0.25">
      <c r="A8450" s="510"/>
      <c r="C8450" s="473"/>
      <c r="D8450" s="473"/>
      <c r="E8450" s="473"/>
      <c r="F8450" s="472"/>
      <c r="G8450" s="473"/>
    </row>
    <row r="8451" spans="1:7" x14ac:dyDescent="0.25">
      <c r="A8451" s="510"/>
      <c r="C8451" s="473"/>
      <c r="D8451" s="473"/>
      <c r="E8451" s="473"/>
      <c r="F8451" s="472"/>
      <c r="G8451" s="473"/>
    </row>
    <row r="8452" spans="1:7" x14ac:dyDescent="0.25">
      <c r="A8452" s="510"/>
      <c r="C8452" s="473"/>
      <c r="D8452" s="473"/>
      <c r="E8452" s="473"/>
      <c r="F8452" s="472"/>
      <c r="G8452" s="473"/>
    </row>
    <row r="8453" spans="1:7" x14ac:dyDescent="0.25">
      <c r="A8453" s="510"/>
      <c r="C8453" s="473"/>
      <c r="D8453" s="473"/>
      <c r="E8453" s="473"/>
      <c r="F8453" s="472"/>
      <c r="G8453" s="473"/>
    </row>
    <row r="8454" spans="1:7" x14ac:dyDescent="0.25">
      <c r="A8454" s="510"/>
      <c r="C8454" s="473"/>
      <c r="D8454" s="473"/>
      <c r="E8454" s="473"/>
      <c r="F8454" s="472"/>
      <c r="G8454" s="473"/>
    </row>
    <row r="8455" spans="1:7" x14ac:dyDescent="0.25">
      <c r="A8455" s="510"/>
      <c r="C8455" s="473"/>
      <c r="D8455" s="473"/>
      <c r="E8455" s="473"/>
      <c r="F8455" s="472"/>
      <c r="G8455" s="473"/>
    </row>
    <row r="8456" spans="1:7" x14ac:dyDescent="0.25">
      <c r="A8456" s="510"/>
      <c r="C8456" s="473"/>
      <c r="D8456" s="473"/>
      <c r="E8456" s="473"/>
      <c r="F8456" s="472"/>
      <c r="G8456" s="473"/>
    </row>
    <row r="8457" spans="1:7" x14ac:dyDescent="0.25">
      <c r="A8457" s="510"/>
      <c r="C8457" s="473"/>
      <c r="D8457" s="473"/>
      <c r="E8457" s="473"/>
      <c r="F8457" s="472"/>
      <c r="G8457" s="473"/>
    </row>
    <row r="8458" spans="1:7" x14ac:dyDescent="0.25">
      <c r="A8458" s="510"/>
      <c r="C8458" s="473"/>
      <c r="D8458" s="473"/>
      <c r="E8458" s="473"/>
      <c r="F8458" s="472"/>
      <c r="G8458" s="473"/>
    </row>
    <row r="8459" spans="1:7" x14ac:dyDescent="0.25">
      <c r="A8459" s="510"/>
      <c r="C8459" s="473"/>
      <c r="D8459" s="473"/>
      <c r="E8459" s="473"/>
      <c r="F8459" s="472"/>
      <c r="G8459" s="473"/>
    </row>
    <row r="8460" spans="1:7" x14ac:dyDescent="0.25">
      <c r="A8460" s="510"/>
      <c r="C8460" s="473"/>
      <c r="D8460" s="473"/>
      <c r="E8460" s="473"/>
      <c r="F8460" s="472"/>
      <c r="G8460" s="473"/>
    </row>
    <row r="8461" spans="1:7" x14ac:dyDescent="0.25">
      <c r="A8461" s="510"/>
      <c r="C8461" s="473"/>
      <c r="D8461" s="473"/>
      <c r="E8461" s="473"/>
      <c r="F8461" s="472"/>
      <c r="G8461" s="473"/>
    </row>
    <row r="8462" spans="1:7" x14ac:dyDescent="0.25">
      <c r="A8462" s="510"/>
      <c r="C8462" s="473"/>
      <c r="D8462" s="473"/>
      <c r="E8462" s="473"/>
      <c r="F8462" s="472"/>
      <c r="G8462" s="473"/>
    </row>
    <row r="8463" spans="1:7" x14ac:dyDescent="0.25">
      <c r="A8463" s="510"/>
      <c r="C8463" s="473"/>
      <c r="D8463" s="473"/>
      <c r="E8463" s="473"/>
      <c r="F8463" s="472"/>
      <c r="G8463" s="473"/>
    </row>
    <row r="8464" spans="1:7" x14ac:dyDescent="0.25">
      <c r="A8464" s="510"/>
      <c r="C8464" s="473"/>
      <c r="D8464" s="473"/>
      <c r="E8464" s="473"/>
      <c r="F8464" s="472"/>
      <c r="G8464" s="473"/>
    </row>
    <row r="8465" spans="1:7" x14ac:dyDescent="0.25">
      <c r="A8465" s="510"/>
      <c r="C8465" s="473"/>
      <c r="D8465" s="473"/>
      <c r="E8465" s="473"/>
      <c r="F8465" s="472"/>
      <c r="G8465" s="473"/>
    </row>
    <row r="8466" spans="1:7" x14ac:dyDescent="0.25">
      <c r="A8466" s="510"/>
      <c r="C8466" s="473"/>
      <c r="D8466" s="473"/>
      <c r="E8466" s="473"/>
      <c r="F8466" s="472"/>
      <c r="G8466" s="473"/>
    </row>
    <row r="8467" spans="1:7" x14ac:dyDescent="0.25">
      <c r="A8467" s="510"/>
      <c r="C8467" s="473"/>
      <c r="D8467" s="473"/>
      <c r="E8467" s="473"/>
      <c r="F8467" s="472"/>
      <c r="G8467" s="473"/>
    </row>
    <row r="8468" spans="1:7" x14ac:dyDescent="0.25">
      <c r="A8468" s="510"/>
      <c r="C8468" s="473"/>
      <c r="D8468" s="473"/>
      <c r="E8468" s="473"/>
      <c r="F8468" s="472"/>
      <c r="G8468" s="473"/>
    </row>
    <row r="8469" spans="1:7" x14ac:dyDescent="0.25">
      <c r="A8469" s="510"/>
      <c r="C8469" s="473"/>
      <c r="D8469" s="473"/>
      <c r="E8469" s="473"/>
      <c r="F8469" s="472"/>
      <c r="G8469" s="473"/>
    </row>
    <row r="8470" spans="1:7" x14ac:dyDescent="0.25">
      <c r="A8470" s="510"/>
      <c r="C8470" s="473"/>
      <c r="D8470" s="473"/>
      <c r="E8470" s="473"/>
      <c r="F8470" s="472"/>
      <c r="G8470" s="473"/>
    </row>
    <row r="8471" spans="1:7" x14ac:dyDescent="0.25">
      <c r="A8471" s="510"/>
      <c r="C8471" s="473"/>
      <c r="D8471" s="473"/>
      <c r="E8471" s="473"/>
      <c r="F8471" s="472"/>
      <c r="G8471" s="473"/>
    </row>
    <row r="8472" spans="1:7" x14ac:dyDescent="0.25">
      <c r="A8472" s="510"/>
      <c r="C8472" s="473"/>
      <c r="D8472" s="473"/>
      <c r="E8472" s="473"/>
      <c r="F8472" s="472"/>
      <c r="G8472" s="473"/>
    </row>
    <row r="8473" spans="1:7" x14ac:dyDescent="0.25">
      <c r="A8473" s="510"/>
      <c r="C8473" s="473"/>
      <c r="D8473" s="473"/>
      <c r="E8473" s="473"/>
      <c r="F8473" s="472"/>
      <c r="G8473" s="473"/>
    </row>
    <row r="8474" spans="1:7" x14ac:dyDescent="0.25">
      <c r="A8474" s="510"/>
      <c r="C8474" s="473"/>
      <c r="D8474" s="473"/>
      <c r="E8474" s="473"/>
      <c r="F8474" s="472"/>
      <c r="G8474" s="473"/>
    </row>
    <row r="8475" spans="1:7" x14ac:dyDescent="0.25">
      <c r="A8475" s="510"/>
      <c r="C8475" s="473"/>
      <c r="D8475" s="473"/>
      <c r="E8475" s="473"/>
      <c r="F8475" s="472"/>
      <c r="G8475" s="473"/>
    </row>
    <row r="8476" spans="1:7" x14ac:dyDescent="0.25">
      <c r="A8476" s="510"/>
      <c r="C8476" s="473"/>
      <c r="D8476" s="473"/>
      <c r="E8476" s="473"/>
      <c r="F8476" s="472"/>
      <c r="G8476" s="473"/>
    </row>
    <row r="8477" spans="1:7" x14ac:dyDescent="0.25">
      <c r="A8477" s="510"/>
      <c r="C8477" s="473"/>
      <c r="D8477" s="473"/>
      <c r="E8477" s="473"/>
      <c r="F8477" s="472"/>
      <c r="G8477" s="473"/>
    </row>
    <row r="8478" spans="1:7" x14ac:dyDescent="0.25">
      <c r="A8478" s="510"/>
      <c r="C8478" s="473"/>
      <c r="D8478" s="473"/>
      <c r="E8478" s="473"/>
      <c r="F8478" s="472"/>
      <c r="G8478" s="473"/>
    </row>
    <row r="8479" spans="1:7" x14ac:dyDescent="0.25">
      <c r="A8479" s="510"/>
      <c r="C8479" s="473"/>
      <c r="D8479" s="473"/>
      <c r="E8479" s="473"/>
      <c r="F8479" s="472"/>
      <c r="G8479" s="473"/>
    </row>
    <row r="8480" spans="1:7" x14ac:dyDescent="0.25">
      <c r="A8480" s="510"/>
      <c r="C8480" s="473"/>
      <c r="D8480" s="473"/>
      <c r="E8480" s="473"/>
      <c r="F8480" s="472"/>
      <c r="G8480" s="473"/>
    </row>
    <row r="8481" spans="1:7" x14ac:dyDescent="0.25">
      <c r="A8481" s="510"/>
      <c r="C8481" s="473"/>
      <c r="D8481" s="473"/>
      <c r="E8481" s="473"/>
      <c r="F8481" s="472"/>
      <c r="G8481" s="473"/>
    </row>
    <row r="8482" spans="1:7" x14ac:dyDescent="0.25">
      <c r="A8482" s="510"/>
      <c r="C8482" s="473"/>
      <c r="D8482" s="473"/>
      <c r="E8482" s="473"/>
      <c r="F8482" s="472"/>
      <c r="G8482" s="473"/>
    </row>
    <row r="8483" spans="1:7" x14ac:dyDescent="0.25">
      <c r="A8483" s="510"/>
      <c r="C8483" s="473"/>
      <c r="D8483" s="473"/>
      <c r="E8483" s="473"/>
      <c r="F8483" s="472"/>
      <c r="G8483" s="473"/>
    </row>
    <row r="8484" spans="1:7" x14ac:dyDescent="0.25">
      <c r="A8484" s="510"/>
      <c r="C8484" s="473"/>
      <c r="D8484" s="473"/>
      <c r="E8484" s="473"/>
      <c r="F8484" s="472"/>
      <c r="G8484" s="473"/>
    </row>
    <row r="8485" spans="1:7" x14ac:dyDescent="0.25">
      <c r="A8485" s="510"/>
      <c r="C8485" s="473"/>
      <c r="D8485" s="473"/>
      <c r="E8485" s="473"/>
      <c r="F8485" s="472"/>
      <c r="G8485" s="473"/>
    </row>
    <row r="8486" spans="1:7" x14ac:dyDescent="0.25">
      <c r="A8486" s="510"/>
      <c r="C8486" s="473"/>
      <c r="D8486" s="473"/>
      <c r="E8486" s="473"/>
      <c r="F8486" s="472"/>
      <c r="G8486" s="473"/>
    </row>
    <row r="8487" spans="1:7" x14ac:dyDescent="0.25">
      <c r="A8487" s="510"/>
      <c r="C8487" s="473"/>
      <c r="D8487" s="473"/>
      <c r="E8487" s="473"/>
      <c r="F8487" s="472"/>
      <c r="G8487" s="473"/>
    </row>
    <row r="8488" spans="1:7" x14ac:dyDescent="0.25">
      <c r="A8488" s="510"/>
      <c r="C8488" s="473"/>
      <c r="D8488" s="473"/>
      <c r="E8488" s="473"/>
      <c r="F8488" s="472"/>
      <c r="G8488" s="473"/>
    </row>
    <row r="8489" spans="1:7" x14ac:dyDescent="0.25">
      <c r="A8489" s="510"/>
      <c r="C8489" s="473"/>
      <c r="D8489" s="473"/>
      <c r="E8489" s="473"/>
      <c r="F8489" s="472"/>
      <c r="G8489" s="473"/>
    </row>
    <row r="8490" spans="1:7" x14ac:dyDescent="0.25">
      <c r="A8490" s="510"/>
      <c r="C8490" s="473"/>
      <c r="D8490" s="473"/>
      <c r="E8490" s="473"/>
      <c r="F8490" s="472"/>
      <c r="G8490" s="473"/>
    </row>
    <row r="8491" spans="1:7" x14ac:dyDescent="0.25">
      <c r="A8491" s="510"/>
      <c r="C8491" s="473"/>
      <c r="D8491" s="473"/>
      <c r="E8491" s="473"/>
      <c r="F8491" s="472"/>
      <c r="G8491" s="473"/>
    </row>
    <row r="8492" spans="1:7" x14ac:dyDescent="0.25">
      <c r="A8492" s="510"/>
      <c r="C8492" s="473"/>
      <c r="D8492" s="473"/>
      <c r="E8492" s="473"/>
      <c r="F8492" s="472"/>
      <c r="G8492" s="473"/>
    </row>
    <row r="8493" spans="1:7" x14ac:dyDescent="0.25">
      <c r="A8493" s="510"/>
      <c r="C8493" s="473"/>
      <c r="D8493" s="473"/>
      <c r="E8493" s="473"/>
      <c r="F8493" s="472"/>
      <c r="G8493" s="473"/>
    </row>
    <row r="8494" spans="1:7" x14ac:dyDescent="0.25">
      <c r="A8494" s="510"/>
      <c r="C8494" s="473"/>
      <c r="D8494" s="473"/>
      <c r="E8494" s="473"/>
      <c r="F8494" s="472"/>
      <c r="G8494" s="473"/>
    </row>
    <row r="8495" spans="1:7" x14ac:dyDescent="0.25">
      <c r="A8495" s="510"/>
      <c r="C8495" s="473"/>
      <c r="D8495" s="473"/>
      <c r="E8495" s="473"/>
      <c r="F8495" s="472"/>
      <c r="G8495" s="473"/>
    </row>
    <row r="8496" spans="1:7" x14ac:dyDescent="0.25">
      <c r="A8496" s="510"/>
      <c r="C8496" s="473"/>
      <c r="D8496" s="473"/>
      <c r="E8496" s="473"/>
      <c r="F8496" s="472"/>
      <c r="G8496" s="473"/>
    </row>
    <row r="8497" spans="1:7" x14ac:dyDescent="0.25">
      <c r="A8497" s="510"/>
      <c r="C8497" s="473"/>
      <c r="D8497" s="473"/>
      <c r="E8497" s="473"/>
      <c r="F8497" s="472"/>
      <c r="G8497" s="473"/>
    </row>
    <row r="8498" spans="1:7" x14ac:dyDescent="0.25">
      <c r="A8498" s="510"/>
      <c r="C8498" s="473"/>
      <c r="D8498" s="473"/>
      <c r="E8498" s="473"/>
      <c r="F8498" s="472"/>
      <c r="G8498" s="473"/>
    </row>
    <row r="8499" spans="1:7" x14ac:dyDescent="0.25">
      <c r="A8499" s="510"/>
      <c r="C8499" s="473"/>
      <c r="D8499" s="473"/>
      <c r="E8499" s="473"/>
      <c r="F8499" s="472"/>
      <c r="G8499" s="473"/>
    </row>
    <row r="8500" spans="1:7" x14ac:dyDescent="0.25">
      <c r="A8500" s="510"/>
      <c r="C8500" s="473"/>
      <c r="D8500" s="473"/>
      <c r="E8500" s="473"/>
      <c r="F8500" s="472"/>
      <c r="G8500" s="473"/>
    </row>
    <row r="8501" spans="1:7" x14ac:dyDescent="0.25">
      <c r="A8501" s="510"/>
      <c r="C8501" s="473"/>
      <c r="D8501" s="473"/>
      <c r="E8501" s="473"/>
      <c r="F8501" s="472"/>
      <c r="G8501" s="473"/>
    </row>
    <row r="8502" spans="1:7" x14ac:dyDescent="0.25">
      <c r="A8502" s="510"/>
      <c r="C8502" s="473"/>
      <c r="D8502" s="473"/>
      <c r="E8502" s="473"/>
      <c r="F8502" s="472"/>
      <c r="G8502" s="473"/>
    </row>
    <row r="8503" spans="1:7" x14ac:dyDescent="0.25">
      <c r="A8503" s="510"/>
      <c r="C8503" s="473"/>
      <c r="D8503" s="473"/>
      <c r="E8503" s="473"/>
      <c r="F8503" s="472"/>
      <c r="G8503" s="473"/>
    </row>
    <row r="8504" spans="1:7" x14ac:dyDescent="0.25">
      <c r="A8504" s="510"/>
      <c r="C8504" s="473"/>
      <c r="D8504" s="473"/>
      <c r="E8504" s="473"/>
      <c r="F8504" s="472"/>
      <c r="G8504" s="473"/>
    </row>
    <row r="8505" spans="1:7" x14ac:dyDescent="0.25">
      <c r="A8505" s="510"/>
      <c r="C8505" s="473"/>
      <c r="D8505" s="473"/>
      <c r="E8505" s="473"/>
      <c r="F8505" s="472"/>
      <c r="G8505" s="473"/>
    </row>
    <row r="8506" spans="1:7" x14ac:dyDescent="0.25">
      <c r="A8506" s="510"/>
      <c r="C8506" s="473"/>
      <c r="D8506" s="473"/>
      <c r="E8506" s="473"/>
      <c r="F8506" s="472"/>
      <c r="G8506" s="473"/>
    </row>
    <row r="8507" spans="1:7" x14ac:dyDescent="0.25">
      <c r="A8507" s="510"/>
      <c r="C8507" s="473"/>
      <c r="D8507" s="473"/>
      <c r="E8507" s="473"/>
      <c r="F8507" s="472"/>
      <c r="G8507" s="473"/>
    </row>
    <row r="8508" spans="1:7" x14ac:dyDescent="0.25">
      <c r="A8508" s="510"/>
      <c r="C8508" s="473"/>
      <c r="D8508" s="473"/>
      <c r="E8508" s="473"/>
      <c r="F8508" s="472"/>
      <c r="G8508" s="473"/>
    </row>
    <row r="8509" spans="1:7" x14ac:dyDescent="0.25">
      <c r="A8509" s="510"/>
      <c r="C8509" s="473"/>
      <c r="D8509" s="473"/>
      <c r="E8509" s="473"/>
      <c r="F8509" s="472"/>
      <c r="G8509" s="473"/>
    </row>
    <row r="8510" spans="1:7" x14ac:dyDescent="0.25">
      <c r="A8510" s="510"/>
      <c r="C8510" s="473"/>
      <c r="D8510" s="473"/>
      <c r="E8510" s="473"/>
      <c r="F8510" s="472"/>
      <c r="G8510" s="473"/>
    </row>
    <row r="8511" spans="1:7" x14ac:dyDescent="0.25">
      <c r="A8511" s="510"/>
      <c r="C8511" s="473"/>
      <c r="D8511" s="473"/>
      <c r="E8511" s="473"/>
      <c r="F8511" s="472"/>
      <c r="G8511" s="473"/>
    </row>
    <row r="8512" spans="1:7" x14ac:dyDescent="0.25">
      <c r="A8512" s="510"/>
      <c r="C8512" s="473"/>
      <c r="D8512" s="473"/>
      <c r="E8512" s="473"/>
      <c r="F8512" s="472"/>
      <c r="G8512" s="473"/>
    </row>
    <row r="8513" spans="1:7" x14ac:dyDescent="0.25">
      <c r="A8513" s="510"/>
      <c r="C8513" s="473"/>
      <c r="D8513" s="473"/>
      <c r="E8513" s="473"/>
      <c r="F8513" s="472"/>
      <c r="G8513" s="473"/>
    </row>
    <row r="8514" spans="1:7" x14ac:dyDescent="0.25">
      <c r="A8514" s="510"/>
      <c r="C8514" s="473"/>
      <c r="D8514" s="473"/>
      <c r="E8514" s="473"/>
      <c r="F8514" s="472"/>
      <c r="G8514" s="473"/>
    </row>
    <row r="8515" spans="1:7" x14ac:dyDescent="0.25">
      <c r="A8515" s="510"/>
      <c r="C8515" s="473"/>
      <c r="D8515" s="473"/>
      <c r="E8515" s="473"/>
      <c r="F8515" s="472"/>
      <c r="G8515" s="473"/>
    </row>
    <row r="8516" spans="1:7" x14ac:dyDescent="0.25">
      <c r="A8516" s="510"/>
      <c r="C8516" s="473"/>
      <c r="D8516" s="473"/>
      <c r="E8516" s="473"/>
      <c r="F8516" s="472"/>
      <c r="G8516" s="473"/>
    </row>
    <row r="8517" spans="1:7" x14ac:dyDescent="0.25">
      <c r="A8517" s="510"/>
      <c r="C8517" s="473"/>
      <c r="D8517" s="473"/>
      <c r="E8517" s="473"/>
      <c r="F8517" s="472"/>
      <c r="G8517" s="473"/>
    </row>
    <row r="8518" spans="1:7" x14ac:dyDescent="0.25">
      <c r="A8518" s="510"/>
      <c r="C8518" s="473"/>
      <c r="D8518" s="473"/>
      <c r="E8518" s="473"/>
      <c r="F8518" s="472"/>
      <c r="G8518" s="473"/>
    </row>
    <row r="8519" spans="1:7" x14ac:dyDescent="0.25">
      <c r="A8519" s="510"/>
      <c r="C8519" s="473"/>
      <c r="D8519" s="473"/>
      <c r="E8519" s="473"/>
      <c r="F8519" s="472"/>
      <c r="G8519" s="473"/>
    </row>
    <row r="8520" spans="1:7" x14ac:dyDescent="0.25">
      <c r="A8520" s="510"/>
      <c r="C8520" s="473"/>
      <c r="D8520" s="473"/>
      <c r="E8520" s="473"/>
      <c r="F8520" s="472"/>
      <c r="G8520" s="473"/>
    </row>
    <row r="8521" spans="1:7" x14ac:dyDescent="0.25">
      <c r="A8521" s="510"/>
      <c r="C8521" s="473"/>
      <c r="D8521" s="473"/>
      <c r="E8521" s="473"/>
      <c r="F8521" s="472"/>
      <c r="G8521" s="473"/>
    </row>
    <row r="8522" spans="1:7" x14ac:dyDescent="0.25">
      <c r="A8522" s="510"/>
      <c r="C8522" s="473"/>
      <c r="D8522" s="473"/>
      <c r="E8522" s="473"/>
      <c r="F8522" s="472"/>
      <c r="G8522" s="473"/>
    </row>
    <row r="8523" spans="1:7" x14ac:dyDescent="0.25">
      <c r="A8523" s="510"/>
      <c r="C8523" s="473"/>
      <c r="D8523" s="473"/>
      <c r="E8523" s="473"/>
      <c r="F8523" s="472"/>
      <c r="G8523" s="473"/>
    </row>
    <row r="8524" spans="1:7" x14ac:dyDescent="0.25">
      <c r="A8524" s="510"/>
      <c r="C8524" s="473"/>
      <c r="D8524" s="473"/>
      <c r="E8524" s="473"/>
      <c r="F8524" s="472"/>
      <c r="G8524" s="473"/>
    </row>
    <row r="8525" spans="1:7" x14ac:dyDescent="0.25">
      <c r="A8525" s="510"/>
      <c r="C8525" s="473"/>
      <c r="D8525" s="473"/>
      <c r="E8525" s="473"/>
      <c r="F8525" s="472"/>
      <c r="G8525" s="473"/>
    </row>
    <row r="8526" spans="1:7" x14ac:dyDescent="0.25">
      <c r="A8526" s="510"/>
      <c r="C8526" s="473"/>
      <c r="D8526" s="473"/>
      <c r="E8526" s="473"/>
      <c r="F8526" s="472"/>
      <c r="G8526" s="473"/>
    </row>
    <row r="8527" spans="1:7" x14ac:dyDescent="0.25">
      <c r="A8527" s="510"/>
      <c r="C8527" s="473"/>
      <c r="D8527" s="473"/>
      <c r="E8527" s="473"/>
      <c r="F8527" s="472"/>
      <c r="G8527" s="473"/>
    </row>
    <row r="8528" spans="1:7" x14ac:dyDescent="0.25">
      <c r="A8528" s="510"/>
      <c r="C8528" s="473"/>
      <c r="D8528" s="473"/>
      <c r="E8528" s="473"/>
      <c r="F8528" s="472"/>
      <c r="G8528" s="473"/>
    </row>
    <row r="8529" spans="1:7" x14ac:dyDescent="0.25">
      <c r="A8529" s="510"/>
      <c r="C8529" s="473"/>
      <c r="D8529" s="473"/>
      <c r="E8529" s="473"/>
      <c r="F8529" s="472"/>
      <c r="G8529" s="473"/>
    </row>
    <row r="8530" spans="1:7" x14ac:dyDescent="0.25">
      <c r="A8530" s="510"/>
      <c r="C8530" s="473"/>
      <c r="D8530" s="473"/>
      <c r="E8530" s="473"/>
      <c r="F8530" s="472"/>
      <c r="G8530" s="473"/>
    </row>
    <row r="8531" spans="1:7" x14ac:dyDescent="0.25">
      <c r="A8531" s="510"/>
      <c r="C8531" s="473"/>
      <c r="D8531" s="473"/>
      <c r="E8531" s="473"/>
      <c r="F8531" s="472"/>
      <c r="G8531" s="473"/>
    </row>
    <row r="8532" spans="1:7" x14ac:dyDescent="0.25">
      <c r="A8532" s="510"/>
      <c r="C8532" s="473"/>
      <c r="D8532" s="473"/>
      <c r="E8532" s="473"/>
      <c r="F8532" s="472"/>
      <c r="G8532" s="473"/>
    </row>
    <row r="8533" spans="1:7" x14ac:dyDescent="0.25">
      <c r="A8533" s="510"/>
      <c r="C8533" s="473"/>
      <c r="D8533" s="473"/>
      <c r="E8533" s="473"/>
      <c r="F8533" s="472"/>
      <c r="G8533" s="473"/>
    </row>
    <row r="8534" spans="1:7" x14ac:dyDescent="0.25">
      <c r="A8534" s="510"/>
      <c r="C8534" s="473"/>
      <c r="D8534" s="473"/>
      <c r="E8534" s="473"/>
      <c r="F8534" s="472"/>
      <c r="G8534" s="473"/>
    </row>
    <row r="8535" spans="1:7" x14ac:dyDescent="0.25">
      <c r="A8535" s="510"/>
      <c r="C8535" s="473"/>
      <c r="D8535" s="473"/>
      <c r="E8535" s="473"/>
      <c r="F8535" s="472"/>
      <c r="G8535" s="473"/>
    </row>
    <row r="8536" spans="1:7" x14ac:dyDescent="0.25">
      <c r="A8536" s="510"/>
      <c r="C8536" s="473"/>
      <c r="D8536" s="473"/>
      <c r="E8536" s="473"/>
      <c r="F8536" s="472"/>
      <c r="G8536" s="473"/>
    </row>
    <row r="8537" spans="1:7" x14ac:dyDescent="0.25">
      <c r="A8537" s="510"/>
      <c r="C8537" s="473"/>
      <c r="D8537" s="473"/>
      <c r="E8537" s="473"/>
      <c r="F8537" s="472"/>
      <c r="G8537" s="473"/>
    </row>
    <row r="8538" spans="1:7" x14ac:dyDescent="0.25">
      <c r="A8538" s="510"/>
      <c r="C8538" s="473"/>
      <c r="D8538" s="473"/>
      <c r="E8538" s="473"/>
      <c r="F8538" s="472"/>
      <c r="G8538" s="473"/>
    </row>
    <row r="8539" spans="1:7" x14ac:dyDescent="0.25">
      <c r="A8539" s="510"/>
      <c r="C8539" s="473"/>
      <c r="D8539" s="473"/>
      <c r="E8539" s="473"/>
      <c r="F8539" s="472"/>
      <c r="G8539" s="473"/>
    </row>
    <row r="8540" spans="1:7" x14ac:dyDescent="0.25">
      <c r="A8540" s="510"/>
      <c r="C8540" s="473"/>
      <c r="D8540" s="473"/>
      <c r="E8540" s="473"/>
      <c r="F8540" s="472"/>
      <c r="G8540" s="473"/>
    </row>
    <row r="8541" spans="1:7" x14ac:dyDescent="0.25">
      <c r="A8541" s="510"/>
      <c r="C8541" s="473"/>
      <c r="D8541" s="473"/>
      <c r="E8541" s="473"/>
      <c r="F8541" s="472"/>
      <c r="G8541" s="473"/>
    </row>
    <row r="8542" spans="1:7" x14ac:dyDescent="0.25">
      <c r="A8542" s="510"/>
      <c r="C8542" s="473"/>
      <c r="D8542" s="473"/>
      <c r="E8542" s="473"/>
      <c r="F8542" s="472"/>
      <c r="G8542" s="473"/>
    </row>
    <row r="8543" spans="1:7" x14ac:dyDescent="0.25">
      <c r="A8543" s="510"/>
      <c r="C8543" s="473"/>
      <c r="D8543" s="473"/>
      <c r="E8543" s="473"/>
      <c r="F8543" s="472"/>
      <c r="G8543" s="473"/>
    </row>
    <row r="8544" spans="1:7" x14ac:dyDescent="0.25">
      <c r="A8544" s="510"/>
      <c r="C8544" s="473"/>
      <c r="D8544" s="473"/>
      <c r="E8544" s="473"/>
      <c r="F8544" s="472"/>
      <c r="G8544" s="473"/>
    </row>
    <row r="8545" spans="1:7" x14ac:dyDescent="0.25">
      <c r="A8545" s="510"/>
      <c r="C8545" s="473"/>
      <c r="D8545" s="473"/>
      <c r="E8545" s="473"/>
      <c r="F8545" s="472"/>
      <c r="G8545" s="473"/>
    </row>
    <row r="8546" spans="1:7" x14ac:dyDescent="0.25">
      <c r="A8546" s="510"/>
      <c r="C8546" s="473"/>
      <c r="D8546" s="473"/>
      <c r="E8546" s="473"/>
      <c r="F8546" s="472"/>
      <c r="G8546" s="473"/>
    </row>
    <row r="8547" spans="1:7" x14ac:dyDescent="0.25">
      <c r="A8547" s="510"/>
      <c r="C8547" s="473"/>
      <c r="D8547" s="473"/>
      <c r="E8547" s="473"/>
      <c r="F8547" s="472"/>
      <c r="G8547" s="473"/>
    </row>
    <row r="8548" spans="1:7" x14ac:dyDescent="0.25">
      <c r="A8548" s="510"/>
      <c r="C8548" s="473"/>
      <c r="D8548" s="473"/>
      <c r="E8548" s="473"/>
      <c r="F8548" s="472"/>
      <c r="G8548" s="473"/>
    </row>
    <row r="8549" spans="1:7" x14ac:dyDescent="0.25">
      <c r="A8549" s="510"/>
      <c r="C8549" s="473"/>
      <c r="D8549" s="473"/>
      <c r="E8549" s="473"/>
      <c r="F8549" s="472"/>
      <c r="G8549" s="473"/>
    </row>
    <row r="8550" spans="1:7" x14ac:dyDescent="0.25">
      <c r="A8550" s="510"/>
      <c r="C8550" s="473"/>
      <c r="D8550" s="473"/>
      <c r="E8550" s="473"/>
      <c r="F8550" s="472"/>
      <c r="G8550" s="473"/>
    </row>
    <row r="8551" spans="1:7" x14ac:dyDescent="0.25">
      <c r="A8551" s="510"/>
      <c r="C8551" s="473"/>
      <c r="D8551" s="473"/>
      <c r="E8551" s="473"/>
      <c r="F8551" s="472"/>
      <c r="G8551" s="473"/>
    </row>
    <row r="8552" spans="1:7" x14ac:dyDescent="0.25">
      <c r="A8552" s="510"/>
      <c r="C8552" s="473"/>
      <c r="D8552" s="473"/>
      <c r="E8552" s="473"/>
      <c r="F8552" s="472"/>
      <c r="G8552" s="473"/>
    </row>
    <row r="8553" spans="1:7" x14ac:dyDescent="0.25">
      <c r="A8553" s="510"/>
      <c r="C8553" s="473"/>
      <c r="D8553" s="473"/>
      <c r="E8553" s="473"/>
      <c r="F8553" s="472"/>
      <c r="G8553" s="473"/>
    </row>
    <row r="8554" spans="1:7" x14ac:dyDescent="0.25">
      <c r="A8554" s="510"/>
      <c r="C8554" s="473"/>
      <c r="D8554" s="473"/>
      <c r="E8554" s="473"/>
      <c r="F8554" s="472"/>
      <c r="G8554" s="473"/>
    </row>
    <row r="8555" spans="1:7" x14ac:dyDescent="0.25">
      <c r="A8555" s="510"/>
      <c r="C8555" s="473"/>
      <c r="D8555" s="473"/>
      <c r="E8555" s="473"/>
      <c r="F8555" s="472"/>
      <c r="G8555" s="473"/>
    </row>
    <row r="8556" spans="1:7" x14ac:dyDescent="0.25">
      <c r="A8556" s="510"/>
      <c r="C8556" s="473"/>
      <c r="D8556" s="473"/>
      <c r="E8556" s="473"/>
      <c r="F8556" s="472"/>
      <c r="G8556" s="473"/>
    </row>
    <row r="8557" spans="1:7" x14ac:dyDescent="0.25">
      <c r="A8557" s="510"/>
      <c r="C8557" s="473"/>
      <c r="D8557" s="473"/>
      <c r="E8557" s="473"/>
      <c r="F8557" s="472"/>
      <c r="G8557" s="473"/>
    </row>
    <row r="8558" spans="1:7" x14ac:dyDescent="0.25">
      <c r="A8558" s="510"/>
      <c r="C8558" s="473"/>
      <c r="D8558" s="473"/>
      <c r="E8558" s="473"/>
      <c r="F8558" s="472"/>
      <c r="G8558" s="473"/>
    </row>
    <row r="8559" spans="1:7" x14ac:dyDescent="0.25">
      <c r="A8559" s="510"/>
      <c r="C8559" s="473"/>
      <c r="D8559" s="473"/>
      <c r="E8559" s="473"/>
      <c r="F8559" s="472"/>
      <c r="G8559" s="473"/>
    </row>
    <row r="8560" spans="1:7" x14ac:dyDescent="0.25">
      <c r="A8560" s="510"/>
      <c r="C8560" s="473"/>
      <c r="D8560" s="473"/>
      <c r="E8560" s="473"/>
      <c r="F8560" s="472"/>
      <c r="G8560" s="473"/>
    </row>
    <row r="8561" spans="1:7" x14ac:dyDescent="0.25">
      <c r="A8561" s="510"/>
      <c r="C8561" s="473"/>
      <c r="D8561" s="473"/>
      <c r="E8561" s="473"/>
      <c r="F8561" s="472"/>
      <c r="G8561" s="473"/>
    </row>
    <row r="8562" spans="1:7" x14ac:dyDescent="0.25">
      <c r="A8562" s="510"/>
      <c r="C8562" s="473"/>
      <c r="D8562" s="473"/>
      <c r="E8562" s="473"/>
      <c r="F8562" s="472"/>
      <c r="G8562" s="473"/>
    </row>
    <row r="8563" spans="1:7" x14ac:dyDescent="0.25">
      <c r="A8563" s="510"/>
      <c r="C8563" s="473"/>
      <c r="D8563" s="473"/>
      <c r="E8563" s="473"/>
      <c r="F8563" s="472"/>
      <c r="G8563" s="473"/>
    </row>
    <row r="8564" spans="1:7" x14ac:dyDescent="0.25">
      <c r="A8564" s="510"/>
      <c r="C8564" s="473"/>
      <c r="D8564" s="473"/>
      <c r="E8564" s="473"/>
      <c r="F8564" s="472"/>
      <c r="G8564" s="473"/>
    </row>
    <row r="8565" spans="1:7" x14ac:dyDescent="0.25">
      <c r="A8565" s="510"/>
      <c r="C8565" s="473"/>
      <c r="D8565" s="473"/>
      <c r="E8565" s="473"/>
      <c r="F8565" s="472"/>
      <c r="G8565" s="473"/>
    </row>
    <row r="8566" spans="1:7" x14ac:dyDescent="0.25">
      <c r="A8566" s="510"/>
      <c r="C8566" s="473"/>
      <c r="D8566" s="473"/>
      <c r="E8566" s="473"/>
      <c r="F8566" s="472"/>
      <c r="G8566" s="473"/>
    </row>
    <row r="8567" spans="1:7" x14ac:dyDescent="0.25">
      <c r="A8567" s="510"/>
      <c r="C8567" s="473"/>
      <c r="D8567" s="473"/>
      <c r="E8567" s="473"/>
      <c r="F8567" s="472"/>
      <c r="G8567" s="473"/>
    </row>
    <row r="8568" spans="1:7" x14ac:dyDescent="0.25">
      <c r="A8568" s="510"/>
      <c r="C8568" s="473"/>
      <c r="D8568" s="473"/>
      <c r="E8568" s="473"/>
      <c r="F8568" s="472"/>
      <c r="G8568" s="473"/>
    </row>
    <row r="8569" spans="1:7" x14ac:dyDescent="0.25">
      <c r="A8569" s="510"/>
      <c r="C8569" s="473"/>
      <c r="D8569" s="473"/>
      <c r="E8569" s="473"/>
      <c r="F8569" s="472"/>
      <c r="G8569" s="473"/>
    </row>
    <row r="8570" spans="1:7" x14ac:dyDescent="0.25">
      <c r="A8570" s="510"/>
      <c r="C8570" s="473"/>
      <c r="D8570" s="473"/>
      <c r="E8570" s="473"/>
      <c r="F8570" s="472"/>
      <c r="G8570" s="473"/>
    </row>
    <row r="8571" spans="1:7" x14ac:dyDescent="0.25">
      <c r="A8571" s="510"/>
      <c r="C8571" s="473"/>
      <c r="D8571" s="473"/>
      <c r="E8571" s="473"/>
      <c r="F8571" s="472"/>
      <c r="G8571" s="473"/>
    </row>
    <row r="8572" spans="1:7" x14ac:dyDescent="0.25">
      <c r="A8572" s="510"/>
      <c r="C8572" s="473"/>
      <c r="D8572" s="473"/>
      <c r="E8572" s="473"/>
      <c r="F8572" s="472"/>
      <c r="G8572" s="473"/>
    </row>
    <row r="8573" spans="1:7" x14ac:dyDescent="0.25">
      <c r="A8573" s="510"/>
      <c r="C8573" s="473"/>
      <c r="D8573" s="473"/>
      <c r="E8573" s="473"/>
      <c r="F8573" s="472"/>
      <c r="G8573" s="473"/>
    </row>
    <row r="8574" spans="1:7" x14ac:dyDescent="0.25">
      <c r="A8574" s="510"/>
      <c r="C8574" s="473"/>
      <c r="D8574" s="473"/>
      <c r="E8574" s="473"/>
      <c r="F8574" s="472"/>
      <c r="G8574" s="473"/>
    </row>
    <row r="8575" spans="1:7" x14ac:dyDescent="0.25">
      <c r="A8575" s="510"/>
      <c r="C8575" s="473"/>
      <c r="D8575" s="473"/>
      <c r="E8575" s="473"/>
      <c r="F8575" s="472"/>
      <c r="G8575" s="473"/>
    </row>
    <row r="8576" spans="1:7" x14ac:dyDescent="0.25">
      <c r="A8576" s="510"/>
      <c r="C8576" s="473"/>
      <c r="D8576" s="473"/>
      <c r="E8576" s="473"/>
      <c r="F8576" s="472"/>
      <c r="G8576" s="473"/>
    </row>
    <row r="8577" spans="1:7" x14ac:dyDescent="0.25">
      <c r="A8577" s="510"/>
      <c r="C8577" s="473"/>
      <c r="D8577" s="473"/>
      <c r="E8577" s="473"/>
      <c r="F8577" s="472"/>
      <c r="G8577" s="473"/>
    </row>
    <row r="8578" spans="1:7" x14ac:dyDescent="0.25">
      <c r="A8578" s="510"/>
      <c r="C8578" s="473"/>
      <c r="D8578" s="473"/>
      <c r="E8578" s="473"/>
      <c r="F8578" s="472"/>
      <c r="G8578" s="473"/>
    </row>
    <row r="8579" spans="1:7" x14ac:dyDescent="0.25">
      <c r="A8579" s="510"/>
      <c r="C8579" s="473"/>
      <c r="D8579" s="473"/>
      <c r="E8579" s="473"/>
      <c r="F8579" s="472"/>
      <c r="G8579" s="473"/>
    </row>
    <row r="8580" spans="1:7" x14ac:dyDescent="0.25">
      <c r="A8580" s="510"/>
      <c r="C8580" s="473"/>
      <c r="D8580" s="473"/>
      <c r="E8580" s="473"/>
      <c r="F8580" s="472"/>
      <c r="G8580" s="473"/>
    </row>
    <row r="8581" spans="1:7" x14ac:dyDescent="0.25">
      <c r="A8581" s="510"/>
      <c r="C8581" s="473"/>
      <c r="D8581" s="473"/>
      <c r="E8581" s="473"/>
      <c r="F8581" s="472"/>
      <c r="G8581" s="473"/>
    </row>
    <row r="8582" spans="1:7" x14ac:dyDescent="0.25">
      <c r="A8582" s="510"/>
      <c r="C8582" s="473"/>
      <c r="D8582" s="473"/>
      <c r="E8582" s="473"/>
      <c r="F8582" s="472"/>
      <c r="G8582" s="473"/>
    </row>
    <row r="8583" spans="1:7" x14ac:dyDescent="0.25">
      <c r="A8583" s="510"/>
      <c r="C8583" s="473"/>
      <c r="D8583" s="473"/>
      <c r="E8583" s="473"/>
      <c r="F8583" s="472"/>
      <c r="G8583" s="473"/>
    </row>
    <row r="8584" spans="1:7" x14ac:dyDescent="0.25">
      <c r="A8584" s="510"/>
      <c r="C8584" s="473"/>
      <c r="D8584" s="473"/>
      <c r="E8584" s="473"/>
      <c r="F8584" s="472"/>
      <c r="G8584" s="473"/>
    </row>
    <row r="8585" spans="1:7" x14ac:dyDescent="0.25">
      <c r="A8585" s="510"/>
      <c r="C8585" s="473"/>
      <c r="D8585" s="473"/>
      <c r="E8585" s="473"/>
      <c r="F8585" s="472"/>
      <c r="G8585" s="473"/>
    </row>
    <row r="8586" spans="1:7" x14ac:dyDescent="0.25">
      <c r="A8586" s="510"/>
      <c r="C8586" s="473"/>
      <c r="D8586" s="473"/>
      <c r="E8586" s="473"/>
      <c r="F8586" s="472"/>
      <c r="G8586" s="473"/>
    </row>
    <row r="8587" spans="1:7" x14ac:dyDescent="0.25">
      <c r="A8587" s="510"/>
      <c r="C8587" s="473"/>
      <c r="D8587" s="473"/>
      <c r="E8587" s="473"/>
      <c r="F8587" s="472"/>
      <c r="G8587" s="473"/>
    </row>
    <row r="8588" spans="1:7" x14ac:dyDescent="0.25">
      <c r="A8588" s="510"/>
      <c r="C8588" s="473"/>
      <c r="D8588" s="473"/>
      <c r="E8588" s="473"/>
      <c r="F8588" s="472"/>
      <c r="G8588" s="473"/>
    </row>
    <row r="8589" spans="1:7" x14ac:dyDescent="0.25">
      <c r="A8589" s="510"/>
      <c r="C8589" s="473"/>
      <c r="D8589" s="473"/>
      <c r="E8589" s="473"/>
      <c r="F8589" s="472"/>
      <c r="G8589" s="473"/>
    </row>
    <row r="8590" spans="1:7" x14ac:dyDescent="0.25">
      <c r="A8590" s="510"/>
      <c r="C8590" s="473"/>
      <c r="D8590" s="473"/>
      <c r="E8590" s="473"/>
      <c r="F8590" s="472"/>
      <c r="G8590" s="473"/>
    </row>
    <row r="8591" spans="1:7" x14ac:dyDescent="0.25">
      <c r="A8591" s="510"/>
      <c r="C8591" s="473"/>
      <c r="D8591" s="473"/>
      <c r="E8591" s="473"/>
      <c r="F8591" s="472"/>
      <c r="G8591" s="473"/>
    </row>
    <row r="8592" spans="1:7" x14ac:dyDescent="0.25">
      <c r="A8592" s="510"/>
      <c r="C8592" s="473"/>
      <c r="D8592" s="473"/>
      <c r="E8592" s="473"/>
      <c r="F8592" s="472"/>
      <c r="G8592" s="473"/>
    </row>
    <row r="8593" spans="1:7" x14ac:dyDescent="0.25">
      <c r="A8593" s="510"/>
      <c r="C8593" s="473"/>
      <c r="D8593" s="473"/>
      <c r="E8593" s="473"/>
      <c r="F8593" s="472"/>
      <c r="G8593" s="473"/>
    </row>
    <row r="8594" spans="1:7" x14ac:dyDescent="0.25">
      <c r="A8594" s="510"/>
      <c r="C8594" s="473"/>
      <c r="D8594" s="473"/>
      <c r="E8594" s="473"/>
      <c r="F8594" s="472"/>
      <c r="G8594" s="473"/>
    </row>
    <row r="8595" spans="1:7" x14ac:dyDescent="0.25">
      <c r="A8595" s="510"/>
      <c r="C8595" s="473"/>
      <c r="D8595" s="473"/>
      <c r="E8595" s="473"/>
      <c r="F8595" s="472"/>
      <c r="G8595" s="473"/>
    </row>
    <row r="8596" spans="1:7" x14ac:dyDescent="0.25">
      <c r="A8596" s="510"/>
      <c r="C8596" s="473"/>
      <c r="D8596" s="473"/>
      <c r="E8596" s="473"/>
      <c r="F8596" s="472"/>
      <c r="G8596" s="473"/>
    </row>
    <row r="8597" spans="1:7" x14ac:dyDescent="0.25">
      <c r="A8597" s="510"/>
      <c r="C8597" s="473"/>
      <c r="D8597" s="473"/>
      <c r="E8597" s="473"/>
      <c r="F8597" s="472"/>
      <c r="G8597" s="473"/>
    </row>
    <row r="8598" spans="1:7" x14ac:dyDescent="0.25">
      <c r="A8598" s="510"/>
      <c r="C8598" s="473"/>
      <c r="D8598" s="473"/>
      <c r="E8598" s="473"/>
      <c r="F8598" s="472"/>
      <c r="G8598" s="473"/>
    </row>
    <row r="8599" spans="1:7" x14ac:dyDescent="0.25">
      <c r="A8599" s="510"/>
      <c r="C8599" s="473"/>
      <c r="D8599" s="473"/>
      <c r="E8599" s="473"/>
      <c r="F8599" s="472"/>
      <c r="G8599" s="473"/>
    </row>
    <row r="8600" spans="1:7" x14ac:dyDescent="0.25">
      <c r="A8600" s="510"/>
      <c r="C8600" s="473"/>
      <c r="D8600" s="473"/>
      <c r="E8600" s="473"/>
      <c r="F8600" s="472"/>
      <c r="G8600" s="473"/>
    </row>
    <row r="8601" spans="1:7" x14ac:dyDescent="0.25">
      <c r="A8601" s="510"/>
      <c r="C8601" s="473"/>
      <c r="D8601" s="473"/>
      <c r="E8601" s="473"/>
      <c r="F8601" s="472"/>
      <c r="G8601" s="473"/>
    </row>
    <row r="8602" spans="1:7" x14ac:dyDescent="0.25">
      <c r="A8602" s="510"/>
      <c r="C8602" s="473"/>
      <c r="D8602" s="473"/>
      <c r="E8602" s="473"/>
      <c r="F8602" s="472"/>
      <c r="G8602" s="473"/>
    </row>
    <row r="8603" spans="1:7" x14ac:dyDescent="0.25">
      <c r="A8603" s="510"/>
      <c r="C8603" s="473"/>
      <c r="D8603" s="473"/>
      <c r="E8603" s="473"/>
      <c r="F8603" s="472"/>
      <c r="G8603" s="473"/>
    </row>
    <row r="8604" spans="1:7" x14ac:dyDescent="0.25">
      <c r="A8604" s="510"/>
      <c r="C8604" s="473"/>
      <c r="D8604" s="473"/>
      <c r="E8604" s="473"/>
      <c r="F8604" s="472"/>
      <c r="G8604" s="473"/>
    </row>
    <row r="8605" spans="1:7" x14ac:dyDescent="0.25">
      <c r="A8605" s="510"/>
      <c r="C8605" s="473"/>
      <c r="D8605" s="473"/>
      <c r="E8605" s="473"/>
      <c r="F8605" s="472"/>
      <c r="G8605" s="473"/>
    </row>
    <row r="8606" spans="1:7" x14ac:dyDescent="0.25">
      <c r="A8606" s="510"/>
      <c r="C8606" s="473"/>
      <c r="D8606" s="473"/>
      <c r="E8606" s="473"/>
      <c r="F8606" s="472"/>
      <c r="G8606" s="473"/>
    </row>
    <row r="8607" spans="1:7" x14ac:dyDescent="0.25">
      <c r="A8607" s="510"/>
      <c r="C8607" s="473"/>
      <c r="D8607" s="473"/>
      <c r="E8607" s="473"/>
      <c r="F8607" s="472"/>
      <c r="G8607" s="473"/>
    </row>
    <row r="8608" spans="1:7" x14ac:dyDescent="0.25">
      <c r="A8608" s="510"/>
      <c r="C8608" s="473"/>
      <c r="D8608" s="473"/>
      <c r="E8608" s="473"/>
      <c r="F8608" s="472"/>
      <c r="G8608" s="473"/>
    </row>
    <row r="8609" spans="1:7" x14ac:dyDescent="0.25">
      <c r="A8609" s="510"/>
      <c r="C8609" s="473"/>
      <c r="D8609" s="473"/>
      <c r="E8609" s="473"/>
      <c r="F8609" s="472"/>
      <c r="G8609" s="473"/>
    </row>
    <row r="8610" spans="1:7" x14ac:dyDescent="0.25">
      <c r="A8610" s="510"/>
      <c r="C8610" s="473"/>
      <c r="D8610" s="473"/>
      <c r="E8610" s="473"/>
      <c r="F8610" s="472"/>
      <c r="G8610" s="473"/>
    </row>
    <row r="8611" spans="1:7" x14ac:dyDescent="0.25">
      <c r="A8611" s="510"/>
      <c r="C8611" s="473"/>
      <c r="D8611" s="473"/>
      <c r="E8611" s="473"/>
      <c r="F8611" s="472"/>
      <c r="G8611" s="473"/>
    </row>
    <row r="8612" spans="1:7" x14ac:dyDescent="0.25">
      <c r="A8612" s="510"/>
      <c r="C8612" s="473"/>
      <c r="D8612" s="473"/>
      <c r="E8612" s="473"/>
      <c r="F8612" s="472"/>
      <c r="G8612" s="473"/>
    </row>
    <row r="8613" spans="1:7" x14ac:dyDescent="0.25">
      <c r="A8613" s="510"/>
      <c r="C8613" s="473"/>
      <c r="D8613" s="473"/>
      <c r="E8613" s="473"/>
      <c r="F8613" s="472"/>
      <c r="G8613" s="473"/>
    </row>
    <row r="8614" spans="1:7" x14ac:dyDescent="0.25">
      <c r="A8614" s="510"/>
      <c r="C8614" s="473"/>
      <c r="D8614" s="473"/>
      <c r="E8614" s="473"/>
      <c r="F8614" s="472"/>
      <c r="G8614" s="473"/>
    </row>
    <row r="8615" spans="1:7" x14ac:dyDescent="0.25">
      <c r="A8615" s="510"/>
      <c r="C8615" s="473"/>
      <c r="D8615" s="473"/>
      <c r="E8615" s="473"/>
      <c r="F8615" s="472"/>
      <c r="G8615" s="473"/>
    </row>
    <row r="8616" spans="1:7" x14ac:dyDescent="0.25">
      <c r="A8616" s="510"/>
      <c r="C8616" s="473"/>
      <c r="D8616" s="473"/>
      <c r="E8616" s="473"/>
      <c r="F8616" s="472"/>
      <c r="G8616" s="473"/>
    </row>
    <row r="8617" spans="1:7" x14ac:dyDescent="0.25">
      <c r="A8617" s="510"/>
      <c r="C8617" s="473"/>
      <c r="D8617" s="473"/>
      <c r="E8617" s="473"/>
      <c r="F8617" s="472"/>
      <c r="G8617" s="473"/>
    </row>
    <row r="8618" spans="1:7" x14ac:dyDescent="0.25">
      <c r="A8618" s="510"/>
      <c r="C8618" s="473"/>
      <c r="D8618" s="473"/>
      <c r="E8618" s="473"/>
      <c r="F8618" s="472"/>
      <c r="G8618" s="473"/>
    </row>
    <row r="8619" spans="1:7" x14ac:dyDescent="0.25">
      <c r="A8619" s="510"/>
      <c r="C8619" s="473"/>
      <c r="D8619" s="473"/>
      <c r="E8619" s="473"/>
      <c r="F8619" s="472"/>
      <c r="G8619" s="473"/>
    </row>
    <row r="8620" spans="1:7" x14ac:dyDescent="0.25">
      <c r="A8620" s="510"/>
      <c r="C8620" s="473"/>
      <c r="D8620" s="473"/>
      <c r="E8620" s="473"/>
      <c r="F8620" s="472"/>
      <c r="G8620" s="473"/>
    </row>
    <row r="8621" spans="1:7" x14ac:dyDescent="0.25">
      <c r="A8621" s="510"/>
      <c r="C8621" s="473"/>
      <c r="D8621" s="473"/>
      <c r="E8621" s="473"/>
      <c r="F8621" s="472"/>
      <c r="G8621" s="473"/>
    </row>
    <row r="8622" spans="1:7" x14ac:dyDescent="0.25">
      <c r="A8622" s="510"/>
      <c r="C8622" s="473"/>
      <c r="D8622" s="473"/>
      <c r="E8622" s="473"/>
      <c r="F8622" s="472"/>
      <c r="G8622" s="473"/>
    </row>
    <row r="8623" spans="1:7" x14ac:dyDescent="0.25">
      <c r="A8623" s="510"/>
      <c r="C8623" s="473"/>
      <c r="D8623" s="473"/>
      <c r="E8623" s="473"/>
      <c r="F8623" s="472"/>
      <c r="G8623" s="473"/>
    </row>
    <row r="8624" spans="1:7" x14ac:dyDescent="0.25">
      <c r="A8624" s="510"/>
      <c r="C8624" s="473"/>
      <c r="D8624" s="473"/>
      <c r="E8624" s="473"/>
      <c r="F8624" s="472"/>
      <c r="G8624" s="473"/>
    </row>
    <row r="8625" spans="1:7" x14ac:dyDescent="0.25">
      <c r="A8625" s="510"/>
      <c r="C8625" s="473"/>
      <c r="D8625" s="473"/>
      <c r="E8625" s="473"/>
      <c r="F8625" s="472"/>
      <c r="G8625" s="473"/>
    </row>
    <row r="8626" spans="1:7" x14ac:dyDescent="0.25">
      <c r="A8626" s="510"/>
      <c r="C8626" s="473"/>
      <c r="D8626" s="473"/>
      <c r="E8626" s="473"/>
      <c r="F8626" s="472"/>
      <c r="G8626" s="473"/>
    </row>
    <row r="8627" spans="1:7" x14ac:dyDescent="0.25">
      <c r="A8627" s="510"/>
      <c r="C8627" s="473"/>
      <c r="D8627" s="473"/>
      <c r="E8627" s="473"/>
      <c r="F8627" s="472"/>
      <c r="G8627" s="473"/>
    </row>
    <row r="8628" spans="1:7" x14ac:dyDescent="0.25">
      <c r="A8628" s="510"/>
      <c r="C8628" s="473"/>
      <c r="D8628" s="473"/>
      <c r="E8628" s="473"/>
      <c r="F8628" s="472"/>
      <c r="G8628" s="473"/>
    </row>
    <row r="8629" spans="1:7" x14ac:dyDescent="0.25">
      <c r="A8629" s="510"/>
      <c r="C8629" s="473"/>
      <c r="D8629" s="473"/>
      <c r="E8629" s="473"/>
      <c r="F8629" s="472"/>
      <c r="G8629" s="473"/>
    </row>
    <row r="8630" spans="1:7" x14ac:dyDescent="0.25">
      <c r="A8630" s="510"/>
      <c r="C8630" s="473"/>
      <c r="D8630" s="473"/>
      <c r="E8630" s="473"/>
      <c r="F8630" s="472"/>
      <c r="G8630" s="473"/>
    </row>
    <row r="8631" spans="1:7" x14ac:dyDescent="0.25">
      <c r="A8631" s="510"/>
      <c r="C8631" s="473"/>
      <c r="D8631" s="473"/>
      <c r="E8631" s="473"/>
      <c r="F8631" s="472"/>
      <c r="G8631" s="473"/>
    </row>
    <row r="8632" spans="1:7" x14ac:dyDescent="0.25">
      <c r="A8632" s="510"/>
      <c r="C8632" s="473"/>
      <c r="D8632" s="473"/>
      <c r="E8632" s="473"/>
      <c r="F8632" s="472"/>
      <c r="G8632" s="473"/>
    </row>
    <row r="8633" spans="1:7" x14ac:dyDescent="0.25">
      <c r="A8633" s="510"/>
      <c r="C8633" s="473"/>
      <c r="D8633" s="473"/>
      <c r="E8633" s="473"/>
      <c r="F8633" s="472"/>
      <c r="G8633" s="473"/>
    </row>
    <row r="8634" spans="1:7" x14ac:dyDescent="0.25">
      <c r="A8634" s="510"/>
      <c r="C8634" s="473"/>
      <c r="D8634" s="473"/>
      <c r="E8634" s="473"/>
      <c r="F8634" s="472"/>
      <c r="G8634" s="473"/>
    </row>
    <row r="8635" spans="1:7" x14ac:dyDescent="0.25">
      <c r="A8635" s="510"/>
      <c r="C8635" s="473"/>
      <c r="D8635" s="473"/>
      <c r="E8635" s="473"/>
      <c r="F8635" s="472"/>
      <c r="G8635" s="473"/>
    </row>
    <row r="8636" spans="1:7" x14ac:dyDescent="0.25">
      <c r="A8636" s="510"/>
      <c r="C8636" s="473"/>
      <c r="D8636" s="473"/>
      <c r="E8636" s="473"/>
      <c r="F8636" s="472"/>
      <c r="G8636" s="473"/>
    </row>
    <row r="8637" spans="1:7" x14ac:dyDescent="0.25">
      <c r="A8637" s="510"/>
      <c r="C8637" s="473"/>
      <c r="D8637" s="473"/>
      <c r="E8637" s="473"/>
      <c r="F8637" s="472"/>
      <c r="G8637" s="473"/>
    </row>
    <row r="8638" spans="1:7" x14ac:dyDescent="0.25">
      <c r="A8638" s="510"/>
      <c r="C8638" s="473"/>
      <c r="D8638" s="473"/>
      <c r="E8638" s="473"/>
      <c r="F8638" s="472"/>
      <c r="G8638" s="473"/>
    </row>
    <row r="8639" spans="1:7" x14ac:dyDescent="0.25">
      <c r="A8639" s="510"/>
      <c r="C8639" s="473"/>
      <c r="D8639" s="473"/>
      <c r="E8639" s="473"/>
      <c r="F8639" s="472"/>
      <c r="G8639" s="473"/>
    </row>
    <row r="8640" spans="1:7" x14ac:dyDescent="0.25">
      <c r="A8640" s="510"/>
      <c r="C8640" s="473"/>
      <c r="D8640" s="473"/>
      <c r="E8640" s="473"/>
      <c r="F8640" s="472"/>
      <c r="G8640" s="473"/>
    </row>
    <row r="8641" spans="1:7" x14ac:dyDescent="0.25">
      <c r="A8641" s="510"/>
      <c r="C8641" s="473"/>
      <c r="D8641" s="473"/>
      <c r="E8641" s="473"/>
      <c r="F8641" s="472"/>
      <c r="G8641" s="473"/>
    </row>
    <row r="8642" spans="1:7" x14ac:dyDescent="0.25">
      <c r="A8642" s="510"/>
      <c r="C8642" s="473"/>
      <c r="D8642" s="473"/>
      <c r="E8642" s="473"/>
      <c r="F8642" s="472"/>
      <c r="G8642" s="473"/>
    </row>
    <row r="8643" spans="1:7" x14ac:dyDescent="0.25">
      <c r="A8643" s="510"/>
      <c r="C8643" s="473"/>
      <c r="D8643" s="473"/>
      <c r="E8643" s="473"/>
      <c r="F8643" s="472"/>
      <c r="G8643" s="473"/>
    </row>
    <row r="8644" spans="1:7" x14ac:dyDescent="0.25">
      <c r="A8644" s="510"/>
      <c r="C8644" s="473"/>
      <c r="D8644" s="473"/>
      <c r="E8644" s="473"/>
      <c r="F8644" s="472"/>
      <c r="G8644" s="473"/>
    </row>
    <row r="8645" spans="1:7" x14ac:dyDescent="0.25">
      <c r="A8645" s="510"/>
      <c r="C8645" s="473"/>
      <c r="D8645" s="473"/>
      <c r="E8645" s="473"/>
      <c r="F8645" s="472"/>
      <c r="G8645" s="473"/>
    </row>
    <row r="8646" spans="1:7" x14ac:dyDescent="0.25">
      <c r="A8646" s="510"/>
      <c r="C8646" s="473"/>
      <c r="D8646" s="473"/>
      <c r="E8646" s="473"/>
      <c r="F8646" s="472"/>
      <c r="G8646" s="473"/>
    </row>
    <row r="8647" spans="1:7" x14ac:dyDescent="0.25">
      <c r="A8647" s="510"/>
      <c r="C8647" s="473"/>
      <c r="D8647" s="473"/>
      <c r="E8647" s="473"/>
      <c r="F8647" s="472"/>
      <c r="G8647" s="473"/>
    </row>
    <row r="8648" spans="1:7" x14ac:dyDescent="0.25">
      <c r="A8648" s="510"/>
      <c r="C8648" s="473"/>
      <c r="D8648" s="473"/>
      <c r="E8648" s="473"/>
      <c r="F8648" s="472"/>
      <c r="G8648" s="473"/>
    </row>
    <row r="8649" spans="1:7" x14ac:dyDescent="0.25">
      <c r="A8649" s="510"/>
      <c r="C8649" s="473"/>
      <c r="D8649" s="473"/>
      <c r="E8649" s="473"/>
      <c r="F8649" s="472"/>
      <c r="G8649" s="473"/>
    </row>
    <row r="8650" spans="1:7" x14ac:dyDescent="0.25">
      <c r="A8650" s="510"/>
      <c r="C8650" s="473"/>
      <c r="D8650" s="473"/>
      <c r="E8650" s="473"/>
      <c r="F8650" s="472"/>
      <c r="G8650" s="473"/>
    </row>
    <row r="8651" spans="1:7" x14ac:dyDescent="0.25">
      <c r="A8651" s="510"/>
      <c r="C8651" s="473"/>
      <c r="D8651" s="473"/>
      <c r="E8651" s="473"/>
      <c r="F8651" s="472"/>
      <c r="G8651" s="473"/>
    </row>
    <row r="8652" spans="1:7" x14ac:dyDescent="0.25">
      <c r="A8652" s="510"/>
      <c r="C8652" s="473"/>
      <c r="D8652" s="473"/>
      <c r="E8652" s="473"/>
      <c r="F8652" s="472"/>
      <c r="G8652" s="473"/>
    </row>
    <row r="8653" spans="1:7" x14ac:dyDescent="0.25">
      <c r="A8653" s="510"/>
      <c r="C8653" s="473"/>
      <c r="D8653" s="473"/>
      <c r="E8653" s="473"/>
      <c r="F8653" s="472"/>
      <c r="G8653" s="473"/>
    </row>
    <row r="8654" spans="1:7" x14ac:dyDescent="0.25">
      <c r="A8654" s="510"/>
      <c r="C8654" s="473"/>
      <c r="D8654" s="473"/>
      <c r="E8654" s="473"/>
      <c r="F8654" s="472"/>
      <c r="G8654" s="473"/>
    </row>
    <row r="8655" spans="1:7" x14ac:dyDescent="0.25">
      <c r="A8655" s="510"/>
      <c r="C8655" s="473"/>
      <c r="D8655" s="473"/>
      <c r="E8655" s="473"/>
      <c r="F8655" s="472"/>
      <c r="G8655" s="473"/>
    </row>
    <row r="8656" spans="1:7" x14ac:dyDescent="0.25">
      <c r="A8656" s="510"/>
      <c r="C8656" s="473"/>
      <c r="D8656" s="473"/>
      <c r="E8656" s="473"/>
      <c r="F8656" s="472"/>
      <c r="G8656" s="473"/>
    </row>
    <row r="8657" spans="1:7" x14ac:dyDescent="0.25">
      <c r="A8657" s="510"/>
      <c r="C8657" s="473"/>
      <c r="D8657" s="473"/>
      <c r="E8657" s="473"/>
      <c r="F8657" s="472"/>
      <c r="G8657" s="473"/>
    </row>
    <row r="8658" spans="1:7" x14ac:dyDescent="0.25">
      <c r="A8658" s="510"/>
      <c r="C8658" s="473"/>
      <c r="D8658" s="473"/>
      <c r="E8658" s="473"/>
      <c r="F8658" s="472"/>
      <c r="G8658" s="473"/>
    </row>
    <row r="8659" spans="1:7" x14ac:dyDescent="0.25">
      <c r="A8659" s="510"/>
      <c r="C8659" s="473"/>
      <c r="D8659" s="473"/>
      <c r="E8659" s="473"/>
      <c r="F8659" s="472"/>
      <c r="G8659" s="473"/>
    </row>
    <row r="8660" spans="1:7" x14ac:dyDescent="0.25">
      <c r="A8660" s="510"/>
      <c r="C8660" s="473"/>
      <c r="D8660" s="473"/>
      <c r="E8660" s="473"/>
      <c r="F8660" s="472"/>
      <c r="G8660" s="473"/>
    </row>
    <row r="8661" spans="1:7" x14ac:dyDescent="0.25">
      <c r="A8661" s="510"/>
      <c r="C8661" s="473"/>
      <c r="D8661" s="473"/>
      <c r="E8661" s="473"/>
      <c r="F8661" s="472"/>
      <c r="G8661" s="473"/>
    </row>
    <row r="8662" spans="1:7" x14ac:dyDescent="0.25">
      <c r="A8662" s="510"/>
      <c r="C8662" s="473"/>
      <c r="D8662" s="473"/>
      <c r="E8662" s="473"/>
      <c r="F8662" s="472"/>
      <c r="G8662" s="473"/>
    </row>
    <row r="8663" spans="1:7" x14ac:dyDescent="0.25">
      <c r="A8663" s="510"/>
      <c r="C8663" s="473"/>
      <c r="D8663" s="473"/>
      <c r="E8663" s="473"/>
      <c r="F8663" s="472"/>
      <c r="G8663" s="473"/>
    </row>
    <row r="8664" spans="1:7" x14ac:dyDescent="0.25">
      <c r="A8664" s="510"/>
      <c r="C8664" s="473"/>
      <c r="D8664" s="473"/>
      <c r="E8664" s="473"/>
      <c r="F8664" s="472"/>
      <c r="G8664" s="473"/>
    </row>
    <row r="8665" spans="1:7" x14ac:dyDescent="0.25">
      <c r="A8665" s="510"/>
      <c r="C8665" s="473"/>
      <c r="D8665" s="473"/>
      <c r="E8665" s="473"/>
      <c r="F8665" s="472"/>
      <c r="G8665" s="473"/>
    </row>
    <row r="8666" spans="1:7" x14ac:dyDescent="0.25">
      <c r="A8666" s="510"/>
      <c r="C8666" s="473"/>
      <c r="D8666" s="473"/>
      <c r="E8666" s="473"/>
      <c r="F8666" s="472"/>
      <c r="G8666" s="473"/>
    </row>
    <row r="8667" spans="1:7" x14ac:dyDescent="0.25">
      <c r="A8667" s="510"/>
      <c r="C8667" s="473"/>
      <c r="D8667" s="473"/>
      <c r="E8667" s="473"/>
      <c r="F8667" s="472"/>
      <c r="G8667" s="473"/>
    </row>
    <row r="8668" spans="1:7" x14ac:dyDescent="0.25">
      <c r="A8668" s="510"/>
      <c r="C8668" s="473"/>
      <c r="D8668" s="473"/>
      <c r="E8668" s="473"/>
      <c r="F8668" s="472"/>
      <c r="G8668" s="473"/>
    </row>
    <row r="8669" spans="1:7" x14ac:dyDescent="0.25">
      <c r="A8669" s="510"/>
      <c r="C8669" s="473"/>
      <c r="D8669" s="473"/>
      <c r="E8669" s="473"/>
      <c r="F8669" s="472"/>
      <c r="G8669" s="473"/>
    </row>
    <row r="8670" spans="1:7" x14ac:dyDescent="0.25">
      <c r="A8670" s="510"/>
      <c r="C8670" s="473"/>
      <c r="D8670" s="473"/>
      <c r="E8670" s="473"/>
      <c r="F8670" s="472"/>
      <c r="G8670" s="473"/>
    </row>
    <row r="8671" spans="1:7" x14ac:dyDescent="0.25">
      <c r="A8671" s="510"/>
      <c r="C8671" s="473"/>
      <c r="D8671" s="473"/>
      <c r="E8671" s="473"/>
      <c r="F8671" s="472"/>
      <c r="G8671" s="473"/>
    </row>
    <row r="8672" spans="1:7" x14ac:dyDescent="0.25">
      <c r="A8672" s="510"/>
      <c r="C8672" s="473"/>
      <c r="D8672" s="473"/>
      <c r="E8672" s="473"/>
      <c r="F8672" s="472"/>
      <c r="G8672" s="473"/>
    </row>
    <row r="8673" spans="1:7" x14ac:dyDescent="0.25">
      <c r="A8673" s="510"/>
      <c r="C8673" s="473"/>
      <c r="D8673" s="473"/>
      <c r="E8673" s="473"/>
      <c r="F8673" s="472"/>
      <c r="G8673" s="473"/>
    </row>
    <row r="8674" spans="1:7" x14ac:dyDescent="0.25">
      <c r="A8674" s="510"/>
      <c r="C8674" s="473"/>
      <c r="D8674" s="473"/>
      <c r="E8674" s="473"/>
      <c r="F8674" s="472"/>
      <c r="G8674" s="473"/>
    </row>
    <row r="8675" spans="1:7" x14ac:dyDescent="0.25">
      <c r="A8675" s="510"/>
      <c r="C8675" s="473"/>
      <c r="D8675" s="473"/>
      <c r="E8675" s="473"/>
      <c r="F8675" s="472"/>
      <c r="G8675" s="473"/>
    </row>
    <row r="8676" spans="1:7" x14ac:dyDescent="0.25">
      <c r="A8676" s="510"/>
      <c r="C8676" s="473"/>
      <c r="D8676" s="473"/>
      <c r="E8676" s="473"/>
      <c r="F8676" s="472"/>
      <c r="G8676" s="473"/>
    </row>
    <row r="8677" spans="1:7" x14ac:dyDescent="0.25">
      <c r="A8677" s="510"/>
      <c r="C8677" s="473"/>
      <c r="D8677" s="473"/>
      <c r="E8677" s="473"/>
      <c r="F8677" s="472"/>
      <c r="G8677" s="473"/>
    </row>
    <row r="8678" spans="1:7" x14ac:dyDescent="0.25">
      <c r="A8678" s="510"/>
      <c r="C8678" s="473"/>
      <c r="D8678" s="473"/>
      <c r="E8678" s="473"/>
      <c r="F8678" s="472"/>
      <c r="G8678" s="473"/>
    </row>
    <row r="8679" spans="1:7" x14ac:dyDescent="0.25">
      <c r="A8679" s="510"/>
      <c r="C8679" s="473"/>
      <c r="D8679" s="473"/>
      <c r="E8679" s="473"/>
      <c r="F8679" s="472"/>
      <c r="G8679" s="473"/>
    </row>
    <row r="8680" spans="1:7" x14ac:dyDescent="0.25">
      <c r="A8680" s="510"/>
      <c r="C8680" s="473"/>
      <c r="D8680" s="473"/>
      <c r="E8680" s="473"/>
      <c r="F8680" s="472"/>
      <c r="G8680" s="473"/>
    </row>
    <row r="8681" spans="1:7" x14ac:dyDescent="0.25">
      <c r="A8681" s="510"/>
      <c r="C8681" s="473"/>
      <c r="D8681" s="473"/>
      <c r="E8681" s="473"/>
      <c r="F8681" s="472"/>
      <c r="G8681" s="473"/>
    </row>
    <row r="8682" spans="1:7" x14ac:dyDescent="0.25">
      <c r="A8682" s="510"/>
      <c r="C8682" s="473"/>
      <c r="D8682" s="473"/>
      <c r="E8682" s="473"/>
      <c r="F8682" s="472"/>
      <c r="G8682" s="473"/>
    </row>
    <row r="8683" spans="1:7" x14ac:dyDescent="0.25">
      <c r="A8683" s="510"/>
      <c r="C8683" s="473"/>
      <c r="D8683" s="473"/>
      <c r="E8683" s="473"/>
      <c r="F8683" s="472"/>
      <c r="G8683" s="473"/>
    </row>
    <row r="8684" spans="1:7" x14ac:dyDescent="0.25">
      <c r="A8684" s="510"/>
      <c r="C8684" s="473"/>
      <c r="D8684" s="473"/>
      <c r="E8684" s="473"/>
      <c r="F8684" s="472"/>
      <c r="G8684" s="473"/>
    </row>
    <row r="8685" spans="1:7" x14ac:dyDescent="0.25">
      <c r="A8685" s="510"/>
      <c r="C8685" s="473"/>
      <c r="D8685" s="473"/>
      <c r="E8685" s="473"/>
      <c r="F8685" s="472"/>
      <c r="G8685" s="473"/>
    </row>
    <row r="8686" spans="1:7" x14ac:dyDescent="0.25">
      <c r="A8686" s="510"/>
      <c r="C8686" s="473"/>
      <c r="D8686" s="473"/>
      <c r="E8686" s="473"/>
      <c r="F8686" s="472"/>
      <c r="G8686" s="473"/>
    </row>
    <row r="8687" spans="1:7" x14ac:dyDescent="0.25">
      <c r="A8687" s="510"/>
      <c r="C8687" s="473"/>
      <c r="D8687" s="473"/>
      <c r="E8687" s="473"/>
      <c r="F8687" s="472"/>
      <c r="G8687" s="473"/>
    </row>
    <row r="8688" spans="1:7" x14ac:dyDescent="0.25">
      <c r="A8688" s="510"/>
      <c r="C8688" s="473"/>
      <c r="D8688" s="473"/>
      <c r="E8688" s="473"/>
      <c r="F8688" s="472"/>
      <c r="G8688" s="473"/>
    </row>
    <row r="8689" spans="1:7" x14ac:dyDescent="0.25">
      <c r="A8689" s="510"/>
      <c r="C8689" s="473"/>
      <c r="D8689" s="473"/>
      <c r="E8689" s="473"/>
      <c r="F8689" s="472"/>
      <c r="G8689" s="473"/>
    </row>
    <row r="8690" spans="1:7" x14ac:dyDescent="0.25">
      <c r="A8690" s="510"/>
      <c r="C8690" s="473"/>
      <c r="D8690" s="473"/>
      <c r="E8690" s="473"/>
      <c r="F8690" s="472"/>
      <c r="G8690" s="473"/>
    </row>
    <row r="8691" spans="1:7" x14ac:dyDescent="0.25">
      <c r="A8691" s="510"/>
      <c r="C8691" s="473"/>
      <c r="D8691" s="473"/>
      <c r="E8691" s="473"/>
      <c r="F8691" s="472"/>
      <c r="G8691" s="473"/>
    </row>
    <row r="8692" spans="1:7" x14ac:dyDescent="0.25">
      <c r="A8692" s="510"/>
      <c r="C8692" s="473"/>
      <c r="D8692" s="473"/>
      <c r="E8692" s="473"/>
      <c r="F8692" s="472"/>
      <c r="G8692" s="473"/>
    </row>
    <row r="8693" spans="1:7" x14ac:dyDescent="0.25">
      <c r="A8693" s="510"/>
      <c r="C8693" s="473"/>
      <c r="D8693" s="473"/>
      <c r="E8693" s="473"/>
      <c r="F8693" s="472"/>
      <c r="G8693" s="473"/>
    </row>
    <row r="8694" spans="1:7" x14ac:dyDescent="0.25">
      <c r="A8694" s="510"/>
      <c r="C8694" s="473"/>
      <c r="D8694" s="473"/>
      <c r="E8694" s="473"/>
      <c r="F8694" s="472"/>
      <c r="G8694" s="473"/>
    </row>
    <row r="8695" spans="1:7" x14ac:dyDescent="0.25">
      <c r="A8695" s="510"/>
      <c r="C8695" s="473"/>
      <c r="D8695" s="473"/>
      <c r="E8695" s="473"/>
      <c r="F8695" s="472"/>
      <c r="G8695" s="473"/>
    </row>
    <row r="8696" spans="1:7" x14ac:dyDescent="0.25">
      <c r="A8696" s="510"/>
      <c r="C8696" s="473"/>
      <c r="D8696" s="473"/>
      <c r="E8696" s="473"/>
      <c r="F8696" s="472"/>
      <c r="G8696" s="473"/>
    </row>
    <row r="8697" spans="1:7" x14ac:dyDescent="0.25">
      <c r="A8697" s="510"/>
      <c r="C8697" s="473"/>
      <c r="D8697" s="473"/>
      <c r="E8697" s="473"/>
      <c r="F8697" s="472"/>
      <c r="G8697" s="473"/>
    </row>
    <row r="8698" spans="1:7" x14ac:dyDescent="0.25">
      <c r="A8698" s="510"/>
      <c r="C8698" s="473"/>
      <c r="D8698" s="473"/>
      <c r="E8698" s="473"/>
      <c r="F8698" s="472"/>
      <c r="G8698" s="473"/>
    </row>
    <row r="8699" spans="1:7" x14ac:dyDescent="0.25">
      <c r="A8699" s="510"/>
      <c r="C8699" s="473"/>
      <c r="D8699" s="473"/>
      <c r="E8699" s="473"/>
      <c r="F8699" s="472"/>
      <c r="G8699" s="473"/>
    </row>
    <row r="8700" spans="1:7" x14ac:dyDescent="0.25">
      <c r="A8700" s="510"/>
      <c r="C8700" s="473"/>
      <c r="D8700" s="473"/>
      <c r="E8700" s="473"/>
      <c r="F8700" s="472"/>
      <c r="G8700" s="473"/>
    </row>
    <row r="8701" spans="1:7" x14ac:dyDescent="0.25">
      <c r="A8701" s="510"/>
      <c r="C8701" s="473"/>
      <c r="D8701" s="473"/>
      <c r="E8701" s="473"/>
      <c r="F8701" s="472"/>
      <c r="G8701" s="473"/>
    </row>
    <row r="8702" spans="1:7" x14ac:dyDescent="0.25">
      <c r="A8702" s="510"/>
      <c r="C8702" s="473"/>
      <c r="D8702" s="473"/>
      <c r="E8702" s="473"/>
      <c r="F8702" s="472"/>
      <c r="G8702" s="473"/>
    </row>
    <row r="8703" spans="1:7" x14ac:dyDescent="0.25">
      <c r="A8703" s="510"/>
      <c r="C8703" s="473"/>
      <c r="D8703" s="473"/>
      <c r="E8703" s="473"/>
      <c r="F8703" s="472"/>
      <c r="G8703" s="473"/>
    </row>
    <row r="8704" spans="1:7" x14ac:dyDescent="0.25">
      <c r="A8704" s="510"/>
      <c r="C8704" s="473"/>
      <c r="D8704" s="473"/>
      <c r="E8704" s="473"/>
      <c r="F8704" s="472"/>
      <c r="G8704" s="473"/>
    </row>
    <row r="8705" spans="1:7" x14ac:dyDescent="0.25">
      <c r="A8705" s="510"/>
      <c r="C8705" s="473"/>
      <c r="D8705" s="473"/>
      <c r="E8705" s="473"/>
      <c r="F8705" s="472"/>
      <c r="G8705" s="473"/>
    </row>
    <row r="8706" spans="1:7" x14ac:dyDescent="0.25">
      <c r="A8706" s="510"/>
      <c r="C8706" s="473"/>
      <c r="D8706" s="473"/>
      <c r="E8706" s="473"/>
      <c r="F8706" s="472"/>
      <c r="G8706" s="473"/>
    </row>
    <row r="8707" spans="1:7" x14ac:dyDescent="0.25">
      <c r="A8707" s="510"/>
      <c r="C8707" s="473"/>
      <c r="D8707" s="473"/>
      <c r="E8707" s="473"/>
      <c r="F8707" s="472"/>
      <c r="G8707" s="473"/>
    </row>
    <row r="8708" spans="1:7" x14ac:dyDescent="0.25">
      <c r="A8708" s="510"/>
      <c r="C8708" s="473"/>
      <c r="D8708" s="473"/>
      <c r="E8708" s="473"/>
      <c r="F8708" s="472"/>
      <c r="G8708" s="473"/>
    </row>
    <row r="8709" spans="1:7" x14ac:dyDescent="0.25">
      <c r="A8709" s="510"/>
      <c r="C8709" s="473"/>
      <c r="D8709" s="473"/>
      <c r="E8709" s="473"/>
      <c r="F8709" s="472"/>
      <c r="G8709" s="473"/>
    </row>
    <row r="8710" spans="1:7" x14ac:dyDescent="0.25">
      <c r="A8710" s="510"/>
      <c r="C8710" s="473"/>
      <c r="D8710" s="473"/>
      <c r="E8710" s="473"/>
      <c r="F8710" s="472"/>
      <c r="G8710" s="473"/>
    </row>
    <row r="8711" spans="1:7" x14ac:dyDescent="0.25">
      <c r="A8711" s="510"/>
      <c r="C8711" s="473"/>
      <c r="D8711" s="473"/>
      <c r="E8711" s="473"/>
      <c r="F8711" s="472"/>
      <c r="G8711" s="473"/>
    </row>
    <row r="8712" spans="1:7" x14ac:dyDescent="0.25">
      <c r="A8712" s="510"/>
      <c r="C8712" s="473"/>
      <c r="D8712" s="473"/>
      <c r="E8712" s="473"/>
      <c r="F8712" s="472"/>
      <c r="G8712" s="473"/>
    </row>
    <row r="8713" spans="1:7" x14ac:dyDescent="0.25">
      <c r="A8713" s="510"/>
      <c r="C8713" s="473"/>
      <c r="D8713" s="473"/>
      <c r="E8713" s="473"/>
      <c r="F8713" s="472"/>
      <c r="G8713" s="473"/>
    </row>
    <row r="8714" spans="1:7" x14ac:dyDescent="0.25">
      <c r="A8714" s="510"/>
      <c r="C8714" s="473"/>
      <c r="D8714" s="473"/>
      <c r="E8714" s="473"/>
      <c r="F8714" s="472"/>
      <c r="G8714" s="473"/>
    </row>
    <row r="8715" spans="1:7" x14ac:dyDescent="0.25">
      <c r="A8715" s="510"/>
      <c r="C8715" s="473"/>
      <c r="D8715" s="473"/>
      <c r="E8715" s="473"/>
      <c r="F8715" s="472"/>
      <c r="G8715" s="473"/>
    </row>
    <row r="8716" spans="1:7" x14ac:dyDescent="0.25">
      <c r="A8716" s="510"/>
      <c r="C8716" s="473"/>
      <c r="D8716" s="473"/>
      <c r="E8716" s="473"/>
      <c r="F8716" s="472"/>
      <c r="G8716" s="473"/>
    </row>
    <row r="8717" spans="1:7" x14ac:dyDescent="0.25">
      <c r="A8717" s="510"/>
      <c r="C8717" s="473"/>
      <c r="D8717" s="473"/>
      <c r="E8717" s="473"/>
      <c r="F8717" s="472"/>
      <c r="G8717" s="473"/>
    </row>
    <row r="8718" spans="1:7" x14ac:dyDescent="0.25">
      <c r="A8718" s="510"/>
      <c r="C8718" s="473"/>
      <c r="D8718" s="473"/>
      <c r="E8718" s="473"/>
      <c r="F8718" s="472"/>
      <c r="G8718" s="473"/>
    </row>
    <row r="8719" spans="1:7" x14ac:dyDescent="0.25">
      <c r="A8719" s="510"/>
      <c r="C8719" s="473"/>
      <c r="D8719" s="473"/>
      <c r="E8719" s="473"/>
      <c r="F8719" s="472"/>
      <c r="G8719" s="473"/>
    </row>
    <row r="8720" spans="1:7" x14ac:dyDescent="0.25">
      <c r="A8720" s="510"/>
      <c r="C8720" s="473"/>
      <c r="D8720" s="473"/>
      <c r="E8720" s="473"/>
      <c r="F8720" s="472"/>
      <c r="G8720" s="473"/>
    </row>
    <row r="8721" spans="1:7" x14ac:dyDescent="0.25">
      <c r="A8721" s="510"/>
      <c r="C8721" s="473"/>
      <c r="D8721" s="473"/>
      <c r="E8721" s="473"/>
      <c r="F8721" s="472"/>
      <c r="G8721" s="473"/>
    </row>
    <row r="8722" spans="1:7" x14ac:dyDescent="0.25">
      <c r="A8722" s="510"/>
      <c r="C8722" s="473"/>
      <c r="D8722" s="473"/>
      <c r="E8722" s="473"/>
      <c r="F8722" s="472"/>
      <c r="G8722" s="473"/>
    </row>
    <row r="8723" spans="1:7" x14ac:dyDescent="0.25">
      <c r="A8723" s="510"/>
      <c r="C8723" s="473"/>
      <c r="D8723" s="473"/>
      <c r="E8723" s="473"/>
      <c r="F8723" s="472"/>
      <c r="G8723" s="473"/>
    </row>
    <row r="8724" spans="1:7" x14ac:dyDescent="0.25">
      <c r="A8724" s="510"/>
      <c r="C8724" s="473"/>
      <c r="D8724" s="473"/>
      <c r="E8724" s="473"/>
      <c r="F8724" s="472"/>
      <c r="G8724" s="473"/>
    </row>
    <row r="8725" spans="1:7" x14ac:dyDescent="0.25">
      <c r="A8725" s="510"/>
      <c r="C8725" s="473"/>
      <c r="D8725" s="473"/>
      <c r="E8725" s="473"/>
      <c r="F8725" s="472"/>
      <c r="G8725" s="473"/>
    </row>
    <row r="8726" spans="1:7" x14ac:dyDescent="0.25">
      <c r="A8726" s="510"/>
      <c r="C8726" s="473"/>
      <c r="D8726" s="473"/>
      <c r="E8726" s="473"/>
      <c r="F8726" s="472"/>
      <c r="G8726" s="473"/>
    </row>
    <row r="8727" spans="1:7" x14ac:dyDescent="0.25">
      <c r="A8727" s="510"/>
      <c r="C8727" s="473"/>
      <c r="D8727" s="473"/>
      <c r="E8727" s="473"/>
      <c r="F8727" s="472"/>
      <c r="G8727" s="473"/>
    </row>
    <row r="8728" spans="1:7" x14ac:dyDescent="0.25">
      <c r="A8728" s="510"/>
      <c r="C8728" s="473"/>
      <c r="D8728" s="473"/>
      <c r="E8728" s="473"/>
      <c r="F8728" s="472"/>
      <c r="G8728" s="473"/>
    </row>
    <row r="8729" spans="1:7" x14ac:dyDescent="0.25">
      <c r="A8729" s="510"/>
      <c r="C8729" s="473"/>
      <c r="D8729" s="473"/>
      <c r="E8729" s="473"/>
      <c r="F8729" s="472"/>
      <c r="G8729" s="473"/>
    </row>
    <row r="8730" spans="1:7" x14ac:dyDescent="0.25">
      <c r="A8730" s="510"/>
      <c r="C8730" s="473"/>
      <c r="D8730" s="473"/>
      <c r="E8730" s="473"/>
      <c r="F8730" s="472"/>
      <c r="G8730" s="473"/>
    </row>
    <row r="8731" spans="1:7" x14ac:dyDescent="0.25">
      <c r="A8731" s="510"/>
      <c r="C8731" s="473"/>
      <c r="D8731" s="473"/>
      <c r="E8731" s="473"/>
      <c r="F8731" s="472"/>
      <c r="G8731" s="473"/>
    </row>
    <row r="8732" spans="1:7" x14ac:dyDescent="0.25">
      <c r="A8732" s="510"/>
      <c r="C8732" s="473"/>
      <c r="D8732" s="473"/>
      <c r="E8732" s="473"/>
      <c r="F8732" s="472"/>
      <c r="G8732" s="473"/>
    </row>
    <row r="8733" spans="1:7" x14ac:dyDescent="0.25">
      <c r="A8733" s="510"/>
      <c r="C8733" s="473"/>
      <c r="D8733" s="473"/>
      <c r="E8733" s="473"/>
      <c r="F8733" s="472"/>
      <c r="G8733" s="473"/>
    </row>
    <row r="8734" spans="1:7" x14ac:dyDescent="0.25">
      <c r="A8734" s="510"/>
      <c r="C8734" s="473"/>
      <c r="D8734" s="473"/>
      <c r="E8734" s="473"/>
      <c r="F8734" s="472"/>
      <c r="G8734" s="473"/>
    </row>
    <row r="8735" spans="1:7" x14ac:dyDescent="0.25">
      <c r="A8735" s="510"/>
      <c r="C8735" s="473"/>
      <c r="D8735" s="473"/>
      <c r="E8735" s="473"/>
      <c r="F8735" s="472"/>
      <c r="G8735" s="473"/>
    </row>
    <row r="8736" spans="1:7" x14ac:dyDescent="0.25">
      <c r="A8736" s="510"/>
      <c r="C8736" s="473"/>
      <c r="D8736" s="473"/>
      <c r="E8736" s="473"/>
      <c r="F8736" s="472"/>
      <c r="G8736" s="473"/>
    </row>
    <row r="8737" spans="1:7" x14ac:dyDescent="0.25">
      <c r="A8737" s="510"/>
      <c r="C8737" s="473"/>
      <c r="D8737" s="473"/>
      <c r="E8737" s="473"/>
      <c r="F8737" s="472"/>
      <c r="G8737" s="473"/>
    </row>
    <row r="8738" spans="1:7" x14ac:dyDescent="0.25">
      <c r="A8738" s="510"/>
      <c r="C8738" s="473"/>
      <c r="D8738" s="473"/>
      <c r="E8738" s="473"/>
      <c r="F8738" s="472"/>
      <c r="G8738" s="473"/>
    </row>
    <row r="8739" spans="1:7" x14ac:dyDescent="0.25">
      <c r="A8739" s="510"/>
      <c r="C8739" s="473"/>
      <c r="D8739" s="473"/>
      <c r="E8739" s="473"/>
      <c r="F8739" s="472"/>
      <c r="G8739" s="473"/>
    </row>
    <row r="8740" spans="1:7" x14ac:dyDescent="0.25">
      <c r="A8740" s="510"/>
      <c r="C8740" s="473"/>
      <c r="D8740" s="473"/>
      <c r="E8740" s="473"/>
      <c r="F8740" s="472"/>
      <c r="G8740" s="473"/>
    </row>
    <row r="8741" spans="1:7" x14ac:dyDescent="0.25">
      <c r="A8741" s="510"/>
      <c r="C8741" s="473"/>
      <c r="D8741" s="473"/>
      <c r="E8741" s="473"/>
      <c r="F8741" s="472"/>
      <c r="G8741" s="473"/>
    </row>
    <row r="8742" spans="1:7" x14ac:dyDescent="0.25">
      <c r="A8742" s="510"/>
      <c r="C8742" s="473"/>
      <c r="D8742" s="473"/>
      <c r="E8742" s="473"/>
      <c r="F8742" s="472"/>
      <c r="G8742" s="473"/>
    </row>
    <row r="8743" spans="1:7" x14ac:dyDescent="0.25">
      <c r="A8743" s="510"/>
      <c r="C8743" s="473"/>
      <c r="D8743" s="473"/>
      <c r="E8743" s="473"/>
      <c r="F8743" s="472"/>
      <c r="G8743" s="473"/>
    </row>
    <row r="8744" spans="1:7" x14ac:dyDescent="0.25">
      <c r="A8744" s="510"/>
      <c r="C8744" s="473"/>
      <c r="D8744" s="473"/>
      <c r="E8744" s="473"/>
      <c r="F8744" s="472"/>
      <c r="G8744" s="473"/>
    </row>
    <row r="8745" spans="1:7" x14ac:dyDescent="0.25">
      <c r="A8745" s="510"/>
      <c r="C8745" s="473"/>
      <c r="D8745" s="473"/>
      <c r="E8745" s="473"/>
      <c r="F8745" s="472"/>
      <c r="G8745" s="473"/>
    </row>
    <row r="8746" spans="1:7" x14ac:dyDescent="0.25">
      <c r="A8746" s="510"/>
      <c r="C8746" s="473"/>
      <c r="D8746" s="473"/>
      <c r="E8746" s="473"/>
      <c r="F8746" s="472"/>
      <c r="G8746" s="473"/>
    </row>
    <row r="8747" spans="1:7" x14ac:dyDescent="0.25">
      <c r="A8747" s="510"/>
      <c r="C8747" s="473"/>
      <c r="D8747" s="473"/>
      <c r="E8747" s="473"/>
      <c r="F8747" s="472"/>
      <c r="G8747" s="473"/>
    </row>
    <row r="8748" spans="1:7" x14ac:dyDescent="0.25">
      <c r="A8748" s="510"/>
      <c r="C8748" s="473"/>
      <c r="D8748" s="473"/>
      <c r="E8748" s="473"/>
      <c r="F8748" s="472"/>
      <c r="G8748" s="473"/>
    </row>
    <row r="8749" spans="1:7" x14ac:dyDescent="0.25">
      <c r="A8749" s="510"/>
      <c r="C8749" s="473"/>
      <c r="D8749" s="473"/>
      <c r="E8749" s="473"/>
      <c r="F8749" s="472"/>
      <c r="G8749" s="473"/>
    </row>
    <row r="8750" spans="1:7" x14ac:dyDescent="0.25">
      <c r="A8750" s="510"/>
      <c r="C8750" s="473"/>
      <c r="D8750" s="473"/>
      <c r="E8750" s="473"/>
      <c r="F8750" s="472"/>
      <c r="G8750" s="473"/>
    </row>
    <row r="8751" spans="1:7" x14ac:dyDescent="0.25">
      <c r="A8751" s="510"/>
      <c r="C8751" s="473"/>
      <c r="D8751" s="473"/>
      <c r="E8751" s="473"/>
      <c r="F8751" s="472"/>
      <c r="G8751" s="473"/>
    </row>
    <row r="8752" spans="1:7" x14ac:dyDescent="0.25">
      <c r="A8752" s="510"/>
      <c r="C8752" s="473"/>
      <c r="D8752" s="473"/>
      <c r="E8752" s="473"/>
      <c r="F8752" s="472"/>
      <c r="G8752" s="473"/>
    </row>
    <row r="8753" spans="1:7" x14ac:dyDescent="0.25">
      <c r="A8753" s="510"/>
      <c r="C8753" s="473"/>
      <c r="D8753" s="473"/>
      <c r="E8753" s="473"/>
      <c r="F8753" s="472"/>
      <c r="G8753" s="473"/>
    </row>
    <row r="8754" spans="1:7" x14ac:dyDescent="0.25">
      <c r="A8754" s="510"/>
      <c r="C8754" s="473"/>
      <c r="D8754" s="473"/>
      <c r="E8754" s="473"/>
      <c r="F8754" s="472"/>
      <c r="G8754" s="473"/>
    </row>
    <row r="8755" spans="1:7" x14ac:dyDescent="0.25">
      <c r="A8755" s="510"/>
      <c r="C8755" s="473"/>
      <c r="D8755" s="473"/>
      <c r="E8755" s="473"/>
      <c r="F8755" s="472"/>
      <c r="G8755" s="473"/>
    </row>
    <row r="8756" spans="1:7" x14ac:dyDescent="0.25">
      <c r="A8756" s="510"/>
      <c r="C8756" s="473"/>
      <c r="D8756" s="473"/>
      <c r="E8756" s="473"/>
      <c r="F8756" s="472"/>
      <c r="G8756" s="473"/>
    </row>
    <row r="8757" spans="1:7" x14ac:dyDescent="0.25">
      <c r="A8757" s="510"/>
      <c r="C8757" s="473"/>
      <c r="D8757" s="473"/>
      <c r="E8757" s="473"/>
      <c r="F8757" s="472"/>
      <c r="G8757" s="473"/>
    </row>
    <row r="8758" spans="1:7" x14ac:dyDescent="0.25">
      <c r="A8758" s="510"/>
      <c r="C8758" s="473"/>
      <c r="D8758" s="473"/>
      <c r="E8758" s="473"/>
      <c r="F8758" s="472"/>
      <c r="G8758" s="473"/>
    </row>
    <row r="8759" spans="1:7" x14ac:dyDescent="0.25">
      <c r="A8759" s="510"/>
      <c r="C8759" s="473"/>
      <c r="D8759" s="473"/>
      <c r="E8759" s="473"/>
      <c r="F8759" s="472"/>
      <c r="G8759" s="473"/>
    </row>
    <row r="8760" spans="1:7" x14ac:dyDescent="0.25">
      <c r="A8760" s="510"/>
      <c r="C8760" s="473"/>
      <c r="D8760" s="473"/>
      <c r="E8760" s="473"/>
      <c r="F8760" s="472"/>
      <c r="G8760" s="473"/>
    </row>
    <row r="8761" spans="1:7" x14ac:dyDescent="0.25">
      <c r="A8761" s="510"/>
      <c r="C8761" s="473"/>
      <c r="D8761" s="473"/>
      <c r="E8761" s="473"/>
      <c r="F8761" s="472"/>
      <c r="G8761" s="473"/>
    </row>
    <row r="8762" spans="1:7" x14ac:dyDescent="0.25">
      <c r="A8762" s="510"/>
      <c r="C8762" s="473"/>
      <c r="D8762" s="473"/>
      <c r="E8762" s="473"/>
      <c r="F8762" s="472"/>
      <c r="G8762" s="473"/>
    </row>
    <row r="8763" spans="1:7" x14ac:dyDescent="0.25">
      <c r="A8763" s="510"/>
      <c r="C8763" s="473"/>
      <c r="D8763" s="473"/>
      <c r="E8763" s="473"/>
      <c r="F8763" s="472"/>
      <c r="G8763" s="473"/>
    </row>
    <row r="8764" spans="1:7" x14ac:dyDescent="0.25">
      <c r="A8764" s="510"/>
      <c r="C8764" s="473"/>
      <c r="D8764" s="473"/>
      <c r="E8764" s="473"/>
      <c r="F8764" s="472"/>
      <c r="G8764" s="473"/>
    </row>
    <row r="8765" spans="1:7" x14ac:dyDescent="0.25">
      <c r="A8765" s="510"/>
      <c r="C8765" s="473"/>
      <c r="D8765" s="473"/>
      <c r="E8765" s="473"/>
      <c r="F8765" s="472"/>
      <c r="G8765" s="473"/>
    </row>
    <row r="8766" spans="1:7" x14ac:dyDescent="0.25">
      <c r="A8766" s="510"/>
      <c r="C8766" s="473"/>
      <c r="D8766" s="473"/>
      <c r="E8766" s="473"/>
      <c r="F8766" s="472"/>
      <c r="G8766" s="473"/>
    </row>
    <row r="8767" spans="1:7" x14ac:dyDescent="0.25">
      <c r="A8767" s="510"/>
      <c r="C8767" s="473"/>
      <c r="D8767" s="473"/>
      <c r="E8767" s="473"/>
      <c r="F8767" s="472"/>
      <c r="G8767" s="473"/>
    </row>
    <row r="8768" spans="1:7" x14ac:dyDescent="0.25">
      <c r="A8768" s="510"/>
      <c r="C8768" s="473"/>
      <c r="D8768" s="473"/>
      <c r="E8768" s="473"/>
      <c r="F8768" s="472"/>
      <c r="G8768" s="473"/>
    </row>
    <row r="8769" spans="1:7" x14ac:dyDescent="0.25">
      <c r="A8769" s="510"/>
      <c r="C8769" s="473"/>
      <c r="D8769" s="473"/>
      <c r="E8769" s="473"/>
      <c r="F8769" s="472"/>
      <c r="G8769" s="473"/>
    </row>
    <row r="8770" spans="1:7" x14ac:dyDescent="0.25">
      <c r="A8770" s="510"/>
      <c r="C8770" s="473"/>
      <c r="D8770" s="473"/>
      <c r="E8770" s="473"/>
      <c r="F8770" s="472"/>
      <c r="G8770" s="473"/>
    </row>
    <row r="8771" spans="1:7" x14ac:dyDescent="0.25">
      <c r="A8771" s="510"/>
      <c r="C8771" s="473"/>
      <c r="D8771" s="473"/>
      <c r="E8771" s="473"/>
      <c r="F8771" s="472"/>
      <c r="G8771" s="473"/>
    </row>
    <row r="8772" spans="1:7" x14ac:dyDescent="0.25">
      <c r="A8772" s="510"/>
      <c r="C8772" s="473"/>
      <c r="D8772" s="473"/>
      <c r="E8772" s="473"/>
      <c r="F8772" s="472"/>
      <c r="G8772" s="473"/>
    </row>
    <row r="8773" spans="1:7" x14ac:dyDescent="0.25">
      <c r="A8773" s="510"/>
      <c r="C8773" s="473"/>
      <c r="D8773" s="473"/>
      <c r="E8773" s="473"/>
      <c r="F8773" s="472"/>
      <c r="G8773" s="473"/>
    </row>
    <row r="8774" spans="1:7" x14ac:dyDescent="0.25">
      <c r="A8774" s="510"/>
      <c r="C8774" s="473"/>
      <c r="D8774" s="473"/>
      <c r="E8774" s="473"/>
      <c r="F8774" s="472"/>
      <c r="G8774" s="473"/>
    </row>
    <row r="8775" spans="1:7" x14ac:dyDescent="0.25">
      <c r="A8775" s="510"/>
      <c r="C8775" s="473"/>
      <c r="D8775" s="473"/>
      <c r="E8775" s="473"/>
      <c r="F8775" s="472"/>
      <c r="G8775" s="473"/>
    </row>
    <row r="8776" spans="1:7" x14ac:dyDescent="0.25">
      <c r="A8776" s="510"/>
      <c r="C8776" s="473"/>
      <c r="D8776" s="473"/>
      <c r="E8776" s="473"/>
      <c r="F8776" s="472"/>
      <c r="G8776" s="473"/>
    </row>
    <row r="8777" spans="1:7" x14ac:dyDescent="0.25">
      <c r="A8777" s="510"/>
      <c r="C8777" s="473"/>
      <c r="D8777" s="473"/>
      <c r="E8777" s="473"/>
      <c r="F8777" s="472"/>
      <c r="G8777" s="473"/>
    </row>
    <row r="8778" spans="1:7" x14ac:dyDescent="0.25">
      <c r="A8778" s="510"/>
      <c r="C8778" s="473"/>
      <c r="D8778" s="473"/>
      <c r="E8778" s="473"/>
      <c r="F8778" s="472"/>
      <c r="G8778" s="473"/>
    </row>
    <row r="8779" spans="1:7" x14ac:dyDescent="0.25">
      <c r="A8779" s="510"/>
      <c r="C8779" s="473"/>
      <c r="D8779" s="473"/>
      <c r="E8779" s="473"/>
      <c r="F8779" s="472"/>
      <c r="G8779" s="473"/>
    </row>
    <row r="8780" spans="1:7" x14ac:dyDescent="0.25">
      <c r="A8780" s="510"/>
      <c r="C8780" s="473"/>
      <c r="D8780" s="473"/>
      <c r="E8780" s="473"/>
      <c r="F8780" s="472"/>
      <c r="G8780" s="473"/>
    </row>
    <row r="8781" spans="1:7" x14ac:dyDescent="0.25">
      <c r="A8781" s="510"/>
      <c r="C8781" s="473"/>
      <c r="D8781" s="473"/>
      <c r="E8781" s="473"/>
      <c r="F8781" s="472"/>
      <c r="G8781" s="473"/>
    </row>
    <row r="8782" spans="1:7" x14ac:dyDescent="0.25">
      <c r="A8782" s="510"/>
      <c r="C8782" s="473"/>
      <c r="D8782" s="473"/>
      <c r="E8782" s="473"/>
      <c r="F8782" s="472"/>
      <c r="G8782" s="473"/>
    </row>
    <row r="8783" spans="1:7" x14ac:dyDescent="0.25">
      <c r="A8783" s="510"/>
      <c r="C8783" s="473"/>
      <c r="D8783" s="473"/>
      <c r="E8783" s="473"/>
      <c r="F8783" s="472"/>
      <c r="G8783" s="473"/>
    </row>
    <row r="8784" spans="1:7" x14ac:dyDescent="0.25">
      <c r="A8784" s="510"/>
      <c r="C8784" s="473"/>
      <c r="D8784" s="473"/>
      <c r="E8784" s="473"/>
      <c r="F8784" s="472"/>
      <c r="G8784" s="473"/>
    </row>
    <row r="8785" spans="1:7" x14ac:dyDescent="0.25">
      <c r="A8785" s="510"/>
      <c r="C8785" s="473"/>
      <c r="D8785" s="473"/>
      <c r="E8785" s="473"/>
      <c r="F8785" s="472"/>
      <c r="G8785" s="473"/>
    </row>
    <row r="8786" spans="1:7" x14ac:dyDescent="0.25">
      <c r="A8786" s="510"/>
      <c r="C8786" s="473"/>
      <c r="D8786" s="473"/>
      <c r="E8786" s="473"/>
      <c r="F8786" s="472"/>
      <c r="G8786" s="473"/>
    </row>
    <row r="8787" spans="1:7" x14ac:dyDescent="0.25">
      <c r="A8787" s="510"/>
      <c r="C8787" s="473"/>
      <c r="D8787" s="473"/>
      <c r="E8787" s="473"/>
      <c r="F8787" s="472"/>
      <c r="G8787" s="473"/>
    </row>
    <row r="8788" spans="1:7" x14ac:dyDescent="0.25">
      <c r="A8788" s="510"/>
      <c r="C8788" s="473"/>
      <c r="D8788" s="473"/>
      <c r="E8788" s="473"/>
      <c r="F8788" s="472"/>
      <c r="G8788" s="473"/>
    </row>
    <row r="8789" spans="1:7" x14ac:dyDescent="0.25">
      <c r="A8789" s="510"/>
      <c r="C8789" s="473"/>
      <c r="D8789" s="473"/>
      <c r="E8789" s="473"/>
      <c r="F8789" s="472"/>
      <c r="G8789" s="473"/>
    </row>
    <row r="8790" spans="1:7" x14ac:dyDescent="0.25">
      <c r="A8790" s="510"/>
      <c r="C8790" s="473"/>
      <c r="D8790" s="473"/>
      <c r="E8790" s="473"/>
      <c r="F8790" s="472"/>
      <c r="G8790" s="473"/>
    </row>
    <row r="8791" spans="1:7" x14ac:dyDescent="0.25">
      <c r="A8791" s="510"/>
      <c r="C8791" s="473"/>
      <c r="D8791" s="473"/>
      <c r="E8791" s="473"/>
      <c r="F8791" s="472"/>
      <c r="G8791" s="473"/>
    </row>
    <row r="8792" spans="1:7" x14ac:dyDescent="0.25">
      <c r="A8792" s="510"/>
      <c r="C8792" s="473"/>
      <c r="D8792" s="473"/>
      <c r="E8792" s="473"/>
      <c r="F8792" s="472"/>
      <c r="G8792" s="473"/>
    </row>
    <row r="8793" spans="1:7" x14ac:dyDescent="0.25">
      <c r="A8793" s="510"/>
      <c r="C8793" s="473"/>
      <c r="D8793" s="473"/>
      <c r="E8793" s="473"/>
      <c r="F8793" s="472"/>
      <c r="G8793" s="473"/>
    </row>
    <row r="8794" spans="1:7" x14ac:dyDescent="0.25">
      <c r="A8794" s="510"/>
      <c r="C8794" s="473"/>
      <c r="D8794" s="473"/>
      <c r="E8794" s="473"/>
      <c r="F8794" s="472"/>
      <c r="G8794" s="473"/>
    </row>
    <row r="8795" spans="1:7" x14ac:dyDescent="0.25">
      <c r="A8795" s="510"/>
      <c r="C8795" s="473"/>
      <c r="D8795" s="473"/>
      <c r="E8795" s="473"/>
      <c r="F8795" s="472"/>
      <c r="G8795" s="473"/>
    </row>
    <row r="8796" spans="1:7" x14ac:dyDescent="0.25">
      <c r="A8796" s="510"/>
      <c r="C8796" s="473"/>
      <c r="D8796" s="473"/>
      <c r="E8796" s="473"/>
      <c r="F8796" s="472"/>
      <c r="G8796" s="473"/>
    </row>
    <row r="8797" spans="1:7" x14ac:dyDescent="0.25">
      <c r="A8797" s="510"/>
      <c r="C8797" s="473"/>
      <c r="D8797" s="473"/>
      <c r="E8797" s="473"/>
      <c r="F8797" s="472"/>
      <c r="G8797" s="473"/>
    </row>
    <row r="8798" spans="1:7" x14ac:dyDescent="0.25">
      <c r="A8798" s="510"/>
      <c r="C8798" s="473"/>
      <c r="D8798" s="473"/>
      <c r="E8798" s="473"/>
      <c r="F8798" s="472"/>
      <c r="G8798" s="473"/>
    </row>
    <row r="8799" spans="1:7" x14ac:dyDescent="0.25">
      <c r="A8799" s="510"/>
      <c r="C8799" s="473"/>
      <c r="D8799" s="473"/>
      <c r="E8799" s="473"/>
      <c r="F8799" s="472"/>
      <c r="G8799" s="473"/>
    </row>
    <row r="8800" spans="1:7" x14ac:dyDescent="0.25">
      <c r="A8800" s="510"/>
      <c r="C8800" s="473"/>
      <c r="D8800" s="473"/>
      <c r="E8800" s="473"/>
      <c r="F8800" s="472"/>
      <c r="G8800" s="473"/>
    </row>
    <row r="8801" spans="1:7" x14ac:dyDescent="0.25">
      <c r="A8801" s="510"/>
      <c r="C8801" s="473"/>
      <c r="D8801" s="473"/>
      <c r="E8801" s="473"/>
      <c r="F8801" s="472"/>
      <c r="G8801" s="473"/>
    </row>
    <row r="8802" spans="1:7" x14ac:dyDescent="0.25">
      <c r="A8802" s="510"/>
      <c r="C8802" s="473"/>
      <c r="D8802" s="473"/>
      <c r="E8802" s="473"/>
      <c r="F8802" s="472"/>
      <c r="G8802" s="473"/>
    </row>
    <row r="8803" spans="1:7" x14ac:dyDescent="0.25">
      <c r="A8803" s="510"/>
      <c r="C8803" s="473"/>
      <c r="D8803" s="473"/>
      <c r="E8803" s="473"/>
      <c r="F8803" s="472"/>
      <c r="G8803" s="473"/>
    </row>
    <row r="8804" spans="1:7" x14ac:dyDescent="0.25">
      <c r="A8804" s="510"/>
      <c r="C8804" s="473"/>
      <c r="D8804" s="473"/>
      <c r="E8804" s="473"/>
      <c r="F8804" s="472"/>
      <c r="G8804" s="473"/>
    </row>
    <row r="8805" spans="1:7" x14ac:dyDescent="0.25">
      <c r="A8805" s="510"/>
      <c r="C8805" s="473"/>
      <c r="D8805" s="473"/>
      <c r="E8805" s="473"/>
      <c r="F8805" s="472"/>
      <c r="G8805" s="473"/>
    </row>
    <row r="8806" spans="1:7" x14ac:dyDescent="0.25">
      <c r="A8806" s="510"/>
      <c r="C8806" s="473"/>
      <c r="D8806" s="473"/>
      <c r="E8806" s="473"/>
      <c r="F8806" s="472"/>
      <c r="G8806" s="473"/>
    </row>
    <row r="8807" spans="1:7" x14ac:dyDescent="0.25">
      <c r="A8807" s="510"/>
      <c r="C8807" s="473"/>
      <c r="D8807" s="473"/>
      <c r="E8807" s="473"/>
      <c r="F8807" s="472"/>
      <c r="G8807" s="473"/>
    </row>
    <row r="8808" spans="1:7" x14ac:dyDescent="0.25">
      <c r="A8808" s="510"/>
      <c r="C8808" s="473"/>
      <c r="D8808" s="473"/>
      <c r="E8808" s="473"/>
      <c r="F8808" s="472"/>
      <c r="G8808" s="473"/>
    </row>
    <row r="8809" spans="1:7" x14ac:dyDescent="0.25">
      <c r="A8809" s="510"/>
      <c r="C8809" s="473"/>
      <c r="D8809" s="473"/>
      <c r="E8809" s="473"/>
      <c r="F8809" s="472"/>
      <c r="G8809" s="473"/>
    </row>
    <row r="8810" spans="1:7" x14ac:dyDescent="0.25">
      <c r="A8810" s="510"/>
      <c r="C8810" s="473"/>
      <c r="D8810" s="473"/>
      <c r="E8810" s="473"/>
      <c r="F8810" s="472"/>
      <c r="G8810" s="473"/>
    </row>
    <row r="8811" spans="1:7" x14ac:dyDescent="0.25">
      <c r="A8811" s="510"/>
      <c r="C8811" s="473"/>
      <c r="D8811" s="473"/>
      <c r="E8811" s="473"/>
      <c r="F8811" s="472"/>
      <c r="G8811" s="473"/>
    </row>
    <row r="8812" spans="1:7" x14ac:dyDescent="0.25">
      <c r="A8812" s="510"/>
      <c r="C8812" s="473"/>
      <c r="D8812" s="473"/>
      <c r="E8812" s="473"/>
      <c r="F8812" s="472"/>
      <c r="G8812" s="473"/>
    </row>
    <row r="8813" spans="1:7" x14ac:dyDescent="0.25">
      <c r="A8813" s="510"/>
      <c r="C8813" s="473"/>
      <c r="D8813" s="473"/>
      <c r="E8813" s="473"/>
      <c r="F8813" s="472"/>
      <c r="G8813" s="473"/>
    </row>
    <row r="8814" spans="1:7" x14ac:dyDescent="0.25">
      <c r="A8814" s="510"/>
      <c r="C8814" s="473"/>
      <c r="D8814" s="473"/>
      <c r="E8814" s="473"/>
      <c r="F8814" s="472"/>
      <c r="G8814" s="473"/>
    </row>
    <row r="8815" spans="1:7" x14ac:dyDescent="0.25">
      <c r="A8815" s="510"/>
      <c r="C8815" s="473"/>
      <c r="D8815" s="473"/>
      <c r="E8815" s="473"/>
      <c r="F8815" s="472"/>
      <c r="G8815" s="473"/>
    </row>
    <row r="8816" spans="1:7" x14ac:dyDescent="0.25">
      <c r="A8816" s="510"/>
      <c r="C8816" s="473"/>
      <c r="D8816" s="473"/>
      <c r="E8816" s="473"/>
      <c r="F8816" s="472"/>
      <c r="G8816" s="473"/>
    </row>
    <row r="8817" spans="1:7" x14ac:dyDescent="0.25">
      <c r="A8817" s="510"/>
      <c r="C8817" s="473"/>
      <c r="D8817" s="473"/>
      <c r="E8817" s="473"/>
      <c r="F8817" s="472"/>
      <c r="G8817" s="473"/>
    </row>
    <row r="8818" spans="1:7" x14ac:dyDescent="0.25">
      <c r="A8818" s="510"/>
      <c r="C8818" s="473"/>
      <c r="D8818" s="473"/>
      <c r="E8818" s="473"/>
      <c r="F8818" s="472"/>
      <c r="G8818" s="473"/>
    </row>
    <row r="8819" spans="1:7" x14ac:dyDescent="0.25">
      <c r="A8819" s="510"/>
      <c r="C8819" s="473"/>
      <c r="D8819" s="473"/>
      <c r="E8819" s="473"/>
      <c r="F8819" s="472"/>
      <c r="G8819" s="473"/>
    </row>
    <row r="8820" spans="1:7" x14ac:dyDescent="0.25">
      <c r="A8820" s="510"/>
      <c r="C8820" s="473"/>
      <c r="D8820" s="473"/>
      <c r="E8820" s="473"/>
      <c r="F8820" s="472"/>
      <c r="G8820" s="473"/>
    </row>
    <row r="8821" spans="1:7" x14ac:dyDescent="0.25">
      <c r="A8821" s="510"/>
      <c r="C8821" s="473"/>
      <c r="D8821" s="473"/>
      <c r="E8821" s="473"/>
      <c r="F8821" s="472"/>
      <c r="G8821" s="473"/>
    </row>
    <row r="8822" spans="1:7" x14ac:dyDescent="0.25">
      <c r="A8822" s="510"/>
      <c r="C8822" s="473"/>
      <c r="D8822" s="473"/>
      <c r="E8822" s="473"/>
      <c r="F8822" s="472"/>
      <c r="G8822" s="473"/>
    </row>
    <row r="8823" spans="1:7" x14ac:dyDescent="0.25">
      <c r="A8823" s="510"/>
      <c r="C8823" s="473"/>
      <c r="D8823" s="473"/>
      <c r="E8823" s="473"/>
      <c r="F8823" s="472"/>
      <c r="G8823" s="473"/>
    </row>
    <row r="8824" spans="1:7" x14ac:dyDescent="0.25">
      <c r="A8824" s="510"/>
      <c r="C8824" s="473"/>
      <c r="D8824" s="473"/>
      <c r="E8824" s="473"/>
      <c r="F8824" s="472"/>
      <c r="G8824" s="473"/>
    </row>
    <row r="8825" spans="1:7" x14ac:dyDescent="0.25">
      <c r="A8825" s="510"/>
      <c r="C8825" s="473"/>
      <c r="D8825" s="473"/>
      <c r="E8825" s="473"/>
      <c r="F8825" s="472"/>
      <c r="G8825" s="473"/>
    </row>
    <row r="8826" spans="1:7" x14ac:dyDescent="0.25">
      <c r="A8826" s="510"/>
      <c r="C8826" s="473"/>
      <c r="D8826" s="473"/>
      <c r="E8826" s="473"/>
      <c r="F8826" s="472"/>
      <c r="G8826" s="473"/>
    </row>
    <row r="8827" spans="1:7" x14ac:dyDescent="0.25">
      <c r="A8827" s="510"/>
      <c r="C8827" s="473"/>
      <c r="D8827" s="473"/>
      <c r="E8827" s="473"/>
      <c r="F8827" s="472"/>
      <c r="G8827" s="473"/>
    </row>
    <row r="8828" spans="1:7" x14ac:dyDescent="0.25">
      <c r="A8828" s="510"/>
      <c r="C8828" s="473"/>
      <c r="D8828" s="473"/>
      <c r="E8828" s="473"/>
      <c r="F8828" s="472"/>
      <c r="G8828" s="473"/>
    </row>
    <row r="8829" spans="1:7" x14ac:dyDescent="0.25">
      <c r="A8829" s="510"/>
      <c r="C8829" s="473"/>
      <c r="D8829" s="473"/>
      <c r="E8829" s="473"/>
      <c r="F8829" s="472"/>
      <c r="G8829" s="473"/>
    </row>
    <row r="8830" spans="1:7" x14ac:dyDescent="0.25">
      <c r="A8830" s="510"/>
      <c r="C8830" s="473"/>
      <c r="D8830" s="473"/>
      <c r="E8830" s="473"/>
      <c r="F8830" s="472"/>
      <c r="G8830" s="473"/>
    </row>
    <row r="8831" spans="1:7" x14ac:dyDescent="0.25">
      <c r="A8831" s="510"/>
      <c r="C8831" s="473"/>
      <c r="D8831" s="473"/>
      <c r="E8831" s="473"/>
      <c r="F8831" s="472"/>
      <c r="G8831" s="473"/>
    </row>
    <row r="8832" spans="1:7" x14ac:dyDescent="0.25">
      <c r="A8832" s="510"/>
      <c r="C8832" s="473"/>
      <c r="D8832" s="473"/>
      <c r="E8832" s="473"/>
      <c r="F8832" s="472"/>
      <c r="G8832" s="473"/>
    </row>
    <row r="8833" spans="1:7" x14ac:dyDescent="0.25">
      <c r="A8833" s="510"/>
      <c r="C8833" s="473"/>
      <c r="D8833" s="473"/>
      <c r="E8833" s="473"/>
      <c r="F8833" s="472"/>
      <c r="G8833" s="473"/>
    </row>
    <row r="8834" spans="1:7" x14ac:dyDescent="0.25">
      <c r="A8834" s="510"/>
      <c r="C8834" s="473"/>
      <c r="D8834" s="473"/>
      <c r="E8834" s="473"/>
      <c r="F8834" s="472"/>
      <c r="G8834" s="473"/>
    </row>
    <row r="8835" spans="1:7" x14ac:dyDescent="0.25">
      <c r="A8835" s="510"/>
      <c r="C8835" s="473"/>
      <c r="D8835" s="473"/>
      <c r="E8835" s="473"/>
      <c r="F8835" s="472"/>
      <c r="G8835" s="473"/>
    </row>
    <row r="8836" spans="1:7" x14ac:dyDescent="0.25">
      <c r="A8836" s="510"/>
      <c r="C8836" s="473"/>
      <c r="D8836" s="473"/>
      <c r="E8836" s="473"/>
      <c r="F8836" s="472"/>
      <c r="G8836" s="473"/>
    </row>
    <row r="8837" spans="1:7" x14ac:dyDescent="0.25">
      <c r="A8837" s="510"/>
      <c r="C8837" s="473"/>
      <c r="D8837" s="473"/>
      <c r="E8837" s="473"/>
      <c r="F8837" s="472"/>
      <c r="G8837" s="473"/>
    </row>
    <row r="8838" spans="1:7" x14ac:dyDescent="0.25">
      <c r="A8838" s="510"/>
      <c r="C8838" s="473"/>
      <c r="D8838" s="473"/>
      <c r="E8838" s="473"/>
      <c r="F8838" s="472"/>
      <c r="G8838" s="473"/>
    </row>
    <row r="8839" spans="1:7" x14ac:dyDescent="0.25">
      <c r="A8839" s="510"/>
      <c r="C8839" s="473"/>
      <c r="D8839" s="473"/>
      <c r="E8839" s="473"/>
      <c r="F8839" s="472"/>
      <c r="G8839" s="473"/>
    </row>
    <row r="8840" spans="1:7" x14ac:dyDescent="0.25">
      <c r="A8840" s="510"/>
      <c r="C8840" s="473"/>
      <c r="D8840" s="473"/>
      <c r="E8840" s="473"/>
      <c r="F8840" s="472"/>
      <c r="G8840" s="473"/>
    </row>
    <row r="8841" spans="1:7" x14ac:dyDescent="0.25">
      <c r="A8841" s="510"/>
      <c r="C8841" s="473"/>
      <c r="D8841" s="473"/>
      <c r="E8841" s="473"/>
      <c r="F8841" s="472"/>
      <c r="G8841" s="473"/>
    </row>
    <row r="8842" spans="1:7" x14ac:dyDescent="0.25">
      <c r="A8842" s="510"/>
      <c r="C8842" s="473"/>
      <c r="D8842" s="473"/>
      <c r="E8842" s="473"/>
      <c r="F8842" s="472"/>
      <c r="G8842" s="473"/>
    </row>
    <row r="8843" spans="1:7" x14ac:dyDescent="0.25">
      <c r="A8843" s="510"/>
      <c r="C8843" s="473"/>
      <c r="D8843" s="473"/>
      <c r="E8843" s="473"/>
      <c r="F8843" s="472"/>
      <c r="G8843" s="473"/>
    </row>
    <row r="8844" spans="1:7" x14ac:dyDescent="0.25">
      <c r="A8844" s="510"/>
      <c r="C8844" s="473"/>
      <c r="D8844" s="473"/>
      <c r="E8844" s="473"/>
      <c r="F8844" s="472"/>
      <c r="G8844" s="473"/>
    </row>
    <row r="8845" spans="1:7" x14ac:dyDescent="0.25">
      <c r="A8845" s="510"/>
      <c r="C8845" s="473"/>
      <c r="D8845" s="473"/>
      <c r="E8845" s="473"/>
      <c r="F8845" s="472"/>
      <c r="G8845" s="473"/>
    </row>
    <row r="8846" spans="1:7" x14ac:dyDescent="0.25">
      <c r="A8846" s="510"/>
      <c r="C8846" s="473"/>
      <c r="D8846" s="473"/>
      <c r="E8846" s="473"/>
      <c r="F8846" s="472"/>
      <c r="G8846" s="473"/>
    </row>
    <row r="8847" spans="1:7" x14ac:dyDescent="0.25">
      <c r="A8847" s="510"/>
      <c r="C8847" s="473"/>
      <c r="D8847" s="473"/>
      <c r="E8847" s="473"/>
      <c r="F8847" s="472"/>
      <c r="G8847" s="473"/>
    </row>
    <row r="8848" spans="1:7" x14ac:dyDescent="0.25">
      <c r="A8848" s="510"/>
      <c r="C8848" s="473"/>
      <c r="D8848" s="473"/>
      <c r="E8848" s="473"/>
      <c r="F8848" s="472"/>
      <c r="G8848" s="473"/>
    </row>
    <row r="8849" spans="1:7" x14ac:dyDescent="0.25">
      <c r="A8849" s="510"/>
      <c r="C8849" s="473"/>
      <c r="D8849" s="473"/>
      <c r="E8849" s="473"/>
      <c r="F8849" s="472"/>
      <c r="G8849" s="473"/>
    </row>
    <row r="8850" spans="1:7" x14ac:dyDescent="0.25">
      <c r="A8850" s="510"/>
      <c r="C8850" s="473"/>
      <c r="D8850" s="473"/>
      <c r="E8850" s="473"/>
      <c r="F8850" s="472"/>
      <c r="G8850" s="473"/>
    </row>
    <row r="8851" spans="1:7" x14ac:dyDescent="0.25">
      <c r="A8851" s="510"/>
      <c r="C8851" s="473"/>
      <c r="D8851" s="473"/>
      <c r="E8851" s="473"/>
      <c r="F8851" s="472"/>
      <c r="G8851" s="473"/>
    </row>
    <row r="8852" spans="1:7" x14ac:dyDescent="0.25">
      <c r="A8852" s="510"/>
      <c r="C8852" s="473"/>
      <c r="D8852" s="473"/>
      <c r="E8852" s="473"/>
      <c r="F8852" s="472"/>
      <c r="G8852" s="473"/>
    </row>
    <row r="8853" spans="1:7" x14ac:dyDescent="0.25">
      <c r="A8853" s="510"/>
      <c r="C8853" s="473"/>
      <c r="D8853" s="473"/>
      <c r="E8853" s="473"/>
      <c r="F8853" s="472"/>
      <c r="G8853" s="473"/>
    </row>
    <row r="8854" spans="1:7" x14ac:dyDescent="0.25">
      <c r="A8854" s="510"/>
      <c r="C8854" s="473"/>
      <c r="D8854" s="473"/>
      <c r="E8854" s="473"/>
      <c r="F8854" s="472"/>
      <c r="G8854" s="473"/>
    </row>
    <row r="8855" spans="1:7" x14ac:dyDescent="0.25">
      <c r="A8855" s="510"/>
      <c r="C8855" s="473"/>
      <c r="D8855" s="473"/>
      <c r="E8855" s="473"/>
      <c r="F8855" s="472"/>
      <c r="G8855" s="473"/>
    </row>
    <row r="8856" spans="1:7" x14ac:dyDescent="0.25">
      <c r="A8856" s="510"/>
      <c r="C8856" s="473"/>
      <c r="D8856" s="473"/>
      <c r="E8856" s="473"/>
      <c r="F8856" s="472"/>
      <c r="G8856" s="473"/>
    </row>
    <row r="8857" spans="1:7" x14ac:dyDescent="0.25">
      <c r="A8857" s="510"/>
      <c r="C8857" s="473"/>
      <c r="D8857" s="473"/>
      <c r="E8857" s="473"/>
      <c r="F8857" s="472"/>
      <c r="G8857" s="473"/>
    </row>
    <row r="8858" spans="1:7" x14ac:dyDescent="0.25">
      <c r="A8858" s="510"/>
      <c r="C8858" s="473"/>
      <c r="D8858" s="473"/>
      <c r="E8858" s="473"/>
      <c r="F8858" s="472"/>
      <c r="G8858" s="473"/>
    </row>
    <row r="8859" spans="1:7" x14ac:dyDescent="0.25">
      <c r="A8859" s="510"/>
      <c r="C8859" s="473"/>
      <c r="D8859" s="473"/>
      <c r="E8859" s="473"/>
      <c r="F8859" s="472"/>
      <c r="G8859" s="473"/>
    </row>
    <row r="8860" spans="1:7" x14ac:dyDescent="0.25">
      <c r="A8860" s="510"/>
      <c r="C8860" s="473"/>
      <c r="D8860" s="473"/>
      <c r="E8860" s="473"/>
      <c r="F8860" s="472"/>
      <c r="G8860" s="473"/>
    </row>
    <row r="8861" spans="1:7" x14ac:dyDescent="0.25">
      <c r="A8861" s="510"/>
      <c r="C8861" s="473"/>
      <c r="D8861" s="473"/>
      <c r="E8861" s="473"/>
      <c r="F8861" s="472"/>
      <c r="G8861" s="473"/>
    </row>
    <row r="8862" spans="1:7" x14ac:dyDescent="0.25">
      <c r="A8862" s="510"/>
      <c r="C8862" s="473"/>
      <c r="D8862" s="473"/>
      <c r="E8862" s="473"/>
      <c r="F8862" s="472"/>
      <c r="G8862" s="473"/>
    </row>
    <row r="8863" spans="1:7" x14ac:dyDescent="0.25">
      <c r="A8863" s="510"/>
      <c r="C8863" s="473"/>
      <c r="D8863" s="473"/>
      <c r="E8863" s="473"/>
      <c r="F8863" s="472"/>
      <c r="G8863" s="473"/>
    </row>
    <row r="8864" spans="1:7" x14ac:dyDescent="0.25">
      <c r="A8864" s="510"/>
      <c r="C8864" s="473"/>
      <c r="D8864" s="473"/>
      <c r="E8864" s="473"/>
      <c r="F8864" s="472"/>
      <c r="G8864" s="473"/>
    </row>
    <row r="8865" spans="1:7" x14ac:dyDescent="0.25">
      <c r="A8865" s="510"/>
      <c r="C8865" s="473"/>
      <c r="D8865" s="473"/>
      <c r="E8865" s="473"/>
      <c r="F8865" s="472"/>
      <c r="G8865" s="473"/>
    </row>
    <row r="8866" spans="1:7" x14ac:dyDescent="0.25">
      <c r="A8866" s="510"/>
      <c r="C8866" s="473"/>
      <c r="D8866" s="473"/>
      <c r="E8866" s="473"/>
      <c r="F8866" s="472"/>
      <c r="G8866" s="473"/>
    </row>
    <row r="8867" spans="1:7" x14ac:dyDescent="0.25">
      <c r="A8867" s="510"/>
      <c r="C8867" s="473"/>
      <c r="D8867" s="473"/>
      <c r="E8867" s="473"/>
      <c r="F8867" s="472"/>
      <c r="G8867" s="473"/>
    </row>
    <row r="8868" spans="1:7" x14ac:dyDescent="0.25">
      <c r="A8868" s="510"/>
      <c r="C8868" s="473"/>
      <c r="D8868" s="473"/>
      <c r="E8868" s="473"/>
      <c r="F8868" s="472"/>
      <c r="G8868" s="473"/>
    </row>
    <row r="8869" spans="1:7" x14ac:dyDescent="0.25">
      <c r="A8869" s="510"/>
      <c r="C8869" s="473"/>
      <c r="D8869" s="473"/>
      <c r="E8869" s="473"/>
      <c r="F8869" s="472"/>
      <c r="G8869" s="473"/>
    </row>
    <row r="8870" spans="1:7" x14ac:dyDescent="0.25">
      <c r="A8870" s="510"/>
      <c r="C8870" s="473"/>
      <c r="D8870" s="473"/>
      <c r="E8870" s="473"/>
      <c r="F8870" s="472"/>
      <c r="G8870" s="473"/>
    </row>
    <row r="8871" spans="1:7" x14ac:dyDescent="0.25">
      <c r="A8871" s="510"/>
      <c r="C8871" s="473"/>
      <c r="D8871" s="473"/>
      <c r="E8871" s="473"/>
      <c r="F8871" s="472"/>
      <c r="G8871" s="473"/>
    </row>
    <row r="8872" spans="1:7" x14ac:dyDescent="0.25">
      <c r="A8872" s="510"/>
      <c r="C8872" s="473"/>
      <c r="D8872" s="473"/>
      <c r="E8872" s="473"/>
      <c r="F8872" s="472"/>
      <c r="G8872" s="473"/>
    </row>
    <row r="8873" spans="1:7" x14ac:dyDescent="0.25">
      <c r="A8873" s="510"/>
      <c r="C8873" s="473"/>
      <c r="D8873" s="473"/>
      <c r="E8873" s="473"/>
      <c r="F8873" s="472"/>
      <c r="G8873" s="473"/>
    </row>
    <row r="8874" spans="1:7" x14ac:dyDescent="0.25">
      <c r="A8874" s="510"/>
      <c r="C8874" s="473"/>
      <c r="D8874" s="473"/>
      <c r="E8874" s="473"/>
      <c r="F8874" s="472"/>
      <c r="G8874" s="473"/>
    </row>
    <row r="8875" spans="1:7" x14ac:dyDescent="0.25">
      <c r="A8875" s="510"/>
      <c r="C8875" s="473"/>
      <c r="D8875" s="473"/>
      <c r="E8875" s="473"/>
      <c r="F8875" s="472"/>
      <c r="G8875" s="473"/>
    </row>
    <row r="8876" spans="1:7" x14ac:dyDescent="0.25">
      <c r="A8876" s="510"/>
      <c r="C8876" s="473"/>
      <c r="D8876" s="473"/>
      <c r="E8876" s="473"/>
      <c r="F8876" s="472"/>
      <c r="G8876" s="473"/>
    </row>
    <row r="8877" spans="1:7" x14ac:dyDescent="0.25">
      <c r="A8877" s="510"/>
      <c r="C8877" s="473"/>
      <c r="D8877" s="473"/>
      <c r="E8877" s="473"/>
      <c r="F8877" s="472"/>
      <c r="G8877" s="473"/>
    </row>
    <row r="8878" spans="1:7" x14ac:dyDescent="0.25">
      <c r="A8878" s="510"/>
      <c r="C8878" s="473"/>
      <c r="D8878" s="473"/>
      <c r="E8878" s="473"/>
      <c r="F8878" s="472"/>
      <c r="G8878" s="473"/>
    </row>
    <row r="8879" spans="1:7" x14ac:dyDescent="0.25">
      <c r="A8879" s="510"/>
      <c r="C8879" s="473"/>
      <c r="D8879" s="473"/>
      <c r="E8879" s="473"/>
      <c r="F8879" s="472"/>
      <c r="G8879" s="473"/>
    </row>
    <row r="8880" spans="1:7" x14ac:dyDescent="0.25">
      <c r="A8880" s="510"/>
      <c r="C8880" s="473"/>
      <c r="D8880" s="473"/>
      <c r="E8880" s="473"/>
      <c r="F8880" s="472"/>
      <c r="G8880" s="473"/>
    </row>
    <row r="8881" spans="1:7" x14ac:dyDescent="0.25">
      <c r="A8881" s="510"/>
      <c r="C8881" s="473"/>
      <c r="D8881" s="473"/>
      <c r="E8881" s="473"/>
      <c r="F8881" s="472"/>
      <c r="G8881" s="473"/>
    </row>
    <row r="8882" spans="1:7" x14ac:dyDescent="0.25">
      <c r="A8882" s="510"/>
      <c r="C8882" s="473"/>
      <c r="D8882" s="473"/>
      <c r="E8882" s="473"/>
      <c r="F8882" s="472"/>
      <c r="G8882" s="473"/>
    </row>
    <row r="8883" spans="1:7" x14ac:dyDescent="0.25">
      <c r="A8883" s="510"/>
      <c r="C8883" s="473"/>
      <c r="D8883" s="473"/>
      <c r="E8883" s="473"/>
      <c r="F8883" s="472"/>
      <c r="G8883" s="473"/>
    </row>
    <row r="8884" spans="1:7" x14ac:dyDescent="0.25">
      <c r="A8884" s="510"/>
      <c r="C8884" s="473"/>
      <c r="D8884" s="473"/>
      <c r="E8884" s="473"/>
      <c r="F8884" s="472"/>
      <c r="G8884" s="473"/>
    </row>
    <row r="8885" spans="1:7" x14ac:dyDescent="0.25">
      <c r="A8885" s="510"/>
      <c r="C8885" s="473"/>
      <c r="D8885" s="473"/>
      <c r="E8885" s="473"/>
      <c r="F8885" s="472"/>
      <c r="G8885" s="473"/>
    </row>
    <row r="8886" spans="1:7" x14ac:dyDescent="0.25">
      <c r="A8886" s="510"/>
      <c r="C8886" s="473"/>
      <c r="D8886" s="473"/>
      <c r="E8886" s="473"/>
      <c r="F8886" s="472"/>
      <c r="G8886" s="473"/>
    </row>
    <row r="8887" spans="1:7" x14ac:dyDescent="0.25">
      <c r="A8887" s="510"/>
      <c r="C8887" s="473"/>
      <c r="D8887" s="473"/>
      <c r="E8887" s="473"/>
      <c r="F8887" s="472"/>
      <c r="G8887" s="473"/>
    </row>
    <row r="8888" spans="1:7" x14ac:dyDescent="0.25">
      <c r="A8888" s="510"/>
      <c r="C8888" s="473"/>
      <c r="D8888" s="473"/>
      <c r="E8888" s="473"/>
      <c r="F8888" s="472"/>
      <c r="G8888" s="473"/>
    </row>
    <row r="8889" spans="1:7" x14ac:dyDescent="0.25">
      <c r="A8889" s="510"/>
      <c r="C8889" s="473"/>
      <c r="D8889" s="473"/>
      <c r="E8889" s="473"/>
      <c r="F8889" s="472"/>
      <c r="G8889" s="473"/>
    </row>
    <row r="8890" spans="1:7" x14ac:dyDescent="0.25">
      <c r="A8890" s="510"/>
      <c r="C8890" s="473"/>
      <c r="D8890" s="473"/>
      <c r="E8890" s="473"/>
      <c r="F8890" s="472"/>
      <c r="G8890" s="473"/>
    </row>
    <row r="8891" spans="1:7" x14ac:dyDescent="0.25">
      <c r="A8891" s="510"/>
      <c r="C8891" s="473"/>
      <c r="D8891" s="473"/>
      <c r="E8891" s="473"/>
      <c r="F8891" s="472"/>
      <c r="G8891" s="473"/>
    </row>
    <row r="8892" spans="1:7" x14ac:dyDescent="0.25">
      <c r="A8892" s="510"/>
      <c r="C8892" s="473"/>
      <c r="D8892" s="473"/>
      <c r="E8892" s="473"/>
      <c r="F8892" s="472"/>
      <c r="G8892" s="473"/>
    </row>
    <row r="8893" spans="1:7" x14ac:dyDescent="0.25">
      <c r="A8893" s="510"/>
      <c r="C8893" s="473"/>
      <c r="D8893" s="473"/>
      <c r="E8893" s="473"/>
      <c r="F8893" s="472"/>
      <c r="G8893" s="473"/>
    </row>
    <row r="8894" spans="1:7" x14ac:dyDescent="0.25">
      <c r="A8894" s="510"/>
      <c r="C8894" s="473"/>
      <c r="D8894" s="473"/>
      <c r="E8894" s="473"/>
      <c r="F8894" s="472"/>
      <c r="G8894" s="473"/>
    </row>
    <row r="8895" spans="1:7" x14ac:dyDescent="0.25">
      <c r="A8895" s="510"/>
      <c r="C8895" s="473"/>
      <c r="D8895" s="473"/>
      <c r="E8895" s="473"/>
      <c r="F8895" s="472"/>
      <c r="G8895" s="473"/>
    </row>
    <row r="8896" spans="1:7" x14ac:dyDescent="0.25">
      <c r="A8896" s="510"/>
      <c r="C8896" s="473"/>
      <c r="D8896" s="473"/>
      <c r="E8896" s="473"/>
      <c r="F8896" s="472"/>
      <c r="G8896" s="473"/>
    </row>
    <row r="8897" spans="1:7" x14ac:dyDescent="0.25">
      <c r="A8897" s="510"/>
      <c r="C8897" s="473"/>
      <c r="D8897" s="473"/>
      <c r="E8897" s="473"/>
      <c r="F8897" s="472"/>
      <c r="G8897" s="473"/>
    </row>
    <row r="8898" spans="1:7" x14ac:dyDescent="0.25">
      <c r="A8898" s="510"/>
      <c r="C8898" s="473"/>
      <c r="D8898" s="473"/>
      <c r="E8898" s="473"/>
      <c r="F8898" s="472"/>
      <c r="G8898" s="473"/>
    </row>
    <row r="8899" spans="1:7" x14ac:dyDescent="0.25">
      <c r="A8899" s="510"/>
      <c r="C8899" s="473"/>
      <c r="D8899" s="473"/>
      <c r="E8899" s="473"/>
      <c r="F8899" s="472"/>
      <c r="G8899" s="473"/>
    </row>
    <row r="8900" spans="1:7" x14ac:dyDescent="0.25">
      <c r="A8900" s="510"/>
      <c r="C8900" s="473"/>
      <c r="D8900" s="473"/>
      <c r="E8900" s="473"/>
      <c r="F8900" s="472"/>
      <c r="G8900" s="473"/>
    </row>
    <row r="8901" spans="1:7" x14ac:dyDescent="0.25">
      <c r="A8901" s="510"/>
      <c r="C8901" s="473"/>
      <c r="D8901" s="473"/>
      <c r="E8901" s="473"/>
      <c r="F8901" s="472"/>
      <c r="G8901" s="473"/>
    </row>
    <row r="8902" spans="1:7" x14ac:dyDescent="0.25">
      <c r="A8902" s="510"/>
      <c r="C8902" s="473"/>
      <c r="D8902" s="473"/>
      <c r="E8902" s="473"/>
      <c r="F8902" s="472"/>
      <c r="G8902" s="473"/>
    </row>
    <row r="8903" spans="1:7" x14ac:dyDescent="0.25">
      <c r="A8903" s="510"/>
      <c r="C8903" s="473"/>
      <c r="D8903" s="473"/>
      <c r="E8903" s="473"/>
      <c r="F8903" s="472"/>
      <c r="G8903" s="473"/>
    </row>
    <row r="8904" spans="1:7" x14ac:dyDescent="0.25">
      <c r="A8904" s="510"/>
      <c r="C8904" s="473"/>
      <c r="D8904" s="473"/>
      <c r="E8904" s="473"/>
      <c r="F8904" s="472"/>
      <c r="G8904" s="473"/>
    </row>
    <row r="8905" spans="1:7" x14ac:dyDescent="0.25">
      <c r="A8905" s="510"/>
      <c r="C8905" s="473"/>
      <c r="D8905" s="473"/>
      <c r="E8905" s="473"/>
      <c r="F8905" s="472"/>
      <c r="G8905" s="473"/>
    </row>
    <row r="8906" spans="1:7" x14ac:dyDescent="0.25">
      <c r="A8906" s="510"/>
      <c r="C8906" s="473"/>
      <c r="D8906" s="473"/>
      <c r="E8906" s="473"/>
      <c r="F8906" s="472"/>
      <c r="G8906" s="473"/>
    </row>
    <row r="8907" spans="1:7" x14ac:dyDescent="0.25">
      <c r="A8907" s="510"/>
      <c r="C8907" s="473"/>
      <c r="D8907" s="473"/>
      <c r="E8907" s="473"/>
      <c r="F8907" s="472"/>
      <c r="G8907" s="473"/>
    </row>
    <row r="8908" spans="1:7" x14ac:dyDescent="0.25">
      <c r="A8908" s="510"/>
      <c r="C8908" s="473"/>
      <c r="D8908" s="473"/>
      <c r="E8908" s="473"/>
      <c r="F8908" s="472"/>
      <c r="G8908" s="473"/>
    </row>
    <row r="8909" spans="1:7" x14ac:dyDescent="0.25">
      <c r="A8909" s="510"/>
      <c r="C8909" s="473"/>
      <c r="D8909" s="473"/>
      <c r="E8909" s="473"/>
      <c r="F8909" s="472"/>
      <c r="G8909" s="473"/>
    </row>
    <row r="8910" spans="1:7" x14ac:dyDescent="0.25">
      <c r="A8910" s="510"/>
      <c r="C8910" s="473"/>
      <c r="D8910" s="473"/>
      <c r="E8910" s="473"/>
      <c r="F8910" s="472"/>
      <c r="G8910" s="473"/>
    </row>
    <row r="8911" spans="1:7" x14ac:dyDescent="0.25">
      <c r="A8911" s="510"/>
      <c r="C8911" s="473"/>
      <c r="D8911" s="473"/>
      <c r="E8911" s="473"/>
      <c r="F8911" s="472"/>
      <c r="G8911" s="473"/>
    </row>
    <row r="8912" spans="1:7" x14ac:dyDescent="0.25">
      <c r="A8912" s="510"/>
      <c r="C8912" s="473"/>
      <c r="D8912" s="473"/>
      <c r="E8912" s="473"/>
      <c r="F8912" s="472"/>
      <c r="G8912" s="473"/>
    </row>
    <row r="8913" spans="1:7" x14ac:dyDescent="0.25">
      <c r="A8913" s="510"/>
      <c r="C8913" s="473"/>
      <c r="D8913" s="473"/>
      <c r="E8913" s="473"/>
      <c r="F8913" s="472"/>
      <c r="G8913" s="473"/>
    </row>
    <row r="8914" spans="1:7" x14ac:dyDescent="0.25">
      <c r="A8914" s="510"/>
      <c r="C8914" s="473"/>
      <c r="D8914" s="473"/>
      <c r="E8914" s="473"/>
      <c r="F8914" s="472"/>
      <c r="G8914" s="473"/>
    </row>
    <row r="8915" spans="1:7" x14ac:dyDescent="0.25">
      <c r="A8915" s="510"/>
      <c r="C8915" s="473"/>
      <c r="D8915" s="473"/>
      <c r="E8915" s="473"/>
      <c r="F8915" s="472"/>
      <c r="G8915" s="473"/>
    </row>
    <row r="8916" spans="1:7" x14ac:dyDescent="0.25">
      <c r="A8916" s="510"/>
      <c r="C8916" s="473"/>
      <c r="D8916" s="473"/>
      <c r="E8916" s="473"/>
      <c r="F8916" s="472"/>
      <c r="G8916" s="473"/>
    </row>
    <row r="8917" spans="1:7" x14ac:dyDescent="0.25">
      <c r="A8917" s="510"/>
      <c r="C8917" s="473"/>
      <c r="D8917" s="473"/>
      <c r="E8917" s="473"/>
      <c r="F8917" s="472"/>
      <c r="G8917" s="473"/>
    </row>
    <row r="8918" spans="1:7" x14ac:dyDescent="0.25">
      <c r="A8918" s="510"/>
      <c r="C8918" s="473"/>
      <c r="D8918" s="473"/>
      <c r="E8918" s="473"/>
      <c r="F8918" s="472"/>
      <c r="G8918" s="473"/>
    </row>
    <row r="8919" spans="1:7" x14ac:dyDescent="0.25">
      <c r="A8919" s="510"/>
      <c r="C8919" s="473"/>
      <c r="D8919" s="473"/>
      <c r="E8919" s="473"/>
      <c r="F8919" s="472"/>
      <c r="G8919" s="473"/>
    </row>
    <row r="8920" spans="1:7" x14ac:dyDescent="0.25">
      <c r="A8920" s="510"/>
      <c r="C8920" s="473"/>
      <c r="D8920" s="473"/>
      <c r="E8920" s="473"/>
      <c r="F8920" s="472"/>
      <c r="G8920" s="473"/>
    </row>
    <row r="8921" spans="1:7" x14ac:dyDescent="0.25">
      <c r="A8921" s="510"/>
      <c r="C8921" s="473"/>
      <c r="D8921" s="473"/>
      <c r="E8921" s="473"/>
      <c r="F8921" s="472"/>
      <c r="G8921" s="473"/>
    </row>
    <row r="8922" spans="1:7" x14ac:dyDescent="0.25">
      <c r="A8922" s="510"/>
      <c r="C8922" s="473"/>
      <c r="D8922" s="473"/>
      <c r="E8922" s="473"/>
      <c r="F8922" s="472"/>
      <c r="G8922" s="473"/>
    </row>
    <row r="8923" spans="1:7" x14ac:dyDescent="0.25">
      <c r="A8923" s="510"/>
      <c r="C8923" s="473"/>
      <c r="D8923" s="473"/>
      <c r="E8923" s="473"/>
      <c r="F8923" s="472"/>
      <c r="G8923" s="473"/>
    </row>
    <row r="8924" spans="1:7" x14ac:dyDescent="0.25">
      <c r="A8924" s="510"/>
      <c r="C8924" s="473"/>
      <c r="D8924" s="473"/>
      <c r="E8924" s="473"/>
      <c r="F8924" s="472"/>
      <c r="G8924" s="473"/>
    </row>
    <row r="8925" spans="1:7" x14ac:dyDescent="0.25">
      <c r="A8925" s="510"/>
      <c r="C8925" s="473"/>
      <c r="D8925" s="473"/>
      <c r="E8925" s="473"/>
      <c r="F8925" s="472"/>
      <c r="G8925" s="473"/>
    </row>
    <row r="8926" spans="1:7" x14ac:dyDescent="0.25">
      <c r="A8926" s="510"/>
      <c r="C8926" s="473"/>
      <c r="D8926" s="473"/>
      <c r="E8926" s="473"/>
      <c r="F8926" s="472"/>
      <c r="G8926" s="473"/>
    </row>
    <row r="8927" spans="1:7" x14ac:dyDescent="0.25">
      <c r="A8927" s="510"/>
      <c r="C8927" s="473"/>
      <c r="D8927" s="473"/>
      <c r="E8927" s="473"/>
      <c r="F8927" s="472"/>
      <c r="G8927" s="473"/>
    </row>
    <row r="8928" spans="1:7" x14ac:dyDescent="0.25">
      <c r="A8928" s="510"/>
      <c r="C8928" s="473"/>
      <c r="D8928" s="473"/>
      <c r="E8928" s="473"/>
      <c r="F8928" s="472"/>
      <c r="G8928" s="473"/>
    </row>
    <row r="8929" spans="1:7" x14ac:dyDescent="0.25">
      <c r="A8929" s="510"/>
      <c r="C8929" s="473"/>
      <c r="D8929" s="473"/>
      <c r="E8929" s="473"/>
      <c r="F8929" s="472"/>
      <c r="G8929" s="473"/>
    </row>
    <row r="8930" spans="1:7" x14ac:dyDescent="0.25">
      <c r="A8930" s="510"/>
      <c r="C8930" s="473"/>
      <c r="D8930" s="473"/>
      <c r="E8930" s="473"/>
      <c r="F8930" s="472"/>
      <c r="G8930" s="473"/>
    </row>
    <row r="8931" spans="1:7" x14ac:dyDescent="0.25">
      <c r="A8931" s="510"/>
      <c r="C8931" s="473"/>
      <c r="D8931" s="473"/>
      <c r="E8931" s="473"/>
      <c r="F8931" s="472"/>
      <c r="G8931" s="473"/>
    </row>
    <row r="8932" spans="1:7" x14ac:dyDescent="0.25">
      <c r="A8932" s="510"/>
      <c r="C8932" s="473"/>
      <c r="D8932" s="473"/>
      <c r="E8932" s="473"/>
      <c r="F8932" s="472"/>
      <c r="G8932" s="473"/>
    </row>
    <row r="8933" spans="1:7" x14ac:dyDescent="0.25">
      <c r="A8933" s="510"/>
      <c r="C8933" s="473"/>
      <c r="D8933" s="473"/>
      <c r="E8933" s="473"/>
      <c r="F8933" s="472"/>
      <c r="G8933" s="473"/>
    </row>
    <row r="8934" spans="1:7" x14ac:dyDescent="0.25">
      <c r="A8934" s="510"/>
      <c r="C8934" s="473"/>
      <c r="D8934" s="473"/>
      <c r="E8934" s="473"/>
      <c r="F8934" s="472"/>
      <c r="G8934" s="473"/>
    </row>
    <row r="8935" spans="1:7" x14ac:dyDescent="0.25">
      <c r="A8935" s="510"/>
      <c r="C8935" s="473"/>
      <c r="D8935" s="473"/>
      <c r="E8935" s="473"/>
      <c r="F8935" s="472"/>
      <c r="G8935" s="473"/>
    </row>
    <row r="8936" spans="1:7" x14ac:dyDescent="0.25">
      <c r="A8936" s="510"/>
      <c r="C8936" s="473"/>
      <c r="D8936" s="473"/>
      <c r="E8936" s="473"/>
      <c r="F8936" s="472"/>
      <c r="G8936" s="473"/>
    </row>
    <row r="8937" spans="1:7" x14ac:dyDescent="0.25">
      <c r="A8937" s="510"/>
      <c r="C8937" s="473"/>
      <c r="D8937" s="473"/>
      <c r="E8937" s="473"/>
      <c r="F8937" s="472"/>
      <c r="G8937" s="473"/>
    </row>
    <row r="8938" spans="1:7" x14ac:dyDescent="0.25">
      <c r="A8938" s="510"/>
      <c r="C8938" s="473"/>
      <c r="D8938" s="473"/>
      <c r="E8938" s="473"/>
      <c r="F8938" s="472"/>
      <c r="G8938" s="473"/>
    </row>
    <row r="8939" spans="1:7" x14ac:dyDescent="0.25">
      <c r="A8939" s="510"/>
      <c r="C8939" s="473"/>
      <c r="D8939" s="473"/>
      <c r="E8939" s="473"/>
      <c r="F8939" s="472"/>
      <c r="G8939" s="473"/>
    </row>
    <row r="8940" spans="1:7" x14ac:dyDescent="0.25">
      <c r="A8940" s="510"/>
      <c r="C8940" s="473"/>
      <c r="D8940" s="473"/>
      <c r="E8940" s="473"/>
      <c r="F8940" s="472"/>
      <c r="G8940" s="473"/>
    </row>
    <row r="8941" spans="1:7" x14ac:dyDescent="0.25">
      <c r="A8941" s="510"/>
      <c r="C8941" s="473"/>
      <c r="D8941" s="473"/>
      <c r="E8941" s="473"/>
      <c r="F8941" s="472"/>
      <c r="G8941" s="473"/>
    </row>
    <row r="8942" spans="1:7" x14ac:dyDescent="0.25">
      <c r="A8942" s="510"/>
      <c r="C8942" s="473"/>
      <c r="D8942" s="473"/>
      <c r="E8942" s="473"/>
      <c r="F8942" s="472"/>
      <c r="G8942" s="473"/>
    </row>
    <row r="8943" spans="1:7" x14ac:dyDescent="0.25">
      <c r="A8943" s="510"/>
      <c r="C8943" s="473"/>
      <c r="D8943" s="473"/>
      <c r="E8943" s="473"/>
      <c r="F8943" s="472"/>
      <c r="G8943" s="473"/>
    </row>
    <row r="8944" spans="1:7" x14ac:dyDescent="0.25">
      <c r="A8944" s="510"/>
      <c r="C8944" s="473"/>
      <c r="D8944" s="473"/>
      <c r="E8944" s="473"/>
      <c r="F8944" s="472"/>
      <c r="G8944" s="473"/>
    </row>
    <row r="8945" spans="1:7" x14ac:dyDescent="0.25">
      <c r="A8945" s="510"/>
      <c r="C8945" s="473"/>
      <c r="D8945" s="473"/>
      <c r="E8945" s="473"/>
      <c r="F8945" s="472"/>
      <c r="G8945" s="473"/>
    </row>
    <row r="8946" spans="1:7" x14ac:dyDescent="0.25">
      <c r="A8946" s="510"/>
      <c r="C8946" s="473"/>
      <c r="D8946" s="473"/>
      <c r="E8946" s="473"/>
      <c r="F8946" s="472"/>
      <c r="G8946" s="473"/>
    </row>
    <row r="8947" spans="1:7" x14ac:dyDescent="0.25">
      <c r="A8947" s="510"/>
      <c r="C8947" s="473"/>
      <c r="D8947" s="473"/>
      <c r="E8947" s="473"/>
      <c r="F8947" s="472"/>
      <c r="G8947" s="473"/>
    </row>
    <row r="8948" spans="1:7" x14ac:dyDescent="0.25">
      <c r="A8948" s="510"/>
      <c r="C8948" s="473"/>
      <c r="D8948" s="473"/>
      <c r="E8948" s="473"/>
      <c r="F8948" s="472"/>
      <c r="G8948" s="473"/>
    </row>
    <row r="8949" spans="1:7" x14ac:dyDescent="0.25">
      <c r="A8949" s="510"/>
      <c r="C8949" s="473"/>
      <c r="D8949" s="473"/>
      <c r="E8949" s="473"/>
      <c r="F8949" s="472"/>
      <c r="G8949" s="473"/>
    </row>
    <row r="8950" spans="1:7" x14ac:dyDescent="0.25">
      <c r="A8950" s="510"/>
      <c r="C8950" s="473"/>
      <c r="D8950" s="473"/>
      <c r="E8950" s="473"/>
      <c r="F8950" s="472"/>
      <c r="G8950" s="473"/>
    </row>
    <row r="8951" spans="1:7" x14ac:dyDescent="0.25">
      <c r="A8951" s="510"/>
      <c r="C8951" s="473"/>
      <c r="D8951" s="473"/>
      <c r="E8951" s="473"/>
      <c r="F8951" s="472"/>
      <c r="G8951" s="473"/>
    </row>
    <row r="8952" spans="1:7" x14ac:dyDescent="0.25">
      <c r="A8952" s="510"/>
      <c r="C8952" s="473"/>
      <c r="D8952" s="473"/>
      <c r="E8952" s="473"/>
      <c r="F8952" s="472"/>
      <c r="G8952" s="473"/>
    </row>
    <row r="8953" spans="1:7" x14ac:dyDescent="0.25">
      <c r="A8953" s="510"/>
      <c r="C8953" s="473"/>
      <c r="D8953" s="473"/>
      <c r="E8953" s="473"/>
      <c r="F8953" s="472"/>
      <c r="G8953" s="473"/>
    </row>
    <row r="8954" spans="1:7" x14ac:dyDescent="0.25">
      <c r="A8954" s="510"/>
      <c r="C8954" s="473"/>
      <c r="D8954" s="473"/>
      <c r="E8954" s="473"/>
      <c r="F8954" s="472"/>
      <c r="G8954" s="473"/>
    </row>
    <row r="8955" spans="1:7" x14ac:dyDescent="0.25">
      <c r="A8955" s="510"/>
      <c r="C8955" s="473"/>
      <c r="D8955" s="473"/>
      <c r="E8955" s="473"/>
      <c r="F8955" s="472"/>
      <c r="G8955" s="473"/>
    </row>
    <row r="8956" spans="1:7" x14ac:dyDescent="0.25">
      <c r="A8956" s="510"/>
      <c r="C8956" s="473"/>
      <c r="D8956" s="473"/>
      <c r="E8956" s="473"/>
      <c r="F8956" s="472"/>
      <c r="G8956" s="473"/>
    </row>
    <row r="8957" spans="1:7" x14ac:dyDescent="0.25">
      <c r="A8957" s="510"/>
      <c r="C8957" s="473"/>
      <c r="D8957" s="473"/>
      <c r="E8957" s="473"/>
      <c r="F8957" s="472"/>
      <c r="G8957" s="473"/>
    </row>
    <row r="8958" spans="1:7" x14ac:dyDescent="0.25">
      <c r="A8958" s="510"/>
      <c r="C8958" s="473"/>
      <c r="D8958" s="473"/>
      <c r="E8958" s="473"/>
      <c r="F8958" s="472"/>
      <c r="G8958" s="473"/>
    </row>
    <row r="8959" spans="1:7" x14ac:dyDescent="0.25">
      <c r="A8959" s="510"/>
      <c r="C8959" s="473"/>
      <c r="D8959" s="473"/>
      <c r="E8959" s="473"/>
      <c r="F8959" s="472"/>
      <c r="G8959" s="473"/>
    </row>
    <row r="8960" spans="1:7" x14ac:dyDescent="0.25">
      <c r="A8960" s="510"/>
      <c r="C8960" s="473"/>
      <c r="D8960" s="473"/>
      <c r="E8960" s="473"/>
      <c r="F8960" s="472"/>
      <c r="G8960" s="473"/>
    </row>
    <row r="8961" spans="1:7" x14ac:dyDescent="0.25">
      <c r="A8961" s="510"/>
      <c r="C8961" s="473"/>
      <c r="D8961" s="473"/>
      <c r="E8961" s="473"/>
      <c r="F8961" s="472"/>
      <c r="G8961" s="473"/>
    </row>
    <row r="8962" spans="1:7" x14ac:dyDescent="0.25">
      <c r="A8962" s="510"/>
      <c r="C8962" s="473"/>
      <c r="D8962" s="473"/>
      <c r="E8962" s="473"/>
      <c r="F8962" s="472"/>
      <c r="G8962" s="473"/>
    </row>
    <row r="8963" spans="1:7" x14ac:dyDescent="0.25">
      <c r="A8963" s="510"/>
      <c r="C8963" s="473"/>
      <c r="D8963" s="473"/>
      <c r="E8963" s="473"/>
      <c r="F8963" s="472"/>
      <c r="G8963" s="473"/>
    </row>
    <row r="8964" spans="1:7" x14ac:dyDescent="0.25">
      <c r="A8964" s="510"/>
      <c r="C8964" s="473"/>
      <c r="D8964" s="473"/>
      <c r="E8964" s="473"/>
      <c r="F8964" s="472"/>
      <c r="G8964" s="473"/>
    </row>
    <row r="8965" spans="1:7" x14ac:dyDescent="0.25">
      <c r="A8965" s="510"/>
      <c r="C8965" s="473"/>
      <c r="D8965" s="473"/>
      <c r="E8965" s="473"/>
      <c r="F8965" s="472"/>
      <c r="G8965" s="473"/>
    </row>
    <row r="8966" spans="1:7" x14ac:dyDescent="0.25">
      <c r="A8966" s="510"/>
      <c r="C8966" s="473"/>
      <c r="D8966" s="473"/>
      <c r="E8966" s="473"/>
      <c r="F8966" s="472"/>
      <c r="G8966" s="473"/>
    </row>
    <row r="8967" spans="1:7" x14ac:dyDescent="0.25">
      <c r="A8967" s="510"/>
      <c r="C8967" s="473"/>
      <c r="D8967" s="473"/>
      <c r="E8967" s="473"/>
      <c r="F8967" s="472"/>
      <c r="G8967" s="473"/>
    </row>
    <row r="8968" spans="1:7" x14ac:dyDescent="0.25">
      <c r="A8968" s="510"/>
      <c r="C8968" s="473"/>
      <c r="D8968" s="473"/>
      <c r="E8968" s="473"/>
      <c r="F8968" s="472"/>
      <c r="G8968" s="473"/>
    </row>
    <row r="8969" spans="1:7" x14ac:dyDescent="0.25">
      <c r="A8969" s="510"/>
      <c r="C8969" s="473"/>
      <c r="D8969" s="473"/>
      <c r="E8969" s="473"/>
      <c r="F8969" s="472"/>
      <c r="G8969" s="473"/>
    </row>
    <row r="8970" spans="1:7" x14ac:dyDescent="0.25">
      <c r="A8970" s="510"/>
      <c r="C8970" s="473"/>
      <c r="D8970" s="473"/>
      <c r="E8970" s="473"/>
      <c r="F8970" s="472"/>
      <c r="G8970" s="473"/>
    </row>
    <row r="8971" spans="1:7" x14ac:dyDescent="0.25">
      <c r="A8971" s="510"/>
      <c r="C8971" s="473"/>
      <c r="D8971" s="473"/>
      <c r="E8971" s="473"/>
      <c r="F8971" s="472"/>
      <c r="G8971" s="473"/>
    </row>
    <row r="8972" spans="1:7" x14ac:dyDescent="0.25">
      <c r="A8972" s="510"/>
      <c r="C8972" s="473"/>
      <c r="D8972" s="473"/>
      <c r="E8972" s="473"/>
      <c r="F8972" s="472"/>
      <c r="G8972" s="473"/>
    </row>
    <row r="8973" spans="1:7" x14ac:dyDescent="0.25">
      <c r="A8973" s="510"/>
      <c r="C8973" s="473"/>
      <c r="D8973" s="473"/>
      <c r="E8973" s="473"/>
      <c r="F8973" s="472"/>
      <c r="G8973" s="473"/>
    </row>
    <row r="8974" spans="1:7" x14ac:dyDescent="0.25">
      <c r="A8974" s="510"/>
      <c r="C8974" s="473"/>
      <c r="D8974" s="473"/>
      <c r="E8974" s="473"/>
      <c r="F8974" s="472"/>
      <c r="G8974" s="473"/>
    </row>
    <row r="8975" spans="1:7" x14ac:dyDescent="0.25">
      <c r="A8975" s="510"/>
      <c r="C8975" s="473"/>
      <c r="D8975" s="473"/>
      <c r="E8975" s="473"/>
      <c r="F8975" s="472"/>
      <c r="G8975" s="473"/>
    </row>
    <row r="8976" spans="1:7" x14ac:dyDescent="0.25">
      <c r="A8976" s="510"/>
      <c r="C8976" s="473"/>
      <c r="D8976" s="473"/>
      <c r="E8976" s="473"/>
      <c r="F8976" s="472"/>
      <c r="G8976" s="473"/>
    </row>
    <row r="8977" spans="1:7" x14ac:dyDescent="0.25">
      <c r="A8977" s="510"/>
      <c r="C8977" s="473"/>
      <c r="D8977" s="473"/>
      <c r="E8977" s="473"/>
      <c r="F8977" s="472"/>
      <c r="G8977" s="473"/>
    </row>
    <row r="8978" spans="1:7" x14ac:dyDescent="0.25">
      <c r="A8978" s="510"/>
      <c r="C8978" s="473"/>
      <c r="D8978" s="473"/>
      <c r="E8978" s="473"/>
      <c r="F8978" s="472"/>
      <c r="G8978" s="473"/>
    </row>
    <row r="8979" spans="1:7" x14ac:dyDescent="0.25">
      <c r="A8979" s="510"/>
      <c r="C8979" s="473"/>
      <c r="D8979" s="473"/>
      <c r="E8979" s="473"/>
      <c r="F8979" s="472"/>
      <c r="G8979" s="473"/>
    </row>
    <row r="8980" spans="1:7" x14ac:dyDescent="0.25">
      <c r="A8980" s="510"/>
      <c r="C8980" s="473"/>
      <c r="D8980" s="473"/>
      <c r="E8980" s="473"/>
      <c r="F8980" s="472"/>
      <c r="G8980" s="473"/>
    </row>
    <row r="8981" spans="1:7" x14ac:dyDescent="0.25">
      <c r="A8981" s="510"/>
      <c r="C8981" s="473"/>
      <c r="D8981" s="473"/>
      <c r="E8981" s="473"/>
      <c r="F8981" s="472"/>
      <c r="G8981" s="473"/>
    </row>
    <row r="8982" spans="1:7" x14ac:dyDescent="0.25">
      <c r="A8982" s="510"/>
      <c r="C8982" s="473"/>
      <c r="D8982" s="473"/>
      <c r="E8982" s="473"/>
      <c r="F8982" s="472"/>
      <c r="G8982" s="473"/>
    </row>
    <row r="8983" spans="1:7" x14ac:dyDescent="0.25">
      <c r="A8983" s="510"/>
      <c r="C8983" s="473"/>
      <c r="D8983" s="473"/>
      <c r="E8983" s="473"/>
      <c r="F8983" s="472"/>
      <c r="G8983" s="473"/>
    </row>
    <row r="8984" spans="1:7" x14ac:dyDescent="0.25">
      <c r="A8984" s="510"/>
      <c r="C8984" s="473"/>
      <c r="D8984" s="473"/>
      <c r="E8984" s="473"/>
      <c r="F8984" s="472"/>
      <c r="G8984" s="473"/>
    </row>
    <row r="8985" spans="1:7" x14ac:dyDescent="0.25">
      <c r="A8985" s="510"/>
      <c r="C8985" s="473"/>
      <c r="D8985" s="473"/>
      <c r="E8985" s="473"/>
      <c r="F8985" s="472"/>
      <c r="G8985" s="473"/>
    </row>
    <row r="8986" spans="1:7" x14ac:dyDescent="0.25">
      <c r="A8986" s="510"/>
      <c r="C8986" s="473"/>
      <c r="D8986" s="473"/>
      <c r="E8986" s="473"/>
      <c r="F8986" s="472"/>
      <c r="G8986" s="473"/>
    </row>
    <row r="8987" spans="1:7" x14ac:dyDescent="0.25">
      <c r="A8987" s="510"/>
      <c r="C8987" s="473"/>
      <c r="D8987" s="473"/>
      <c r="E8987" s="473"/>
      <c r="F8987" s="472"/>
      <c r="G8987" s="473"/>
    </row>
    <row r="8988" spans="1:7" x14ac:dyDescent="0.25">
      <c r="A8988" s="510"/>
      <c r="C8988" s="473"/>
      <c r="D8988" s="473"/>
      <c r="E8988" s="473"/>
      <c r="F8988" s="472"/>
      <c r="G8988" s="473"/>
    </row>
    <row r="8989" spans="1:7" x14ac:dyDescent="0.25">
      <c r="A8989" s="510"/>
      <c r="C8989" s="473"/>
      <c r="D8989" s="473"/>
      <c r="E8989" s="473"/>
      <c r="F8989" s="472"/>
      <c r="G8989" s="473"/>
    </row>
    <row r="8990" spans="1:7" x14ac:dyDescent="0.25">
      <c r="A8990" s="510"/>
      <c r="C8990" s="473"/>
      <c r="D8990" s="473"/>
      <c r="E8990" s="473"/>
      <c r="F8990" s="472"/>
      <c r="G8990" s="473"/>
    </row>
    <row r="8991" spans="1:7" x14ac:dyDescent="0.25">
      <c r="A8991" s="510"/>
      <c r="C8991" s="473"/>
      <c r="D8991" s="473"/>
      <c r="E8991" s="473"/>
      <c r="F8991" s="472"/>
      <c r="G8991" s="473"/>
    </row>
    <row r="8992" spans="1:7" x14ac:dyDescent="0.25">
      <c r="A8992" s="510"/>
      <c r="C8992" s="473"/>
      <c r="D8992" s="473"/>
      <c r="E8992" s="473"/>
      <c r="F8992" s="472"/>
      <c r="G8992" s="473"/>
    </row>
    <row r="8993" spans="1:7" x14ac:dyDescent="0.25">
      <c r="A8993" s="510"/>
      <c r="C8993" s="473"/>
      <c r="D8993" s="473"/>
      <c r="E8993" s="473"/>
      <c r="F8993" s="472"/>
      <c r="G8993" s="473"/>
    </row>
    <row r="8994" spans="1:7" x14ac:dyDescent="0.25">
      <c r="A8994" s="510"/>
      <c r="C8994" s="473"/>
      <c r="D8994" s="473"/>
      <c r="E8994" s="473"/>
      <c r="F8994" s="472"/>
      <c r="G8994" s="473"/>
    </row>
    <row r="8995" spans="1:7" x14ac:dyDescent="0.25">
      <c r="A8995" s="510"/>
      <c r="C8995" s="473"/>
      <c r="D8995" s="473"/>
      <c r="E8995" s="473"/>
      <c r="F8995" s="472"/>
      <c r="G8995" s="473"/>
    </row>
    <row r="8996" spans="1:7" x14ac:dyDescent="0.25">
      <c r="A8996" s="510"/>
      <c r="C8996" s="473"/>
      <c r="D8996" s="473"/>
      <c r="E8996" s="473"/>
      <c r="F8996" s="472"/>
      <c r="G8996" s="473"/>
    </row>
    <row r="8997" spans="1:7" x14ac:dyDescent="0.25">
      <c r="A8997" s="510"/>
      <c r="C8997" s="473"/>
      <c r="D8997" s="473"/>
      <c r="E8997" s="473"/>
      <c r="F8997" s="472"/>
      <c r="G8997" s="473"/>
    </row>
    <row r="8998" spans="1:7" x14ac:dyDescent="0.25">
      <c r="A8998" s="510"/>
      <c r="C8998" s="473"/>
      <c r="D8998" s="473"/>
      <c r="E8998" s="473"/>
      <c r="F8998" s="472"/>
      <c r="G8998" s="473"/>
    </row>
    <row r="8999" spans="1:7" x14ac:dyDescent="0.25">
      <c r="A8999" s="510"/>
      <c r="C8999" s="473"/>
      <c r="D8999" s="473"/>
      <c r="E8999" s="473"/>
      <c r="F8999" s="472"/>
      <c r="G8999" s="473"/>
    </row>
    <row r="9000" spans="1:7" x14ac:dyDescent="0.25">
      <c r="A9000" s="510"/>
      <c r="C9000" s="473"/>
      <c r="D9000" s="473"/>
      <c r="E9000" s="473"/>
      <c r="F9000" s="472"/>
      <c r="G9000" s="473"/>
    </row>
    <row r="9001" spans="1:7" x14ac:dyDescent="0.25">
      <c r="A9001" s="510"/>
      <c r="C9001" s="473"/>
      <c r="D9001" s="473"/>
      <c r="E9001" s="473"/>
      <c r="F9001" s="472"/>
      <c r="G9001" s="473"/>
    </row>
    <row r="9002" spans="1:7" x14ac:dyDescent="0.25">
      <c r="A9002" s="510"/>
      <c r="C9002" s="473"/>
      <c r="D9002" s="473"/>
      <c r="E9002" s="473"/>
      <c r="F9002" s="472"/>
      <c r="G9002" s="473"/>
    </row>
    <row r="9003" spans="1:7" x14ac:dyDescent="0.25">
      <c r="A9003" s="510"/>
      <c r="C9003" s="473"/>
      <c r="D9003" s="473"/>
      <c r="E9003" s="473"/>
      <c r="F9003" s="472"/>
      <c r="G9003" s="473"/>
    </row>
    <row r="9004" spans="1:7" x14ac:dyDescent="0.25">
      <c r="A9004" s="510"/>
      <c r="C9004" s="473"/>
      <c r="D9004" s="473"/>
      <c r="E9004" s="473"/>
      <c r="F9004" s="472"/>
      <c r="G9004" s="473"/>
    </row>
    <row r="9005" spans="1:7" x14ac:dyDescent="0.25">
      <c r="A9005" s="510"/>
      <c r="C9005" s="473"/>
      <c r="D9005" s="473"/>
      <c r="E9005" s="473"/>
      <c r="F9005" s="472"/>
      <c r="G9005" s="473"/>
    </row>
    <row r="9006" spans="1:7" x14ac:dyDescent="0.25">
      <c r="A9006" s="510"/>
      <c r="C9006" s="473"/>
      <c r="D9006" s="473"/>
      <c r="E9006" s="473"/>
      <c r="F9006" s="472"/>
      <c r="G9006" s="473"/>
    </row>
    <row r="9007" spans="1:7" x14ac:dyDescent="0.25">
      <c r="A9007" s="510"/>
      <c r="C9007" s="473"/>
      <c r="D9007" s="473"/>
      <c r="E9007" s="473"/>
      <c r="F9007" s="472"/>
      <c r="G9007" s="473"/>
    </row>
    <row r="9008" spans="1:7" x14ac:dyDescent="0.25">
      <c r="A9008" s="510"/>
      <c r="C9008" s="473"/>
      <c r="D9008" s="473"/>
      <c r="E9008" s="473"/>
      <c r="F9008" s="472"/>
      <c r="G9008" s="473"/>
    </row>
    <row r="9009" spans="1:7" x14ac:dyDescent="0.25">
      <c r="A9009" s="510"/>
      <c r="C9009" s="473"/>
      <c r="D9009" s="473"/>
      <c r="E9009" s="473"/>
      <c r="F9009" s="472"/>
      <c r="G9009" s="473"/>
    </row>
    <row r="9010" spans="1:7" x14ac:dyDescent="0.25">
      <c r="A9010" s="510"/>
      <c r="C9010" s="473"/>
      <c r="D9010" s="473"/>
      <c r="E9010" s="473"/>
      <c r="F9010" s="472"/>
      <c r="G9010" s="473"/>
    </row>
    <row r="9011" spans="1:7" x14ac:dyDescent="0.25">
      <c r="A9011" s="510"/>
      <c r="C9011" s="473"/>
      <c r="D9011" s="473"/>
      <c r="E9011" s="473"/>
      <c r="F9011" s="472"/>
      <c r="G9011" s="473"/>
    </row>
    <row r="9012" spans="1:7" x14ac:dyDescent="0.25">
      <c r="A9012" s="510"/>
      <c r="C9012" s="473"/>
      <c r="D9012" s="473"/>
      <c r="E9012" s="473"/>
      <c r="F9012" s="472"/>
      <c r="G9012" s="473"/>
    </row>
    <row r="9013" spans="1:7" x14ac:dyDescent="0.25">
      <c r="A9013" s="510"/>
      <c r="C9013" s="473"/>
      <c r="D9013" s="473"/>
      <c r="E9013" s="473"/>
      <c r="F9013" s="472"/>
      <c r="G9013" s="473"/>
    </row>
    <row r="9014" spans="1:7" x14ac:dyDescent="0.25">
      <c r="A9014" s="510"/>
      <c r="C9014" s="473"/>
      <c r="D9014" s="473"/>
      <c r="E9014" s="473"/>
      <c r="F9014" s="472"/>
      <c r="G9014" s="473"/>
    </row>
    <row r="9015" spans="1:7" x14ac:dyDescent="0.25">
      <c r="A9015" s="510"/>
      <c r="C9015" s="473"/>
      <c r="D9015" s="473"/>
      <c r="E9015" s="473"/>
      <c r="F9015" s="472"/>
      <c r="G9015" s="473"/>
    </row>
    <row r="9016" spans="1:7" x14ac:dyDescent="0.25">
      <c r="A9016" s="510"/>
      <c r="C9016" s="473"/>
      <c r="D9016" s="473"/>
      <c r="E9016" s="473"/>
      <c r="F9016" s="472"/>
      <c r="G9016" s="473"/>
    </row>
    <row r="9017" spans="1:7" x14ac:dyDescent="0.25">
      <c r="A9017" s="510"/>
      <c r="C9017" s="473"/>
      <c r="D9017" s="473"/>
      <c r="E9017" s="473"/>
      <c r="F9017" s="472"/>
      <c r="G9017" s="473"/>
    </row>
    <row r="9018" spans="1:7" x14ac:dyDescent="0.25">
      <c r="A9018" s="510"/>
      <c r="C9018" s="473"/>
      <c r="D9018" s="473"/>
      <c r="E9018" s="473"/>
      <c r="F9018" s="472"/>
      <c r="G9018" s="473"/>
    </row>
    <row r="9019" spans="1:7" x14ac:dyDescent="0.25">
      <c r="A9019" s="510"/>
      <c r="C9019" s="473"/>
      <c r="D9019" s="473"/>
      <c r="E9019" s="473"/>
      <c r="F9019" s="472"/>
      <c r="G9019" s="473"/>
    </row>
    <row r="9020" spans="1:7" x14ac:dyDescent="0.25">
      <c r="A9020" s="510"/>
      <c r="C9020" s="473"/>
      <c r="D9020" s="473"/>
      <c r="E9020" s="473"/>
      <c r="F9020" s="472"/>
      <c r="G9020" s="473"/>
    </row>
    <row r="9021" spans="1:7" x14ac:dyDescent="0.25">
      <c r="A9021" s="510"/>
      <c r="C9021" s="473"/>
      <c r="D9021" s="473"/>
      <c r="E9021" s="473"/>
      <c r="F9021" s="472"/>
      <c r="G9021" s="473"/>
    </row>
    <row r="9022" spans="1:7" x14ac:dyDescent="0.25">
      <c r="A9022" s="510"/>
      <c r="C9022" s="473"/>
      <c r="D9022" s="473"/>
      <c r="E9022" s="473"/>
      <c r="F9022" s="472"/>
      <c r="G9022" s="473"/>
    </row>
    <row r="9023" spans="1:7" x14ac:dyDescent="0.25">
      <c r="A9023" s="510"/>
      <c r="C9023" s="473"/>
      <c r="D9023" s="473"/>
      <c r="E9023" s="473"/>
      <c r="F9023" s="472"/>
      <c r="G9023" s="473"/>
    </row>
    <row r="9024" spans="1:7" x14ac:dyDescent="0.25">
      <c r="A9024" s="510"/>
      <c r="C9024" s="473"/>
      <c r="D9024" s="473"/>
      <c r="E9024" s="473"/>
      <c r="F9024" s="472"/>
      <c r="G9024" s="473"/>
    </row>
    <row r="9025" spans="1:7" x14ac:dyDescent="0.25">
      <c r="A9025" s="510"/>
      <c r="C9025" s="473"/>
      <c r="D9025" s="473"/>
      <c r="E9025" s="473"/>
      <c r="F9025" s="472"/>
      <c r="G9025" s="473"/>
    </row>
  </sheetData>
  <pageMargins left="0.75" right="0.75" top="1" bottom="1" header="0.5" footer="0.5"/>
  <pageSetup scale="95" orientation="portrait" horizontalDpi="4294967295" r:id="rId1"/>
  <headerFooter alignWithMargins="0"/>
  <rowBreaks count="27" manualBreakCount="27">
    <brk id="42" max="16383" man="1"/>
    <brk id="85" max="16383" man="1"/>
    <brk id="136" max="16383" man="1"/>
    <brk id="182" max="16383" man="1"/>
    <brk id="228" max="16383" man="1"/>
    <brk id="274" max="16383" man="1"/>
    <brk id="320" max="16383" man="1"/>
    <brk id="366" max="16383" man="1"/>
    <brk id="412" max="16383" man="1"/>
    <brk id="457" max="16383" man="1"/>
    <brk id="503" max="16383" man="1"/>
    <brk id="549" max="16383" man="1"/>
    <brk id="595" max="16383" man="1"/>
    <brk id="641" max="16383" man="1"/>
    <brk id="686" max="16383" man="1"/>
    <brk id="732" max="16383" man="1"/>
    <brk id="778" max="16383" man="1"/>
    <brk id="822" max="16383" man="1"/>
    <brk id="867" max="16383" man="1"/>
    <brk id="911" max="16383" man="1"/>
    <brk id="955" max="16383" man="1"/>
    <brk id="1001" max="16383" man="1"/>
    <brk id="1047" max="16383" man="1"/>
    <brk id="1093" max="16383" man="1"/>
    <brk id="1139" max="16383" man="1"/>
    <brk id="1185" max="16383" man="1"/>
    <brk id="127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9592E-0D9D-438C-B532-7F45F5429135}">
  <dimension ref="A1:ES1966"/>
  <sheetViews>
    <sheetView view="pageLayout" topLeftCell="A1940" zoomScaleNormal="100" workbookViewId="0">
      <selection activeCell="D1965" sqref="D1965"/>
    </sheetView>
  </sheetViews>
  <sheetFormatPr defaultColWidth="9.140625" defaultRowHeight="15" x14ac:dyDescent="0.25"/>
  <cols>
    <col min="1" max="1" width="6.7109375" style="18" customWidth="1"/>
    <col min="2" max="2" width="44.85546875" style="18" customWidth="1"/>
    <col min="3" max="3" width="9.85546875" style="18" customWidth="1"/>
    <col min="4" max="4" width="7" style="18" customWidth="1"/>
    <col min="5" max="5" width="15.7109375" style="18" customWidth="1"/>
    <col min="6" max="6" width="16.42578125" style="18" customWidth="1"/>
    <col min="7" max="16384" width="9.140625" style="18"/>
  </cols>
  <sheetData>
    <row r="1" spans="1:6" ht="15.75" x14ac:dyDescent="0.25">
      <c r="A1" s="34" t="s">
        <v>1893</v>
      </c>
    </row>
    <row r="2" spans="1:6" ht="15" customHeight="1" x14ac:dyDescent="0.25">
      <c r="A2" s="27" t="s">
        <v>239</v>
      </c>
      <c r="B2" s="27" t="s">
        <v>240</v>
      </c>
      <c r="C2" s="27" t="s">
        <v>0</v>
      </c>
      <c r="D2" s="27" t="s">
        <v>241</v>
      </c>
      <c r="E2" s="25" t="s">
        <v>242</v>
      </c>
      <c r="F2" s="25" t="s">
        <v>243</v>
      </c>
    </row>
    <row r="3" spans="1:6" ht="21.75" customHeight="1" x14ac:dyDescent="0.25">
      <c r="A3" s="3"/>
      <c r="B3" s="4" t="s">
        <v>182</v>
      </c>
      <c r="C3" s="14"/>
      <c r="D3" s="14"/>
      <c r="E3" s="22"/>
      <c r="F3" s="22"/>
    </row>
    <row r="4" spans="1:6" ht="15.75" x14ac:dyDescent="0.25">
      <c r="A4" s="3"/>
      <c r="B4" s="5" t="s">
        <v>183</v>
      </c>
      <c r="C4" s="14"/>
      <c r="D4" s="14"/>
      <c r="E4" s="22"/>
      <c r="F4" s="22"/>
    </row>
    <row r="5" spans="1:6" ht="15.75" x14ac:dyDescent="0.25">
      <c r="A5" s="3"/>
      <c r="B5" s="6"/>
      <c r="C5" s="14"/>
      <c r="D5" s="14"/>
      <c r="E5" s="22"/>
      <c r="F5" s="22"/>
    </row>
    <row r="6" spans="1:6" ht="33.75" customHeight="1" x14ac:dyDescent="0.25">
      <c r="A6" s="3" t="s">
        <v>2</v>
      </c>
      <c r="B6" s="3" t="s">
        <v>184</v>
      </c>
      <c r="C6" s="410">
        <v>9931</v>
      </c>
      <c r="D6" s="37" t="s">
        <v>32</v>
      </c>
      <c r="E6" s="446">
        <v>110</v>
      </c>
      <c r="F6" s="33">
        <f>E6*C6</f>
        <v>1092410</v>
      </c>
    </row>
    <row r="7" spans="1:6" ht="15.75" x14ac:dyDescent="0.25">
      <c r="A7" s="3"/>
      <c r="B7" s="5" t="s">
        <v>185</v>
      </c>
      <c r="C7" s="22"/>
      <c r="D7" s="22"/>
      <c r="E7" s="446"/>
      <c r="F7" s="22"/>
    </row>
    <row r="8" spans="1:6" ht="31.5" x14ac:dyDescent="0.25">
      <c r="A8" s="3" t="s">
        <v>3</v>
      </c>
      <c r="B8" s="3" t="s">
        <v>186</v>
      </c>
      <c r="C8" s="410">
        <v>2482</v>
      </c>
      <c r="D8" s="37" t="s">
        <v>33</v>
      </c>
      <c r="E8" s="446">
        <v>350</v>
      </c>
      <c r="F8" s="33">
        <f>E8*C8</f>
        <v>868700</v>
      </c>
    </row>
    <row r="9" spans="1:6" ht="18.75" x14ac:dyDescent="0.25">
      <c r="A9" s="15"/>
      <c r="B9" s="5" t="s">
        <v>187</v>
      </c>
      <c r="C9" s="37"/>
      <c r="D9" s="41"/>
      <c r="E9" s="446"/>
      <c r="F9" s="22"/>
    </row>
    <row r="10" spans="1:6" ht="18.75" x14ac:dyDescent="0.25">
      <c r="A10" s="3" t="s">
        <v>4</v>
      </c>
      <c r="B10" s="3" t="s">
        <v>188</v>
      </c>
      <c r="C10" s="410">
        <v>2482</v>
      </c>
      <c r="D10" s="37" t="s">
        <v>33</v>
      </c>
      <c r="E10" s="446">
        <v>340</v>
      </c>
      <c r="F10" s="33">
        <f>E10*C10</f>
        <v>843880</v>
      </c>
    </row>
    <row r="11" spans="1:6" ht="18.75" x14ac:dyDescent="0.25">
      <c r="A11" s="3"/>
      <c r="B11" s="5" t="s">
        <v>189</v>
      </c>
      <c r="C11" s="37"/>
      <c r="D11" s="41"/>
      <c r="E11" s="446"/>
      <c r="F11" s="22"/>
    </row>
    <row r="12" spans="1:6" ht="51" customHeight="1" x14ac:dyDescent="0.25">
      <c r="A12" s="3" t="s">
        <v>5</v>
      </c>
      <c r="B12" s="3" t="s">
        <v>1737</v>
      </c>
      <c r="C12" s="410">
        <v>3145</v>
      </c>
      <c r="D12" s="37" t="s">
        <v>33</v>
      </c>
      <c r="E12" s="446">
        <v>3500</v>
      </c>
      <c r="F12" s="33">
        <f>E12*C12</f>
        <v>11007500</v>
      </c>
    </row>
    <row r="13" spans="1:6" ht="18.75" x14ac:dyDescent="0.25">
      <c r="A13" s="3" t="s">
        <v>6</v>
      </c>
      <c r="B13" s="5" t="s">
        <v>193</v>
      </c>
      <c r="C13" s="14"/>
      <c r="D13" s="24"/>
      <c r="E13" s="446"/>
      <c r="F13" s="22"/>
    </row>
    <row r="14" spans="1:6" ht="47.25" x14ac:dyDescent="0.25">
      <c r="A14" s="3"/>
      <c r="B14" s="3" t="s">
        <v>194</v>
      </c>
      <c r="C14" s="410">
        <v>3145</v>
      </c>
      <c r="D14" s="37" t="s">
        <v>32</v>
      </c>
      <c r="E14" s="446">
        <v>4500</v>
      </c>
      <c r="F14" s="33">
        <f>E14*C14</f>
        <v>14152500</v>
      </c>
    </row>
    <row r="15" spans="1:6" ht="18.75" x14ac:dyDescent="0.25">
      <c r="A15" s="3"/>
      <c r="B15" s="81"/>
      <c r="C15" s="14"/>
      <c r="D15" s="70"/>
      <c r="E15" s="22"/>
      <c r="F15" s="22"/>
    </row>
    <row r="16" spans="1:6" ht="18.75" x14ac:dyDescent="0.25">
      <c r="A16" s="3"/>
      <c r="B16" s="81"/>
      <c r="C16" s="14"/>
      <c r="D16" s="70"/>
      <c r="E16" s="22"/>
      <c r="F16" s="22"/>
    </row>
    <row r="17" spans="1:6" x14ac:dyDescent="0.25">
      <c r="A17" s="15"/>
      <c r="C17" s="15"/>
      <c r="E17" s="15"/>
      <c r="F17" s="15"/>
    </row>
    <row r="18" spans="1:6" x14ac:dyDescent="0.25">
      <c r="A18" s="15"/>
      <c r="C18" s="15"/>
      <c r="E18" s="15"/>
      <c r="F18" s="15"/>
    </row>
    <row r="19" spans="1:6" ht="15.75" x14ac:dyDescent="0.25">
      <c r="A19" s="16"/>
      <c r="B19" s="36"/>
      <c r="C19" s="22"/>
      <c r="D19" s="52"/>
      <c r="E19" s="22"/>
      <c r="F19" s="22"/>
    </row>
    <row r="20" spans="1:6" x14ac:dyDescent="0.25">
      <c r="A20" s="15"/>
      <c r="C20" s="15"/>
      <c r="E20" s="15"/>
      <c r="F20" s="15"/>
    </row>
    <row r="21" spans="1:6" x14ac:dyDescent="0.25">
      <c r="A21" s="15"/>
      <c r="C21" s="15"/>
      <c r="E21" s="15"/>
      <c r="F21" s="15"/>
    </row>
    <row r="22" spans="1:6" x14ac:dyDescent="0.25">
      <c r="A22" s="15"/>
      <c r="C22" s="15"/>
      <c r="E22" s="15"/>
      <c r="F22" s="15"/>
    </row>
    <row r="23" spans="1:6" x14ac:dyDescent="0.25">
      <c r="A23" s="15"/>
      <c r="C23" s="15"/>
      <c r="E23" s="15"/>
      <c r="F23" s="15"/>
    </row>
    <row r="24" spans="1:6" x14ac:dyDescent="0.25">
      <c r="A24" s="15"/>
      <c r="C24" s="15"/>
      <c r="E24" s="15"/>
      <c r="F24" s="15"/>
    </row>
    <row r="25" spans="1:6" x14ac:dyDescent="0.25">
      <c r="A25" s="15"/>
      <c r="C25" s="15"/>
      <c r="E25" s="15"/>
      <c r="F25" s="15"/>
    </row>
    <row r="26" spans="1:6" x14ac:dyDescent="0.25">
      <c r="A26" s="15"/>
      <c r="C26" s="15"/>
      <c r="E26" s="15"/>
      <c r="F26" s="15"/>
    </row>
    <row r="27" spans="1:6" x14ac:dyDescent="0.25">
      <c r="A27" s="15"/>
      <c r="C27" s="15"/>
      <c r="E27" s="15"/>
      <c r="F27" s="15"/>
    </row>
    <row r="28" spans="1:6" x14ac:dyDescent="0.25">
      <c r="A28" s="15"/>
      <c r="C28" s="15"/>
      <c r="E28" s="15"/>
      <c r="F28" s="15"/>
    </row>
    <row r="29" spans="1:6" x14ac:dyDescent="0.25">
      <c r="A29" s="15"/>
      <c r="C29" s="15"/>
      <c r="E29" s="15"/>
      <c r="F29" s="15"/>
    </row>
    <row r="30" spans="1:6" x14ac:dyDescent="0.25">
      <c r="A30" s="15"/>
      <c r="C30" s="15"/>
      <c r="E30" s="15"/>
      <c r="F30" s="15"/>
    </row>
    <row r="31" spans="1:6" x14ac:dyDescent="0.25">
      <c r="A31" s="15"/>
      <c r="C31" s="15"/>
      <c r="E31" s="15"/>
      <c r="F31" s="15"/>
    </row>
    <row r="32" spans="1:6" x14ac:dyDescent="0.25">
      <c r="A32" s="15"/>
      <c r="C32" s="15"/>
      <c r="E32" s="15"/>
      <c r="F32" s="15"/>
    </row>
    <row r="33" spans="1:6" x14ac:dyDescent="0.25">
      <c r="A33" s="15"/>
      <c r="C33" s="15"/>
      <c r="E33" s="15"/>
      <c r="F33" s="15"/>
    </row>
    <row r="34" spans="1:6" x14ac:dyDescent="0.25">
      <c r="A34" s="15"/>
      <c r="C34" s="15"/>
      <c r="E34" s="15"/>
      <c r="F34" s="15"/>
    </row>
    <row r="35" spans="1:6" x14ac:dyDescent="0.25">
      <c r="A35" s="15"/>
      <c r="B35" s="36"/>
      <c r="C35" s="15"/>
      <c r="D35" s="36"/>
      <c r="E35" s="15"/>
      <c r="F35" s="15"/>
    </row>
    <row r="36" spans="1:6" x14ac:dyDescent="0.25">
      <c r="A36" s="15"/>
      <c r="B36" s="36"/>
      <c r="C36" s="15"/>
      <c r="D36" s="36"/>
      <c r="E36" s="15"/>
      <c r="F36" s="15"/>
    </row>
    <row r="37" spans="1:6" x14ac:dyDescent="0.25">
      <c r="A37" s="15"/>
      <c r="B37" s="36"/>
      <c r="C37" s="15"/>
      <c r="D37" s="36"/>
      <c r="E37" s="15"/>
      <c r="F37" s="15"/>
    </row>
    <row r="38" spans="1:6" x14ac:dyDescent="0.25">
      <c r="A38" s="15"/>
      <c r="B38" s="36"/>
      <c r="C38" s="15"/>
      <c r="D38" s="36"/>
      <c r="E38" s="15"/>
      <c r="F38" s="15"/>
    </row>
    <row r="39" spans="1:6" ht="15.75" x14ac:dyDescent="0.25">
      <c r="A39" s="16"/>
      <c r="C39" s="15"/>
      <c r="E39" s="15"/>
      <c r="F39" s="15"/>
    </row>
    <row r="40" spans="1:6" ht="17.25" customHeight="1" x14ac:dyDescent="0.25">
      <c r="A40" s="15"/>
      <c r="C40" s="15"/>
      <c r="E40" s="15"/>
      <c r="F40" s="15"/>
    </row>
    <row r="41" spans="1:6" x14ac:dyDescent="0.25">
      <c r="A41" s="15"/>
      <c r="B41" s="36"/>
      <c r="C41" s="15"/>
      <c r="D41" s="36"/>
      <c r="E41" s="15"/>
      <c r="F41" s="15"/>
    </row>
    <row r="42" spans="1:6" x14ac:dyDescent="0.25">
      <c r="A42" s="21"/>
      <c r="C42" s="21"/>
      <c r="E42" s="21"/>
      <c r="F42" s="21"/>
    </row>
    <row r="43" spans="1:6" ht="18.75" x14ac:dyDescent="0.25">
      <c r="A43" s="65"/>
      <c r="B43" s="71" t="s">
        <v>252</v>
      </c>
      <c r="C43" s="67"/>
      <c r="D43" s="86"/>
      <c r="E43" s="74"/>
      <c r="F43" s="75">
        <f>SUM(F6:F15)</f>
        <v>27964990</v>
      </c>
    </row>
    <row r="44" spans="1:6" ht="15.75" x14ac:dyDescent="0.25">
      <c r="A44" s="34"/>
    </row>
    <row r="45" spans="1:6" ht="15.75" x14ac:dyDescent="0.25">
      <c r="A45" s="34"/>
    </row>
    <row r="46" spans="1:6" ht="15.75" customHeight="1" x14ac:dyDescent="0.25">
      <c r="A46" s="27" t="s">
        <v>239</v>
      </c>
      <c r="B46" s="27" t="s">
        <v>240</v>
      </c>
      <c r="C46" s="27" t="s">
        <v>0</v>
      </c>
      <c r="D46" s="27" t="s">
        <v>241</v>
      </c>
      <c r="E46" s="25" t="s">
        <v>242</v>
      </c>
      <c r="F46" s="25" t="s">
        <v>243</v>
      </c>
    </row>
    <row r="47" spans="1:6" ht="15.75" x14ac:dyDescent="0.25">
      <c r="A47" s="3"/>
      <c r="B47" s="4" t="s">
        <v>1704</v>
      </c>
      <c r="C47" s="14"/>
      <c r="D47" s="14"/>
      <c r="E47" s="22"/>
      <c r="F47" s="22"/>
    </row>
    <row r="48" spans="1:6" ht="15.75" x14ac:dyDescent="0.25">
      <c r="A48" s="3"/>
      <c r="B48" s="5" t="s">
        <v>183</v>
      </c>
      <c r="C48" s="14"/>
      <c r="D48" s="14"/>
      <c r="E48" s="22"/>
      <c r="F48" s="22"/>
    </row>
    <row r="49" spans="1:6" ht="17.25" customHeight="1" x14ac:dyDescent="0.25">
      <c r="A49" s="3" t="s">
        <v>2</v>
      </c>
      <c r="B49" s="3" t="s">
        <v>184</v>
      </c>
      <c r="C49" s="37">
        <v>201</v>
      </c>
      <c r="D49" s="37" t="s">
        <v>32</v>
      </c>
      <c r="E49" s="446">
        <v>110</v>
      </c>
      <c r="F49" s="33">
        <f>E49*C49</f>
        <v>22110</v>
      </c>
    </row>
    <row r="50" spans="1:6" ht="17.25" customHeight="1" x14ac:dyDescent="0.25">
      <c r="A50" s="3"/>
      <c r="B50" s="5" t="s">
        <v>185</v>
      </c>
      <c r="C50" s="14"/>
      <c r="D50" s="14"/>
      <c r="E50" s="446"/>
      <c r="F50" s="22"/>
    </row>
    <row r="51" spans="1:6" ht="18.75" x14ac:dyDescent="0.25">
      <c r="A51" s="3" t="s">
        <v>3</v>
      </c>
      <c r="B51" s="3" t="s">
        <v>18</v>
      </c>
      <c r="C51" s="14">
        <v>201</v>
      </c>
      <c r="D51" s="14" t="s">
        <v>32</v>
      </c>
      <c r="E51" s="446">
        <v>110</v>
      </c>
      <c r="F51" s="33">
        <f>E51*C51</f>
        <v>22110</v>
      </c>
    </row>
    <row r="52" spans="1:6" ht="18.75" x14ac:dyDescent="0.25">
      <c r="A52" s="3"/>
      <c r="B52" s="5" t="s">
        <v>187</v>
      </c>
      <c r="C52" s="14"/>
      <c r="D52" s="24"/>
      <c r="E52" s="446"/>
      <c r="F52" s="22"/>
    </row>
    <row r="53" spans="1:6" ht="18.75" x14ac:dyDescent="0.25">
      <c r="A53" s="3" t="s">
        <v>4</v>
      </c>
      <c r="B53" s="3" t="s">
        <v>188</v>
      </c>
      <c r="C53" s="14">
        <v>30</v>
      </c>
      <c r="D53" s="14" t="s">
        <v>33</v>
      </c>
      <c r="E53" s="446">
        <v>340</v>
      </c>
      <c r="F53" s="33">
        <f>E53*C53</f>
        <v>10200</v>
      </c>
    </row>
    <row r="54" spans="1:6" ht="15.75" x14ac:dyDescent="0.25">
      <c r="A54" s="3"/>
      <c r="B54" s="5" t="s">
        <v>190</v>
      </c>
      <c r="C54" s="37"/>
      <c r="D54" s="37"/>
      <c r="E54" s="446"/>
      <c r="F54" s="33"/>
    </row>
    <row r="55" spans="1:6" ht="63" x14ac:dyDescent="0.25">
      <c r="A55" s="13" t="s">
        <v>5</v>
      </c>
      <c r="B55" s="44" t="s">
        <v>191</v>
      </c>
      <c r="C55" s="37">
        <v>597</v>
      </c>
      <c r="D55" s="37" t="s">
        <v>61</v>
      </c>
      <c r="E55" s="446">
        <v>2500</v>
      </c>
      <c r="F55" s="33">
        <f>E55*C55</f>
        <v>1492500</v>
      </c>
    </row>
    <row r="56" spans="1:6" ht="15.75" x14ac:dyDescent="0.25">
      <c r="A56" s="3" t="s">
        <v>6</v>
      </c>
      <c r="B56" s="46" t="s">
        <v>192</v>
      </c>
      <c r="C56" s="14">
        <v>67</v>
      </c>
      <c r="D56" s="45" t="s">
        <v>61</v>
      </c>
      <c r="E56" s="446">
        <v>1600</v>
      </c>
      <c r="F56" s="33">
        <f>E56*C56</f>
        <v>107200</v>
      </c>
    </row>
    <row r="57" spans="1:6" ht="18.75" x14ac:dyDescent="0.25">
      <c r="A57" s="3"/>
      <c r="B57" s="46"/>
      <c r="C57" s="14"/>
      <c r="D57" s="70"/>
      <c r="E57" s="442"/>
      <c r="F57" s="22"/>
    </row>
    <row r="58" spans="1:6" x14ac:dyDescent="0.25">
      <c r="A58" s="15"/>
      <c r="C58" s="15"/>
      <c r="E58" s="15"/>
      <c r="F58" s="15"/>
    </row>
    <row r="59" spans="1:6" ht="15.75" x14ac:dyDescent="0.25">
      <c r="A59" s="16"/>
      <c r="B59" s="36"/>
      <c r="C59" s="22"/>
      <c r="D59" s="52"/>
      <c r="E59" s="22"/>
      <c r="F59" s="22"/>
    </row>
    <row r="60" spans="1:6" x14ac:dyDescent="0.25">
      <c r="A60" s="15"/>
      <c r="C60" s="15"/>
      <c r="E60" s="15"/>
      <c r="F60" s="15"/>
    </row>
    <row r="61" spans="1:6" x14ac:dyDescent="0.25">
      <c r="A61" s="15"/>
      <c r="C61" s="15"/>
      <c r="E61" s="15"/>
      <c r="F61" s="15"/>
    </row>
    <row r="62" spans="1:6" x14ac:dyDescent="0.25">
      <c r="A62" s="15"/>
      <c r="C62" s="15"/>
      <c r="E62" s="15"/>
      <c r="F62" s="15"/>
    </row>
    <row r="63" spans="1:6" x14ac:dyDescent="0.25">
      <c r="A63" s="15"/>
      <c r="B63" s="36"/>
      <c r="C63" s="15"/>
      <c r="D63" s="36"/>
      <c r="E63" s="15"/>
      <c r="F63" s="15"/>
    </row>
    <row r="64" spans="1:6" x14ac:dyDescent="0.25">
      <c r="A64" s="15"/>
      <c r="C64" s="15"/>
      <c r="E64" s="15"/>
      <c r="F64" s="15"/>
    </row>
    <row r="65" spans="1:6" x14ac:dyDescent="0.25">
      <c r="A65" s="15"/>
      <c r="C65" s="15"/>
      <c r="E65" s="15"/>
      <c r="F65" s="15"/>
    </row>
    <row r="66" spans="1:6" x14ac:dyDescent="0.25">
      <c r="A66" s="15"/>
      <c r="C66" s="15"/>
      <c r="E66" s="15"/>
      <c r="F66" s="15"/>
    </row>
    <row r="67" spans="1:6" x14ac:dyDescent="0.25">
      <c r="A67" s="15"/>
      <c r="C67" s="15"/>
      <c r="E67" s="15"/>
      <c r="F67" s="15"/>
    </row>
    <row r="68" spans="1:6" x14ac:dyDescent="0.25">
      <c r="A68" s="15"/>
      <c r="C68" s="15"/>
      <c r="E68" s="15"/>
      <c r="F68" s="15"/>
    </row>
    <row r="69" spans="1:6" x14ac:dyDescent="0.25">
      <c r="A69" s="15"/>
      <c r="C69" s="15"/>
      <c r="E69" s="15"/>
      <c r="F69" s="15"/>
    </row>
    <row r="70" spans="1:6" x14ac:dyDescent="0.25">
      <c r="A70" s="15"/>
      <c r="C70" s="15"/>
      <c r="E70" s="15"/>
      <c r="F70" s="15"/>
    </row>
    <row r="71" spans="1:6" x14ac:dyDescent="0.25">
      <c r="A71" s="15"/>
      <c r="C71" s="15"/>
      <c r="E71" s="15"/>
      <c r="F71" s="15"/>
    </row>
    <row r="72" spans="1:6" x14ac:dyDescent="0.25">
      <c r="A72" s="15"/>
      <c r="C72" s="15"/>
      <c r="E72" s="15"/>
      <c r="F72" s="15"/>
    </row>
    <row r="73" spans="1:6" x14ac:dyDescent="0.25">
      <c r="A73" s="15"/>
      <c r="C73" s="15"/>
      <c r="E73" s="15"/>
      <c r="F73" s="15"/>
    </row>
    <row r="74" spans="1:6" x14ac:dyDescent="0.25">
      <c r="A74" s="15"/>
      <c r="C74" s="15"/>
      <c r="E74" s="15"/>
      <c r="F74" s="15"/>
    </row>
    <row r="75" spans="1:6" x14ac:dyDescent="0.25">
      <c r="A75" s="15"/>
      <c r="C75" s="15"/>
      <c r="E75" s="15"/>
      <c r="F75" s="15"/>
    </row>
    <row r="76" spans="1:6" x14ac:dyDescent="0.25">
      <c r="A76" s="15"/>
      <c r="C76" s="15"/>
      <c r="E76" s="15"/>
      <c r="F76" s="15"/>
    </row>
    <row r="77" spans="1:6" x14ac:dyDescent="0.25">
      <c r="A77" s="15"/>
      <c r="C77" s="15"/>
      <c r="E77" s="15"/>
      <c r="F77" s="15"/>
    </row>
    <row r="78" spans="1:6" x14ac:dyDescent="0.25">
      <c r="A78" s="15"/>
      <c r="C78" s="15"/>
      <c r="E78" s="15"/>
      <c r="F78" s="15"/>
    </row>
    <row r="79" spans="1:6" x14ac:dyDescent="0.25">
      <c r="A79" s="15"/>
      <c r="C79" s="15"/>
      <c r="E79" s="15"/>
      <c r="F79" s="15"/>
    </row>
    <row r="80" spans="1:6" x14ac:dyDescent="0.25">
      <c r="A80" s="15"/>
      <c r="C80" s="15"/>
      <c r="E80" s="15"/>
      <c r="F80" s="15"/>
    </row>
    <row r="81" spans="1:6" x14ac:dyDescent="0.25">
      <c r="A81" s="15"/>
      <c r="C81" s="15"/>
      <c r="E81" s="15"/>
      <c r="F81" s="15"/>
    </row>
    <row r="82" spans="1:6" x14ac:dyDescent="0.25">
      <c r="A82" s="15"/>
      <c r="C82" s="15"/>
      <c r="E82" s="15"/>
      <c r="F82" s="15"/>
    </row>
    <row r="83" spans="1:6" x14ac:dyDescent="0.25">
      <c r="A83" s="15"/>
      <c r="C83" s="15"/>
      <c r="E83" s="15"/>
      <c r="F83" s="15"/>
    </row>
    <row r="84" spans="1:6" x14ac:dyDescent="0.25">
      <c r="A84" s="15"/>
      <c r="C84" s="15"/>
      <c r="E84" s="15"/>
      <c r="F84" s="15"/>
    </row>
    <row r="85" spans="1:6" x14ac:dyDescent="0.25">
      <c r="A85" s="15"/>
      <c r="C85" s="15"/>
      <c r="E85" s="15"/>
      <c r="F85" s="15"/>
    </row>
    <row r="86" spans="1:6" x14ac:dyDescent="0.25">
      <c r="A86" s="15"/>
      <c r="C86" s="15"/>
      <c r="E86" s="15"/>
      <c r="F86" s="15"/>
    </row>
    <row r="87" spans="1:6" x14ac:dyDescent="0.25">
      <c r="A87" s="15"/>
      <c r="C87" s="15"/>
      <c r="E87" s="15"/>
      <c r="F87" s="15"/>
    </row>
    <row r="88" spans="1:6" x14ac:dyDescent="0.25">
      <c r="A88" s="15"/>
      <c r="C88" s="15"/>
      <c r="E88" s="15"/>
      <c r="F88" s="15"/>
    </row>
    <row r="89" spans="1:6" x14ac:dyDescent="0.25">
      <c r="A89" s="15"/>
      <c r="C89" s="15"/>
      <c r="E89" s="15"/>
      <c r="F89" s="15"/>
    </row>
    <row r="90" spans="1:6" ht="18.75" customHeight="1" x14ac:dyDescent="0.25">
      <c r="A90" s="15"/>
      <c r="B90" s="36"/>
      <c r="C90" s="15"/>
      <c r="D90" s="36"/>
      <c r="E90" s="15"/>
      <c r="F90" s="15"/>
    </row>
    <row r="91" spans="1:6" x14ac:dyDescent="0.25">
      <c r="A91" s="15"/>
      <c r="B91" s="36"/>
      <c r="C91" s="15"/>
      <c r="D91" s="36"/>
      <c r="E91" s="15"/>
      <c r="F91" s="15"/>
    </row>
    <row r="92" spans="1:6" ht="15.75" x14ac:dyDescent="0.25">
      <c r="A92" s="16"/>
      <c r="C92" s="15"/>
      <c r="E92" s="15"/>
      <c r="F92" s="15"/>
    </row>
    <row r="93" spans="1:6" x14ac:dyDescent="0.25">
      <c r="A93" s="21"/>
      <c r="C93" s="21"/>
      <c r="E93" s="21"/>
      <c r="F93" s="21"/>
    </row>
    <row r="94" spans="1:6" ht="16.5" customHeight="1" x14ac:dyDescent="0.25">
      <c r="A94" s="65"/>
      <c r="B94" s="661" t="s">
        <v>1896</v>
      </c>
      <c r="C94" s="661"/>
      <c r="D94" s="77"/>
      <c r="E94" s="74"/>
      <c r="F94" s="75">
        <f>SUM(F49:F57)</f>
        <v>1654120</v>
      </c>
    </row>
    <row r="95" spans="1:6" ht="15.75" customHeight="1" x14ac:dyDescent="0.25"/>
    <row r="96" spans="1:6" ht="17.25" customHeight="1" x14ac:dyDescent="0.25">
      <c r="A96" s="27" t="s">
        <v>239</v>
      </c>
      <c r="B96" s="27" t="s">
        <v>240</v>
      </c>
      <c r="C96" s="27" t="s">
        <v>0</v>
      </c>
      <c r="D96" s="27" t="s">
        <v>241</v>
      </c>
      <c r="E96" s="25" t="s">
        <v>242</v>
      </c>
      <c r="F96" s="25" t="s">
        <v>243</v>
      </c>
    </row>
    <row r="97" spans="1:6" ht="15.75" x14ac:dyDescent="0.25">
      <c r="A97" s="3"/>
      <c r="B97" s="4" t="s">
        <v>1705</v>
      </c>
      <c r="C97" s="14"/>
      <c r="D97" s="14"/>
      <c r="E97" s="22"/>
      <c r="F97" s="22"/>
    </row>
    <row r="98" spans="1:6" ht="15.75" x14ac:dyDescent="0.25">
      <c r="A98" s="3"/>
      <c r="B98" s="4" t="s">
        <v>14</v>
      </c>
      <c r="C98" s="14"/>
      <c r="D98" s="14"/>
      <c r="E98" s="22"/>
      <c r="F98" s="22"/>
    </row>
    <row r="99" spans="1:6" ht="15.75" x14ac:dyDescent="0.25">
      <c r="A99" s="3"/>
      <c r="B99" s="5" t="s">
        <v>195</v>
      </c>
      <c r="C99" s="14"/>
      <c r="D99" s="14"/>
      <c r="E99" s="22"/>
      <c r="F99" s="22"/>
    </row>
    <row r="100" spans="1:6" ht="18.75" x14ac:dyDescent="0.25">
      <c r="A100" s="3" t="s">
        <v>2</v>
      </c>
      <c r="B100" s="3" t="s">
        <v>196</v>
      </c>
      <c r="C100" s="556">
        <v>2187</v>
      </c>
      <c r="D100" s="14" t="s">
        <v>32</v>
      </c>
      <c r="E100" s="446">
        <v>110</v>
      </c>
      <c r="F100" s="33">
        <f>E100*C100</f>
        <v>240570</v>
      </c>
    </row>
    <row r="101" spans="1:6" ht="18.75" x14ac:dyDescent="0.25">
      <c r="A101" s="3"/>
      <c r="B101" s="5" t="s">
        <v>197</v>
      </c>
      <c r="C101" s="14"/>
      <c r="D101" s="24"/>
      <c r="E101" s="446"/>
      <c r="F101" s="22"/>
    </row>
    <row r="102" spans="1:6" ht="18.75" x14ac:dyDescent="0.25">
      <c r="A102" s="3" t="s">
        <v>3</v>
      </c>
      <c r="B102" s="3" t="s">
        <v>198</v>
      </c>
      <c r="C102" s="556">
        <v>2187</v>
      </c>
      <c r="D102" s="14" t="s">
        <v>33</v>
      </c>
      <c r="E102" s="446">
        <v>270</v>
      </c>
      <c r="F102" s="33">
        <f>E102*C102</f>
        <v>590490</v>
      </c>
    </row>
    <row r="103" spans="1:6" ht="18.75" x14ac:dyDescent="0.25">
      <c r="A103" s="3"/>
      <c r="B103" s="5" t="s">
        <v>199</v>
      </c>
      <c r="C103" s="14"/>
      <c r="D103" s="24"/>
      <c r="E103" s="446"/>
      <c r="F103" s="22"/>
    </row>
    <row r="104" spans="1:6" ht="63" x14ac:dyDescent="0.25">
      <c r="A104" s="3" t="s">
        <v>4</v>
      </c>
      <c r="B104" s="3" t="s">
        <v>200</v>
      </c>
      <c r="C104" s="410">
        <v>2187</v>
      </c>
      <c r="D104" s="37" t="s">
        <v>32</v>
      </c>
      <c r="E104" s="446">
        <v>3500</v>
      </c>
      <c r="F104" s="33">
        <f>E104*C104</f>
        <v>7654500</v>
      </c>
    </row>
    <row r="105" spans="1:6" ht="15.75" x14ac:dyDescent="0.25">
      <c r="A105" s="3"/>
      <c r="B105" s="5" t="s">
        <v>201</v>
      </c>
      <c r="C105" s="14"/>
      <c r="D105" s="14"/>
      <c r="E105" s="446"/>
      <c r="F105" s="22"/>
    </row>
    <row r="106" spans="1:6" ht="78.75" x14ac:dyDescent="0.25">
      <c r="A106" s="3" t="s">
        <v>5</v>
      </c>
      <c r="B106" s="3" t="s">
        <v>202</v>
      </c>
      <c r="C106" s="410">
        <v>2187</v>
      </c>
      <c r="D106" s="37" t="s">
        <v>32</v>
      </c>
      <c r="E106" s="446">
        <v>650</v>
      </c>
      <c r="F106" s="33">
        <f>E106*C106</f>
        <v>1421550</v>
      </c>
    </row>
    <row r="107" spans="1:6" ht="50.25" x14ac:dyDescent="0.25">
      <c r="A107" s="3" t="s">
        <v>6</v>
      </c>
      <c r="B107" s="3" t="s">
        <v>203</v>
      </c>
      <c r="C107" s="410">
        <v>1236</v>
      </c>
      <c r="D107" s="37" t="s">
        <v>32</v>
      </c>
      <c r="E107" s="446">
        <v>500</v>
      </c>
      <c r="F107" s="33">
        <f>E107*C107</f>
        <v>618000</v>
      </c>
    </row>
    <row r="108" spans="1:6" ht="18.75" x14ac:dyDescent="0.25">
      <c r="A108" s="3"/>
      <c r="B108" s="5" t="s">
        <v>204</v>
      </c>
      <c r="C108" s="37"/>
      <c r="D108" s="41"/>
      <c r="E108" s="446"/>
      <c r="F108" s="22"/>
    </row>
    <row r="109" spans="1:6" ht="63" x14ac:dyDescent="0.25">
      <c r="A109" s="3" t="s">
        <v>7</v>
      </c>
      <c r="B109" s="3" t="s">
        <v>205</v>
      </c>
      <c r="C109" s="37">
        <v>362</v>
      </c>
      <c r="D109" s="37" t="s">
        <v>78</v>
      </c>
      <c r="E109" s="446">
        <v>1200</v>
      </c>
      <c r="F109" s="33">
        <f>E109*C109</f>
        <v>434400</v>
      </c>
    </row>
    <row r="110" spans="1:6" ht="63" x14ac:dyDescent="0.25">
      <c r="A110" s="3" t="s">
        <v>8</v>
      </c>
      <c r="B110" s="3" t="s">
        <v>206</v>
      </c>
      <c r="C110" s="37">
        <v>46</v>
      </c>
      <c r="D110" s="37" t="s">
        <v>78</v>
      </c>
      <c r="E110" s="446">
        <v>2500</v>
      </c>
      <c r="F110" s="33">
        <f>E110*C110</f>
        <v>115000</v>
      </c>
    </row>
    <row r="111" spans="1:6" ht="31.5" x14ac:dyDescent="0.25">
      <c r="A111" s="15"/>
      <c r="B111" s="5" t="s">
        <v>207</v>
      </c>
      <c r="C111" s="37"/>
      <c r="D111" s="41"/>
      <c r="E111" s="446"/>
      <c r="F111" s="22"/>
    </row>
    <row r="112" spans="1:6" ht="47.25" x14ac:dyDescent="0.25">
      <c r="A112" s="3" t="s">
        <v>9</v>
      </c>
      <c r="B112" s="3" t="s">
        <v>208</v>
      </c>
      <c r="C112" s="37">
        <v>10</v>
      </c>
      <c r="D112" s="37" t="s">
        <v>78</v>
      </c>
      <c r="E112" s="446">
        <v>3500</v>
      </c>
      <c r="F112" s="33">
        <f>E112*C112</f>
        <v>35000</v>
      </c>
    </row>
    <row r="113" spans="1:6" ht="63" x14ac:dyDescent="0.25">
      <c r="A113" s="3" t="s">
        <v>10</v>
      </c>
      <c r="B113" s="46" t="s">
        <v>209</v>
      </c>
      <c r="C113" s="37">
        <v>365</v>
      </c>
      <c r="D113" s="57" t="s">
        <v>61</v>
      </c>
      <c r="E113" s="446">
        <v>300</v>
      </c>
      <c r="F113" s="33">
        <f>E113*C113</f>
        <v>109500</v>
      </c>
    </row>
    <row r="114" spans="1:6" ht="18.75" customHeight="1" x14ac:dyDescent="0.25">
      <c r="A114" s="15"/>
      <c r="C114" s="15"/>
      <c r="E114" s="15"/>
      <c r="F114" s="15"/>
    </row>
    <row r="115" spans="1:6" ht="19.5" customHeight="1" x14ac:dyDescent="0.25">
      <c r="A115" s="15"/>
      <c r="C115" s="15"/>
      <c r="E115" s="15"/>
      <c r="F115" s="15"/>
    </row>
    <row r="116" spans="1:6" x14ac:dyDescent="0.25">
      <c r="A116" s="15"/>
      <c r="C116" s="15"/>
      <c r="E116" s="15"/>
      <c r="F116" s="15"/>
    </row>
    <row r="117" spans="1:6" ht="18.75" customHeight="1" x14ac:dyDescent="0.25">
      <c r="A117" s="15"/>
      <c r="C117" s="15"/>
      <c r="E117" s="15"/>
      <c r="F117" s="15"/>
    </row>
    <row r="118" spans="1:6" x14ac:dyDescent="0.25">
      <c r="A118" s="15"/>
      <c r="C118" s="15"/>
      <c r="E118" s="15"/>
      <c r="F118" s="15"/>
    </row>
    <row r="119" spans="1:6" x14ac:dyDescent="0.25">
      <c r="A119" s="15"/>
      <c r="C119" s="15"/>
      <c r="E119" s="15"/>
      <c r="F119" s="15"/>
    </row>
    <row r="120" spans="1:6" ht="15.75" customHeight="1" x14ac:dyDescent="0.25">
      <c r="A120" s="16"/>
      <c r="C120" s="22"/>
      <c r="D120" s="52"/>
      <c r="E120" s="22"/>
      <c r="F120" s="22"/>
    </row>
    <row r="121" spans="1:6" x14ac:dyDescent="0.25">
      <c r="A121" s="15"/>
      <c r="C121" s="15"/>
      <c r="E121" s="15"/>
      <c r="F121" s="15"/>
    </row>
    <row r="122" spans="1:6" x14ac:dyDescent="0.25">
      <c r="A122" s="21"/>
      <c r="C122" s="21"/>
      <c r="E122" s="21"/>
      <c r="F122" s="21"/>
    </row>
    <row r="123" spans="1:6" ht="18.75" customHeight="1" x14ac:dyDescent="0.25">
      <c r="A123" s="65"/>
      <c r="B123" s="661" t="s">
        <v>1897</v>
      </c>
      <c r="C123" s="661"/>
      <c r="D123" s="87" t="s">
        <v>1</v>
      </c>
      <c r="E123" s="74"/>
      <c r="F123" s="75">
        <f>SUM(F100:F113)</f>
        <v>11219010</v>
      </c>
    </row>
    <row r="124" spans="1:6" ht="18" customHeight="1" x14ac:dyDescent="0.25"/>
    <row r="125" spans="1:6" ht="18" customHeight="1" x14ac:dyDescent="0.25">
      <c r="A125" s="27" t="s">
        <v>239</v>
      </c>
      <c r="B125" s="27" t="s">
        <v>240</v>
      </c>
      <c r="C125" s="27" t="s">
        <v>0</v>
      </c>
      <c r="D125" s="27" t="s">
        <v>241</v>
      </c>
      <c r="E125" s="25" t="s">
        <v>242</v>
      </c>
      <c r="F125" s="25" t="s">
        <v>243</v>
      </c>
    </row>
    <row r="126" spans="1:6" ht="15.75" x14ac:dyDescent="0.25">
      <c r="A126" s="3"/>
      <c r="B126" s="4" t="s">
        <v>1706</v>
      </c>
      <c r="C126" s="37"/>
      <c r="D126" s="37"/>
      <c r="E126" s="22"/>
      <c r="F126" s="22"/>
    </row>
    <row r="127" spans="1:6" ht="15.75" x14ac:dyDescent="0.25">
      <c r="A127" s="3"/>
      <c r="B127" s="4" t="s">
        <v>14</v>
      </c>
      <c r="C127" s="37"/>
      <c r="D127" s="37"/>
      <c r="E127" s="22"/>
      <c r="F127" s="22"/>
    </row>
    <row r="128" spans="1:6" ht="63" x14ac:dyDescent="0.25">
      <c r="A128" s="3"/>
      <c r="B128" s="5" t="s">
        <v>218</v>
      </c>
      <c r="C128" s="37"/>
      <c r="D128" s="37"/>
      <c r="E128" s="22"/>
      <c r="F128" s="22"/>
    </row>
    <row r="129" spans="1:6" ht="15" customHeight="1" x14ac:dyDescent="0.25">
      <c r="A129" s="3"/>
      <c r="B129" s="5" t="s">
        <v>210</v>
      </c>
      <c r="C129" s="14"/>
      <c r="D129" s="24"/>
      <c r="E129" s="22"/>
      <c r="F129" s="22"/>
    </row>
    <row r="130" spans="1:6" ht="97.5" x14ac:dyDescent="0.25">
      <c r="A130" s="3" t="s">
        <v>2</v>
      </c>
      <c r="B130" s="3" t="s">
        <v>211</v>
      </c>
      <c r="C130" s="37">
        <v>118</v>
      </c>
      <c r="D130" s="37" t="s">
        <v>61</v>
      </c>
      <c r="E130" s="446">
        <v>350</v>
      </c>
      <c r="F130" s="33">
        <f>E130*C130</f>
        <v>41300</v>
      </c>
    </row>
    <row r="131" spans="1:6" ht="31.5" x14ac:dyDescent="0.25">
      <c r="A131" s="3" t="s">
        <v>3</v>
      </c>
      <c r="B131" s="3" t="s">
        <v>212</v>
      </c>
      <c r="C131" s="37">
        <v>11</v>
      </c>
      <c r="D131" s="37" t="s">
        <v>33</v>
      </c>
      <c r="E131" s="446">
        <v>850</v>
      </c>
      <c r="F131" s="33">
        <f>E131*C131</f>
        <v>9350</v>
      </c>
    </row>
    <row r="132" spans="1:6" ht="15.75" x14ac:dyDescent="0.25">
      <c r="A132" s="3"/>
      <c r="B132" s="7" t="s">
        <v>39</v>
      </c>
      <c r="C132" s="37"/>
      <c r="D132" s="37"/>
      <c r="E132" s="446"/>
      <c r="F132" s="22"/>
    </row>
    <row r="133" spans="1:6" ht="15.75" x14ac:dyDescent="0.25">
      <c r="A133" s="3"/>
      <c r="B133" s="5" t="s">
        <v>40</v>
      </c>
      <c r="C133" s="22"/>
      <c r="D133" s="22"/>
      <c r="E133" s="446"/>
      <c r="F133" s="22"/>
    </row>
    <row r="134" spans="1:6" ht="15.75" x14ac:dyDescent="0.25">
      <c r="A134" s="15"/>
      <c r="B134" s="5" t="s">
        <v>213</v>
      </c>
      <c r="C134" s="37"/>
      <c r="D134" s="37"/>
      <c r="E134" s="446"/>
      <c r="F134" s="22"/>
    </row>
    <row r="135" spans="1:6" ht="18.75" x14ac:dyDescent="0.25">
      <c r="A135" s="3" t="s">
        <v>4</v>
      </c>
      <c r="B135" s="3" t="s">
        <v>214</v>
      </c>
      <c r="C135" s="37">
        <v>6</v>
      </c>
      <c r="D135" s="37" t="s">
        <v>33</v>
      </c>
      <c r="E135" s="446">
        <v>19000</v>
      </c>
      <c r="F135" s="33">
        <f>E135*C135</f>
        <v>114000</v>
      </c>
    </row>
    <row r="136" spans="1:6" ht="18.75" x14ac:dyDescent="0.25">
      <c r="A136" s="3"/>
      <c r="B136" s="5" t="s">
        <v>215</v>
      </c>
      <c r="C136" s="37"/>
      <c r="D136" s="41"/>
      <c r="E136" s="446"/>
      <c r="F136" s="22"/>
    </row>
    <row r="137" spans="1:6" ht="18.75" x14ac:dyDescent="0.25">
      <c r="A137" s="3" t="s">
        <v>5</v>
      </c>
      <c r="B137" s="3" t="s">
        <v>216</v>
      </c>
      <c r="C137" s="37">
        <v>6</v>
      </c>
      <c r="D137" s="37" t="s">
        <v>33</v>
      </c>
      <c r="E137" s="446">
        <v>35000</v>
      </c>
      <c r="F137" s="33">
        <f>E137*C137</f>
        <v>210000</v>
      </c>
    </row>
    <row r="138" spans="1:6" ht="15.75" x14ac:dyDescent="0.25">
      <c r="A138" s="3"/>
      <c r="B138" s="5" t="s">
        <v>100</v>
      </c>
      <c r="C138" s="37"/>
      <c r="D138" s="37"/>
      <c r="E138" s="446"/>
      <c r="F138" s="22"/>
    </row>
    <row r="139" spans="1:6" ht="15.75" x14ac:dyDescent="0.25">
      <c r="A139" s="15"/>
      <c r="B139" s="5" t="s">
        <v>56</v>
      </c>
      <c r="C139" s="22"/>
      <c r="D139" s="22"/>
      <c r="E139" s="446"/>
      <c r="F139" s="22"/>
    </row>
    <row r="140" spans="1:6" ht="15.75" x14ac:dyDescent="0.25">
      <c r="A140" s="3" t="s">
        <v>6</v>
      </c>
      <c r="B140" s="3" t="s">
        <v>217</v>
      </c>
      <c r="C140" s="37">
        <v>56</v>
      </c>
      <c r="D140" s="37" t="s">
        <v>61</v>
      </c>
      <c r="E140" s="446">
        <v>850</v>
      </c>
      <c r="F140" s="33">
        <f>E140*C140</f>
        <v>47600</v>
      </c>
    </row>
    <row r="141" spans="1:6" ht="15.75" x14ac:dyDescent="0.25">
      <c r="A141" s="3"/>
      <c r="B141" s="85" t="s">
        <v>1739</v>
      </c>
      <c r="C141" s="37"/>
      <c r="D141" s="57"/>
      <c r="E141" s="446"/>
      <c r="F141" s="33"/>
    </row>
    <row r="142" spans="1:6" ht="15.75" x14ac:dyDescent="0.25">
      <c r="A142" s="8" t="s">
        <v>7</v>
      </c>
      <c r="B142" s="36" t="s">
        <v>1738</v>
      </c>
      <c r="C142" s="31"/>
      <c r="D142" s="49"/>
      <c r="E142" s="31"/>
      <c r="F142" s="33"/>
    </row>
    <row r="143" spans="1:6" ht="16.5" customHeight="1" x14ac:dyDescent="0.25">
      <c r="A143" s="15"/>
      <c r="B143" s="18" t="s">
        <v>1740</v>
      </c>
      <c r="C143" s="22"/>
      <c r="D143" s="32"/>
      <c r="E143" s="22"/>
      <c r="F143" s="33"/>
    </row>
    <row r="144" spans="1:6" x14ac:dyDescent="0.25">
      <c r="A144" s="15"/>
      <c r="B144" s="18" t="s">
        <v>1741</v>
      </c>
      <c r="C144" s="22"/>
      <c r="D144" s="32"/>
      <c r="E144" s="39"/>
      <c r="F144" s="33"/>
    </row>
    <row r="145" spans="1:6" x14ac:dyDescent="0.25">
      <c r="A145" s="15"/>
      <c r="B145" s="18" t="s">
        <v>1742</v>
      </c>
      <c r="C145" s="22">
        <v>20</v>
      </c>
      <c r="D145" s="32" t="s">
        <v>450</v>
      </c>
      <c r="E145" s="39">
        <v>350000</v>
      </c>
      <c r="F145" s="33">
        <f t="shared" ref="F145" si="0">E145*C145</f>
        <v>7000000</v>
      </c>
    </row>
    <row r="146" spans="1:6" x14ac:dyDescent="0.25">
      <c r="A146" s="15"/>
      <c r="C146" s="15"/>
      <c r="E146" s="15"/>
      <c r="F146" s="15"/>
    </row>
    <row r="147" spans="1:6" x14ac:dyDescent="0.25">
      <c r="A147" s="15"/>
      <c r="C147" s="15"/>
      <c r="E147" s="15"/>
      <c r="F147" s="15"/>
    </row>
    <row r="148" spans="1:6" x14ac:dyDescent="0.25">
      <c r="A148" s="15"/>
      <c r="C148" s="15"/>
      <c r="E148" s="15"/>
      <c r="F148" s="15"/>
    </row>
    <row r="149" spans="1:6" x14ac:dyDescent="0.25">
      <c r="A149" s="15"/>
      <c r="C149" s="15"/>
      <c r="E149" s="15"/>
      <c r="F149" s="15"/>
    </row>
    <row r="150" spans="1:6" x14ac:dyDescent="0.25">
      <c r="A150" s="15"/>
      <c r="C150" s="15"/>
      <c r="E150" s="15"/>
      <c r="F150" s="15"/>
    </row>
    <row r="151" spans="1:6" x14ac:dyDescent="0.25">
      <c r="A151" s="15"/>
      <c r="C151" s="15"/>
      <c r="E151" s="15"/>
      <c r="F151" s="15"/>
    </row>
    <row r="152" spans="1:6" x14ac:dyDescent="0.25">
      <c r="A152" s="15"/>
      <c r="C152" s="15"/>
      <c r="E152" s="15"/>
      <c r="F152" s="15"/>
    </row>
    <row r="153" spans="1:6" x14ac:dyDescent="0.25">
      <c r="A153" s="15"/>
      <c r="C153" s="15"/>
      <c r="E153" s="15"/>
      <c r="F153" s="15"/>
    </row>
    <row r="154" spans="1:6" x14ac:dyDescent="0.25">
      <c r="A154" s="15"/>
      <c r="C154" s="15"/>
      <c r="E154" s="43"/>
      <c r="F154" s="15"/>
    </row>
    <row r="155" spans="1:6" x14ac:dyDescent="0.25">
      <c r="A155" s="15"/>
      <c r="C155" s="15"/>
      <c r="E155" s="43"/>
      <c r="F155" s="15"/>
    </row>
    <row r="156" spans="1:6" x14ac:dyDescent="0.25">
      <c r="A156" s="15"/>
      <c r="C156" s="15"/>
      <c r="E156" s="43"/>
      <c r="F156" s="15"/>
    </row>
    <row r="157" spans="1:6" x14ac:dyDescent="0.25">
      <c r="A157" s="15"/>
      <c r="C157" s="15"/>
      <c r="E157" s="43"/>
      <c r="F157" s="15"/>
    </row>
    <row r="158" spans="1:6" x14ac:dyDescent="0.25">
      <c r="A158" s="15"/>
      <c r="C158" s="15"/>
      <c r="E158" s="43"/>
      <c r="F158" s="15"/>
    </row>
    <row r="159" spans="1:6" x14ac:dyDescent="0.25">
      <c r="A159" s="15"/>
      <c r="C159" s="15"/>
      <c r="E159" s="43"/>
      <c r="F159" s="15"/>
    </row>
    <row r="160" spans="1:6" x14ac:dyDescent="0.25">
      <c r="A160" s="15"/>
      <c r="C160" s="15"/>
      <c r="E160" s="43"/>
      <c r="F160" s="15"/>
    </row>
    <row r="161" spans="1:6" x14ac:dyDescent="0.25">
      <c r="A161" s="15"/>
      <c r="C161" s="15"/>
      <c r="E161" s="15"/>
      <c r="F161" s="15"/>
    </row>
    <row r="162" spans="1:6" x14ac:dyDescent="0.25">
      <c r="A162" s="15"/>
      <c r="C162" s="15"/>
      <c r="E162" s="15"/>
      <c r="F162" s="15"/>
    </row>
    <row r="163" spans="1:6" ht="14.25" customHeight="1" x14ac:dyDescent="0.25">
      <c r="A163" s="15"/>
      <c r="C163" s="15"/>
      <c r="E163" s="15"/>
      <c r="F163" s="15"/>
    </row>
    <row r="164" spans="1:6" x14ac:dyDescent="0.25">
      <c r="A164" s="15"/>
      <c r="C164" s="15"/>
      <c r="E164" s="15"/>
      <c r="F164" s="15"/>
    </row>
    <row r="165" spans="1:6" x14ac:dyDescent="0.25">
      <c r="A165" s="21"/>
      <c r="C165" s="21"/>
      <c r="E165" s="21"/>
      <c r="F165" s="21"/>
    </row>
    <row r="166" spans="1:6" ht="15.75" x14ac:dyDescent="0.25">
      <c r="A166" s="88"/>
      <c r="B166" s="71" t="s">
        <v>1743</v>
      </c>
      <c r="C166" s="89"/>
      <c r="D166" s="89"/>
      <c r="E166" s="89"/>
      <c r="F166" s="75">
        <f>SUM(F130:F165)</f>
        <v>7422250</v>
      </c>
    </row>
    <row r="167" spans="1:6" s="444" customFormat="1" ht="17.25" customHeight="1" x14ac:dyDescent="0.25">
      <c r="A167" s="27" t="s">
        <v>239</v>
      </c>
      <c r="B167" s="27" t="s">
        <v>240</v>
      </c>
      <c r="C167" s="27" t="s">
        <v>0</v>
      </c>
      <c r="D167" s="27" t="s">
        <v>241</v>
      </c>
      <c r="E167" s="25" t="s">
        <v>242</v>
      </c>
      <c r="F167" s="25" t="s">
        <v>243</v>
      </c>
    </row>
    <row r="168" spans="1:6" ht="15.75" x14ac:dyDescent="0.25">
      <c r="A168" s="3"/>
      <c r="B168" s="4" t="s">
        <v>1707</v>
      </c>
      <c r="C168" s="37"/>
      <c r="D168" s="37"/>
      <c r="E168" s="22"/>
      <c r="F168" s="22"/>
    </row>
    <row r="169" spans="1:6" ht="47.25" x14ac:dyDescent="0.25">
      <c r="A169" s="3"/>
      <c r="B169" s="5" t="s">
        <v>219</v>
      </c>
      <c r="C169" s="14"/>
      <c r="D169" s="14"/>
      <c r="E169" s="22"/>
      <c r="F169" s="22"/>
    </row>
    <row r="170" spans="1:6" ht="31.5" x14ac:dyDescent="0.25">
      <c r="A170" s="14" t="s">
        <v>2</v>
      </c>
      <c r="B170" s="3" t="s">
        <v>1886</v>
      </c>
      <c r="C170" s="37">
        <v>1</v>
      </c>
      <c r="D170" s="37" t="s">
        <v>106</v>
      </c>
      <c r="E170" s="446">
        <v>30000000</v>
      </c>
      <c r="F170" s="105">
        <f>E170*C170</f>
        <v>30000000</v>
      </c>
    </row>
    <row r="171" spans="1:6" ht="15.75" x14ac:dyDescent="0.25">
      <c r="A171" s="14" t="s">
        <v>3</v>
      </c>
      <c r="B171" s="3" t="s">
        <v>1887</v>
      </c>
      <c r="C171" s="14">
        <v>1</v>
      </c>
      <c r="D171" s="14" t="s">
        <v>78</v>
      </c>
      <c r="E171" s="446">
        <v>400000</v>
      </c>
      <c r="F171" s="105">
        <f>E171*C171</f>
        <v>400000</v>
      </c>
    </row>
    <row r="172" spans="1:6" ht="15.75" x14ac:dyDescent="0.25">
      <c r="A172" s="14" t="s">
        <v>4</v>
      </c>
      <c r="B172" s="3" t="s">
        <v>1617</v>
      </c>
      <c r="C172" s="14">
        <v>120</v>
      </c>
      <c r="D172" s="14" t="s">
        <v>61</v>
      </c>
      <c r="E172" s="446">
        <v>38000</v>
      </c>
      <c r="F172" s="105">
        <f>E172*C172</f>
        <v>4560000</v>
      </c>
    </row>
    <row r="173" spans="1:6" ht="15.75" x14ac:dyDescent="0.25">
      <c r="A173" s="103" t="s">
        <v>5</v>
      </c>
      <c r="B173" s="13" t="s">
        <v>220</v>
      </c>
      <c r="C173" s="103"/>
      <c r="D173" s="103" t="s">
        <v>104</v>
      </c>
      <c r="E173" s="454"/>
      <c r="F173" s="445">
        <v>100000</v>
      </c>
    </row>
    <row r="174" spans="1:6" ht="15.75" x14ac:dyDescent="0.25">
      <c r="A174" s="103" t="s">
        <v>6</v>
      </c>
      <c r="B174" s="13" t="s">
        <v>221</v>
      </c>
      <c r="C174" s="103">
        <v>2</v>
      </c>
      <c r="D174" s="103" t="s">
        <v>78</v>
      </c>
      <c r="E174" s="446">
        <v>150000</v>
      </c>
      <c r="F174" s="454">
        <f>E174*C174</f>
        <v>300000</v>
      </c>
    </row>
    <row r="175" spans="1:6" ht="15.75" x14ac:dyDescent="0.25">
      <c r="A175" s="103" t="s">
        <v>7</v>
      </c>
      <c r="B175" s="13" t="s">
        <v>222</v>
      </c>
      <c r="C175" s="103"/>
      <c r="D175" s="103" t="s">
        <v>104</v>
      </c>
      <c r="E175" s="454"/>
      <c r="F175" s="445">
        <v>200000</v>
      </c>
    </row>
    <row r="176" spans="1:6" ht="78.75" x14ac:dyDescent="0.25">
      <c r="A176" s="103" t="s">
        <v>8</v>
      </c>
      <c r="B176" s="13" t="s">
        <v>1888</v>
      </c>
      <c r="C176" s="103"/>
      <c r="D176" s="102" t="s">
        <v>225</v>
      </c>
      <c r="E176" s="454"/>
      <c r="F176" s="445">
        <v>600000</v>
      </c>
    </row>
    <row r="177" spans="1:6" ht="15.75" x14ac:dyDescent="0.25">
      <c r="A177" s="453"/>
      <c r="B177" s="124" t="s">
        <v>223</v>
      </c>
      <c r="C177" s="455"/>
      <c r="D177" s="154"/>
      <c r="E177" s="453"/>
      <c r="F177" s="442"/>
    </row>
    <row r="178" spans="1:6" ht="31.5" x14ac:dyDescent="0.25">
      <c r="A178" s="103" t="s">
        <v>9</v>
      </c>
      <c r="B178" s="138" t="s">
        <v>224</v>
      </c>
      <c r="C178" s="455"/>
      <c r="D178" s="90" t="s">
        <v>225</v>
      </c>
      <c r="E178" s="454"/>
      <c r="F178" s="445">
        <v>150000</v>
      </c>
    </row>
    <row r="179" spans="1:6" x14ac:dyDescent="0.25">
      <c r="A179" s="15"/>
      <c r="C179" s="15"/>
      <c r="E179" s="15"/>
      <c r="F179" s="15"/>
    </row>
    <row r="180" spans="1:6" ht="15.75" x14ac:dyDescent="0.25">
      <c r="A180" s="16"/>
      <c r="B180" s="36"/>
      <c r="C180" s="22"/>
      <c r="D180" s="52"/>
      <c r="E180" s="22"/>
      <c r="F180" s="22"/>
    </row>
    <row r="181" spans="1:6" x14ac:dyDescent="0.25">
      <c r="A181" s="10"/>
      <c r="B181" s="36"/>
      <c r="C181" s="22"/>
      <c r="D181" s="52"/>
      <c r="E181" s="22"/>
      <c r="F181" s="22"/>
    </row>
    <row r="182" spans="1:6" x14ac:dyDescent="0.25">
      <c r="A182" s="15"/>
      <c r="C182" s="15"/>
      <c r="E182" s="15"/>
      <c r="F182" s="15"/>
    </row>
    <row r="183" spans="1:6" x14ac:dyDescent="0.25">
      <c r="A183" s="15"/>
      <c r="C183" s="15"/>
      <c r="E183" s="15"/>
      <c r="F183" s="15"/>
    </row>
    <row r="184" spans="1:6" x14ac:dyDescent="0.25">
      <c r="A184" s="15"/>
      <c r="C184" s="15"/>
      <c r="E184" s="15"/>
      <c r="F184" s="15"/>
    </row>
    <row r="185" spans="1:6" ht="16.5" customHeight="1" x14ac:dyDescent="0.25">
      <c r="A185" s="15"/>
      <c r="C185" s="15"/>
      <c r="E185" s="15"/>
      <c r="F185" s="15"/>
    </row>
    <row r="186" spans="1:6" x14ac:dyDescent="0.25">
      <c r="A186" s="15"/>
      <c r="C186" s="15"/>
      <c r="E186" s="15"/>
      <c r="F186" s="15"/>
    </row>
    <row r="187" spans="1:6" x14ac:dyDescent="0.25">
      <c r="A187" s="15"/>
      <c r="C187" s="15"/>
      <c r="E187" s="15"/>
      <c r="F187" s="15"/>
    </row>
    <row r="188" spans="1:6" x14ac:dyDescent="0.25">
      <c r="A188" s="15"/>
      <c r="C188" s="15"/>
      <c r="E188" s="15"/>
      <c r="F188" s="15"/>
    </row>
    <row r="189" spans="1:6" x14ac:dyDescent="0.25">
      <c r="A189" s="15"/>
      <c r="C189" s="15"/>
      <c r="E189" s="15"/>
      <c r="F189" s="15"/>
    </row>
    <row r="190" spans="1:6" x14ac:dyDescent="0.25">
      <c r="A190" s="15"/>
      <c r="C190" s="15"/>
      <c r="E190" s="15"/>
      <c r="F190" s="15"/>
    </row>
    <row r="191" spans="1:6" x14ac:dyDescent="0.25">
      <c r="A191" s="15"/>
      <c r="C191" s="15"/>
      <c r="E191" s="15"/>
      <c r="F191" s="15"/>
    </row>
    <row r="192" spans="1:6" x14ac:dyDescent="0.25">
      <c r="A192" s="15"/>
      <c r="C192" s="15"/>
      <c r="E192" s="15"/>
      <c r="F192" s="15"/>
    </row>
    <row r="193" spans="1:6" x14ac:dyDescent="0.25">
      <c r="A193" s="15"/>
      <c r="C193" s="15"/>
      <c r="E193" s="15"/>
      <c r="F193" s="15"/>
    </row>
    <row r="194" spans="1:6" x14ac:dyDescent="0.25">
      <c r="A194" s="15"/>
      <c r="C194" s="15"/>
      <c r="E194" s="15"/>
      <c r="F194" s="15"/>
    </row>
    <row r="195" spans="1:6" x14ac:dyDescent="0.25">
      <c r="A195" s="15"/>
      <c r="C195" s="15"/>
      <c r="E195" s="15"/>
      <c r="F195" s="15"/>
    </row>
    <row r="196" spans="1:6" ht="16.5" customHeight="1" x14ac:dyDescent="0.25">
      <c r="A196" s="15"/>
      <c r="C196" s="15"/>
      <c r="E196" s="15"/>
      <c r="F196" s="15"/>
    </row>
    <row r="197" spans="1:6" x14ac:dyDescent="0.25">
      <c r="A197" s="15"/>
      <c r="C197" s="15"/>
      <c r="E197" s="15"/>
      <c r="F197" s="15"/>
    </row>
    <row r="198" spans="1:6" x14ac:dyDescent="0.25">
      <c r="A198" s="15"/>
      <c r="C198" s="15"/>
      <c r="E198" s="15"/>
      <c r="F198" s="15"/>
    </row>
    <row r="199" spans="1:6" x14ac:dyDescent="0.25">
      <c r="A199" s="15"/>
      <c r="C199" s="15"/>
      <c r="E199" s="15"/>
      <c r="F199" s="15"/>
    </row>
    <row r="200" spans="1:6" x14ac:dyDescent="0.25">
      <c r="A200" s="15"/>
      <c r="C200" s="15"/>
      <c r="E200" s="15"/>
      <c r="F200" s="15"/>
    </row>
    <row r="201" spans="1:6" x14ac:dyDescent="0.25">
      <c r="A201" s="15"/>
      <c r="C201" s="15"/>
      <c r="E201" s="15"/>
      <c r="F201" s="15"/>
    </row>
    <row r="202" spans="1:6" x14ac:dyDescent="0.25">
      <c r="A202" s="15"/>
      <c r="C202" s="15"/>
      <c r="E202" s="15"/>
      <c r="F202" s="15"/>
    </row>
    <row r="203" spans="1:6" x14ac:dyDescent="0.25">
      <c r="A203" s="15"/>
      <c r="C203" s="15"/>
      <c r="E203" s="15"/>
      <c r="F203" s="15"/>
    </row>
    <row r="204" spans="1:6" ht="17.25" customHeight="1" x14ac:dyDescent="0.25">
      <c r="A204" s="15"/>
      <c r="C204" s="15"/>
      <c r="E204" s="15"/>
      <c r="F204" s="15"/>
    </row>
    <row r="205" spans="1:6" x14ac:dyDescent="0.25">
      <c r="A205" s="15"/>
      <c r="C205" s="15"/>
      <c r="E205" s="15"/>
      <c r="F205" s="15"/>
    </row>
    <row r="206" spans="1:6" x14ac:dyDescent="0.25">
      <c r="A206" s="15"/>
      <c r="C206" s="15"/>
      <c r="E206" s="15"/>
      <c r="F206" s="15"/>
    </row>
    <row r="207" spans="1:6" x14ac:dyDescent="0.25">
      <c r="A207" s="15"/>
      <c r="C207" s="15"/>
      <c r="E207" s="15"/>
      <c r="F207" s="15"/>
    </row>
    <row r="208" spans="1:6" x14ac:dyDescent="0.25">
      <c r="A208" s="15"/>
      <c r="C208" s="15"/>
      <c r="E208" s="15"/>
      <c r="F208" s="15"/>
    </row>
    <row r="209" spans="1:6" x14ac:dyDescent="0.25">
      <c r="A209" s="21"/>
      <c r="C209" s="21"/>
      <c r="E209" s="21"/>
      <c r="F209" s="21"/>
    </row>
    <row r="210" spans="1:6" ht="18.75" customHeight="1" x14ac:dyDescent="0.25">
      <c r="A210" s="65"/>
      <c r="B210" s="661" t="s">
        <v>1898</v>
      </c>
      <c r="C210" s="661"/>
      <c r="D210" s="67"/>
      <c r="E210" s="74"/>
      <c r="F210" s="75">
        <f>SUM(F170:F178)</f>
        <v>36310000</v>
      </c>
    </row>
    <row r="212" spans="1:6" ht="16.5" customHeight="1" x14ac:dyDescent="0.25">
      <c r="A212" s="27" t="s">
        <v>239</v>
      </c>
      <c r="B212" s="27" t="s">
        <v>240</v>
      </c>
      <c r="C212" s="27" t="s">
        <v>0</v>
      </c>
      <c r="D212" s="27" t="s">
        <v>241</v>
      </c>
      <c r="E212" s="25" t="s">
        <v>242</v>
      </c>
      <c r="F212" s="25" t="s">
        <v>243</v>
      </c>
    </row>
    <row r="213" spans="1:6" ht="15.75" x14ac:dyDescent="0.25">
      <c r="A213" s="3"/>
      <c r="B213" s="4" t="s">
        <v>1708</v>
      </c>
      <c r="C213" s="14"/>
      <c r="D213" s="14"/>
      <c r="E213" s="22"/>
      <c r="F213" s="22"/>
    </row>
    <row r="214" spans="1:6" ht="15.75" x14ac:dyDescent="0.25">
      <c r="A214" s="3"/>
      <c r="B214" s="4" t="s">
        <v>232</v>
      </c>
      <c r="C214" s="14"/>
      <c r="D214" s="14"/>
      <c r="E214" s="22"/>
      <c r="F214" s="22"/>
    </row>
    <row r="215" spans="1:6" ht="15.75" x14ac:dyDescent="0.25">
      <c r="A215" s="3"/>
      <c r="B215" s="7" t="s">
        <v>233</v>
      </c>
      <c r="C215" s="14"/>
      <c r="D215" s="14"/>
      <c r="E215" s="22"/>
      <c r="F215" s="22"/>
    </row>
    <row r="216" spans="1:6" ht="157.5" x14ac:dyDescent="0.25">
      <c r="A216" s="3" t="s">
        <v>2</v>
      </c>
      <c r="B216" s="3" t="s">
        <v>234</v>
      </c>
      <c r="C216" s="37">
        <v>409</v>
      </c>
      <c r="D216" s="37" t="s">
        <v>61</v>
      </c>
      <c r="E216" s="446">
        <v>22000</v>
      </c>
      <c r="F216" s="105">
        <f>E216*C216</f>
        <v>8998000</v>
      </c>
    </row>
    <row r="217" spans="1:6" ht="47.25" x14ac:dyDescent="0.25">
      <c r="A217" s="3" t="s">
        <v>3</v>
      </c>
      <c r="B217" s="46" t="s">
        <v>235</v>
      </c>
      <c r="C217" s="37">
        <v>66</v>
      </c>
      <c r="D217" s="57" t="s">
        <v>61</v>
      </c>
      <c r="E217" s="446">
        <v>15000</v>
      </c>
      <c r="F217" s="105">
        <f>E217*C217</f>
        <v>990000</v>
      </c>
    </row>
    <row r="218" spans="1:6" x14ac:dyDescent="0.25">
      <c r="A218" s="15"/>
      <c r="C218" s="15"/>
      <c r="E218" s="15"/>
      <c r="F218" s="15"/>
    </row>
    <row r="219" spans="1:6" ht="15.75" x14ac:dyDescent="0.25">
      <c r="A219" s="8"/>
      <c r="B219" s="36"/>
      <c r="C219" s="22"/>
      <c r="D219" s="52"/>
      <c r="E219" s="22"/>
      <c r="F219" s="22"/>
    </row>
    <row r="220" spans="1:6" ht="15.75" x14ac:dyDescent="0.25">
      <c r="A220" s="16"/>
      <c r="B220" s="36"/>
      <c r="C220" s="22"/>
      <c r="D220" s="52"/>
      <c r="E220" s="22"/>
      <c r="F220" s="80"/>
    </row>
    <row r="221" spans="1:6" x14ac:dyDescent="0.25">
      <c r="A221" s="10"/>
      <c r="B221" s="36"/>
      <c r="C221" s="22"/>
      <c r="D221" s="52"/>
      <c r="E221" s="22"/>
      <c r="F221" s="22"/>
    </row>
    <row r="222" spans="1:6" ht="15.75" x14ac:dyDescent="0.25">
      <c r="A222" s="3"/>
      <c r="B222" s="46"/>
      <c r="C222" s="30"/>
      <c r="D222" s="64"/>
      <c r="E222" s="22"/>
      <c r="F222" s="22"/>
    </row>
    <row r="223" spans="1:6" x14ac:dyDescent="0.25">
      <c r="A223" s="15"/>
      <c r="C223" s="15"/>
      <c r="E223" s="15"/>
      <c r="F223" s="15"/>
    </row>
    <row r="224" spans="1:6" x14ac:dyDescent="0.25">
      <c r="A224" s="15"/>
      <c r="C224" s="15"/>
      <c r="E224" s="15"/>
      <c r="F224" s="15"/>
    </row>
    <row r="225" spans="1:6" x14ac:dyDescent="0.25">
      <c r="A225" s="15"/>
      <c r="C225" s="15"/>
      <c r="E225" s="15"/>
      <c r="F225" s="15"/>
    </row>
    <row r="226" spans="1:6" x14ac:dyDescent="0.25">
      <c r="A226" s="15"/>
      <c r="C226" s="15"/>
      <c r="E226" s="15"/>
      <c r="F226" s="15"/>
    </row>
    <row r="227" spans="1:6" x14ac:dyDescent="0.25">
      <c r="A227" s="15"/>
      <c r="C227" s="15"/>
      <c r="E227" s="15"/>
      <c r="F227" s="15"/>
    </row>
    <row r="228" spans="1:6" x14ac:dyDescent="0.25">
      <c r="A228" s="15"/>
      <c r="C228" s="15"/>
      <c r="E228" s="15"/>
      <c r="F228" s="15"/>
    </row>
    <row r="229" spans="1:6" x14ac:dyDescent="0.25">
      <c r="A229" s="15"/>
      <c r="C229" s="15"/>
      <c r="E229" s="15"/>
      <c r="F229" s="15"/>
    </row>
    <row r="230" spans="1:6" x14ac:dyDescent="0.25">
      <c r="A230" s="15"/>
      <c r="C230" s="15"/>
      <c r="E230" s="15"/>
      <c r="F230" s="15"/>
    </row>
    <row r="231" spans="1:6" x14ac:dyDescent="0.25">
      <c r="A231" s="15"/>
      <c r="C231" s="15"/>
      <c r="E231" s="15"/>
      <c r="F231" s="15"/>
    </row>
    <row r="232" spans="1:6" x14ac:dyDescent="0.25">
      <c r="A232" s="15"/>
      <c r="C232" s="15"/>
      <c r="E232" s="15"/>
      <c r="F232" s="15"/>
    </row>
    <row r="233" spans="1:6" x14ac:dyDescent="0.25">
      <c r="A233" s="15"/>
      <c r="C233" s="15"/>
      <c r="E233" s="15"/>
      <c r="F233" s="15"/>
    </row>
    <row r="234" spans="1:6" x14ac:dyDescent="0.25">
      <c r="A234" s="15"/>
      <c r="C234" s="15"/>
      <c r="E234" s="15"/>
      <c r="F234" s="15"/>
    </row>
    <row r="235" spans="1:6" x14ac:dyDescent="0.25">
      <c r="A235" s="15"/>
      <c r="C235" s="15"/>
      <c r="E235" s="15"/>
      <c r="F235" s="15"/>
    </row>
    <row r="236" spans="1:6" x14ac:dyDescent="0.25">
      <c r="A236" s="15"/>
      <c r="C236" s="15"/>
      <c r="E236" s="15"/>
      <c r="F236" s="15"/>
    </row>
    <row r="237" spans="1:6" x14ac:dyDescent="0.25">
      <c r="A237" s="15"/>
      <c r="C237" s="15"/>
      <c r="E237" s="15"/>
      <c r="F237" s="15"/>
    </row>
    <row r="238" spans="1:6" x14ac:dyDescent="0.25">
      <c r="A238" s="15"/>
      <c r="C238" s="15"/>
      <c r="E238" s="15"/>
      <c r="F238" s="15"/>
    </row>
    <row r="239" spans="1:6" ht="18" customHeight="1" x14ac:dyDescent="0.25">
      <c r="A239" s="15"/>
      <c r="C239" s="15"/>
      <c r="E239" s="15"/>
      <c r="F239" s="15"/>
    </row>
    <row r="240" spans="1:6" x14ac:dyDescent="0.25">
      <c r="A240" s="15"/>
      <c r="C240" s="15"/>
      <c r="E240" s="15"/>
      <c r="F240" s="15"/>
    </row>
    <row r="241" spans="1:6" x14ac:dyDescent="0.25">
      <c r="A241" s="15"/>
      <c r="C241" s="15"/>
      <c r="E241" s="15"/>
      <c r="F241" s="15"/>
    </row>
    <row r="242" spans="1:6" x14ac:dyDescent="0.25">
      <c r="A242" s="15"/>
      <c r="C242" s="15"/>
      <c r="E242" s="15"/>
      <c r="F242" s="15"/>
    </row>
    <row r="243" spans="1:6" x14ac:dyDescent="0.25">
      <c r="A243" s="15"/>
      <c r="C243" s="15"/>
      <c r="E243" s="15"/>
      <c r="F243" s="15"/>
    </row>
    <row r="244" spans="1:6" x14ac:dyDescent="0.25">
      <c r="A244" s="15"/>
      <c r="C244" s="15"/>
      <c r="E244" s="15"/>
      <c r="F244" s="15"/>
    </row>
    <row r="245" spans="1:6" x14ac:dyDescent="0.25">
      <c r="A245" s="15"/>
      <c r="C245" s="15"/>
      <c r="E245" s="15"/>
      <c r="F245" s="15"/>
    </row>
    <row r="246" spans="1:6" x14ac:dyDescent="0.25">
      <c r="A246" s="15"/>
      <c r="C246" s="15"/>
      <c r="E246" s="15"/>
      <c r="F246" s="15"/>
    </row>
    <row r="247" spans="1:6" x14ac:dyDescent="0.25">
      <c r="A247" s="15"/>
      <c r="C247" s="15"/>
      <c r="E247" s="15"/>
      <c r="F247" s="15"/>
    </row>
    <row r="248" spans="1:6" x14ac:dyDescent="0.25">
      <c r="A248" s="15"/>
      <c r="C248" s="15"/>
      <c r="E248" s="15"/>
      <c r="F248" s="15"/>
    </row>
    <row r="249" spans="1:6" x14ac:dyDescent="0.25">
      <c r="A249" s="15"/>
      <c r="C249" s="15"/>
      <c r="E249" s="15"/>
      <c r="F249" s="15"/>
    </row>
    <row r="250" spans="1:6" x14ac:dyDescent="0.25">
      <c r="A250" s="15"/>
      <c r="C250" s="15"/>
      <c r="E250" s="15"/>
      <c r="F250" s="15"/>
    </row>
    <row r="251" spans="1:6" ht="15.75" x14ac:dyDescent="0.25">
      <c r="A251" s="16"/>
      <c r="C251" s="15"/>
      <c r="E251" s="15"/>
      <c r="F251" s="15"/>
    </row>
    <row r="252" spans="1:6" x14ac:dyDescent="0.25">
      <c r="A252" s="21"/>
      <c r="C252" s="21"/>
      <c r="E252" s="21"/>
      <c r="F252" s="21"/>
    </row>
    <row r="253" spans="1:6" ht="19.5" customHeight="1" x14ac:dyDescent="0.25">
      <c r="A253" s="553"/>
      <c r="B253" s="662" t="s">
        <v>1709</v>
      </c>
      <c r="C253" s="662"/>
      <c r="D253" s="662"/>
      <c r="E253" s="68"/>
      <c r="F253" s="69">
        <f>SUM(F216:F249)</f>
        <v>9988000</v>
      </c>
    </row>
    <row r="254" spans="1:6" ht="19.5" customHeight="1" x14ac:dyDescent="0.25">
      <c r="A254" s="123" t="s">
        <v>239</v>
      </c>
      <c r="B254" s="27" t="s">
        <v>240</v>
      </c>
      <c r="C254" s="27" t="s">
        <v>0</v>
      </c>
      <c r="D254" s="27" t="s">
        <v>241</v>
      </c>
      <c r="E254" s="28" t="s">
        <v>242</v>
      </c>
      <c r="F254" s="28" t="s">
        <v>243</v>
      </c>
    </row>
    <row r="255" spans="1:6" ht="15.75" x14ac:dyDescent="0.25">
      <c r="A255" s="273"/>
      <c r="B255" s="85" t="s">
        <v>1745</v>
      </c>
      <c r="C255" s="275"/>
      <c r="D255" s="44"/>
      <c r="E255" s="8"/>
      <c r="F255" s="191"/>
    </row>
    <row r="256" spans="1:6" ht="15.75" x14ac:dyDescent="0.25">
      <c r="A256" s="114"/>
      <c r="B256" s="85" t="s">
        <v>317</v>
      </c>
      <c r="C256" s="3"/>
      <c r="D256" s="46"/>
      <c r="E256" s="8"/>
      <c r="F256" s="8"/>
    </row>
    <row r="257" spans="1:6" ht="15.75" x14ac:dyDescent="0.25">
      <c r="A257" s="252"/>
      <c r="B257" s="205" t="s">
        <v>318</v>
      </c>
      <c r="C257" s="276"/>
      <c r="D257" s="176"/>
      <c r="E257" s="284"/>
      <c r="F257" s="98"/>
    </row>
    <row r="258" spans="1:6" ht="15.75" x14ac:dyDescent="0.25">
      <c r="A258" s="252"/>
      <c r="B258" s="206"/>
      <c r="C258" s="276"/>
      <c r="D258" s="176"/>
      <c r="E258" s="284"/>
      <c r="F258" s="98"/>
    </row>
    <row r="259" spans="1:6" ht="15.75" x14ac:dyDescent="0.25">
      <c r="A259" s="252"/>
      <c r="B259" s="205" t="s">
        <v>319</v>
      </c>
      <c r="C259" s="276"/>
      <c r="D259" s="176"/>
      <c r="E259" s="284"/>
      <c r="F259" s="98"/>
    </row>
    <row r="260" spans="1:6" ht="15.75" x14ac:dyDescent="0.25">
      <c r="A260" s="252"/>
      <c r="B260" s="206"/>
      <c r="C260" s="276"/>
      <c r="D260" s="176"/>
      <c r="E260" s="284"/>
      <c r="F260" s="98"/>
    </row>
    <row r="261" spans="1:6" ht="15.75" x14ac:dyDescent="0.25">
      <c r="A261" s="251"/>
      <c r="B261" s="192" t="s">
        <v>320</v>
      </c>
      <c r="C261" s="277"/>
      <c r="D261" s="159"/>
      <c r="E261" s="116"/>
      <c r="F261" s="118"/>
    </row>
    <row r="262" spans="1:6" ht="15.75" x14ac:dyDescent="0.25">
      <c r="A262" s="251"/>
      <c r="B262" s="162"/>
      <c r="C262" s="277"/>
      <c r="D262" s="159"/>
      <c r="E262" s="116"/>
      <c r="F262" s="290"/>
    </row>
    <row r="263" spans="1:6" ht="15.75" x14ac:dyDescent="0.25">
      <c r="A263" s="251"/>
      <c r="B263" s="162" t="s">
        <v>321</v>
      </c>
      <c r="C263" s="277"/>
      <c r="D263" s="159"/>
      <c r="E263" s="116"/>
      <c r="F263" s="290"/>
    </row>
    <row r="264" spans="1:6" ht="15.75" x14ac:dyDescent="0.25">
      <c r="A264" s="251"/>
      <c r="B264" s="158"/>
      <c r="C264" s="118"/>
      <c r="D264" s="159"/>
      <c r="E264" s="116"/>
      <c r="F264" s="290"/>
    </row>
    <row r="265" spans="1:6" ht="15.75" x14ac:dyDescent="0.25">
      <c r="A265" s="251"/>
      <c r="B265" s="166" t="s">
        <v>322</v>
      </c>
      <c r="C265" s="250"/>
      <c r="D265" s="158"/>
      <c r="E265" s="116"/>
      <c r="F265" s="118"/>
    </row>
    <row r="266" spans="1:6" ht="15.75" x14ac:dyDescent="0.25">
      <c r="A266" s="251"/>
      <c r="B266" s="207" t="s">
        <v>323</v>
      </c>
      <c r="C266" s="116"/>
      <c r="D266" s="159"/>
      <c r="E266" s="433"/>
      <c r="F266" s="291"/>
    </row>
    <row r="267" spans="1:6" ht="15.75" x14ac:dyDescent="0.25">
      <c r="A267" s="251" t="s">
        <v>2</v>
      </c>
      <c r="B267" s="207" t="s">
        <v>324</v>
      </c>
      <c r="C267" s="278">
        <v>4</v>
      </c>
      <c r="D267" s="159" t="s">
        <v>244</v>
      </c>
      <c r="E267" s="446">
        <v>850</v>
      </c>
      <c r="F267" s="291">
        <f>PRODUCT(C267*E267)</f>
        <v>3400</v>
      </c>
    </row>
    <row r="268" spans="1:6" ht="15.75" x14ac:dyDescent="0.25">
      <c r="A268" s="251"/>
      <c r="B268" s="158"/>
      <c r="C268" s="118"/>
      <c r="D268" s="159"/>
      <c r="E268" s="446"/>
      <c r="F268" s="291"/>
    </row>
    <row r="269" spans="1:6" ht="15.75" x14ac:dyDescent="0.25">
      <c r="A269" s="251"/>
      <c r="B269" s="209" t="s">
        <v>325</v>
      </c>
      <c r="C269" s="279" t="s">
        <v>326</v>
      </c>
      <c r="D269" s="211"/>
      <c r="E269" s="446"/>
      <c r="F269" s="292"/>
    </row>
    <row r="270" spans="1:6" ht="15.75" x14ac:dyDescent="0.25">
      <c r="A270" s="251"/>
      <c r="B270" s="212" t="s">
        <v>326</v>
      </c>
      <c r="C270" s="279" t="s">
        <v>326</v>
      </c>
      <c r="D270" s="211"/>
      <c r="E270" s="446"/>
      <c r="F270" s="292"/>
    </row>
    <row r="271" spans="1:6" ht="15.75" x14ac:dyDescent="0.25">
      <c r="A271" s="251" t="s">
        <v>3</v>
      </c>
      <c r="B271" s="207" t="s">
        <v>323</v>
      </c>
      <c r="C271" s="279" t="s">
        <v>326</v>
      </c>
      <c r="D271" s="210" t="s">
        <v>326</v>
      </c>
      <c r="E271" s="446"/>
      <c r="F271" s="292"/>
    </row>
    <row r="272" spans="1:6" ht="15.75" x14ac:dyDescent="0.25">
      <c r="A272" s="251"/>
      <c r="B272" s="207" t="s">
        <v>324</v>
      </c>
      <c r="C272" s="279">
        <v>21</v>
      </c>
      <c r="D272" s="210" t="s">
        <v>244</v>
      </c>
      <c r="E272" s="446">
        <v>1200</v>
      </c>
      <c r="F272" s="293">
        <f>C272*E272</f>
        <v>25200</v>
      </c>
    </row>
    <row r="273" spans="1:6" ht="15.75" x14ac:dyDescent="0.25">
      <c r="A273" s="251"/>
      <c r="B273" s="207" t="s">
        <v>326</v>
      </c>
      <c r="C273" s="279" t="s">
        <v>326</v>
      </c>
      <c r="D273" s="210" t="s">
        <v>326</v>
      </c>
      <c r="E273" s="446"/>
      <c r="F273" s="292"/>
    </row>
    <row r="274" spans="1:6" ht="15.75" x14ac:dyDescent="0.25">
      <c r="A274" s="251"/>
      <c r="B274" s="166" t="s">
        <v>327</v>
      </c>
      <c r="C274" s="118"/>
      <c r="D274" s="159"/>
      <c r="E274" s="446"/>
      <c r="F274" s="291"/>
    </row>
    <row r="275" spans="1:6" ht="15.75" x14ac:dyDescent="0.25">
      <c r="A275" s="251"/>
      <c r="B275" s="158"/>
      <c r="C275" s="118"/>
      <c r="D275" s="159"/>
      <c r="E275" s="446"/>
      <c r="F275" s="291"/>
    </row>
    <row r="276" spans="1:6" ht="15.75" x14ac:dyDescent="0.25">
      <c r="A276" s="251" t="s">
        <v>4</v>
      </c>
      <c r="B276" s="164" t="s">
        <v>328</v>
      </c>
      <c r="C276" s="118">
        <v>95</v>
      </c>
      <c r="D276" s="159" t="s">
        <v>245</v>
      </c>
      <c r="E276" s="446">
        <v>250</v>
      </c>
      <c r="F276" s="291">
        <f>PRODUCT(C276*E276)</f>
        <v>23750</v>
      </c>
    </row>
    <row r="277" spans="1:6" ht="15.75" x14ac:dyDescent="0.25">
      <c r="A277" s="251"/>
      <c r="B277" s="213"/>
      <c r="C277" s="250"/>
      <c r="D277" s="158"/>
      <c r="E277" s="446"/>
      <c r="F277" s="118"/>
    </row>
    <row r="278" spans="1:6" ht="15.75" x14ac:dyDescent="0.25">
      <c r="A278" s="251" t="s">
        <v>5</v>
      </c>
      <c r="B278" s="214" t="s">
        <v>329</v>
      </c>
      <c r="C278" s="250"/>
      <c r="D278" s="158"/>
      <c r="E278" s="446"/>
      <c r="F278" s="118"/>
    </row>
    <row r="279" spans="1:6" ht="15.75" x14ac:dyDescent="0.25">
      <c r="A279" s="251"/>
      <c r="B279" s="164" t="s">
        <v>330</v>
      </c>
      <c r="C279" s="118">
        <v>82</v>
      </c>
      <c r="D279" s="159" t="s">
        <v>245</v>
      </c>
      <c r="E279" s="446">
        <v>200</v>
      </c>
      <c r="F279" s="291">
        <f>PRODUCT(C279*E279)</f>
        <v>16400</v>
      </c>
    </row>
    <row r="280" spans="1:6" ht="15.75" x14ac:dyDescent="0.25">
      <c r="A280" s="251"/>
      <c r="B280" s="164"/>
      <c r="C280" s="118"/>
      <c r="D280" s="159"/>
      <c r="E280" s="446"/>
      <c r="F280" s="291"/>
    </row>
    <row r="281" spans="1:6" ht="15.75" x14ac:dyDescent="0.25">
      <c r="A281" s="251"/>
      <c r="B281" s="157" t="s">
        <v>331</v>
      </c>
      <c r="C281" s="280"/>
      <c r="D281" s="159"/>
      <c r="E281" s="446"/>
      <c r="F281" s="291"/>
    </row>
    <row r="282" spans="1:6" ht="15.75" x14ac:dyDescent="0.25">
      <c r="A282" s="251"/>
      <c r="B282" s="157"/>
      <c r="C282" s="280"/>
      <c r="D282" s="159"/>
      <c r="E282" s="446"/>
      <c r="F282" s="291"/>
    </row>
    <row r="283" spans="1:6" ht="15.75" x14ac:dyDescent="0.25">
      <c r="A283" s="251" t="s">
        <v>6</v>
      </c>
      <c r="B283" s="158" t="s">
        <v>332</v>
      </c>
      <c r="C283" s="281">
        <v>8</v>
      </c>
      <c r="D283" s="159" t="s">
        <v>244</v>
      </c>
      <c r="E283" s="446">
        <v>400</v>
      </c>
      <c r="F283" s="294">
        <f>C283*E283</f>
        <v>3200</v>
      </c>
    </row>
    <row r="284" spans="1:6" ht="15.75" x14ac:dyDescent="0.25">
      <c r="A284" s="251"/>
      <c r="B284" s="213"/>
      <c r="C284" s="279" t="s">
        <v>326</v>
      </c>
      <c r="D284" s="158"/>
      <c r="E284" s="446"/>
      <c r="F284" s="118"/>
    </row>
    <row r="285" spans="1:6" ht="15.75" x14ac:dyDescent="0.25">
      <c r="A285" s="251"/>
      <c r="B285" s="157" t="s">
        <v>333</v>
      </c>
      <c r="C285" s="279" t="s">
        <v>326</v>
      </c>
      <c r="D285" s="159"/>
      <c r="E285" s="446"/>
      <c r="F285" s="291"/>
    </row>
    <row r="286" spans="1:6" ht="15.75" x14ac:dyDescent="0.25">
      <c r="A286" s="251"/>
      <c r="B286" s="157"/>
      <c r="C286" s="279" t="s">
        <v>326</v>
      </c>
      <c r="D286" s="159"/>
      <c r="E286" s="446"/>
      <c r="F286" s="291"/>
    </row>
    <row r="287" spans="1:6" ht="18" customHeight="1" x14ac:dyDescent="0.25">
      <c r="A287" s="251"/>
      <c r="B287" s="158" t="s">
        <v>334</v>
      </c>
      <c r="C287" s="279" t="s">
        <v>326</v>
      </c>
      <c r="D287" s="159"/>
      <c r="E287" s="446"/>
      <c r="F287" s="291"/>
    </row>
    <row r="288" spans="1:6" ht="15.75" x14ac:dyDescent="0.25">
      <c r="A288" s="251"/>
      <c r="B288" s="158"/>
      <c r="C288" s="279" t="s">
        <v>326</v>
      </c>
      <c r="D288" s="159"/>
      <c r="E288" s="446"/>
      <c r="F288" s="291"/>
    </row>
    <row r="289" spans="1:6" ht="15.75" x14ac:dyDescent="0.25">
      <c r="A289" s="251" t="s">
        <v>7</v>
      </c>
      <c r="B289" s="158" t="s">
        <v>335</v>
      </c>
      <c r="C289" s="62">
        <v>6</v>
      </c>
      <c r="D289" s="159" t="s">
        <v>244</v>
      </c>
      <c r="E289" s="446">
        <v>400</v>
      </c>
      <c r="F289" s="293">
        <f>C289*E289</f>
        <v>2400</v>
      </c>
    </row>
    <row r="290" spans="1:6" ht="15.75" x14ac:dyDescent="0.25">
      <c r="A290" s="251"/>
      <c r="B290" s="158"/>
      <c r="C290" s="62"/>
      <c r="D290" s="159"/>
      <c r="E290" s="446"/>
      <c r="F290" s="293"/>
    </row>
    <row r="291" spans="1:6" ht="15.75" x14ac:dyDescent="0.25">
      <c r="A291" s="251"/>
      <c r="B291" s="163" t="s">
        <v>23</v>
      </c>
      <c r="C291" s="62"/>
      <c r="D291" s="159"/>
      <c r="E291" s="446"/>
      <c r="F291" s="293"/>
    </row>
    <row r="292" spans="1:6" ht="15.75" x14ac:dyDescent="0.25">
      <c r="A292" s="251"/>
      <c r="B292" s="163" t="s">
        <v>336</v>
      </c>
      <c r="C292" s="250"/>
      <c r="D292" s="158"/>
      <c r="E292" s="446"/>
      <c r="F292" s="118"/>
    </row>
    <row r="293" spans="1:6" ht="15.75" x14ac:dyDescent="0.25">
      <c r="A293" s="251"/>
      <c r="B293" s="164" t="s">
        <v>337</v>
      </c>
      <c r="C293" s="282"/>
      <c r="D293" s="158"/>
      <c r="E293" s="446"/>
      <c r="F293" s="118"/>
    </row>
    <row r="294" spans="1:6" ht="15.75" x14ac:dyDescent="0.25">
      <c r="A294" s="251"/>
      <c r="B294" s="164" t="s">
        <v>338</v>
      </c>
      <c r="C294" s="250"/>
      <c r="D294" s="158"/>
      <c r="E294" s="446"/>
      <c r="F294" s="118"/>
    </row>
    <row r="295" spans="1:6" ht="15.75" x14ac:dyDescent="0.25">
      <c r="A295" s="251"/>
      <c r="B295" s="160" t="s">
        <v>339</v>
      </c>
      <c r="C295" s="118"/>
      <c r="D295" s="158"/>
      <c r="E295" s="446"/>
      <c r="F295" s="118"/>
    </row>
    <row r="296" spans="1:6" ht="15.75" x14ac:dyDescent="0.25">
      <c r="A296" s="251"/>
      <c r="B296" s="163"/>
      <c r="C296" s="280"/>
      <c r="D296" s="159"/>
      <c r="E296" s="446"/>
      <c r="F296" s="291"/>
    </row>
    <row r="297" spans="1:6" ht="15.75" x14ac:dyDescent="0.25">
      <c r="A297" s="251" t="s">
        <v>8</v>
      </c>
      <c r="B297" s="164" t="s">
        <v>340</v>
      </c>
      <c r="C297" s="279">
        <v>3</v>
      </c>
      <c r="D297" s="159" t="s">
        <v>244</v>
      </c>
      <c r="E297" s="446">
        <v>5000</v>
      </c>
      <c r="F297" s="291">
        <f>PRODUCT(C297*E297)</f>
        <v>15000</v>
      </c>
    </row>
    <row r="298" spans="1:6" ht="15.75" x14ac:dyDescent="0.25">
      <c r="A298" s="251"/>
      <c r="B298" s="164"/>
      <c r="C298" s="279"/>
      <c r="D298" s="159"/>
      <c r="E298" s="446"/>
      <c r="F298" s="291"/>
    </row>
    <row r="299" spans="1:6" ht="15.75" x14ac:dyDescent="0.25">
      <c r="A299" s="251"/>
      <c r="B299" s="164"/>
      <c r="C299" s="279"/>
      <c r="D299" s="159"/>
      <c r="E299" s="446"/>
      <c r="F299" s="291"/>
    </row>
    <row r="300" spans="1:6" ht="15.75" x14ac:dyDescent="0.25">
      <c r="A300" s="251"/>
      <c r="B300" s="164"/>
      <c r="C300" s="279"/>
      <c r="D300" s="159"/>
      <c r="E300" s="446"/>
      <c r="F300" s="291"/>
    </row>
    <row r="301" spans="1:6" ht="15.75" x14ac:dyDescent="0.25">
      <c r="A301" s="251"/>
      <c r="B301" s="164"/>
      <c r="C301" s="279"/>
      <c r="D301" s="159"/>
      <c r="E301" s="446"/>
      <c r="F301" s="291"/>
    </row>
    <row r="302" spans="1:6" ht="15.75" x14ac:dyDescent="0.25">
      <c r="A302" s="251"/>
      <c r="B302" s="164"/>
      <c r="C302" s="279"/>
      <c r="D302" s="159"/>
      <c r="E302" s="446"/>
      <c r="F302" s="291"/>
    </row>
    <row r="303" spans="1:6" ht="15.75" x14ac:dyDescent="0.25">
      <c r="A303" s="251"/>
      <c r="B303" s="164"/>
      <c r="C303" s="279"/>
      <c r="D303" s="159"/>
      <c r="E303" s="446"/>
      <c r="F303" s="291"/>
    </row>
    <row r="304" spans="1:6" ht="15.75" x14ac:dyDescent="0.25">
      <c r="A304" s="274"/>
      <c r="B304" s="164"/>
      <c r="C304" s="283"/>
      <c r="D304" s="159"/>
      <c r="E304" s="288"/>
      <c r="F304" s="295"/>
    </row>
    <row r="305" spans="1:6" ht="15.75" x14ac:dyDescent="0.25">
      <c r="A305" s="267"/>
      <c r="B305" s="272" t="s">
        <v>633</v>
      </c>
      <c r="C305" s="269"/>
      <c r="D305" s="269"/>
      <c r="E305" s="270"/>
      <c r="F305" s="271">
        <f>SUM(F263:F304)</f>
        <v>89350</v>
      </c>
    </row>
    <row r="306" spans="1:6" ht="15.75" customHeight="1" x14ac:dyDescent="0.25">
      <c r="A306" s="123" t="s">
        <v>239</v>
      </c>
      <c r="B306" s="27" t="s">
        <v>240</v>
      </c>
      <c r="C306" s="27" t="s">
        <v>0</v>
      </c>
      <c r="D306" s="27" t="s">
        <v>241</v>
      </c>
      <c r="E306" s="28" t="s">
        <v>242</v>
      </c>
      <c r="F306" s="28" t="s">
        <v>243</v>
      </c>
    </row>
    <row r="307" spans="1:6" ht="15.75" x14ac:dyDescent="0.25">
      <c r="A307" s="298"/>
      <c r="B307" s="213" t="s">
        <v>341</v>
      </c>
      <c r="C307" s="300"/>
      <c r="D307" s="158"/>
      <c r="E307" s="302"/>
      <c r="F307" s="303"/>
    </row>
    <row r="308" spans="1:6" ht="15.75" x14ac:dyDescent="0.25">
      <c r="A308" s="251"/>
      <c r="B308" s="213"/>
      <c r="C308" s="250"/>
      <c r="D308" s="158"/>
      <c r="E308" s="116"/>
      <c r="F308" s="289"/>
    </row>
    <row r="309" spans="1:6" ht="15.75" x14ac:dyDescent="0.25">
      <c r="A309" s="251"/>
      <c r="B309" s="163" t="s">
        <v>23</v>
      </c>
      <c r="C309" s="250"/>
      <c r="D309" s="158"/>
      <c r="E309" s="116"/>
      <c r="F309" s="118"/>
    </row>
    <row r="310" spans="1:6" ht="15.75" x14ac:dyDescent="0.25">
      <c r="A310" s="251"/>
      <c r="B310" s="163"/>
      <c r="C310" s="250"/>
      <c r="D310" s="158"/>
      <c r="E310" s="116"/>
      <c r="F310" s="118"/>
    </row>
    <row r="311" spans="1:6" ht="15.75" x14ac:dyDescent="0.25">
      <c r="A311" s="251"/>
      <c r="B311" s="163" t="s">
        <v>342</v>
      </c>
      <c r="C311" s="279"/>
      <c r="D311" s="159"/>
      <c r="E311" s="285"/>
      <c r="F311" s="291"/>
    </row>
    <row r="312" spans="1:6" ht="15.75" x14ac:dyDescent="0.25">
      <c r="A312" s="251"/>
      <c r="B312" s="159"/>
      <c r="C312" s="279"/>
      <c r="D312" s="158"/>
      <c r="E312" s="116"/>
      <c r="F312" s="118"/>
    </row>
    <row r="313" spans="1:6" ht="15.75" x14ac:dyDescent="0.25">
      <c r="A313" s="251"/>
      <c r="B313" s="164" t="s">
        <v>343</v>
      </c>
      <c r="C313" s="279" t="s">
        <v>326</v>
      </c>
      <c r="D313" s="158"/>
      <c r="E313" s="116"/>
      <c r="F313" s="118"/>
    </row>
    <row r="314" spans="1:6" ht="15.75" x14ac:dyDescent="0.25">
      <c r="A314" s="251"/>
      <c r="B314" s="160" t="s">
        <v>344</v>
      </c>
      <c r="C314" s="279" t="s">
        <v>326</v>
      </c>
      <c r="D314" s="158"/>
      <c r="E314" s="116"/>
      <c r="F314" s="118"/>
    </row>
    <row r="315" spans="1:6" ht="15.75" x14ac:dyDescent="0.25">
      <c r="A315" s="251"/>
      <c r="B315" s="159"/>
      <c r="C315" s="279" t="s">
        <v>326</v>
      </c>
      <c r="D315" s="158"/>
      <c r="E315" s="98"/>
      <c r="F315" s="118"/>
    </row>
    <row r="316" spans="1:6" ht="15.75" x14ac:dyDescent="0.25">
      <c r="A316" s="251" t="s">
        <v>2</v>
      </c>
      <c r="B316" s="164" t="s">
        <v>345</v>
      </c>
      <c r="C316" s="279">
        <v>7</v>
      </c>
      <c r="D316" s="159" t="s">
        <v>244</v>
      </c>
      <c r="E316" s="446">
        <v>4500</v>
      </c>
      <c r="F316" s="291">
        <f>PRODUCT(C316*E316)</f>
        <v>31500</v>
      </c>
    </row>
    <row r="317" spans="1:6" ht="15.75" x14ac:dyDescent="0.25">
      <c r="A317" s="251"/>
      <c r="B317" s="159"/>
      <c r="C317" s="118"/>
      <c r="D317" s="158"/>
      <c r="E317" s="446"/>
      <c r="F317" s="118"/>
    </row>
    <row r="318" spans="1:6" ht="15.75" x14ac:dyDescent="0.25">
      <c r="A318" s="251"/>
      <c r="B318" s="162" t="s">
        <v>346</v>
      </c>
      <c r="C318" s="118"/>
      <c r="D318" s="158"/>
      <c r="E318" s="446"/>
      <c r="F318" s="118"/>
    </row>
    <row r="319" spans="1:6" ht="15.75" x14ac:dyDescent="0.25">
      <c r="A319" s="251"/>
      <c r="B319" s="159"/>
      <c r="C319" s="118"/>
      <c r="D319" s="158"/>
      <c r="E319" s="446"/>
      <c r="F319" s="118"/>
    </row>
    <row r="320" spans="1:6" ht="15.75" x14ac:dyDescent="0.25">
      <c r="A320" s="251"/>
      <c r="B320" s="218" t="s">
        <v>500</v>
      </c>
      <c r="C320" s="118"/>
      <c r="D320" s="159"/>
      <c r="E320" s="446"/>
      <c r="F320" s="291"/>
    </row>
    <row r="321" spans="1:6" ht="15.75" x14ac:dyDescent="0.25">
      <c r="A321" s="251"/>
      <c r="B321" s="218" t="s">
        <v>509</v>
      </c>
      <c r="C321" s="118"/>
      <c r="D321" s="159"/>
      <c r="E321" s="446"/>
      <c r="F321" s="291"/>
    </row>
    <row r="322" spans="1:6" ht="15.75" x14ac:dyDescent="0.25">
      <c r="A322" s="251"/>
      <c r="B322" s="157" t="s">
        <v>507</v>
      </c>
      <c r="C322" s="118"/>
      <c r="D322" s="159"/>
      <c r="E322" s="446"/>
      <c r="F322" s="291"/>
    </row>
    <row r="323" spans="1:6" ht="31.5" x14ac:dyDescent="0.25">
      <c r="A323" s="251"/>
      <c r="B323" s="219" t="s">
        <v>508</v>
      </c>
      <c r="C323" s="118"/>
      <c r="D323" s="159"/>
      <c r="E323" s="446"/>
      <c r="F323" s="291"/>
    </row>
    <row r="324" spans="1:6" ht="15.75" x14ac:dyDescent="0.25">
      <c r="A324" s="251"/>
      <c r="B324" s="159"/>
      <c r="C324" s="118"/>
      <c r="D324" s="159"/>
      <c r="E324" s="446"/>
      <c r="F324" s="118"/>
    </row>
    <row r="325" spans="1:6" ht="15.75" x14ac:dyDescent="0.25">
      <c r="A325" s="251"/>
      <c r="B325" s="166" t="s">
        <v>347</v>
      </c>
      <c r="C325" s="118"/>
      <c r="D325" s="159"/>
      <c r="E325" s="446"/>
      <c r="F325" s="304"/>
    </row>
    <row r="326" spans="1:6" ht="15.75" x14ac:dyDescent="0.25">
      <c r="A326" s="251"/>
      <c r="B326" s="157"/>
      <c r="C326" s="118"/>
      <c r="D326" s="159"/>
      <c r="E326" s="446"/>
      <c r="F326" s="304"/>
    </row>
    <row r="327" spans="1:6" ht="15.75" x14ac:dyDescent="0.25">
      <c r="A327" s="251" t="s">
        <v>3</v>
      </c>
      <c r="B327" s="158" t="s">
        <v>348</v>
      </c>
      <c r="C327" s="118">
        <v>3</v>
      </c>
      <c r="D327" s="159" t="s">
        <v>244</v>
      </c>
      <c r="E327" s="446">
        <v>35000</v>
      </c>
      <c r="F327" s="291">
        <f>C327*E327</f>
        <v>105000</v>
      </c>
    </row>
    <row r="328" spans="1:6" ht="15.75" x14ac:dyDescent="0.25">
      <c r="A328" s="251"/>
      <c r="B328" s="158"/>
      <c r="C328" s="118"/>
      <c r="D328" s="159"/>
      <c r="E328" s="446"/>
      <c r="F328" s="291"/>
    </row>
    <row r="329" spans="1:6" ht="15.75" x14ac:dyDescent="0.25">
      <c r="A329" s="251"/>
      <c r="B329" s="166" t="s">
        <v>349</v>
      </c>
      <c r="C329" s="118"/>
      <c r="D329" s="160"/>
      <c r="E329" s="446"/>
      <c r="F329" s="118"/>
    </row>
    <row r="330" spans="1:6" ht="15.75" x14ac:dyDescent="0.25">
      <c r="A330" s="251"/>
      <c r="B330" s="166"/>
      <c r="C330" s="118"/>
      <c r="D330" s="160"/>
      <c r="E330" s="446"/>
      <c r="F330" s="118"/>
    </row>
    <row r="331" spans="1:6" ht="15.75" x14ac:dyDescent="0.25">
      <c r="A331" s="251"/>
      <c r="B331" s="166" t="s">
        <v>350</v>
      </c>
      <c r="C331" s="118"/>
      <c r="D331" s="160"/>
      <c r="E331" s="446"/>
      <c r="F331" s="291"/>
    </row>
    <row r="332" spans="1:6" ht="15.75" x14ac:dyDescent="0.25">
      <c r="A332" s="251"/>
      <c r="B332" s="166" t="s">
        <v>351</v>
      </c>
      <c r="C332" s="118"/>
      <c r="D332" s="160"/>
      <c r="E332" s="446"/>
      <c r="F332" s="291"/>
    </row>
    <row r="333" spans="1:6" ht="15.75" x14ac:dyDescent="0.25">
      <c r="A333" s="251"/>
      <c r="B333" s="164"/>
      <c r="C333" s="118"/>
      <c r="D333" s="160"/>
      <c r="E333" s="446"/>
      <c r="F333" s="291"/>
    </row>
    <row r="334" spans="1:6" ht="15.75" x14ac:dyDescent="0.25">
      <c r="A334" s="251" t="s">
        <v>4</v>
      </c>
      <c r="B334" s="164" t="s">
        <v>352</v>
      </c>
      <c r="C334" s="281">
        <v>7</v>
      </c>
      <c r="D334" s="160" t="s">
        <v>244</v>
      </c>
      <c r="E334" s="446">
        <v>40000</v>
      </c>
      <c r="F334" s="291">
        <f>PRODUCT(C334*E334)</f>
        <v>280000</v>
      </c>
    </row>
    <row r="335" spans="1:6" ht="15.75" x14ac:dyDescent="0.25">
      <c r="A335" s="251"/>
      <c r="B335" s="157"/>
      <c r="C335" s="118"/>
      <c r="D335" s="160"/>
      <c r="E335" s="446"/>
      <c r="F335" s="304"/>
    </row>
    <row r="336" spans="1:6" ht="15.75" x14ac:dyDescent="0.25">
      <c r="A336" s="251"/>
      <c r="B336" s="211" t="s">
        <v>353</v>
      </c>
      <c r="C336" s="118"/>
      <c r="D336" s="160"/>
      <c r="E336" s="446"/>
      <c r="F336" s="304"/>
    </row>
    <row r="337" spans="1:6" ht="15.75" x14ac:dyDescent="0.25">
      <c r="A337" s="251"/>
      <c r="B337" s="166"/>
      <c r="C337" s="118"/>
      <c r="D337" s="160"/>
      <c r="E337" s="446"/>
      <c r="F337" s="291"/>
    </row>
    <row r="338" spans="1:6" ht="15.75" x14ac:dyDescent="0.25">
      <c r="A338" s="251" t="s">
        <v>5</v>
      </c>
      <c r="B338" s="158" t="s">
        <v>354</v>
      </c>
      <c r="C338" s="118">
        <v>4</v>
      </c>
      <c r="D338" s="61" t="s">
        <v>244</v>
      </c>
      <c r="E338" s="446">
        <v>40000</v>
      </c>
      <c r="F338" s="291">
        <f>PRODUCT(C338*E338)</f>
        <v>160000</v>
      </c>
    </row>
    <row r="339" spans="1:6" ht="15.75" x14ac:dyDescent="0.25">
      <c r="A339" s="251"/>
      <c r="B339" s="158"/>
      <c r="C339" s="118"/>
      <c r="D339" s="61"/>
      <c r="E339" s="446"/>
      <c r="F339" s="291"/>
    </row>
    <row r="340" spans="1:6" ht="15.75" x14ac:dyDescent="0.25">
      <c r="A340" s="299" t="s">
        <v>355</v>
      </c>
      <c r="B340" s="221" t="s">
        <v>356</v>
      </c>
      <c r="C340" s="279" t="s">
        <v>326</v>
      </c>
      <c r="D340" s="61"/>
      <c r="E340" s="446"/>
      <c r="F340" s="292"/>
    </row>
    <row r="341" spans="1:6" ht="15.75" x14ac:dyDescent="0.25">
      <c r="A341" s="299" t="s">
        <v>355</v>
      </c>
      <c r="B341" s="221" t="s">
        <v>326</v>
      </c>
      <c r="C341" s="279" t="s">
        <v>326</v>
      </c>
      <c r="D341" s="61"/>
      <c r="E341" s="446"/>
      <c r="F341" s="292"/>
    </row>
    <row r="342" spans="1:6" ht="17.25" customHeight="1" x14ac:dyDescent="0.25">
      <c r="A342" s="299" t="s">
        <v>355</v>
      </c>
      <c r="B342" s="209" t="s">
        <v>357</v>
      </c>
      <c r="C342" s="279" t="s">
        <v>326</v>
      </c>
      <c r="D342" s="61"/>
      <c r="E342" s="446"/>
      <c r="F342" s="292"/>
    </row>
    <row r="343" spans="1:6" ht="15.75" x14ac:dyDescent="0.25">
      <c r="A343" s="299"/>
      <c r="B343" s="209"/>
      <c r="C343" s="279"/>
      <c r="D343" s="61"/>
      <c r="E343" s="446"/>
      <c r="F343" s="292"/>
    </row>
    <row r="344" spans="1:6" ht="15.75" x14ac:dyDescent="0.25">
      <c r="A344" s="299" t="s">
        <v>355</v>
      </c>
      <c r="B344" s="222" t="s">
        <v>358</v>
      </c>
      <c r="C344" s="279" t="s">
        <v>326</v>
      </c>
      <c r="D344" s="61"/>
      <c r="E344" s="446"/>
      <c r="F344" s="292"/>
    </row>
    <row r="345" spans="1:6" ht="15.75" x14ac:dyDescent="0.25">
      <c r="A345" s="299" t="s">
        <v>355</v>
      </c>
      <c r="B345" s="212" t="s">
        <v>326</v>
      </c>
      <c r="C345" s="279" t="s">
        <v>326</v>
      </c>
      <c r="D345" s="61"/>
      <c r="E345" s="446"/>
      <c r="F345" s="292"/>
    </row>
    <row r="346" spans="1:6" ht="15.75" x14ac:dyDescent="0.25">
      <c r="A346" s="128" t="s">
        <v>6</v>
      </c>
      <c r="B346" s="207" t="s">
        <v>359</v>
      </c>
      <c r="C346" s="301">
        <v>28</v>
      </c>
      <c r="D346" s="210" t="s">
        <v>61</v>
      </c>
      <c r="E346" s="446">
        <v>1200</v>
      </c>
      <c r="F346" s="293">
        <f>C346*E346</f>
        <v>33600</v>
      </c>
    </row>
    <row r="347" spans="1:6" ht="15.75" x14ac:dyDescent="0.25">
      <c r="A347" s="128"/>
      <c r="B347" s="207"/>
      <c r="C347" s="301"/>
      <c r="D347" s="210"/>
      <c r="E347" s="446"/>
      <c r="F347" s="293"/>
    </row>
    <row r="348" spans="1:6" ht="15.75" x14ac:dyDescent="0.25">
      <c r="A348" s="128"/>
      <c r="B348" s="223" t="s">
        <v>360</v>
      </c>
      <c r="C348" s="301"/>
      <c r="D348" s="210"/>
      <c r="E348" s="446"/>
      <c r="F348" s="293"/>
    </row>
    <row r="349" spans="1:6" ht="15.75" x14ac:dyDescent="0.25">
      <c r="A349" s="128"/>
      <c r="B349" s="207"/>
      <c r="C349" s="301"/>
      <c r="D349" s="210"/>
      <c r="E349" s="446"/>
      <c r="F349" s="293"/>
    </row>
    <row r="350" spans="1:6" ht="15.75" x14ac:dyDescent="0.25">
      <c r="A350" s="128"/>
      <c r="B350" s="224" t="s">
        <v>361</v>
      </c>
      <c r="C350" s="279">
        <v>16</v>
      </c>
      <c r="D350" s="210" t="s">
        <v>61</v>
      </c>
      <c r="E350" s="446">
        <v>1200</v>
      </c>
      <c r="F350" s="293">
        <f>C350*E350</f>
        <v>19200</v>
      </c>
    </row>
    <row r="351" spans="1:6" ht="15.75" x14ac:dyDescent="0.25">
      <c r="A351" s="128"/>
      <c r="B351" s="207"/>
      <c r="C351" s="279"/>
      <c r="D351" s="210"/>
      <c r="E351" s="446"/>
      <c r="F351" s="293"/>
    </row>
    <row r="352" spans="1:6" ht="15.75" x14ac:dyDescent="0.25">
      <c r="A352" s="299"/>
      <c r="B352" s="223" t="s">
        <v>276</v>
      </c>
      <c r="C352" s="279"/>
      <c r="D352" s="210"/>
      <c r="E352" s="446"/>
      <c r="F352" s="293"/>
    </row>
    <row r="353" spans="1:6" ht="15.75" x14ac:dyDescent="0.25">
      <c r="A353" s="299"/>
      <c r="B353" s="207"/>
      <c r="C353" s="279"/>
      <c r="D353" s="210"/>
      <c r="E353" s="446"/>
      <c r="F353" s="293"/>
    </row>
    <row r="354" spans="1:6" ht="15.75" x14ac:dyDescent="0.25">
      <c r="A354" s="131" t="s">
        <v>7</v>
      </c>
      <c r="B354" s="224" t="s">
        <v>362</v>
      </c>
      <c r="C354" s="283">
        <v>240</v>
      </c>
      <c r="D354" s="210" t="s">
        <v>61</v>
      </c>
      <c r="E354" s="446">
        <v>1200</v>
      </c>
      <c r="F354" s="305">
        <f>C354*E354</f>
        <v>288000</v>
      </c>
    </row>
    <row r="355" spans="1:6" ht="15.75" x14ac:dyDescent="0.25">
      <c r="A355" s="267"/>
      <c r="B355" s="272" t="s">
        <v>633</v>
      </c>
      <c r="C355" s="296"/>
      <c r="D355" s="269"/>
      <c r="E355" s="270"/>
      <c r="F355" s="297">
        <f>SUM(F313:F354)</f>
        <v>917300</v>
      </c>
    </row>
    <row r="356" spans="1:6" ht="15.75" x14ac:dyDescent="0.25">
      <c r="A356" s="161"/>
      <c r="B356" s="158"/>
      <c r="C356" s="159"/>
      <c r="D356" s="160"/>
      <c r="E356" s="165"/>
      <c r="F356" s="208"/>
    </row>
    <row r="357" spans="1:6" ht="17.25" customHeight="1" x14ac:dyDescent="0.25">
      <c r="A357" s="123" t="s">
        <v>239</v>
      </c>
      <c r="B357" s="27" t="s">
        <v>240</v>
      </c>
      <c r="C357" s="27" t="s">
        <v>0</v>
      </c>
      <c r="D357" s="27" t="s">
        <v>241</v>
      </c>
      <c r="E357" s="28" t="s">
        <v>242</v>
      </c>
      <c r="F357" s="28" t="s">
        <v>243</v>
      </c>
    </row>
    <row r="358" spans="1:6" ht="15.75" x14ac:dyDescent="0.25">
      <c r="A358" s="298"/>
      <c r="B358" s="213" t="s">
        <v>341</v>
      </c>
      <c r="C358" s="302"/>
      <c r="D358" s="160"/>
      <c r="E358" s="307"/>
      <c r="F358" s="310"/>
    </row>
    <row r="359" spans="1:6" ht="15.75" x14ac:dyDescent="0.25">
      <c r="A359" s="251"/>
      <c r="B359" s="213"/>
      <c r="C359" s="116"/>
      <c r="D359" s="160"/>
      <c r="E359" s="260"/>
      <c r="F359" s="289"/>
    </row>
    <row r="360" spans="1:6" ht="15.75" x14ac:dyDescent="0.25">
      <c r="A360" s="299" t="s">
        <v>355</v>
      </c>
      <c r="B360" s="222" t="s">
        <v>363</v>
      </c>
      <c r="C360" s="279" t="s">
        <v>326</v>
      </c>
      <c r="D360" s="61"/>
      <c r="E360" s="286"/>
      <c r="F360" s="292"/>
    </row>
    <row r="361" spans="1:6" ht="15.75" x14ac:dyDescent="0.25">
      <c r="A361" s="299" t="s">
        <v>355</v>
      </c>
      <c r="B361" s="221" t="s">
        <v>326</v>
      </c>
      <c r="C361" s="279" t="s">
        <v>326</v>
      </c>
      <c r="D361" s="61"/>
      <c r="E361" s="286"/>
      <c r="F361" s="292"/>
    </row>
    <row r="362" spans="1:6" ht="15.75" x14ac:dyDescent="0.25">
      <c r="A362" s="128"/>
      <c r="B362" s="221" t="s">
        <v>364</v>
      </c>
      <c r="C362" s="299"/>
      <c r="D362" s="210"/>
      <c r="E362" s="286"/>
      <c r="F362" s="293"/>
    </row>
    <row r="363" spans="1:6" ht="15.75" x14ac:dyDescent="0.25">
      <c r="A363" s="128"/>
      <c r="B363" s="221" t="s">
        <v>365</v>
      </c>
      <c r="C363" s="299"/>
      <c r="D363" s="210"/>
      <c r="E363" s="286"/>
      <c r="F363" s="293"/>
    </row>
    <row r="364" spans="1:6" ht="15.75" x14ac:dyDescent="0.25">
      <c r="A364" s="128"/>
      <c r="B364" s="221"/>
      <c r="C364" s="299"/>
      <c r="D364" s="210"/>
      <c r="E364" s="286"/>
      <c r="F364" s="293"/>
    </row>
    <row r="365" spans="1:6" ht="15.75" x14ac:dyDescent="0.25">
      <c r="A365" s="128"/>
      <c r="B365" s="222" t="s">
        <v>366</v>
      </c>
      <c r="C365" s="299"/>
      <c r="D365" s="210"/>
      <c r="E365" s="456"/>
      <c r="F365" s="293"/>
    </row>
    <row r="366" spans="1:6" ht="15.75" x14ac:dyDescent="0.25">
      <c r="A366" s="128"/>
      <c r="B366" s="221" t="s">
        <v>326</v>
      </c>
      <c r="C366" s="299"/>
      <c r="D366" s="210"/>
      <c r="E366" s="456"/>
      <c r="F366" s="293"/>
    </row>
    <row r="367" spans="1:6" ht="15.75" x14ac:dyDescent="0.25">
      <c r="A367" s="128"/>
      <c r="B367" s="212" t="s">
        <v>367</v>
      </c>
      <c r="C367" s="279"/>
      <c r="D367" s="210"/>
      <c r="E367" s="456"/>
      <c r="F367" s="293"/>
    </row>
    <row r="368" spans="1:6" ht="15.75" x14ac:dyDescent="0.25">
      <c r="A368" s="128"/>
      <c r="B368" s="212"/>
      <c r="C368" s="279"/>
      <c r="D368" s="210"/>
      <c r="E368" s="456"/>
      <c r="F368" s="293"/>
    </row>
    <row r="369" spans="1:6" ht="15.75" x14ac:dyDescent="0.25">
      <c r="A369" s="128" t="s">
        <v>2</v>
      </c>
      <c r="B369" s="224" t="s">
        <v>368</v>
      </c>
      <c r="C369" s="279">
        <v>79</v>
      </c>
      <c r="D369" s="210" t="s">
        <v>60</v>
      </c>
      <c r="E369" s="446">
        <v>550</v>
      </c>
      <c r="F369" s="293">
        <f>C369*E369</f>
        <v>43450</v>
      </c>
    </row>
    <row r="370" spans="1:6" ht="15.75" x14ac:dyDescent="0.25">
      <c r="A370" s="128"/>
      <c r="B370" s="224"/>
      <c r="C370" s="279"/>
      <c r="D370" s="210"/>
      <c r="E370" s="446"/>
      <c r="F370" s="293"/>
    </row>
    <row r="371" spans="1:6" ht="15.75" x14ac:dyDescent="0.25">
      <c r="A371" s="128" t="s">
        <v>3</v>
      </c>
      <c r="B371" s="224" t="s">
        <v>369</v>
      </c>
      <c r="C371" s="279">
        <v>20</v>
      </c>
      <c r="D371" s="210" t="s">
        <v>60</v>
      </c>
      <c r="E371" s="446">
        <f>E369</f>
        <v>550</v>
      </c>
      <c r="F371" s="293">
        <f>C371*E371</f>
        <v>11000</v>
      </c>
    </row>
    <row r="372" spans="1:6" ht="15.75" x14ac:dyDescent="0.25">
      <c r="A372" s="128"/>
      <c r="B372" s="224"/>
      <c r="C372" s="279"/>
      <c r="D372" s="210"/>
      <c r="E372" s="446"/>
      <c r="F372" s="293"/>
    </row>
    <row r="373" spans="1:6" ht="15.75" x14ac:dyDescent="0.25">
      <c r="A373" s="128"/>
      <c r="B373" s="209" t="s">
        <v>370</v>
      </c>
      <c r="C373" s="279" t="s">
        <v>326</v>
      </c>
      <c r="D373" s="61"/>
      <c r="E373" s="446"/>
      <c r="F373" s="292"/>
    </row>
    <row r="374" spans="1:6" ht="15.75" x14ac:dyDescent="0.25">
      <c r="A374" s="299" t="s">
        <v>355</v>
      </c>
      <c r="B374" s="225" t="s">
        <v>326</v>
      </c>
      <c r="C374" s="279" t="s">
        <v>326</v>
      </c>
      <c r="D374" s="61"/>
      <c r="E374" s="446"/>
      <c r="F374" s="292"/>
    </row>
    <row r="375" spans="1:6" ht="15.75" x14ac:dyDescent="0.25">
      <c r="A375" s="299" t="s">
        <v>355</v>
      </c>
      <c r="B375" s="163" t="s">
        <v>371</v>
      </c>
      <c r="C375" s="279" t="s">
        <v>326</v>
      </c>
      <c r="D375" s="61"/>
      <c r="E375" s="446"/>
      <c r="F375" s="292"/>
    </row>
    <row r="376" spans="1:6" ht="15.75" x14ac:dyDescent="0.25">
      <c r="A376" s="299"/>
      <c r="B376" s="159"/>
      <c r="C376" s="279"/>
      <c r="D376" s="61"/>
      <c r="E376" s="446"/>
      <c r="F376" s="292"/>
    </row>
    <row r="377" spans="1:6" ht="15.75" x14ac:dyDescent="0.25">
      <c r="A377" s="299"/>
      <c r="B377" s="192" t="s">
        <v>372</v>
      </c>
      <c r="C377" s="279"/>
      <c r="D377" s="61"/>
      <c r="E377" s="446"/>
      <c r="F377" s="292"/>
    </row>
    <row r="378" spans="1:6" ht="15.75" x14ac:dyDescent="0.25">
      <c r="A378" s="299" t="s">
        <v>355</v>
      </c>
      <c r="B378" s="192" t="s">
        <v>373</v>
      </c>
      <c r="C378" s="279" t="s">
        <v>326</v>
      </c>
      <c r="D378" s="61"/>
      <c r="E378" s="446"/>
      <c r="F378" s="292"/>
    </row>
    <row r="379" spans="1:6" ht="15.75" x14ac:dyDescent="0.25">
      <c r="A379" s="299" t="s">
        <v>355</v>
      </c>
      <c r="B379" s="192" t="s">
        <v>374</v>
      </c>
      <c r="C379" s="279" t="s">
        <v>326</v>
      </c>
      <c r="D379" s="61"/>
      <c r="E379" s="446"/>
      <c r="F379" s="292"/>
    </row>
    <row r="380" spans="1:6" ht="15.75" x14ac:dyDescent="0.25">
      <c r="A380" s="299" t="s">
        <v>355</v>
      </c>
      <c r="B380" s="212" t="s">
        <v>326</v>
      </c>
      <c r="C380" s="279" t="s">
        <v>326</v>
      </c>
      <c r="D380" s="61"/>
      <c r="E380" s="446"/>
      <c r="F380" s="292"/>
    </row>
    <row r="381" spans="1:6" ht="15.75" x14ac:dyDescent="0.25">
      <c r="A381" s="128" t="s">
        <v>4</v>
      </c>
      <c r="B381" s="224" t="s">
        <v>375</v>
      </c>
      <c r="C381" s="279">
        <v>24</v>
      </c>
      <c r="D381" s="210" t="s">
        <v>245</v>
      </c>
      <c r="E381" s="446">
        <v>200</v>
      </c>
      <c r="F381" s="293">
        <f>C381*E381</f>
        <v>4800</v>
      </c>
    </row>
    <row r="382" spans="1:6" ht="15.75" x14ac:dyDescent="0.25">
      <c r="A382" s="251"/>
      <c r="B382" s="164"/>
      <c r="C382" s="116"/>
      <c r="D382" s="160"/>
      <c r="E382" s="446"/>
      <c r="F382" s="291"/>
    </row>
    <row r="383" spans="1:6" ht="15.75" x14ac:dyDescent="0.25">
      <c r="A383" s="251"/>
      <c r="B383" s="162" t="s">
        <v>376</v>
      </c>
      <c r="C383" s="250"/>
      <c r="D383" s="158"/>
      <c r="E383" s="446"/>
      <c r="F383" s="118"/>
    </row>
    <row r="384" spans="1:6" ht="15.75" x14ac:dyDescent="0.25">
      <c r="A384" s="251"/>
      <c r="B384" s="159"/>
      <c r="C384" s="250"/>
      <c r="D384" s="158"/>
      <c r="E384" s="446"/>
      <c r="F384" s="118"/>
    </row>
    <row r="385" spans="1:6" ht="15.75" x14ac:dyDescent="0.25">
      <c r="A385" s="251"/>
      <c r="B385" s="218" t="s">
        <v>377</v>
      </c>
      <c r="C385" s="118"/>
      <c r="D385" s="159"/>
      <c r="E385" s="446"/>
      <c r="F385" s="304"/>
    </row>
    <row r="386" spans="1:6" ht="15.75" x14ac:dyDescent="0.25">
      <c r="A386" s="251"/>
      <c r="B386" s="158"/>
      <c r="C386" s="118"/>
      <c r="D386" s="159"/>
      <c r="E386" s="446"/>
      <c r="F386" s="304"/>
    </row>
    <row r="387" spans="1:6" ht="15.75" x14ac:dyDescent="0.25">
      <c r="A387" s="251"/>
      <c r="B387" s="157" t="s">
        <v>378</v>
      </c>
      <c r="C387" s="118"/>
      <c r="D387" s="159"/>
      <c r="E387" s="446"/>
      <c r="F387" s="304"/>
    </row>
    <row r="388" spans="1:6" ht="15.75" x14ac:dyDescent="0.25">
      <c r="A388" s="251"/>
      <c r="B388" s="157" t="s">
        <v>379</v>
      </c>
      <c r="C388" s="118"/>
      <c r="D388" s="159"/>
      <c r="E388" s="446"/>
      <c r="F388" s="304"/>
    </row>
    <row r="389" spans="1:6" ht="15.75" x14ac:dyDescent="0.25">
      <c r="A389" s="251"/>
      <c r="B389" s="157" t="s">
        <v>380</v>
      </c>
      <c r="C389" s="118"/>
      <c r="D389" s="159"/>
      <c r="E389" s="446"/>
      <c r="F389" s="304"/>
    </row>
    <row r="390" spans="1:6" ht="15.75" x14ac:dyDescent="0.25">
      <c r="A390" s="251"/>
      <c r="B390" s="162" t="s">
        <v>381</v>
      </c>
      <c r="C390" s="250"/>
      <c r="D390" s="158"/>
      <c r="E390" s="446"/>
      <c r="F390" s="118"/>
    </row>
    <row r="391" spans="1:6" ht="15.75" x14ac:dyDescent="0.25">
      <c r="A391" s="251"/>
      <c r="B391" s="159"/>
      <c r="C391" s="118"/>
      <c r="D391" s="159"/>
      <c r="E391" s="446"/>
      <c r="F391" s="118"/>
    </row>
    <row r="392" spans="1:6" ht="15.75" x14ac:dyDescent="0.25">
      <c r="A392" s="251" t="s">
        <v>5</v>
      </c>
      <c r="B392" s="158" t="s">
        <v>382</v>
      </c>
      <c r="C392" s="118">
        <v>50</v>
      </c>
      <c r="D392" s="159" t="s">
        <v>245</v>
      </c>
      <c r="E392" s="446">
        <v>4000</v>
      </c>
      <c r="F392" s="291">
        <f>PRODUCT(C392*E392)</f>
        <v>200000</v>
      </c>
    </row>
    <row r="393" spans="1:6" ht="15.75" x14ac:dyDescent="0.25">
      <c r="A393" s="251"/>
      <c r="B393" s="158"/>
      <c r="C393" s="118"/>
      <c r="D393" s="159"/>
      <c r="E393" s="260"/>
      <c r="F393" s="291"/>
    </row>
    <row r="394" spans="1:6" ht="15" customHeight="1" x14ac:dyDescent="0.25">
      <c r="A394" s="128"/>
      <c r="B394" s="163" t="s">
        <v>633</v>
      </c>
      <c r="C394" s="118"/>
      <c r="D394" s="159"/>
      <c r="E394" s="308"/>
      <c r="F394" s="311">
        <f>SUM(F365:F393)</f>
        <v>259250</v>
      </c>
    </row>
    <row r="395" spans="1:6" ht="15.75" x14ac:dyDescent="0.25">
      <c r="A395" s="251" t="s">
        <v>1</v>
      </c>
      <c r="B395" s="164"/>
      <c r="C395" s="250"/>
      <c r="D395" s="158"/>
      <c r="E395" s="116"/>
      <c r="F395" s="118"/>
    </row>
    <row r="396" spans="1:6" ht="15.75" x14ac:dyDescent="0.25">
      <c r="A396" s="251"/>
      <c r="B396" s="213" t="s">
        <v>79</v>
      </c>
      <c r="C396" s="118"/>
      <c r="D396" s="159"/>
      <c r="E396" s="260"/>
      <c r="F396" s="304"/>
    </row>
    <row r="397" spans="1:6" ht="15.75" x14ac:dyDescent="0.25">
      <c r="A397" s="251"/>
      <c r="B397" s="213"/>
      <c r="C397" s="118"/>
      <c r="D397" s="159"/>
      <c r="E397" s="260"/>
      <c r="F397" s="304"/>
    </row>
    <row r="398" spans="1:6" ht="15.75" x14ac:dyDescent="0.25">
      <c r="A398" s="251"/>
      <c r="B398" s="164" t="s">
        <v>1901</v>
      </c>
      <c r="C398" s="118"/>
      <c r="D398" s="159"/>
      <c r="E398" s="260"/>
      <c r="F398" s="312">
        <f>F305</f>
        <v>89350</v>
      </c>
    </row>
    <row r="399" spans="1:6" ht="15.75" x14ac:dyDescent="0.25">
      <c r="A399" s="251"/>
      <c r="B399" s="164"/>
      <c r="C399" s="118"/>
      <c r="D399" s="159"/>
      <c r="E399" s="260"/>
      <c r="F399" s="312"/>
    </row>
    <row r="400" spans="1:6" ht="15.75" x14ac:dyDescent="0.25">
      <c r="A400" s="251"/>
      <c r="B400" s="164" t="s">
        <v>1900</v>
      </c>
      <c r="C400" s="118"/>
      <c r="D400" s="159"/>
      <c r="E400" s="260"/>
      <c r="F400" s="291">
        <f>F355</f>
        <v>917300</v>
      </c>
    </row>
    <row r="401" spans="1:6" ht="15.75" x14ac:dyDescent="0.25">
      <c r="A401" s="251"/>
      <c r="B401" s="164"/>
      <c r="C401" s="118"/>
      <c r="D401" s="159"/>
      <c r="E401" s="260"/>
      <c r="F401" s="291"/>
    </row>
    <row r="402" spans="1:6" ht="15.75" x14ac:dyDescent="0.25">
      <c r="A402" s="251"/>
      <c r="B402" s="164" t="s">
        <v>1899</v>
      </c>
      <c r="C402" s="118"/>
      <c r="D402" s="159"/>
      <c r="E402" s="260"/>
      <c r="F402" s="291">
        <f>F394</f>
        <v>259250</v>
      </c>
    </row>
    <row r="403" spans="1:6" ht="15.75" x14ac:dyDescent="0.25">
      <c r="A403" s="274"/>
      <c r="B403" s="159"/>
      <c r="C403" s="306"/>
      <c r="D403" s="159"/>
      <c r="E403" s="309"/>
      <c r="F403" s="295"/>
    </row>
    <row r="404" spans="1:6" ht="15.75" x14ac:dyDescent="0.25">
      <c r="A404" s="267"/>
      <c r="B404" s="272" t="s">
        <v>383</v>
      </c>
      <c r="C404" s="269"/>
      <c r="D404" s="269"/>
      <c r="E404" s="270"/>
      <c r="F404" s="271">
        <f>SUM(F396:F403)</f>
        <v>1265900</v>
      </c>
    </row>
    <row r="405" spans="1:6" ht="15.75" x14ac:dyDescent="0.25">
      <c r="A405" s="161"/>
      <c r="B405" s="163"/>
      <c r="C405" s="158"/>
      <c r="D405" s="158"/>
      <c r="E405" s="216"/>
      <c r="F405" s="217"/>
    </row>
    <row r="406" spans="1:6" ht="15.75" x14ac:dyDescent="0.25">
      <c r="A406" s="204"/>
      <c r="B406" s="2"/>
      <c r="C406" s="2"/>
      <c r="D406" s="2"/>
      <c r="E406" s="2"/>
      <c r="F406" s="2"/>
    </row>
    <row r="409" spans="1:6" ht="15" customHeight="1" x14ac:dyDescent="0.25">
      <c r="A409" s="123" t="s">
        <v>239</v>
      </c>
      <c r="B409" s="27" t="s">
        <v>240</v>
      </c>
      <c r="C409" s="27" t="s">
        <v>0</v>
      </c>
      <c r="D409" s="27" t="s">
        <v>241</v>
      </c>
      <c r="E409" s="28" t="s">
        <v>242</v>
      </c>
      <c r="F409" s="28" t="s">
        <v>243</v>
      </c>
    </row>
    <row r="410" spans="1:6" ht="15.75" x14ac:dyDescent="0.25">
      <c r="A410" s="273"/>
      <c r="B410" s="85" t="s">
        <v>384</v>
      </c>
      <c r="C410" s="275"/>
      <c r="D410" s="46"/>
      <c r="E410" s="191"/>
      <c r="F410" s="191"/>
    </row>
    <row r="411" spans="1:6" ht="15.75" x14ac:dyDescent="0.25">
      <c r="A411" s="251"/>
      <c r="B411" s="157" t="s">
        <v>500</v>
      </c>
      <c r="C411" s="118"/>
      <c r="D411" s="159"/>
      <c r="E411" s="260"/>
      <c r="F411" s="291"/>
    </row>
    <row r="412" spans="1:6" ht="15.75" x14ac:dyDescent="0.25">
      <c r="A412" s="251"/>
      <c r="B412" s="162" t="s">
        <v>501</v>
      </c>
      <c r="C412" s="118"/>
      <c r="D412" s="159"/>
      <c r="E412" s="260"/>
      <c r="F412" s="291"/>
    </row>
    <row r="413" spans="1:6" ht="15.75" x14ac:dyDescent="0.25">
      <c r="A413" s="251"/>
      <c r="B413" s="157" t="s">
        <v>510</v>
      </c>
      <c r="C413" s="118"/>
      <c r="D413" s="159"/>
      <c r="E413" s="260"/>
      <c r="F413" s="291"/>
    </row>
    <row r="414" spans="1:6" ht="31.5" x14ac:dyDescent="0.25">
      <c r="A414" s="251"/>
      <c r="B414" s="219" t="s">
        <v>511</v>
      </c>
      <c r="C414" s="118"/>
      <c r="D414" s="159"/>
      <c r="E414" s="260"/>
      <c r="F414" s="291"/>
    </row>
    <row r="415" spans="1:6" ht="15.75" x14ac:dyDescent="0.25">
      <c r="A415" s="251"/>
      <c r="B415" s="159"/>
      <c r="C415" s="118"/>
      <c r="D415" s="159"/>
      <c r="E415" s="116"/>
      <c r="F415" s="118"/>
    </row>
    <row r="416" spans="1:6" ht="15.75" x14ac:dyDescent="0.25">
      <c r="A416" s="251"/>
      <c r="B416" s="166" t="s">
        <v>385</v>
      </c>
      <c r="C416" s="118"/>
      <c r="D416" s="159"/>
      <c r="E416" s="260"/>
      <c r="F416" s="304"/>
    </row>
    <row r="417" spans="1:6" ht="15.75" x14ac:dyDescent="0.25">
      <c r="A417" s="251"/>
      <c r="B417" s="157"/>
      <c r="C417" s="118"/>
      <c r="D417" s="159"/>
      <c r="E417" s="260"/>
      <c r="F417" s="304"/>
    </row>
    <row r="418" spans="1:6" ht="15.75" x14ac:dyDescent="0.25">
      <c r="A418" s="251" t="s">
        <v>2</v>
      </c>
      <c r="B418" s="158" t="s">
        <v>348</v>
      </c>
      <c r="C418" s="118">
        <v>1</v>
      </c>
      <c r="D418" s="159" t="s">
        <v>244</v>
      </c>
      <c r="E418" s="446">
        <v>40000</v>
      </c>
      <c r="F418" s="291">
        <f>C418*E418</f>
        <v>40000</v>
      </c>
    </row>
    <row r="419" spans="1:6" ht="15.75" x14ac:dyDescent="0.25">
      <c r="A419" s="251"/>
      <c r="B419" s="158"/>
      <c r="C419" s="118"/>
      <c r="D419" s="159"/>
      <c r="E419" s="446"/>
      <c r="F419" s="291"/>
    </row>
    <row r="420" spans="1:6" ht="15.75" x14ac:dyDescent="0.25">
      <c r="A420" s="251"/>
      <c r="B420" s="166" t="s">
        <v>386</v>
      </c>
      <c r="C420" s="118"/>
      <c r="D420" s="159"/>
      <c r="E420" s="446"/>
      <c r="F420" s="291"/>
    </row>
    <row r="421" spans="1:6" ht="15.75" x14ac:dyDescent="0.25">
      <c r="A421" s="251"/>
      <c r="B421" s="158"/>
      <c r="C421" s="118"/>
      <c r="D421" s="159"/>
      <c r="E421" s="446"/>
      <c r="F421" s="291"/>
    </row>
    <row r="422" spans="1:6" ht="15.75" x14ac:dyDescent="0.25">
      <c r="A422" s="251" t="s">
        <v>3</v>
      </c>
      <c r="B422" s="158" t="s">
        <v>348</v>
      </c>
      <c r="C422" s="118">
        <v>4</v>
      </c>
      <c r="D422" s="159" t="s">
        <v>244</v>
      </c>
      <c r="E422" s="446">
        <v>40000</v>
      </c>
      <c r="F422" s="291">
        <f>C422*E422</f>
        <v>160000</v>
      </c>
    </row>
    <row r="423" spans="1:6" ht="15.75" x14ac:dyDescent="0.25">
      <c r="A423" s="251"/>
      <c r="B423" s="158"/>
      <c r="C423" s="118"/>
      <c r="D423" s="159"/>
      <c r="E423" s="446"/>
      <c r="F423" s="291"/>
    </row>
    <row r="424" spans="1:6" ht="15.75" x14ac:dyDescent="0.25">
      <c r="A424" s="251"/>
      <c r="B424" s="192" t="s">
        <v>387</v>
      </c>
      <c r="C424" s="118"/>
      <c r="D424" s="159"/>
      <c r="E424" s="446"/>
      <c r="F424" s="304"/>
    </row>
    <row r="425" spans="1:6" ht="15.75" x14ac:dyDescent="0.25">
      <c r="A425" s="251"/>
      <c r="B425" s="162"/>
      <c r="C425" s="118"/>
      <c r="D425" s="159"/>
      <c r="E425" s="446"/>
      <c r="F425" s="291"/>
    </row>
    <row r="426" spans="1:6" ht="15.75" x14ac:dyDescent="0.25">
      <c r="A426" s="251"/>
      <c r="B426" s="162" t="s">
        <v>388</v>
      </c>
      <c r="C426" s="118"/>
      <c r="D426" s="159"/>
      <c r="E426" s="446"/>
      <c r="F426" s="291"/>
    </row>
    <row r="427" spans="1:6" ht="15.75" x14ac:dyDescent="0.25">
      <c r="A427" s="251"/>
      <c r="B427" s="162"/>
      <c r="C427" s="118"/>
      <c r="D427" s="159"/>
      <c r="E427" s="446"/>
      <c r="F427" s="291"/>
    </row>
    <row r="428" spans="1:6" ht="15.75" x14ac:dyDescent="0.25">
      <c r="A428" s="251"/>
      <c r="B428" s="166" t="s">
        <v>389</v>
      </c>
      <c r="C428" s="118"/>
      <c r="D428" s="159"/>
      <c r="E428" s="446"/>
      <c r="F428" s="118"/>
    </row>
    <row r="429" spans="1:6" ht="15.75" x14ac:dyDescent="0.25">
      <c r="A429" s="251"/>
      <c r="B429" s="158"/>
      <c r="C429" s="118"/>
      <c r="D429" s="159"/>
      <c r="E429" s="446"/>
      <c r="F429" s="118"/>
    </row>
    <row r="430" spans="1:6" ht="15.75" x14ac:dyDescent="0.25">
      <c r="A430" s="251" t="s">
        <v>4</v>
      </c>
      <c r="B430" s="164" t="s">
        <v>390</v>
      </c>
      <c r="C430" s="318">
        <v>8</v>
      </c>
      <c r="D430" s="159" t="s">
        <v>61</v>
      </c>
      <c r="E430" s="446">
        <v>1800</v>
      </c>
      <c r="F430" s="291">
        <f>C430*E430</f>
        <v>14400</v>
      </c>
    </row>
    <row r="431" spans="1:6" ht="15.75" x14ac:dyDescent="0.25">
      <c r="A431" s="251"/>
      <c r="B431" s="158"/>
      <c r="C431" s="318"/>
      <c r="D431" s="159"/>
      <c r="E431" s="446"/>
      <c r="F431" s="291"/>
    </row>
    <row r="432" spans="1:6" ht="15.75" x14ac:dyDescent="0.25">
      <c r="A432" s="251"/>
      <c r="B432" s="166" t="s">
        <v>391</v>
      </c>
      <c r="C432" s="118"/>
      <c r="D432" s="159"/>
      <c r="E432" s="446"/>
      <c r="F432" s="118"/>
    </row>
    <row r="433" spans="1:6" ht="15.75" x14ac:dyDescent="0.25">
      <c r="A433" s="251"/>
      <c r="B433" s="158"/>
      <c r="C433" s="118"/>
      <c r="D433" s="159"/>
      <c r="E433" s="446"/>
      <c r="F433" s="291"/>
    </row>
    <row r="434" spans="1:6" ht="15.75" x14ac:dyDescent="0.25">
      <c r="A434" s="251" t="s">
        <v>5</v>
      </c>
      <c r="B434" s="158" t="s">
        <v>392</v>
      </c>
      <c r="C434" s="318">
        <v>39</v>
      </c>
      <c r="D434" s="159" t="s">
        <v>61</v>
      </c>
      <c r="E434" s="446">
        <v>1200</v>
      </c>
      <c r="F434" s="291">
        <f>C434*E434</f>
        <v>46800</v>
      </c>
    </row>
    <row r="435" spans="1:6" ht="15.75" x14ac:dyDescent="0.25">
      <c r="A435" s="251"/>
      <c r="B435" s="158"/>
      <c r="C435" s="318"/>
      <c r="D435" s="159"/>
      <c r="E435" s="446"/>
      <c r="F435" s="291"/>
    </row>
    <row r="436" spans="1:6" ht="15.75" x14ac:dyDescent="0.25">
      <c r="A436" s="251"/>
      <c r="B436" s="218" t="s">
        <v>393</v>
      </c>
      <c r="C436" s="118"/>
      <c r="D436" s="159"/>
      <c r="E436" s="446"/>
      <c r="F436" s="291"/>
    </row>
    <row r="437" spans="1:6" ht="15.75" x14ac:dyDescent="0.25">
      <c r="A437" s="251"/>
      <c r="B437" s="159"/>
      <c r="C437" s="118"/>
      <c r="D437" s="159"/>
      <c r="E437" s="446"/>
      <c r="F437" s="291"/>
    </row>
    <row r="438" spans="1:6" ht="15.75" x14ac:dyDescent="0.25">
      <c r="A438" s="251"/>
      <c r="B438" s="157" t="s">
        <v>394</v>
      </c>
      <c r="C438" s="118"/>
      <c r="D438" s="159"/>
      <c r="E438" s="446"/>
      <c r="F438" s="291"/>
    </row>
    <row r="439" spans="1:6" ht="15.75" x14ac:dyDescent="0.25">
      <c r="A439" s="251"/>
      <c r="B439" s="157" t="s">
        <v>395</v>
      </c>
      <c r="C439" s="118"/>
      <c r="D439" s="159"/>
      <c r="E439" s="446"/>
      <c r="F439" s="291"/>
    </row>
    <row r="440" spans="1:6" ht="15.75" x14ac:dyDescent="0.25">
      <c r="A440" s="251"/>
      <c r="B440" s="159"/>
      <c r="C440" s="118"/>
      <c r="D440" s="159"/>
      <c r="E440" s="446"/>
      <c r="F440" s="291"/>
    </row>
    <row r="441" spans="1:6" ht="15.75" x14ac:dyDescent="0.25">
      <c r="A441" s="251"/>
      <c r="B441" s="157" t="s">
        <v>396</v>
      </c>
      <c r="C441" s="118"/>
      <c r="D441" s="159"/>
      <c r="E441" s="446"/>
      <c r="F441" s="291"/>
    </row>
    <row r="442" spans="1:6" ht="15.75" x14ac:dyDescent="0.25">
      <c r="A442" s="251"/>
      <c r="B442" s="158"/>
      <c r="C442" s="118"/>
      <c r="D442" s="159"/>
      <c r="E442" s="446"/>
      <c r="F442" s="291"/>
    </row>
    <row r="443" spans="1:6" ht="15.75" x14ac:dyDescent="0.25">
      <c r="A443" s="251" t="s">
        <v>6</v>
      </c>
      <c r="B443" s="164" t="s">
        <v>397</v>
      </c>
      <c r="C443" s="318">
        <v>70</v>
      </c>
      <c r="D443" s="159" t="s">
        <v>60</v>
      </c>
      <c r="E443" s="446">
        <f>E369</f>
        <v>550</v>
      </c>
      <c r="F443" s="291">
        <f>C443*E443</f>
        <v>38500</v>
      </c>
    </row>
    <row r="444" spans="1:6" ht="15.75" x14ac:dyDescent="0.25">
      <c r="A444" s="251"/>
      <c r="B444" s="158"/>
      <c r="C444" s="318"/>
      <c r="D444" s="159"/>
      <c r="E444" s="446"/>
      <c r="F444" s="291"/>
    </row>
    <row r="445" spans="1:6" ht="15.75" customHeight="1" x14ac:dyDescent="0.25">
      <c r="A445" s="251" t="s">
        <v>7</v>
      </c>
      <c r="B445" s="164" t="s">
        <v>398</v>
      </c>
      <c r="C445" s="318">
        <v>42</v>
      </c>
      <c r="D445" s="159" t="s">
        <v>60</v>
      </c>
      <c r="E445" s="446">
        <f>E443</f>
        <v>550</v>
      </c>
      <c r="F445" s="291">
        <f>C445*E445</f>
        <v>23100</v>
      </c>
    </row>
    <row r="446" spans="1:6" ht="15.75" x14ac:dyDescent="0.25">
      <c r="A446" s="251"/>
      <c r="B446" s="164"/>
      <c r="C446" s="318"/>
      <c r="D446" s="159"/>
      <c r="E446" s="260"/>
      <c r="F446" s="291"/>
    </row>
    <row r="447" spans="1:6" ht="15.75" x14ac:dyDescent="0.25">
      <c r="A447" s="251"/>
      <c r="C447" s="15"/>
      <c r="E447" s="15"/>
      <c r="F447" s="15"/>
    </row>
    <row r="448" spans="1:6" ht="15.75" x14ac:dyDescent="0.25">
      <c r="A448" s="251"/>
      <c r="B448" s="164"/>
      <c r="C448" s="318"/>
      <c r="D448" s="159"/>
      <c r="E448" s="260"/>
      <c r="F448" s="291"/>
    </row>
    <row r="449" spans="1:6" ht="15.75" x14ac:dyDescent="0.25">
      <c r="A449" s="120"/>
      <c r="B449" s="2"/>
      <c r="C449" s="8"/>
      <c r="D449" s="2"/>
      <c r="E449" s="8"/>
      <c r="F449" s="8"/>
    </row>
    <row r="450" spans="1:6" x14ac:dyDescent="0.25">
      <c r="A450" s="15"/>
      <c r="C450" s="15"/>
      <c r="E450" s="15"/>
      <c r="F450" s="15"/>
    </row>
    <row r="451" spans="1:6" x14ac:dyDescent="0.25">
      <c r="A451" s="15"/>
      <c r="C451" s="15"/>
      <c r="E451" s="15"/>
      <c r="F451" s="15"/>
    </row>
    <row r="452" spans="1:6" x14ac:dyDescent="0.25">
      <c r="A452" s="15"/>
      <c r="C452" s="15"/>
      <c r="E452" s="15"/>
      <c r="F452" s="15"/>
    </row>
    <row r="453" spans="1:6" x14ac:dyDescent="0.25">
      <c r="A453" s="15"/>
      <c r="C453" s="15"/>
      <c r="E453" s="15"/>
      <c r="F453" s="94"/>
    </row>
    <row r="454" spans="1:6" x14ac:dyDescent="0.25">
      <c r="A454" s="15"/>
      <c r="B454" s="36"/>
      <c r="C454" s="15"/>
      <c r="D454" s="36"/>
      <c r="E454" s="15"/>
      <c r="F454" s="15"/>
    </row>
    <row r="455" spans="1:6" x14ac:dyDescent="0.25">
      <c r="A455" s="15"/>
      <c r="C455" s="15"/>
      <c r="E455" s="15"/>
      <c r="F455" s="15"/>
    </row>
    <row r="456" spans="1:6" x14ac:dyDescent="0.25">
      <c r="A456" s="21"/>
      <c r="C456" s="21"/>
      <c r="E456" s="21"/>
      <c r="F456" s="21"/>
    </row>
    <row r="457" spans="1:6" ht="15.75" x14ac:dyDescent="0.25">
      <c r="A457" s="72"/>
      <c r="B457" s="313" t="s">
        <v>264</v>
      </c>
      <c r="C457" s="314" t="s">
        <v>326</v>
      </c>
      <c r="D457" s="315" t="s">
        <v>326</v>
      </c>
      <c r="E457" s="316"/>
      <c r="F457" s="317">
        <f>SUM(F416:F446)</f>
        <v>322800</v>
      </c>
    </row>
    <row r="460" spans="1:6" ht="15.75" x14ac:dyDescent="0.25">
      <c r="A460" s="123" t="s">
        <v>239</v>
      </c>
      <c r="B460" s="27" t="s">
        <v>240</v>
      </c>
      <c r="C460" s="27" t="s">
        <v>0</v>
      </c>
      <c r="D460" s="27" t="s">
        <v>241</v>
      </c>
      <c r="E460" s="28" t="s">
        <v>242</v>
      </c>
      <c r="F460" s="28" t="s">
        <v>243</v>
      </c>
    </row>
    <row r="461" spans="1:6" ht="15.75" x14ac:dyDescent="0.25">
      <c r="A461" s="121"/>
      <c r="B461" s="85" t="s">
        <v>399</v>
      </c>
      <c r="C461" s="190"/>
      <c r="D461" s="64"/>
      <c r="E461" s="129"/>
      <c r="F461" s="129"/>
    </row>
    <row r="462" spans="1:6" ht="15.75" x14ac:dyDescent="0.25">
      <c r="A462" s="251"/>
      <c r="B462" s="159"/>
      <c r="C462" s="250"/>
      <c r="D462" s="158"/>
      <c r="E462" s="260"/>
      <c r="F462" s="291"/>
    </row>
    <row r="463" spans="1:6" ht="15.75" x14ac:dyDescent="0.25">
      <c r="A463" s="251"/>
      <c r="B463" s="218" t="s">
        <v>377</v>
      </c>
      <c r="C463" s="250"/>
      <c r="D463" s="158"/>
      <c r="E463" s="260"/>
      <c r="F463" s="291"/>
    </row>
    <row r="464" spans="1:6" ht="15.75" x14ac:dyDescent="0.25">
      <c r="A464" s="251"/>
      <c r="B464" s="158"/>
      <c r="C464" s="250"/>
      <c r="D464" s="158"/>
      <c r="E464" s="260"/>
      <c r="F464" s="291"/>
    </row>
    <row r="465" spans="1:6" ht="15.75" x14ac:dyDescent="0.25">
      <c r="A465" s="251"/>
      <c r="B465" s="157" t="s">
        <v>512</v>
      </c>
      <c r="C465" s="250"/>
      <c r="D465" s="158"/>
      <c r="E465" s="260"/>
      <c r="F465" s="291"/>
    </row>
    <row r="466" spans="1:6" ht="15.75" x14ac:dyDescent="0.25">
      <c r="A466" s="251"/>
      <c r="B466" s="157" t="s">
        <v>513</v>
      </c>
      <c r="C466" s="250"/>
      <c r="D466" s="158"/>
      <c r="E466" s="260"/>
      <c r="F466" s="291"/>
    </row>
    <row r="467" spans="1:6" ht="15.75" x14ac:dyDescent="0.25">
      <c r="A467" s="251"/>
      <c r="B467" s="158"/>
      <c r="C467" s="118"/>
      <c r="D467" s="159"/>
      <c r="E467" s="260"/>
      <c r="F467" s="291"/>
    </row>
    <row r="468" spans="1:6" ht="15.75" x14ac:dyDescent="0.25">
      <c r="A468" s="251"/>
      <c r="B468" s="163" t="s">
        <v>400</v>
      </c>
      <c r="C468" s="118"/>
      <c r="D468" s="159"/>
      <c r="E468" s="260"/>
      <c r="F468" s="291"/>
    </row>
    <row r="469" spans="1:6" ht="15.75" x14ac:dyDescent="0.25">
      <c r="A469" s="251"/>
      <c r="B469" s="159"/>
      <c r="C469" s="118"/>
      <c r="D469" s="159"/>
      <c r="E469" s="260"/>
      <c r="F469" s="291"/>
    </row>
    <row r="470" spans="1:6" ht="15.75" x14ac:dyDescent="0.25">
      <c r="A470" s="251" t="s">
        <v>2</v>
      </c>
      <c r="B470" s="158" t="s">
        <v>401</v>
      </c>
      <c r="C470" s="321">
        <v>50</v>
      </c>
      <c r="D470" s="159" t="s">
        <v>245</v>
      </c>
      <c r="E470" s="446">
        <v>4000</v>
      </c>
      <c r="F470" s="291">
        <f>C470*E470</f>
        <v>200000</v>
      </c>
    </row>
    <row r="471" spans="1:6" ht="15.75" x14ac:dyDescent="0.25">
      <c r="A471" s="251"/>
      <c r="B471" s="158"/>
      <c r="C471" s="321"/>
      <c r="D471" s="159"/>
      <c r="E471" s="260"/>
      <c r="F471" s="291"/>
    </row>
    <row r="472" spans="1:6" ht="15.75" x14ac:dyDescent="0.25">
      <c r="A472" s="251"/>
      <c r="B472" s="158"/>
      <c r="C472" s="321"/>
      <c r="D472" s="159"/>
      <c r="E472" s="260"/>
      <c r="F472" s="291"/>
    </row>
    <row r="473" spans="1:6" ht="15.75" x14ac:dyDescent="0.25">
      <c r="A473" s="251"/>
      <c r="B473" s="158"/>
      <c r="C473" s="321"/>
      <c r="D473" s="159"/>
      <c r="E473" s="260"/>
      <c r="F473" s="291"/>
    </row>
    <row r="474" spans="1:6" ht="15.75" x14ac:dyDescent="0.25">
      <c r="A474" s="251"/>
      <c r="B474" s="158"/>
      <c r="C474" s="321"/>
      <c r="D474" s="159"/>
      <c r="E474" s="260"/>
      <c r="F474" s="291"/>
    </row>
    <row r="475" spans="1:6" ht="15.75" x14ac:dyDescent="0.25">
      <c r="A475" s="251"/>
      <c r="B475" s="213"/>
      <c r="C475" s="118"/>
      <c r="D475" s="159"/>
      <c r="E475" s="260"/>
      <c r="F475" s="304"/>
    </row>
    <row r="476" spans="1:6" ht="15.75" x14ac:dyDescent="0.25">
      <c r="A476" s="251"/>
      <c r="B476" s="213"/>
      <c r="C476" s="118"/>
      <c r="D476" s="159"/>
      <c r="E476" s="260"/>
      <c r="F476" s="304"/>
    </row>
    <row r="477" spans="1:6" ht="15.75" x14ac:dyDescent="0.25">
      <c r="A477" s="251"/>
      <c r="B477" s="213"/>
      <c r="C477" s="118"/>
      <c r="D477" s="159"/>
      <c r="E477" s="260"/>
      <c r="F477" s="304"/>
    </row>
    <row r="478" spans="1:6" ht="15.75" x14ac:dyDescent="0.25">
      <c r="A478" s="251"/>
      <c r="B478" s="159"/>
      <c r="C478" s="118"/>
      <c r="D478" s="159"/>
      <c r="E478" s="260"/>
      <c r="F478" s="312"/>
    </row>
    <row r="479" spans="1:6" ht="15.75" x14ac:dyDescent="0.25">
      <c r="A479" s="251"/>
      <c r="B479" s="159"/>
      <c r="C479" s="118"/>
      <c r="D479" s="159"/>
      <c r="E479" s="260"/>
      <c r="F479" s="312"/>
    </row>
    <row r="480" spans="1:6" ht="15.75" x14ac:dyDescent="0.25">
      <c r="A480" s="251"/>
      <c r="B480" s="159"/>
      <c r="C480" s="118"/>
      <c r="D480" s="159"/>
      <c r="E480" s="260"/>
      <c r="F480" s="291"/>
    </row>
    <row r="481" spans="1:6" ht="15.75" x14ac:dyDescent="0.25">
      <c r="A481" s="251"/>
      <c r="B481" s="159"/>
      <c r="C481" s="118"/>
      <c r="D481" s="159"/>
      <c r="E481" s="260"/>
      <c r="F481" s="291"/>
    </row>
    <row r="482" spans="1:6" ht="15.75" x14ac:dyDescent="0.25">
      <c r="A482" s="251"/>
      <c r="B482" s="158"/>
      <c r="C482" s="321"/>
      <c r="D482" s="159"/>
      <c r="E482" s="260"/>
      <c r="F482" s="291"/>
    </row>
    <row r="483" spans="1:6" ht="15.75" x14ac:dyDescent="0.25">
      <c r="A483" s="251"/>
      <c r="B483" s="158"/>
      <c r="C483" s="321"/>
      <c r="D483" s="159"/>
      <c r="E483" s="260"/>
      <c r="F483" s="291"/>
    </row>
    <row r="484" spans="1:6" ht="15.75" x14ac:dyDescent="0.25">
      <c r="A484" s="251"/>
      <c r="B484" s="158"/>
      <c r="C484" s="321"/>
      <c r="D484" s="159"/>
      <c r="E484" s="260"/>
      <c r="F484" s="291"/>
    </row>
    <row r="485" spans="1:6" ht="15.75" x14ac:dyDescent="0.25">
      <c r="A485" s="251"/>
      <c r="B485" s="158"/>
      <c r="C485" s="321"/>
      <c r="D485" s="159"/>
      <c r="E485" s="260"/>
      <c r="F485" s="291"/>
    </row>
    <row r="486" spans="1:6" ht="15.75" x14ac:dyDescent="0.25">
      <c r="A486" s="251"/>
      <c r="B486" s="158"/>
      <c r="C486" s="321"/>
      <c r="D486" s="159"/>
      <c r="E486" s="260"/>
      <c r="F486" s="291"/>
    </row>
    <row r="487" spans="1:6" ht="15.75" x14ac:dyDescent="0.25">
      <c r="A487" s="251"/>
      <c r="B487" s="164"/>
      <c r="C487" s="318"/>
      <c r="D487" s="159"/>
      <c r="E487" s="260"/>
      <c r="F487" s="291"/>
    </row>
    <row r="488" spans="1:6" ht="15.75" x14ac:dyDescent="0.25">
      <c r="A488" s="251"/>
      <c r="B488" s="164"/>
      <c r="C488" s="318"/>
      <c r="D488" s="159"/>
      <c r="E488" s="260"/>
      <c r="F488" s="291"/>
    </row>
    <row r="489" spans="1:6" x14ac:dyDescent="0.25">
      <c r="A489" s="15"/>
      <c r="C489" s="15"/>
      <c r="E489" s="15"/>
      <c r="F489" s="15"/>
    </row>
    <row r="490" spans="1:6" ht="15.75" x14ac:dyDescent="0.25">
      <c r="A490" s="251"/>
      <c r="B490" s="164"/>
      <c r="C490" s="318"/>
      <c r="D490" s="159"/>
      <c r="E490" s="260"/>
      <c r="F490" s="291"/>
    </row>
    <row r="491" spans="1:6" ht="15.75" x14ac:dyDescent="0.25">
      <c r="A491" s="120"/>
      <c r="B491" s="2"/>
      <c r="C491" s="8"/>
      <c r="D491" s="2"/>
      <c r="E491" s="8"/>
      <c r="F491" s="8"/>
    </row>
    <row r="492" spans="1:6" x14ac:dyDescent="0.25">
      <c r="A492" s="15"/>
      <c r="C492" s="15"/>
      <c r="E492" s="15"/>
      <c r="F492" s="15"/>
    </row>
    <row r="493" spans="1:6" x14ac:dyDescent="0.25">
      <c r="A493" s="15"/>
      <c r="C493" s="15"/>
      <c r="E493" s="15"/>
      <c r="F493" s="15"/>
    </row>
    <row r="494" spans="1:6" x14ac:dyDescent="0.25">
      <c r="A494" s="15"/>
      <c r="C494" s="15"/>
      <c r="E494" s="15"/>
      <c r="F494" s="15"/>
    </row>
    <row r="495" spans="1:6" x14ac:dyDescent="0.25">
      <c r="A495" s="15"/>
      <c r="C495" s="15"/>
      <c r="E495" s="15"/>
      <c r="F495" s="15"/>
    </row>
    <row r="496" spans="1:6" x14ac:dyDescent="0.25">
      <c r="A496" s="15"/>
      <c r="C496" s="15"/>
      <c r="E496" s="15"/>
      <c r="F496" s="15"/>
    </row>
    <row r="497" spans="1:6" x14ac:dyDescent="0.25">
      <c r="A497" s="15"/>
      <c r="C497" s="15"/>
      <c r="E497" s="15"/>
      <c r="F497" s="15"/>
    </row>
    <row r="498" spans="1:6" ht="15" customHeight="1" x14ac:dyDescent="0.25">
      <c r="A498" s="15"/>
      <c r="C498" s="15"/>
      <c r="E498" s="15"/>
      <c r="F498" s="15"/>
    </row>
    <row r="499" spans="1:6" x14ac:dyDescent="0.25">
      <c r="A499" s="15"/>
      <c r="C499" s="15"/>
      <c r="E499" s="15"/>
      <c r="F499" s="15"/>
    </row>
    <row r="500" spans="1:6" x14ac:dyDescent="0.25">
      <c r="A500" s="15"/>
      <c r="C500" s="15"/>
      <c r="E500" s="15"/>
      <c r="F500" s="15"/>
    </row>
    <row r="501" spans="1:6" x14ac:dyDescent="0.25">
      <c r="A501" s="15"/>
      <c r="C501" s="15"/>
      <c r="E501" s="15"/>
      <c r="F501" s="15"/>
    </row>
    <row r="502" spans="1:6" x14ac:dyDescent="0.25">
      <c r="A502" s="15"/>
      <c r="C502" s="15"/>
      <c r="E502" s="15"/>
      <c r="F502" s="15"/>
    </row>
    <row r="503" spans="1:6" x14ac:dyDescent="0.25">
      <c r="A503" s="15"/>
      <c r="C503" s="15"/>
      <c r="E503" s="15"/>
      <c r="F503" s="15"/>
    </row>
    <row r="504" spans="1:6" x14ac:dyDescent="0.25">
      <c r="A504" s="15"/>
      <c r="C504" s="15"/>
      <c r="E504" s="15"/>
      <c r="F504" s="15"/>
    </row>
    <row r="505" spans="1:6" x14ac:dyDescent="0.25">
      <c r="A505" s="15"/>
      <c r="C505" s="15"/>
      <c r="E505" s="15"/>
      <c r="F505" s="15"/>
    </row>
    <row r="506" spans="1:6" x14ac:dyDescent="0.25">
      <c r="A506" s="15"/>
      <c r="C506" s="15"/>
      <c r="E506" s="15"/>
      <c r="F506" s="15"/>
    </row>
    <row r="507" spans="1:6" x14ac:dyDescent="0.25">
      <c r="A507" s="21"/>
      <c r="C507" s="21"/>
      <c r="E507" s="21"/>
      <c r="F507" s="21"/>
    </row>
    <row r="508" spans="1:6" ht="15.75" x14ac:dyDescent="0.25">
      <c r="A508" s="267"/>
      <c r="B508" s="272" t="s">
        <v>634</v>
      </c>
      <c r="C508" s="319"/>
      <c r="D508" s="296"/>
      <c r="E508" s="320"/>
      <c r="F508" s="271">
        <f>SUM(F468:F488)</f>
        <v>200000</v>
      </c>
    </row>
    <row r="513" spans="1:6" ht="18" customHeight="1" x14ac:dyDescent="0.25">
      <c r="A513" s="123" t="s">
        <v>239</v>
      </c>
      <c r="B513" s="27" t="s">
        <v>240</v>
      </c>
      <c r="C513" s="27" t="s">
        <v>0</v>
      </c>
      <c r="D513" s="27" t="s">
        <v>241</v>
      </c>
      <c r="E513" s="28" t="s">
        <v>242</v>
      </c>
      <c r="F513" s="28" t="s">
        <v>243</v>
      </c>
    </row>
    <row r="514" spans="1:6" ht="15.75" x14ac:dyDescent="0.25">
      <c r="A514" s="273"/>
      <c r="B514" s="85" t="s">
        <v>402</v>
      </c>
      <c r="C514" s="275"/>
      <c r="D514" s="46"/>
      <c r="E514" s="191"/>
      <c r="F514" s="191"/>
    </row>
    <row r="515" spans="1:6" ht="15.75" x14ac:dyDescent="0.25">
      <c r="A515" s="251"/>
      <c r="B515" s="164"/>
      <c r="C515" s="318"/>
      <c r="D515" s="159"/>
      <c r="E515" s="260"/>
      <c r="F515" s="291"/>
    </row>
    <row r="516" spans="1:6" ht="15.75" x14ac:dyDescent="0.25">
      <c r="A516" s="128"/>
      <c r="B516" s="226" t="s">
        <v>403</v>
      </c>
      <c r="C516" s="8"/>
      <c r="D516" s="2"/>
      <c r="E516" s="8"/>
      <c r="F516" s="8"/>
    </row>
    <row r="517" spans="1:6" ht="15.75" x14ac:dyDescent="0.25">
      <c r="A517" s="251"/>
      <c r="B517" s="166"/>
      <c r="C517" s="118"/>
      <c r="D517" s="159"/>
      <c r="E517" s="260"/>
      <c r="F517" s="289"/>
    </row>
    <row r="518" spans="1:6" ht="15.75" x14ac:dyDescent="0.25">
      <c r="A518" s="251"/>
      <c r="B518" s="162" t="s">
        <v>311</v>
      </c>
      <c r="C518" s="253"/>
      <c r="D518" s="164"/>
      <c r="E518" s="254"/>
      <c r="F518" s="118"/>
    </row>
    <row r="519" spans="1:6" ht="15.75" x14ac:dyDescent="0.25">
      <c r="A519" s="251"/>
      <c r="B519" s="164"/>
      <c r="C519" s="253"/>
      <c r="D519" s="164"/>
      <c r="E519" s="254"/>
      <c r="F519" s="118"/>
    </row>
    <row r="520" spans="1:6" ht="15.75" x14ac:dyDescent="0.25">
      <c r="A520" s="251"/>
      <c r="B520" s="192" t="s">
        <v>288</v>
      </c>
      <c r="C520" s="253"/>
      <c r="D520" s="164"/>
      <c r="E520" s="254"/>
      <c r="F520" s="118"/>
    </row>
    <row r="521" spans="1:6" ht="15.75" x14ac:dyDescent="0.25">
      <c r="A521" s="251"/>
      <c r="B521" s="164"/>
      <c r="C521" s="253"/>
      <c r="D521" s="164"/>
      <c r="E521" s="8"/>
      <c r="F521" s="8"/>
    </row>
    <row r="522" spans="1:6" ht="15.75" x14ac:dyDescent="0.25">
      <c r="A522" s="251"/>
      <c r="B522" s="172" t="s">
        <v>289</v>
      </c>
      <c r="C522" s="253"/>
      <c r="D522" s="164"/>
      <c r="E522" s="8"/>
      <c r="F522" s="8"/>
    </row>
    <row r="523" spans="1:6" ht="15.75" x14ac:dyDescent="0.25">
      <c r="A523" s="251"/>
      <c r="B523" s="172" t="s">
        <v>290</v>
      </c>
      <c r="C523" s="253"/>
      <c r="D523" s="164"/>
      <c r="E523" s="8"/>
      <c r="F523" s="8"/>
    </row>
    <row r="524" spans="1:6" ht="15.75" x14ac:dyDescent="0.25">
      <c r="A524" s="251"/>
      <c r="B524" s="172"/>
      <c r="C524" s="253"/>
      <c r="D524" s="164"/>
      <c r="E524" s="8"/>
      <c r="F524" s="8"/>
    </row>
    <row r="525" spans="1:6" ht="15.75" x14ac:dyDescent="0.25">
      <c r="A525" s="251"/>
      <c r="B525" s="172" t="s">
        <v>291</v>
      </c>
      <c r="C525" s="253"/>
      <c r="D525" s="164"/>
      <c r="E525" s="8"/>
      <c r="F525" s="8"/>
    </row>
    <row r="526" spans="1:6" ht="15.75" x14ac:dyDescent="0.25">
      <c r="A526" s="251"/>
      <c r="B526" s="172"/>
      <c r="C526" s="253"/>
      <c r="D526" s="164"/>
      <c r="E526" s="8"/>
      <c r="F526" s="8"/>
    </row>
    <row r="527" spans="1:6" ht="15.75" x14ac:dyDescent="0.25">
      <c r="A527" s="251"/>
      <c r="B527" s="174" t="s">
        <v>404</v>
      </c>
      <c r="C527" s="253"/>
      <c r="D527" s="164"/>
      <c r="E527" s="8"/>
      <c r="F527" s="8"/>
    </row>
    <row r="528" spans="1:6" ht="15.75" x14ac:dyDescent="0.25">
      <c r="A528" s="251"/>
      <c r="B528" s="172"/>
      <c r="C528" s="253"/>
      <c r="D528" s="164"/>
      <c r="E528" s="449"/>
      <c r="F528" s="8"/>
    </row>
    <row r="529" spans="1:6" ht="15.75" x14ac:dyDescent="0.25">
      <c r="A529" s="252" t="s">
        <v>2</v>
      </c>
      <c r="B529" s="175" t="s">
        <v>293</v>
      </c>
      <c r="C529" s="97">
        <v>38</v>
      </c>
      <c r="D529" s="176" t="s">
        <v>61</v>
      </c>
      <c r="E529" s="446">
        <v>550</v>
      </c>
      <c r="F529" s="291">
        <f>PRODUCT(C529*E529)</f>
        <v>20900</v>
      </c>
    </row>
    <row r="530" spans="1:6" ht="15.75" x14ac:dyDescent="0.25">
      <c r="A530" s="252"/>
      <c r="B530" s="175"/>
      <c r="C530" s="97"/>
      <c r="D530" s="176"/>
      <c r="E530" s="446"/>
      <c r="F530" s="291"/>
    </row>
    <row r="531" spans="1:6" ht="15.75" x14ac:dyDescent="0.25">
      <c r="A531" s="252" t="s">
        <v>3</v>
      </c>
      <c r="B531" s="175" t="s">
        <v>294</v>
      </c>
      <c r="C531" s="97">
        <v>66</v>
      </c>
      <c r="D531" s="176" t="s">
        <v>61</v>
      </c>
      <c r="E531" s="446">
        <v>550</v>
      </c>
      <c r="F531" s="291">
        <f>PRODUCT(C531*E531)</f>
        <v>36300</v>
      </c>
    </row>
    <row r="532" spans="1:6" ht="15.75" x14ac:dyDescent="0.25">
      <c r="A532" s="128"/>
      <c r="B532" s="2"/>
      <c r="C532" s="8"/>
      <c r="D532" s="2"/>
      <c r="E532" s="446"/>
      <c r="F532" s="62"/>
    </row>
    <row r="533" spans="1:6" ht="15.75" x14ac:dyDescent="0.25">
      <c r="A533" s="252" t="s">
        <v>4</v>
      </c>
      <c r="B533" s="175" t="s">
        <v>295</v>
      </c>
      <c r="C533" s="97">
        <v>88</v>
      </c>
      <c r="D533" s="176" t="s">
        <v>61</v>
      </c>
      <c r="E533" s="446">
        <v>550</v>
      </c>
      <c r="F533" s="291">
        <f>PRODUCT(C533*E533)</f>
        <v>48400</v>
      </c>
    </row>
    <row r="534" spans="1:6" ht="15.75" x14ac:dyDescent="0.25">
      <c r="A534" s="128"/>
      <c r="B534" s="2"/>
      <c r="C534" s="8"/>
      <c r="D534" s="2"/>
      <c r="E534" s="446"/>
      <c r="F534" s="62"/>
    </row>
    <row r="535" spans="1:6" ht="15.75" x14ac:dyDescent="0.25">
      <c r="A535" s="128"/>
      <c r="B535" s="1" t="s">
        <v>404</v>
      </c>
      <c r="C535" s="8"/>
      <c r="D535" s="2"/>
      <c r="E535" s="446"/>
      <c r="F535" s="62"/>
    </row>
    <row r="536" spans="1:6" ht="15.75" x14ac:dyDescent="0.25">
      <c r="A536" s="252"/>
      <c r="B536" s="175"/>
      <c r="C536" s="97"/>
      <c r="D536" s="176"/>
      <c r="E536" s="446"/>
      <c r="F536" s="325"/>
    </row>
    <row r="537" spans="1:6" ht="15.75" x14ac:dyDescent="0.25">
      <c r="A537" s="252" t="s">
        <v>5</v>
      </c>
      <c r="B537" s="175" t="s">
        <v>297</v>
      </c>
      <c r="C537" s="99">
        <v>28</v>
      </c>
      <c r="D537" s="176" t="s">
        <v>61</v>
      </c>
      <c r="E537" s="446">
        <v>550</v>
      </c>
      <c r="F537" s="291">
        <f>PRODUCT(C537*E537)</f>
        <v>15400</v>
      </c>
    </row>
    <row r="538" spans="1:6" ht="15.75" x14ac:dyDescent="0.25">
      <c r="A538" s="252"/>
      <c r="B538" s="175"/>
      <c r="C538" s="97"/>
      <c r="D538" s="176"/>
      <c r="E538" s="446"/>
      <c r="F538" s="325"/>
    </row>
    <row r="539" spans="1:6" ht="15.75" x14ac:dyDescent="0.25">
      <c r="A539" s="252"/>
      <c r="B539" s="174" t="s">
        <v>405</v>
      </c>
      <c r="C539" s="97"/>
      <c r="D539" s="176"/>
      <c r="E539" s="446"/>
      <c r="F539" s="325"/>
    </row>
    <row r="540" spans="1:6" ht="15.75" x14ac:dyDescent="0.25">
      <c r="A540" s="252"/>
      <c r="B540" s="175"/>
      <c r="C540" s="97"/>
      <c r="D540" s="176"/>
      <c r="E540" s="446"/>
      <c r="F540" s="325"/>
    </row>
    <row r="541" spans="1:6" ht="15.75" x14ac:dyDescent="0.25">
      <c r="A541" s="252" t="s">
        <v>6</v>
      </c>
      <c r="B541" s="175" t="s">
        <v>299</v>
      </c>
      <c r="C541" s="99">
        <v>99</v>
      </c>
      <c r="D541" s="176" t="s">
        <v>61</v>
      </c>
      <c r="E541" s="446">
        <v>400</v>
      </c>
      <c r="F541" s="291">
        <f>PRODUCT(C541*E541)</f>
        <v>39600</v>
      </c>
    </row>
    <row r="542" spans="1:6" ht="15.75" x14ac:dyDescent="0.25">
      <c r="A542" s="252"/>
      <c r="B542" s="175"/>
      <c r="C542" s="99"/>
      <c r="D542" s="176"/>
      <c r="E542" s="446"/>
      <c r="F542" s="291"/>
    </row>
    <row r="543" spans="1:6" ht="15.75" x14ac:dyDescent="0.25">
      <c r="A543" s="251"/>
      <c r="B543" s="157" t="s">
        <v>406</v>
      </c>
      <c r="C543" s="118"/>
      <c r="D543" s="159"/>
      <c r="E543" s="446"/>
      <c r="F543" s="118"/>
    </row>
    <row r="544" spans="1:6" ht="15.75" x14ac:dyDescent="0.25">
      <c r="A544" s="251"/>
      <c r="B544" s="159"/>
      <c r="C544" s="118"/>
      <c r="D544" s="159"/>
      <c r="E544" s="446"/>
      <c r="F544" s="118"/>
    </row>
    <row r="545" spans="1:6" ht="15.75" x14ac:dyDescent="0.25">
      <c r="A545" s="251"/>
      <c r="B545" s="218" t="s">
        <v>407</v>
      </c>
      <c r="C545" s="118"/>
      <c r="D545" s="159"/>
      <c r="E545" s="446"/>
      <c r="F545" s="118"/>
    </row>
    <row r="546" spans="1:6" ht="15.75" x14ac:dyDescent="0.25">
      <c r="A546" s="251"/>
      <c r="B546" s="158"/>
      <c r="C546" s="118"/>
      <c r="D546" s="159"/>
      <c r="E546" s="446"/>
      <c r="F546" s="118"/>
    </row>
    <row r="547" spans="1:6" ht="15.75" x14ac:dyDescent="0.25">
      <c r="A547" s="251"/>
      <c r="B547" s="218" t="s">
        <v>408</v>
      </c>
      <c r="C547" s="118"/>
      <c r="D547" s="159"/>
      <c r="E547" s="446"/>
      <c r="F547" s="118"/>
    </row>
    <row r="548" spans="1:6" ht="15.75" x14ac:dyDescent="0.25">
      <c r="A548" s="251"/>
      <c r="B548" s="218" t="s">
        <v>409</v>
      </c>
      <c r="C548" s="118"/>
      <c r="D548" s="159"/>
      <c r="E548" s="446"/>
      <c r="F548" s="118"/>
    </row>
    <row r="549" spans="1:6" ht="15.75" x14ac:dyDescent="0.25">
      <c r="A549" s="251"/>
      <c r="B549" s="218"/>
      <c r="C549" s="118"/>
      <c r="D549" s="159"/>
      <c r="E549" s="446"/>
      <c r="F549" s="118"/>
    </row>
    <row r="550" spans="1:6" ht="16.5" customHeight="1" x14ac:dyDescent="0.25">
      <c r="A550" s="251" t="s">
        <v>7</v>
      </c>
      <c r="B550" s="158" t="s">
        <v>410</v>
      </c>
      <c r="C550" s="118">
        <v>44</v>
      </c>
      <c r="D550" s="159" t="s">
        <v>245</v>
      </c>
      <c r="E550" s="446">
        <v>4500</v>
      </c>
      <c r="F550" s="291">
        <f>PRODUCT(C550*E550)</f>
        <v>198000</v>
      </c>
    </row>
    <row r="551" spans="1:6" ht="15.75" x14ac:dyDescent="0.25">
      <c r="A551" s="251"/>
      <c r="B551" s="158"/>
      <c r="C551" s="118"/>
      <c r="D551" s="159"/>
      <c r="E551" s="446"/>
      <c r="F551" s="118"/>
    </row>
    <row r="552" spans="1:6" ht="15.75" x14ac:dyDescent="0.25">
      <c r="A552" s="251" t="s">
        <v>8</v>
      </c>
      <c r="B552" s="175" t="s">
        <v>1746</v>
      </c>
      <c r="C552" s="97">
        <v>12</v>
      </c>
      <c r="D552" s="176" t="s">
        <v>61</v>
      </c>
      <c r="E552" s="446">
        <v>2000</v>
      </c>
      <c r="F552" s="291">
        <f>PRODUCT(C552*E552)</f>
        <v>24000</v>
      </c>
    </row>
    <row r="553" spans="1:6" ht="15.75" x14ac:dyDescent="0.25">
      <c r="A553" s="251"/>
      <c r="B553" s="175"/>
      <c r="C553" s="97"/>
      <c r="D553" s="176"/>
      <c r="E553" s="457"/>
      <c r="F553" s="325"/>
    </row>
    <row r="554" spans="1:6" ht="15.75" x14ac:dyDescent="0.25">
      <c r="A554" s="251"/>
      <c r="B554" s="175"/>
      <c r="C554" s="97"/>
      <c r="D554" s="176"/>
      <c r="E554" s="457"/>
      <c r="F554" s="325"/>
    </row>
    <row r="555" spans="1:6" ht="15.75" x14ac:dyDescent="0.25">
      <c r="A555" s="251"/>
      <c r="B555" s="175"/>
      <c r="C555" s="97"/>
      <c r="D555" s="176"/>
      <c r="E555" s="457"/>
      <c r="F555" s="325"/>
    </row>
    <row r="556" spans="1:6" ht="15.75" x14ac:dyDescent="0.25">
      <c r="A556" s="251"/>
      <c r="B556" s="175"/>
      <c r="C556" s="97"/>
      <c r="D556" s="176"/>
      <c r="E556" s="457"/>
      <c r="F556" s="325"/>
    </row>
    <row r="557" spans="1:6" ht="15.75" x14ac:dyDescent="0.25">
      <c r="A557" s="251"/>
      <c r="B557" s="2"/>
      <c r="C557" s="62"/>
      <c r="D557" s="177"/>
      <c r="E557" s="323"/>
      <c r="F557" s="291"/>
    </row>
    <row r="558" spans="1:6" ht="15.75" x14ac:dyDescent="0.25">
      <c r="A558" s="251"/>
      <c r="B558" s="2"/>
      <c r="C558" s="62"/>
      <c r="D558" s="177"/>
      <c r="E558" s="323"/>
      <c r="F558" s="325"/>
    </row>
    <row r="559" spans="1:6" ht="15.75" x14ac:dyDescent="0.25">
      <c r="A559" s="251"/>
      <c r="B559" s="2"/>
      <c r="C559" s="62"/>
      <c r="D559" s="177"/>
      <c r="E559" s="323"/>
      <c r="F559" s="291"/>
    </row>
    <row r="560" spans="1:6" ht="15.75" x14ac:dyDescent="0.25">
      <c r="A560" s="128"/>
      <c r="B560" s="223"/>
      <c r="C560" s="299"/>
      <c r="D560" s="210"/>
      <c r="E560" s="324"/>
      <c r="F560" s="326"/>
    </row>
    <row r="561" spans="1:6" ht="15.75" x14ac:dyDescent="0.25">
      <c r="A561" s="128"/>
      <c r="B561" s="163"/>
      <c r="C561" s="318"/>
      <c r="D561" s="159"/>
      <c r="E561" s="260"/>
      <c r="F561" s="327"/>
    </row>
    <row r="562" spans="1:6" x14ac:dyDescent="0.25">
      <c r="A562" s="15"/>
      <c r="C562" s="15"/>
      <c r="E562" s="15"/>
      <c r="F562" s="15"/>
    </row>
    <row r="563" spans="1:6" ht="15.75" x14ac:dyDescent="0.25">
      <c r="A563" s="322"/>
      <c r="B563" s="2"/>
      <c r="C563" s="132"/>
      <c r="D563" s="2"/>
      <c r="E563" s="132"/>
      <c r="F563" s="132"/>
    </row>
    <row r="564" spans="1:6" ht="15.75" x14ac:dyDescent="0.25">
      <c r="A564" s="187"/>
      <c r="B564" s="272" t="s">
        <v>256</v>
      </c>
      <c r="C564" s="314"/>
      <c r="D564" s="315"/>
      <c r="E564" s="316"/>
      <c r="F564" s="317">
        <f>SUM(F529:F561)</f>
        <v>382600</v>
      </c>
    </row>
    <row r="565" spans="1:6" ht="18" customHeight="1" x14ac:dyDescent="0.25">
      <c r="A565" s="123" t="s">
        <v>239</v>
      </c>
      <c r="B565" s="27" t="s">
        <v>240</v>
      </c>
      <c r="C565" s="27" t="s">
        <v>0</v>
      </c>
      <c r="D565" s="27" t="s">
        <v>241</v>
      </c>
      <c r="E565" s="28" t="s">
        <v>242</v>
      </c>
      <c r="F565" s="28" t="s">
        <v>243</v>
      </c>
    </row>
    <row r="566" spans="1:6" ht="31.5" x14ac:dyDescent="0.25">
      <c r="A566" s="273"/>
      <c r="B566" s="85" t="s">
        <v>411</v>
      </c>
      <c r="C566" s="275"/>
      <c r="D566" s="46"/>
      <c r="E566" s="191"/>
      <c r="F566" s="191"/>
    </row>
    <row r="567" spans="1:6" ht="15.75" x14ac:dyDescent="0.25">
      <c r="A567" s="128"/>
      <c r="B567" s="223" t="s">
        <v>412</v>
      </c>
      <c r="C567" s="299"/>
      <c r="D567" s="210"/>
      <c r="E567" s="324"/>
      <c r="F567" s="326"/>
    </row>
    <row r="568" spans="1:6" ht="15.75" x14ac:dyDescent="0.25">
      <c r="A568" s="251"/>
      <c r="B568" s="192" t="s">
        <v>413</v>
      </c>
      <c r="C568" s="118"/>
      <c r="D568" s="159"/>
      <c r="E568" s="260"/>
      <c r="F568" s="304"/>
    </row>
    <row r="569" spans="1:6" ht="110.25" x14ac:dyDescent="0.25">
      <c r="A569" s="251"/>
      <c r="B569" s="612" t="s">
        <v>414</v>
      </c>
      <c r="C569" s="118"/>
      <c r="D569" s="159"/>
      <c r="E569" s="260"/>
      <c r="F569" s="291"/>
    </row>
    <row r="570" spans="1:6" ht="15.75" x14ac:dyDescent="0.25">
      <c r="A570" s="251"/>
      <c r="B570" s="162"/>
      <c r="C570" s="118"/>
      <c r="D570" s="159"/>
      <c r="E570" s="260"/>
      <c r="F570" s="291"/>
    </row>
    <row r="571" spans="1:6" ht="15.75" x14ac:dyDescent="0.25">
      <c r="A571" s="251"/>
      <c r="B571" s="162" t="s">
        <v>415</v>
      </c>
      <c r="C571" s="118"/>
      <c r="D571" s="159"/>
      <c r="E571" s="458"/>
      <c r="F571" s="291"/>
    </row>
    <row r="572" spans="1:6" ht="15.75" x14ac:dyDescent="0.25">
      <c r="A572" s="251"/>
      <c r="B572" s="158"/>
      <c r="C572" s="118"/>
      <c r="D572" s="159"/>
      <c r="E572" s="458"/>
      <c r="F572" s="291"/>
    </row>
    <row r="573" spans="1:6" ht="15.75" x14ac:dyDescent="0.25">
      <c r="A573" s="251" t="s">
        <v>2</v>
      </c>
      <c r="B573" s="158" t="s">
        <v>1755</v>
      </c>
      <c r="C573" s="118">
        <v>2</v>
      </c>
      <c r="D573" s="159" t="s">
        <v>78</v>
      </c>
      <c r="E573" s="446">
        <v>45000</v>
      </c>
      <c r="F573" s="291">
        <f>PRODUCT(C573*E573)</f>
        <v>90000</v>
      </c>
    </row>
    <row r="574" spans="1:6" ht="15.75" x14ac:dyDescent="0.25">
      <c r="A574" s="251"/>
      <c r="B574" s="158"/>
      <c r="C574" s="98"/>
      <c r="D574" s="175"/>
      <c r="E574" s="446"/>
      <c r="F574" s="97"/>
    </row>
    <row r="575" spans="1:6" ht="15.75" x14ac:dyDescent="0.25">
      <c r="A575" s="251" t="s">
        <v>3</v>
      </c>
      <c r="B575" s="158" t="s">
        <v>1747</v>
      </c>
      <c r="C575" s="118">
        <v>1</v>
      </c>
      <c r="D575" s="159" t="s">
        <v>78</v>
      </c>
      <c r="E575" s="446">
        <v>18000</v>
      </c>
      <c r="F575" s="291">
        <f>PRODUCT(C575*E575)</f>
        <v>18000</v>
      </c>
    </row>
    <row r="576" spans="1:6" ht="15.75" x14ac:dyDescent="0.25">
      <c r="A576" s="252"/>
      <c r="B576" s="162" t="s">
        <v>416</v>
      </c>
      <c r="C576" s="118"/>
      <c r="D576" s="159"/>
      <c r="E576" s="446"/>
      <c r="F576" s="291"/>
    </row>
    <row r="577" spans="1:6" ht="15.75" x14ac:dyDescent="0.25">
      <c r="A577" s="252"/>
      <c r="B577" s="162"/>
      <c r="C577" s="118"/>
      <c r="D577" s="159"/>
      <c r="E577" s="446"/>
      <c r="F577" s="291"/>
    </row>
    <row r="578" spans="1:6" ht="15.75" x14ac:dyDescent="0.25">
      <c r="A578" s="252"/>
      <c r="B578" s="162" t="s">
        <v>417</v>
      </c>
      <c r="C578" s="118"/>
      <c r="D578" s="159"/>
      <c r="E578" s="446"/>
      <c r="F578" s="291"/>
    </row>
    <row r="579" spans="1:6" ht="15.75" x14ac:dyDescent="0.25">
      <c r="A579" s="252"/>
      <c r="B579" s="164"/>
      <c r="C579" s="118"/>
      <c r="D579" s="159"/>
      <c r="E579" s="446"/>
      <c r="F579" s="291"/>
    </row>
    <row r="580" spans="1:6" ht="15.75" x14ac:dyDescent="0.25">
      <c r="A580" s="251" t="s">
        <v>4</v>
      </c>
      <c r="B580" s="158" t="s">
        <v>1755</v>
      </c>
      <c r="C580" s="118">
        <v>2</v>
      </c>
      <c r="D580" s="159" t="s">
        <v>78</v>
      </c>
      <c r="E580" s="446">
        <v>20000</v>
      </c>
      <c r="F580" s="291">
        <f>PRODUCT(C580*E580)</f>
        <v>40000</v>
      </c>
    </row>
    <row r="581" spans="1:6" ht="15.75" x14ac:dyDescent="0.25">
      <c r="A581" s="251"/>
      <c r="B581" s="158"/>
      <c r="C581" s="98"/>
      <c r="D581" s="175"/>
      <c r="E581" s="446"/>
      <c r="F581" s="97"/>
    </row>
    <row r="582" spans="1:6" ht="15.75" x14ac:dyDescent="0.25">
      <c r="A582" s="251" t="s">
        <v>5</v>
      </c>
      <c r="B582" s="158" t="s">
        <v>1747</v>
      </c>
      <c r="C582" s="118">
        <v>1</v>
      </c>
      <c r="D582" s="159" t="s">
        <v>78</v>
      </c>
      <c r="E582" s="446">
        <v>8000</v>
      </c>
      <c r="F582" s="291">
        <f>PRODUCT(C582*E582)</f>
        <v>8000</v>
      </c>
    </row>
    <row r="583" spans="1:6" ht="15.75" x14ac:dyDescent="0.25">
      <c r="A583" s="251"/>
      <c r="B583" s="158"/>
      <c r="C583" s="118"/>
      <c r="D583" s="159"/>
      <c r="E583" s="446"/>
      <c r="F583" s="291"/>
    </row>
    <row r="584" spans="1:6" ht="15.75" x14ac:dyDescent="0.25">
      <c r="A584" s="251"/>
      <c r="B584" s="158" t="s">
        <v>418</v>
      </c>
      <c r="C584" s="118"/>
      <c r="D584" s="159"/>
      <c r="E584" s="446"/>
      <c r="F584" s="291"/>
    </row>
    <row r="585" spans="1:6" ht="15.75" x14ac:dyDescent="0.25">
      <c r="A585" s="251"/>
      <c r="B585" s="158"/>
      <c r="C585" s="118"/>
      <c r="D585" s="159"/>
      <c r="E585" s="446"/>
      <c r="F585" s="291"/>
    </row>
    <row r="586" spans="1:6" ht="78.75" x14ac:dyDescent="0.25">
      <c r="A586" s="252"/>
      <c r="B586" s="219" t="s">
        <v>419</v>
      </c>
      <c r="C586" s="118"/>
      <c r="D586" s="159"/>
      <c r="E586" s="446"/>
      <c r="F586" s="291"/>
    </row>
    <row r="587" spans="1:6" ht="15.75" x14ac:dyDescent="0.25">
      <c r="A587" s="252"/>
      <c r="B587" s="163"/>
      <c r="C587" s="118"/>
      <c r="D587" s="159"/>
      <c r="E587" s="446"/>
      <c r="F587" s="291"/>
    </row>
    <row r="588" spans="1:6" ht="15.75" x14ac:dyDescent="0.25">
      <c r="A588" s="252" t="s">
        <v>6</v>
      </c>
      <c r="B588" s="164" t="s">
        <v>420</v>
      </c>
      <c r="C588" s="118">
        <v>1</v>
      </c>
      <c r="D588" s="159" t="s">
        <v>78</v>
      </c>
      <c r="E588" s="446">
        <v>55000</v>
      </c>
      <c r="F588" s="291">
        <f>PRODUCT(C588*E588)</f>
        <v>55000</v>
      </c>
    </row>
    <row r="589" spans="1:6" ht="15.75" x14ac:dyDescent="0.25">
      <c r="A589" s="252"/>
      <c r="B589" s="163"/>
      <c r="C589" s="118"/>
      <c r="D589" s="159"/>
      <c r="E589" s="446"/>
      <c r="F589" s="291"/>
    </row>
    <row r="590" spans="1:6" ht="15.75" x14ac:dyDescent="0.25">
      <c r="A590" s="252" t="s">
        <v>7</v>
      </c>
      <c r="B590" s="164" t="s">
        <v>421</v>
      </c>
      <c r="C590" s="118">
        <v>1</v>
      </c>
      <c r="D590" s="159" t="s">
        <v>78</v>
      </c>
      <c r="E590" s="446">
        <v>55000</v>
      </c>
      <c r="F590" s="291">
        <f>PRODUCT(C590*E590)</f>
        <v>55000</v>
      </c>
    </row>
    <row r="591" spans="1:6" ht="15.75" x14ac:dyDescent="0.25">
      <c r="A591" s="252"/>
      <c r="B591" s="164"/>
      <c r="C591" s="118"/>
      <c r="D591" s="159"/>
      <c r="E591" s="446"/>
      <c r="F591" s="291"/>
    </row>
    <row r="592" spans="1:6" ht="15.75" x14ac:dyDescent="0.25">
      <c r="A592" s="252"/>
      <c r="B592" s="164"/>
      <c r="C592" s="118"/>
      <c r="D592" s="159"/>
      <c r="E592" s="446"/>
      <c r="F592" s="291"/>
    </row>
    <row r="593" spans="1:6" ht="15.75" x14ac:dyDescent="0.25">
      <c r="A593" s="252"/>
      <c r="B593" s="164"/>
      <c r="C593" s="118"/>
      <c r="D593" s="159"/>
      <c r="E593" s="446"/>
      <c r="F593" s="291"/>
    </row>
    <row r="594" spans="1:6" ht="15.75" x14ac:dyDescent="0.25">
      <c r="A594" s="252"/>
      <c r="B594" s="164"/>
      <c r="C594" s="118"/>
      <c r="D594" s="159"/>
      <c r="E594" s="446"/>
      <c r="F594" s="291"/>
    </row>
    <row r="595" spans="1:6" ht="15.75" x14ac:dyDescent="0.25">
      <c r="A595" s="252"/>
      <c r="B595" s="164"/>
      <c r="C595" s="118"/>
      <c r="D595" s="159"/>
      <c r="E595" s="446"/>
      <c r="F595" s="291"/>
    </row>
    <row r="596" spans="1:6" ht="15.75" x14ac:dyDescent="0.25">
      <c r="A596" s="252"/>
      <c r="B596" s="164"/>
      <c r="C596" s="118"/>
      <c r="D596" s="159"/>
      <c r="E596" s="446"/>
      <c r="F596" s="291"/>
    </row>
    <row r="597" spans="1:6" ht="15.75" x14ac:dyDescent="0.25">
      <c r="A597" s="252"/>
      <c r="B597" s="164"/>
      <c r="C597" s="118"/>
      <c r="D597" s="159"/>
      <c r="E597" s="446"/>
      <c r="F597" s="291"/>
    </row>
    <row r="598" spans="1:6" ht="15.75" x14ac:dyDescent="0.25">
      <c r="A598" s="252"/>
      <c r="B598" s="164"/>
      <c r="C598" s="118"/>
      <c r="D598" s="159"/>
      <c r="E598" s="446"/>
      <c r="F598" s="291"/>
    </row>
    <row r="599" spans="1:6" ht="15.75" x14ac:dyDescent="0.25">
      <c r="A599" s="252"/>
      <c r="B599" s="164"/>
      <c r="C599" s="118"/>
      <c r="D599" s="159"/>
      <c r="E599" s="446"/>
      <c r="F599" s="291"/>
    </row>
    <row r="600" spans="1:6" ht="15.75" x14ac:dyDescent="0.25">
      <c r="A600" s="252"/>
      <c r="B600" s="164"/>
      <c r="C600" s="118"/>
      <c r="D600" s="159"/>
      <c r="E600" s="446"/>
      <c r="F600" s="291"/>
    </row>
    <row r="601" spans="1:6" ht="15.75" x14ac:dyDescent="0.25">
      <c r="A601" s="252"/>
      <c r="B601" s="164"/>
      <c r="C601" s="118"/>
      <c r="D601" s="159"/>
      <c r="E601" s="446"/>
      <c r="F601" s="291"/>
    </row>
    <row r="602" spans="1:6" ht="15.75" x14ac:dyDescent="0.25">
      <c r="A602" s="329"/>
      <c r="B602" s="2"/>
      <c r="C602" s="306"/>
      <c r="D602" s="159"/>
      <c r="E602" s="309"/>
      <c r="F602" s="295"/>
    </row>
    <row r="603" spans="1:6" ht="15.75" x14ac:dyDescent="0.25">
      <c r="A603" s="328"/>
      <c r="B603" s="272" t="s">
        <v>422</v>
      </c>
      <c r="C603" s="296"/>
      <c r="D603" s="296"/>
      <c r="E603" s="320"/>
      <c r="F603" s="271">
        <f>SUM(F570:F602)</f>
        <v>266000</v>
      </c>
    </row>
    <row r="607" spans="1:6" ht="18" customHeight="1" x14ac:dyDescent="0.25">
      <c r="A607" s="123" t="s">
        <v>239</v>
      </c>
      <c r="B607" s="27" t="s">
        <v>240</v>
      </c>
      <c r="C607" s="27" t="s">
        <v>0</v>
      </c>
      <c r="D607" s="27" t="s">
        <v>241</v>
      </c>
      <c r="E607" s="28" t="s">
        <v>242</v>
      </c>
      <c r="F607" s="28" t="s">
        <v>243</v>
      </c>
    </row>
    <row r="608" spans="1:6" ht="15.75" x14ac:dyDescent="0.25">
      <c r="A608" s="273"/>
      <c r="B608" s="85" t="s">
        <v>423</v>
      </c>
      <c r="C608" s="275"/>
      <c r="D608" s="46"/>
      <c r="E608" s="191"/>
      <c r="F608" s="191"/>
    </row>
    <row r="609" spans="1:6" ht="15.75" x14ac:dyDescent="0.25">
      <c r="A609" s="251"/>
      <c r="B609" s="166"/>
      <c r="C609" s="118"/>
      <c r="D609" s="159"/>
      <c r="E609" s="327"/>
      <c r="F609" s="339"/>
    </row>
    <row r="610" spans="1:6" ht="15.75" x14ac:dyDescent="0.25">
      <c r="A610" s="251"/>
      <c r="B610" s="162" t="s">
        <v>424</v>
      </c>
      <c r="C610" s="118"/>
      <c r="D610" s="159"/>
      <c r="E610" s="336"/>
      <c r="F610" s="327"/>
    </row>
    <row r="611" spans="1:6" ht="15.75" x14ac:dyDescent="0.25">
      <c r="A611" s="128"/>
      <c r="B611" s="2"/>
      <c r="C611" s="62"/>
      <c r="D611" s="177"/>
      <c r="E611" s="287"/>
      <c r="F611" s="289"/>
    </row>
    <row r="612" spans="1:6" ht="15.75" x14ac:dyDescent="0.25">
      <c r="A612" s="128"/>
      <c r="B612" s="1" t="s">
        <v>425</v>
      </c>
      <c r="C612" s="62"/>
      <c r="D612" s="177"/>
      <c r="E612" s="287"/>
      <c r="F612" s="293"/>
    </row>
    <row r="613" spans="1:6" ht="15.75" x14ac:dyDescent="0.25">
      <c r="A613" s="128"/>
      <c r="B613" s="2"/>
      <c r="C613" s="62"/>
      <c r="D613" s="177"/>
      <c r="E613" s="287"/>
      <c r="F613" s="293"/>
    </row>
    <row r="614" spans="1:6" ht="15.75" x14ac:dyDescent="0.25">
      <c r="A614" s="128"/>
      <c r="B614" s="229" t="s">
        <v>426</v>
      </c>
      <c r="C614" s="62"/>
      <c r="D614" s="177"/>
      <c r="E614" s="337"/>
      <c r="F614" s="293"/>
    </row>
    <row r="615" spans="1:6" ht="15.75" x14ac:dyDescent="0.25">
      <c r="A615" s="128"/>
      <c r="B615" s="2"/>
      <c r="C615" s="62"/>
      <c r="D615" s="177"/>
      <c r="E615" s="337"/>
      <c r="F615" s="293"/>
    </row>
    <row r="616" spans="1:6" ht="15.75" x14ac:dyDescent="0.25">
      <c r="A616" s="128"/>
      <c r="B616" s="230" t="s">
        <v>427</v>
      </c>
      <c r="C616" s="62"/>
      <c r="D616" s="177"/>
      <c r="E616" s="337"/>
      <c r="F616" s="293"/>
    </row>
    <row r="617" spans="1:6" ht="15.75" x14ac:dyDescent="0.25">
      <c r="A617" s="128"/>
      <c r="B617" s="230"/>
      <c r="C617" s="62"/>
      <c r="D617" s="177"/>
      <c r="E617" s="337"/>
      <c r="F617" s="293"/>
    </row>
    <row r="618" spans="1:6" ht="15.75" x14ac:dyDescent="0.25">
      <c r="A618" s="128"/>
      <c r="B618" s="230" t="s">
        <v>428</v>
      </c>
      <c r="C618" s="62"/>
      <c r="D618" s="177"/>
      <c r="E618" s="338"/>
      <c r="F618" s="293"/>
    </row>
    <row r="619" spans="1:6" ht="15.75" x14ac:dyDescent="0.25">
      <c r="A619" s="128"/>
      <c r="B619" s="2"/>
      <c r="C619" s="62"/>
      <c r="D619" s="177"/>
      <c r="E619" s="459"/>
      <c r="F619" s="293"/>
    </row>
    <row r="620" spans="1:6" ht="15.75" x14ac:dyDescent="0.25">
      <c r="A620" s="128" t="s">
        <v>2</v>
      </c>
      <c r="B620" s="2" t="s">
        <v>429</v>
      </c>
      <c r="C620" s="62">
        <v>100</v>
      </c>
      <c r="D620" s="177" t="s">
        <v>245</v>
      </c>
      <c r="E620" s="446">
        <v>900</v>
      </c>
      <c r="F620" s="293">
        <f>C620*E620</f>
        <v>90000</v>
      </c>
    </row>
    <row r="621" spans="1:6" ht="15.75" x14ac:dyDescent="0.25">
      <c r="A621" s="128"/>
      <c r="B621" s="2"/>
      <c r="C621" s="62"/>
      <c r="D621" s="177"/>
      <c r="E621" s="446"/>
      <c r="F621" s="340"/>
    </row>
    <row r="622" spans="1:6" ht="15.75" x14ac:dyDescent="0.25">
      <c r="A622" s="128" t="s">
        <v>3</v>
      </c>
      <c r="B622" s="2" t="s">
        <v>430</v>
      </c>
      <c r="C622" s="62">
        <v>44</v>
      </c>
      <c r="D622" s="177" t="s">
        <v>61</v>
      </c>
      <c r="E622" s="446">
        <v>250</v>
      </c>
      <c r="F622" s="293">
        <f>C622*E622</f>
        <v>11000</v>
      </c>
    </row>
    <row r="623" spans="1:6" ht="15.75" x14ac:dyDescent="0.25">
      <c r="A623" s="128"/>
      <c r="B623" s="2"/>
      <c r="C623" s="62"/>
      <c r="D623" s="177"/>
      <c r="E623" s="446"/>
      <c r="F623" s="293"/>
    </row>
    <row r="624" spans="1:6" ht="15.75" x14ac:dyDescent="0.25">
      <c r="A624" s="128"/>
      <c r="B624" s="2" t="s">
        <v>385</v>
      </c>
      <c r="C624" s="62"/>
      <c r="D624" s="177"/>
      <c r="E624" s="446"/>
      <c r="F624" s="293"/>
    </row>
    <row r="625" spans="1:6" ht="15.75" x14ac:dyDescent="0.25">
      <c r="A625" s="128"/>
      <c r="B625" s="2"/>
      <c r="C625" s="62"/>
      <c r="D625" s="177"/>
      <c r="E625" s="446"/>
      <c r="F625" s="293"/>
    </row>
    <row r="626" spans="1:6" ht="15.75" x14ac:dyDescent="0.25">
      <c r="A626" s="128" t="s">
        <v>4</v>
      </c>
      <c r="B626" s="2" t="s">
        <v>431</v>
      </c>
      <c r="C626" s="334">
        <v>22</v>
      </c>
      <c r="D626" s="177" t="s">
        <v>61</v>
      </c>
      <c r="E626" s="446">
        <v>1550</v>
      </c>
      <c r="F626" s="293">
        <f>C626*E626</f>
        <v>34100</v>
      </c>
    </row>
    <row r="627" spans="1:6" ht="15.75" x14ac:dyDescent="0.25">
      <c r="A627" s="128"/>
      <c r="B627" s="2"/>
      <c r="C627" s="334"/>
      <c r="D627" s="177"/>
      <c r="E627" s="446"/>
      <c r="F627" s="293"/>
    </row>
    <row r="628" spans="1:6" ht="15.75" x14ac:dyDescent="0.25">
      <c r="A628" s="128"/>
      <c r="B628" s="112" t="s">
        <v>432</v>
      </c>
      <c r="C628" s="62"/>
      <c r="D628" s="61"/>
      <c r="E628" s="446"/>
      <c r="F628" s="293"/>
    </row>
    <row r="629" spans="1:6" ht="15.75" x14ac:dyDescent="0.25">
      <c r="A629" s="128"/>
      <c r="B629" s="60"/>
      <c r="C629" s="62"/>
      <c r="D629" s="61"/>
      <c r="E629" s="446"/>
      <c r="F629" s="340"/>
    </row>
    <row r="630" spans="1:6" ht="15.75" x14ac:dyDescent="0.25">
      <c r="A630" s="128" t="s">
        <v>5</v>
      </c>
      <c r="B630" s="60" t="s">
        <v>1748</v>
      </c>
      <c r="C630" s="62">
        <v>20</v>
      </c>
      <c r="D630" s="61" t="s">
        <v>245</v>
      </c>
      <c r="E630" s="446">
        <v>4500</v>
      </c>
      <c r="F630" s="293">
        <f>C630*E630</f>
        <v>90000</v>
      </c>
    </row>
    <row r="631" spans="1:6" ht="15.75" x14ac:dyDescent="0.25">
      <c r="A631" s="128"/>
      <c r="B631" s="140"/>
      <c r="C631" s="8"/>
      <c r="D631" s="60"/>
      <c r="E631" s="293"/>
      <c r="F631" s="340"/>
    </row>
    <row r="632" spans="1:6" ht="15.75" x14ac:dyDescent="0.25">
      <c r="A632" s="128"/>
      <c r="B632" s="2"/>
      <c r="C632" s="334"/>
      <c r="D632" s="177"/>
      <c r="E632" s="262"/>
      <c r="F632" s="293"/>
    </row>
    <row r="633" spans="1:6" ht="15.75" x14ac:dyDescent="0.25">
      <c r="A633" s="128"/>
      <c r="B633" s="34"/>
      <c r="C633" s="8"/>
      <c r="D633" s="177"/>
      <c r="E633" s="262"/>
      <c r="F633" s="340"/>
    </row>
    <row r="634" spans="1:6" ht="15.75" x14ac:dyDescent="0.25">
      <c r="A634" s="128"/>
      <c r="B634" s="34"/>
      <c r="C634" s="8"/>
      <c r="D634" s="177"/>
      <c r="E634" s="262"/>
      <c r="F634" s="340"/>
    </row>
    <row r="635" spans="1:6" ht="15.75" x14ac:dyDescent="0.25">
      <c r="A635" s="128"/>
      <c r="B635" s="1"/>
      <c r="C635" s="62"/>
      <c r="D635" s="177"/>
      <c r="E635" s="287"/>
      <c r="F635" s="340"/>
    </row>
    <row r="636" spans="1:6" ht="15.75" x14ac:dyDescent="0.25">
      <c r="A636" s="252"/>
      <c r="B636" s="2"/>
      <c r="C636" s="62"/>
      <c r="D636" s="177"/>
      <c r="E636" s="287"/>
      <c r="F636" s="340"/>
    </row>
    <row r="637" spans="1:6" ht="15.75" x14ac:dyDescent="0.25">
      <c r="A637" s="128"/>
      <c r="B637" s="2"/>
      <c r="C637" s="62"/>
      <c r="D637" s="177"/>
      <c r="E637" s="287"/>
      <c r="F637" s="340"/>
    </row>
    <row r="638" spans="1:6" ht="15.75" x14ac:dyDescent="0.25">
      <c r="A638" s="128"/>
      <c r="B638" s="2"/>
      <c r="C638" s="62"/>
      <c r="D638" s="177"/>
      <c r="E638" s="287"/>
      <c r="F638" s="293"/>
    </row>
    <row r="639" spans="1:6" ht="15.75" x14ac:dyDescent="0.25">
      <c r="A639" s="128"/>
      <c r="B639" s="2"/>
      <c r="C639" s="62"/>
      <c r="D639" s="177"/>
      <c r="E639" s="287"/>
      <c r="F639" s="293"/>
    </row>
    <row r="640" spans="1:6" ht="15.75" x14ac:dyDescent="0.25">
      <c r="A640" s="128"/>
      <c r="B640" s="2"/>
      <c r="C640" s="335"/>
      <c r="D640" s="177"/>
      <c r="E640" s="287"/>
      <c r="F640" s="293"/>
    </row>
    <row r="641" spans="1:6" ht="15.75" x14ac:dyDescent="0.25">
      <c r="A641" s="128"/>
      <c r="B641" s="1"/>
      <c r="C641" s="62"/>
      <c r="D641" s="177"/>
      <c r="E641" s="262"/>
      <c r="F641" s="340"/>
    </row>
    <row r="642" spans="1:6" ht="15.75" x14ac:dyDescent="0.25">
      <c r="A642" s="128"/>
      <c r="B642" s="1"/>
      <c r="C642" s="62"/>
      <c r="D642" s="177"/>
      <c r="E642" s="262"/>
      <c r="F642" s="293"/>
    </row>
    <row r="643" spans="1:6" ht="15.75" x14ac:dyDescent="0.25">
      <c r="A643" s="128"/>
      <c r="B643" s="34"/>
      <c r="C643" s="62"/>
      <c r="D643" s="177"/>
      <c r="E643" s="262"/>
      <c r="F643" s="293"/>
    </row>
    <row r="644" spans="1:6" ht="17.25" customHeight="1" x14ac:dyDescent="0.25">
      <c r="A644" s="128"/>
      <c r="B644" s="226"/>
      <c r="C644" s="62"/>
      <c r="D644" s="177"/>
      <c r="E644" s="261"/>
      <c r="F644" s="62"/>
    </row>
    <row r="645" spans="1:6" ht="15.75" x14ac:dyDescent="0.25">
      <c r="A645" s="128"/>
      <c r="B645" s="2"/>
      <c r="C645" s="62"/>
      <c r="D645" s="177"/>
      <c r="E645" s="261"/>
      <c r="F645" s="62"/>
    </row>
    <row r="646" spans="1:6" ht="15.75" x14ac:dyDescent="0.25">
      <c r="A646" s="128"/>
      <c r="B646" s="2"/>
      <c r="C646" s="97"/>
      <c r="D646" s="177"/>
      <c r="E646" s="262"/>
      <c r="F646" s="293"/>
    </row>
    <row r="647" spans="1:6" ht="15.75" x14ac:dyDescent="0.25">
      <c r="A647" s="128"/>
      <c r="B647" s="2"/>
      <c r="C647" s="62"/>
      <c r="D647" s="177"/>
      <c r="E647" s="262"/>
      <c r="F647" s="340"/>
    </row>
    <row r="648" spans="1:6" x14ac:dyDescent="0.25">
      <c r="A648" s="15"/>
      <c r="C648" s="15"/>
      <c r="E648" s="15"/>
      <c r="F648" s="15"/>
    </row>
    <row r="649" spans="1:6" ht="15.75" x14ac:dyDescent="0.25">
      <c r="A649" s="120"/>
      <c r="B649" s="2"/>
      <c r="C649" s="8"/>
      <c r="D649" s="2"/>
      <c r="E649" s="8"/>
      <c r="F649" s="8"/>
    </row>
    <row r="650" spans="1:6" x14ac:dyDescent="0.25">
      <c r="A650" s="15"/>
      <c r="C650" s="15"/>
      <c r="E650" s="15"/>
      <c r="F650" s="15"/>
    </row>
    <row r="651" spans="1:6" x14ac:dyDescent="0.25">
      <c r="A651" s="15"/>
      <c r="C651" s="15"/>
      <c r="E651" s="15"/>
      <c r="F651" s="15"/>
    </row>
    <row r="652" spans="1:6" x14ac:dyDescent="0.25">
      <c r="A652" s="15"/>
      <c r="C652" s="15"/>
      <c r="E652" s="15"/>
      <c r="F652" s="15"/>
    </row>
    <row r="653" spans="1:6" x14ac:dyDescent="0.25">
      <c r="A653" s="21"/>
      <c r="C653" s="21"/>
      <c r="E653" s="21"/>
      <c r="F653" s="21"/>
    </row>
    <row r="654" spans="1:6" ht="15.75" x14ac:dyDescent="0.25">
      <c r="A654" s="187"/>
      <c r="B654" s="313" t="s">
        <v>635</v>
      </c>
      <c r="C654" s="331"/>
      <c r="D654" s="107"/>
      <c r="E654" s="332"/>
      <c r="F654" s="333">
        <f>SUM(F619:F647)</f>
        <v>225100</v>
      </c>
    </row>
    <row r="658" spans="1:6" ht="16.5" customHeight="1" x14ac:dyDescent="0.25">
      <c r="A658" s="123" t="s">
        <v>239</v>
      </c>
      <c r="B658" s="27" t="s">
        <v>240</v>
      </c>
      <c r="C658" s="27" t="s">
        <v>0</v>
      </c>
      <c r="D658" s="27" t="s">
        <v>241</v>
      </c>
      <c r="E658" s="28" t="s">
        <v>242</v>
      </c>
      <c r="F658" s="28" t="s">
        <v>243</v>
      </c>
    </row>
    <row r="659" spans="1:6" ht="15.75" x14ac:dyDescent="0.25">
      <c r="A659" s="273"/>
      <c r="B659" s="85" t="s">
        <v>433</v>
      </c>
      <c r="C659" s="275"/>
      <c r="D659" s="46"/>
      <c r="E659" s="191"/>
      <c r="F659" s="191"/>
    </row>
    <row r="660" spans="1:6" ht="15.75" x14ac:dyDescent="0.25">
      <c r="A660" s="114"/>
      <c r="B660" s="226" t="s">
        <v>434</v>
      </c>
      <c r="C660" s="62"/>
      <c r="D660" s="177"/>
      <c r="E660" s="261"/>
      <c r="F660" s="62"/>
    </row>
    <row r="661" spans="1:6" ht="15.75" x14ac:dyDescent="0.25">
      <c r="A661" s="114"/>
      <c r="B661" s="2"/>
      <c r="C661" s="62"/>
      <c r="D661" s="177"/>
      <c r="E661" s="449"/>
      <c r="F661" s="62"/>
    </row>
    <row r="662" spans="1:6" ht="15.75" x14ac:dyDescent="0.25">
      <c r="A662" s="114" t="s">
        <v>2</v>
      </c>
      <c r="B662" s="2" t="s">
        <v>435</v>
      </c>
      <c r="C662" s="97">
        <v>24</v>
      </c>
      <c r="D662" s="177" t="s">
        <v>245</v>
      </c>
      <c r="E662" s="446">
        <v>1000</v>
      </c>
      <c r="F662" s="293">
        <f>C662*E662</f>
        <v>24000</v>
      </c>
    </row>
    <row r="663" spans="1:6" ht="15.75" x14ac:dyDescent="0.25">
      <c r="A663" s="128"/>
      <c r="B663" s="34"/>
      <c r="C663" s="62"/>
      <c r="D663" s="177"/>
      <c r="E663" s="446"/>
      <c r="F663" s="293"/>
    </row>
    <row r="664" spans="1:6" ht="15.75" x14ac:dyDescent="0.25">
      <c r="A664" s="128"/>
      <c r="B664" s="112" t="s">
        <v>436</v>
      </c>
      <c r="C664" s="62"/>
      <c r="D664" s="61"/>
      <c r="E664" s="446"/>
      <c r="F664" s="62"/>
    </row>
    <row r="665" spans="1:6" ht="15.75" x14ac:dyDescent="0.25">
      <c r="A665" s="128"/>
      <c r="B665" s="60"/>
      <c r="C665" s="62"/>
      <c r="D665" s="61"/>
      <c r="E665" s="446"/>
      <c r="F665" s="62"/>
    </row>
    <row r="666" spans="1:6" ht="15.75" x14ac:dyDescent="0.25">
      <c r="A666" s="128" t="s">
        <v>3</v>
      </c>
      <c r="B666" s="60" t="s">
        <v>1749</v>
      </c>
      <c r="C666" s="62"/>
      <c r="D666" s="61"/>
      <c r="E666" s="446"/>
      <c r="F666" s="340"/>
    </row>
    <row r="667" spans="1:6" ht="15.75" x14ac:dyDescent="0.25">
      <c r="A667" s="128"/>
      <c r="B667" s="140" t="s">
        <v>437</v>
      </c>
      <c r="C667" s="8"/>
      <c r="D667" s="60"/>
      <c r="E667" s="446"/>
      <c r="F667" s="340"/>
    </row>
    <row r="668" spans="1:6" ht="15.75" x14ac:dyDescent="0.25">
      <c r="A668" s="128"/>
      <c r="B668" s="60" t="s">
        <v>438</v>
      </c>
      <c r="C668" s="62">
        <v>24</v>
      </c>
      <c r="D668" s="61" t="s">
        <v>245</v>
      </c>
      <c r="E668" s="446">
        <v>6500</v>
      </c>
      <c r="F668" s="293">
        <f>C668*E668</f>
        <v>156000</v>
      </c>
    </row>
    <row r="669" spans="1:6" ht="15.75" x14ac:dyDescent="0.25">
      <c r="A669" s="128"/>
      <c r="B669" s="60"/>
      <c r="C669" s="62"/>
      <c r="D669" s="61"/>
      <c r="E669" s="446"/>
      <c r="F669" s="293"/>
    </row>
    <row r="670" spans="1:6" ht="15.75" x14ac:dyDescent="0.25">
      <c r="A670" s="128"/>
      <c r="B670" s="112" t="s">
        <v>283</v>
      </c>
      <c r="C670" s="62"/>
      <c r="D670" s="61"/>
      <c r="E670" s="446"/>
      <c r="F670" s="293"/>
    </row>
    <row r="671" spans="1:6" ht="15.75" x14ac:dyDescent="0.25">
      <c r="A671" s="128"/>
      <c r="B671" s="60"/>
      <c r="C671" s="62"/>
      <c r="D671" s="61"/>
      <c r="E671" s="446"/>
      <c r="F671" s="340"/>
    </row>
    <row r="672" spans="1:6" ht="15.75" x14ac:dyDescent="0.25">
      <c r="A672" s="128" t="s">
        <v>4</v>
      </c>
      <c r="B672" s="60" t="s">
        <v>1750</v>
      </c>
      <c r="C672" s="62"/>
      <c r="D672" s="61"/>
      <c r="E672" s="446"/>
      <c r="F672" s="340"/>
    </row>
    <row r="673" spans="1:6" ht="15.75" x14ac:dyDescent="0.25">
      <c r="A673" s="128"/>
      <c r="B673" s="140" t="s">
        <v>437</v>
      </c>
      <c r="C673" s="8"/>
      <c r="D673" s="60"/>
      <c r="E673" s="446"/>
      <c r="F673" s="340"/>
    </row>
    <row r="674" spans="1:6" ht="15.75" x14ac:dyDescent="0.25">
      <c r="A674" s="128"/>
      <c r="B674" s="60" t="s">
        <v>439</v>
      </c>
      <c r="C674" s="62">
        <v>21</v>
      </c>
      <c r="D674" s="61" t="s">
        <v>245</v>
      </c>
      <c r="E674" s="446">
        <v>4500</v>
      </c>
      <c r="F674" s="293">
        <f>C674*E674</f>
        <v>94500</v>
      </c>
    </row>
    <row r="675" spans="1:6" ht="15.75" x14ac:dyDescent="0.25">
      <c r="A675" s="128"/>
      <c r="B675" s="60"/>
      <c r="C675" s="62"/>
      <c r="D675" s="61"/>
      <c r="E675" s="446"/>
      <c r="F675" s="293"/>
    </row>
    <row r="676" spans="1:6" ht="15.75" x14ac:dyDescent="0.25">
      <c r="A676" s="128"/>
      <c r="B676" s="112" t="s">
        <v>275</v>
      </c>
      <c r="C676" s="62"/>
      <c r="D676" s="61"/>
      <c r="E676" s="446"/>
      <c r="F676" s="293"/>
    </row>
    <row r="677" spans="1:6" ht="15.75" x14ac:dyDescent="0.25">
      <c r="A677" s="128"/>
      <c r="B677" s="60"/>
      <c r="C677" s="62"/>
      <c r="D677" s="61"/>
      <c r="E677" s="446"/>
      <c r="F677" s="340"/>
    </row>
    <row r="678" spans="1:6" ht="15.75" x14ac:dyDescent="0.25">
      <c r="A678" s="128" t="s">
        <v>5</v>
      </c>
      <c r="B678" s="60" t="s">
        <v>440</v>
      </c>
      <c r="C678" s="62">
        <v>34</v>
      </c>
      <c r="D678" s="61" t="s">
        <v>61</v>
      </c>
      <c r="E678" s="446">
        <v>850</v>
      </c>
      <c r="F678" s="293">
        <f>C678*E678</f>
        <v>28900</v>
      </c>
    </row>
    <row r="679" spans="1:6" ht="15.75" x14ac:dyDescent="0.25">
      <c r="A679" s="128"/>
      <c r="B679" s="60"/>
      <c r="C679" s="62"/>
      <c r="D679" s="61"/>
      <c r="E679" s="450"/>
      <c r="F679" s="293"/>
    </row>
    <row r="680" spans="1:6" ht="15.75" x14ac:dyDescent="0.25">
      <c r="A680" s="128"/>
      <c r="B680" s="34"/>
      <c r="C680" s="62"/>
      <c r="D680" s="61"/>
      <c r="E680" s="262"/>
      <c r="F680" s="343"/>
    </row>
    <row r="681" spans="1:6" ht="15.75" x14ac:dyDescent="0.25">
      <c r="A681" s="128"/>
      <c r="B681" s="34"/>
      <c r="C681" s="62"/>
      <c r="D681" s="61"/>
      <c r="E681" s="262"/>
      <c r="F681" s="343"/>
    </row>
    <row r="682" spans="1:6" ht="15.75" x14ac:dyDescent="0.25">
      <c r="A682" s="128"/>
      <c r="B682" s="34"/>
      <c r="C682" s="62"/>
      <c r="D682" s="61"/>
      <c r="E682" s="262"/>
      <c r="F682" s="343"/>
    </row>
    <row r="683" spans="1:6" ht="15.75" x14ac:dyDescent="0.25">
      <c r="A683" s="128"/>
      <c r="B683" s="60"/>
      <c r="C683" s="62"/>
      <c r="D683" s="61"/>
      <c r="E683" s="262"/>
      <c r="F683" s="340"/>
    </row>
    <row r="684" spans="1:6" ht="15.75" x14ac:dyDescent="0.25">
      <c r="A684" s="128"/>
      <c r="B684" s="60"/>
      <c r="C684" s="62"/>
      <c r="D684" s="61"/>
      <c r="E684" s="338"/>
      <c r="F684" s="293"/>
    </row>
    <row r="685" spans="1:6" ht="15.75" x14ac:dyDescent="0.25">
      <c r="A685" s="128"/>
      <c r="B685" s="60"/>
      <c r="C685" s="62"/>
      <c r="D685" s="61"/>
      <c r="E685" s="262"/>
      <c r="F685" s="293"/>
    </row>
    <row r="686" spans="1:6" ht="15.75" x14ac:dyDescent="0.25">
      <c r="A686" s="128"/>
      <c r="B686" s="60"/>
      <c r="C686" s="62"/>
      <c r="D686" s="61"/>
      <c r="E686" s="262"/>
      <c r="F686" s="293"/>
    </row>
    <row r="687" spans="1:6" ht="15.75" x14ac:dyDescent="0.25">
      <c r="A687" s="128"/>
      <c r="B687" s="60"/>
      <c r="C687" s="62"/>
      <c r="D687" s="61"/>
      <c r="E687" s="287"/>
      <c r="F687" s="293"/>
    </row>
    <row r="688" spans="1:6" x14ac:dyDescent="0.25">
      <c r="A688" s="15"/>
      <c r="C688" s="15"/>
      <c r="E688" s="15"/>
      <c r="F688" s="15"/>
    </row>
    <row r="689" spans="1:6" ht="15.75" x14ac:dyDescent="0.25">
      <c r="A689" s="120"/>
      <c r="B689" s="2"/>
      <c r="C689" s="8"/>
      <c r="D689" s="2"/>
      <c r="E689" s="8"/>
      <c r="F689" s="8"/>
    </row>
    <row r="690" spans="1:6" x14ac:dyDescent="0.25">
      <c r="A690" s="15"/>
      <c r="C690" s="15"/>
      <c r="E690" s="15"/>
      <c r="F690" s="15"/>
    </row>
    <row r="691" spans="1:6" x14ac:dyDescent="0.25">
      <c r="A691" s="15"/>
      <c r="C691" s="15"/>
      <c r="E691" s="15"/>
      <c r="F691" s="15"/>
    </row>
    <row r="692" spans="1:6" ht="18" customHeight="1" x14ac:dyDescent="0.25">
      <c r="A692" s="15"/>
      <c r="C692" s="15"/>
      <c r="E692" s="15"/>
      <c r="F692" s="15"/>
    </row>
    <row r="693" spans="1:6" x14ac:dyDescent="0.25">
      <c r="A693" s="15"/>
      <c r="C693" s="15"/>
      <c r="E693" s="15"/>
      <c r="F693" s="15"/>
    </row>
    <row r="694" spans="1:6" x14ac:dyDescent="0.25">
      <c r="A694" s="15"/>
      <c r="C694" s="15"/>
      <c r="E694" s="15"/>
      <c r="F694" s="15"/>
    </row>
    <row r="695" spans="1:6" x14ac:dyDescent="0.25">
      <c r="A695" s="15"/>
      <c r="C695" s="15"/>
      <c r="E695" s="15"/>
      <c r="F695" s="15"/>
    </row>
    <row r="696" spans="1:6" x14ac:dyDescent="0.25">
      <c r="A696" s="15"/>
      <c r="C696" s="15"/>
      <c r="E696" s="15"/>
      <c r="F696" s="15"/>
    </row>
    <row r="697" spans="1:6" x14ac:dyDescent="0.25">
      <c r="A697" s="15"/>
      <c r="C697" s="15"/>
      <c r="E697" s="15"/>
      <c r="F697" s="15"/>
    </row>
    <row r="698" spans="1:6" x14ac:dyDescent="0.25">
      <c r="A698" s="15"/>
      <c r="C698" s="15"/>
      <c r="E698" s="15"/>
      <c r="F698" s="15"/>
    </row>
    <row r="699" spans="1:6" x14ac:dyDescent="0.25">
      <c r="A699" s="15"/>
      <c r="C699" s="15"/>
      <c r="E699" s="15"/>
      <c r="F699" s="15"/>
    </row>
    <row r="700" spans="1:6" x14ac:dyDescent="0.25">
      <c r="A700" s="15"/>
      <c r="C700" s="15"/>
      <c r="E700" s="15"/>
      <c r="F700" s="15"/>
    </row>
    <row r="701" spans="1:6" x14ac:dyDescent="0.25">
      <c r="A701" s="15"/>
      <c r="C701" s="15"/>
      <c r="E701" s="15"/>
      <c r="F701" s="15"/>
    </row>
    <row r="702" spans="1:6" x14ac:dyDescent="0.25">
      <c r="A702" s="15"/>
      <c r="C702" s="15"/>
      <c r="E702" s="15"/>
      <c r="F702" s="15"/>
    </row>
    <row r="703" spans="1:6" x14ac:dyDescent="0.25">
      <c r="A703" s="15"/>
      <c r="C703" s="15"/>
      <c r="E703" s="15"/>
      <c r="F703" s="15"/>
    </row>
    <row r="704" spans="1:6" x14ac:dyDescent="0.25">
      <c r="A704" s="15"/>
      <c r="C704" s="15"/>
      <c r="E704" s="15"/>
      <c r="F704" s="15"/>
    </row>
    <row r="705" spans="1:6" x14ac:dyDescent="0.25">
      <c r="A705" s="21"/>
      <c r="C705" s="21"/>
      <c r="E705" s="21"/>
      <c r="F705" s="21"/>
    </row>
    <row r="706" spans="1:6" ht="15.75" x14ac:dyDescent="0.25">
      <c r="A706" s="187"/>
      <c r="B706" s="341" t="s">
        <v>629</v>
      </c>
      <c r="C706" s="107"/>
      <c r="D706" s="107"/>
      <c r="E706" s="342"/>
      <c r="F706" s="271">
        <f>SUM(F661:F687)</f>
        <v>303400</v>
      </c>
    </row>
    <row r="711" spans="1:6" ht="16.5" customHeight="1" x14ac:dyDescent="0.25">
      <c r="A711" s="123" t="s">
        <v>239</v>
      </c>
      <c r="B711" s="27" t="s">
        <v>240</v>
      </c>
      <c r="C711" s="27" t="s">
        <v>0</v>
      </c>
      <c r="D711" s="27" t="s">
        <v>241</v>
      </c>
      <c r="E711" s="28" t="s">
        <v>242</v>
      </c>
      <c r="F711" s="28" t="s">
        <v>243</v>
      </c>
    </row>
    <row r="712" spans="1:6" ht="15.75" x14ac:dyDescent="0.25">
      <c r="A712" s="273"/>
      <c r="B712" s="85" t="s">
        <v>441</v>
      </c>
      <c r="C712" s="275"/>
      <c r="D712" s="46"/>
      <c r="E712" s="191"/>
      <c r="F712" s="248"/>
    </row>
    <row r="713" spans="1:6" ht="15.75" x14ac:dyDescent="0.25">
      <c r="A713" s="114"/>
      <c r="B713" s="34" t="s">
        <v>442</v>
      </c>
      <c r="C713" s="8"/>
      <c r="D713" s="177"/>
      <c r="E713" s="262"/>
      <c r="F713" s="340"/>
    </row>
    <row r="714" spans="1:6" ht="15.75" x14ac:dyDescent="0.25">
      <c r="A714" s="114"/>
      <c r="B714" s="34"/>
      <c r="C714" s="8"/>
      <c r="D714" s="177"/>
      <c r="E714" s="262"/>
      <c r="F714" s="340"/>
    </row>
    <row r="715" spans="1:6" ht="15.75" x14ac:dyDescent="0.25">
      <c r="A715" s="114"/>
      <c r="B715" s="110" t="s">
        <v>306</v>
      </c>
      <c r="C715" s="62"/>
      <c r="D715" s="177"/>
      <c r="E715" s="287"/>
      <c r="F715" s="340"/>
    </row>
    <row r="716" spans="1:6" ht="15.75" x14ac:dyDescent="0.25">
      <c r="A716" s="114"/>
      <c r="B716" s="110"/>
      <c r="C716" s="62"/>
      <c r="D716" s="177"/>
      <c r="E716" s="287"/>
      <c r="F716" s="340"/>
    </row>
    <row r="717" spans="1:6" ht="15.75" x14ac:dyDescent="0.25">
      <c r="A717" s="114" t="s">
        <v>2</v>
      </c>
      <c r="B717" s="164" t="s">
        <v>514</v>
      </c>
      <c r="C717" s="62"/>
      <c r="D717" s="177"/>
      <c r="E717" s="460"/>
      <c r="F717" s="293"/>
    </row>
    <row r="718" spans="1:6" ht="15.75" x14ac:dyDescent="0.25">
      <c r="A718" s="114"/>
      <c r="B718" s="46" t="s">
        <v>515</v>
      </c>
      <c r="C718" s="62">
        <v>24</v>
      </c>
      <c r="D718" s="177" t="s">
        <v>245</v>
      </c>
      <c r="E718" s="446">
        <v>8000</v>
      </c>
      <c r="F718" s="293">
        <f>C718*E718</f>
        <v>192000</v>
      </c>
    </row>
    <row r="719" spans="1:6" ht="15.75" x14ac:dyDescent="0.25">
      <c r="A719" s="114" t="s">
        <v>3</v>
      </c>
      <c r="B719" s="164" t="s">
        <v>307</v>
      </c>
      <c r="C719" s="62">
        <v>45</v>
      </c>
      <c r="D719" s="177" t="s">
        <v>61</v>
      </c>
      <c r="E719" s="446">
        <v>1000</v>
      </c>
      <c r="F719" s="293">
        <f>C719*E719</f>
        <v>45000</v>
      </c>
    </row>
    <row r="720" spans="1:6" ht="15.75" x14ac:dyDescent="0.25">
      <c r="A720" s="114"/>
      <c r="B720" s="110"/>
      <c r="C720" s="62"/>
      <c r="D720" s="177"/>
      <c r="E720" s="446"/>
      <c r="F720" s="340"/>
    </row>
    <row r="721" spans="1:6" ht="15.75" x14ac:dyDescent="0.25">
      <c r="A721" s="114"/>
      <c r="B721" s="164"/>
      <c r="C721" s="62"/>
      <c r="D721" s="177"/>
      <c r="E721" s="287"/>
      <c r="F721" s="293"/>
    </row>
    <row r="722" spans="1:6" ht="15.75" x14ac:dyDescent="0.25">
      <c r="A722" s="128"/>
      <c r="B722" s="2"/>
      <c r="C722" s="8"/>
      <c r="D722" s="2"/>
      <c r="E722" s="8"/>
      <c r="F722" s="8"/>
    </row>
    <row r="723" spans="1:6" ht="15.75" x14ac:dyDescent="0.25">
      <c r="A723" s="128"/>
      <c r="B723" s="2"/>
      <c r="C723" s="8"/>
      <c r="D723" s="2"/>
      <c r="E723" s="8"/>
      <c r="F723" s="8"/>
    </row>
    <row r="724" spans="1:6" ht="15.75" x14ac:dyDescent="0.25">
      <c r="A724" s="114"/>
      <c r="B724" s="164"/>
      <c r="C724" s="3"/>
      <c r="D724" s="46"/>
      <c r="E724" s="8"/>
      <c r="F724" s="8"/>
    </row>
    <row r="725" spans="1:6" ht="15.75" x14ac:dyDescent="0.25">
      <c r="A725" s="114"/>
      <c r="B725" s="85"/>
      <c r="C725" s="3"/>
      <c r="D725" s="46"/>
      <c r="E725" s="8"/>
      <c r="F725" s="8"/>
    </row>
    <row r="726" spans="1:6" ht="15.75" x14ac:dyDescent="0.25">
      <c r="A726" s="114"/>
      <c r="B726" s="85"/>
      <c r="C726" s="3"/>
      <c r="D726" s="46"/>
      <c r="E726" s="8"/>
      <c r="F726" s="8"/>
    </row>
    <row r="727" spans="1:6" ht="15.75" x14ac:dyDescent="0.25">
      <c r="A727" s="114"/>
      <c r="B727" s="85"/>
      <c r="C727" s="3"/>
      <c r="D727" s="46"/>
      <c r="E727" s="8"/>
      <c r="F727" s="8"/>
    </row>
    <row r="728" spans="1:6" ht="15.75" x14ac:dyDescent="0.25">
      <c r="A728" s="114"/>
      <c r="B728" s="85"/>
      <c r="C728" s="3"/>
      <c r="D728" s="46"/>
      <c r="E728" s="8"/>
      <c r="F728" s="8"/>
    </row>
    <row r="729" spans="1:6" ht="15.75" x14ac:dyDescent="0.25">
      <c r="A729" s="114"/>
      <c r="B729" s="85"/>
      <c r="C729" s="3"/>
      <c r="D729" s="46"/>
      <c r="E729" s="8"/>
      <c r="F729" s="8"/>
    </row>
    <row r="730" spans="1:6" ht="15.75" x14ac:dyDescent="0.25">
      <c r="A730" s="114"/>
      <c r="B730" s="85"/>
      <c r="C730" s="3"/>
      <c r="D730" s="46"/>
      <c r="E730" s="8"/>
      <c r="F730" s="8"/>
    </row>
    <row r="731" spans="1:6" ht="15.75" x14ac:dyDescent="0.25">
      <c r="A731" s="114"/>
      <c r="B731" s="85"/>
      <c r="C731" s="3"/>
      <c r="D731" s="46"/>
      <c r="E731" s="8"/>
      <c r="F731" s="8"/>
    </row>
    <row r="732" spans="1:6" ht="15.75" x14ac:dyDescent="0.25">
      <c r="A732" s="114"/>
      <c r="B732" s="85"/>
      <c r="C732" s="3"/>
      <c r="D732" s="46"/>
      <c r="E732" s="8"/>
      <c r="F732" s="8"/>
    </row>
    <row r="733" spans="1:6" ht="15.75" x14ac:dyDescent="0.25">
      <c r="A733" s="114"/>
      <c r="B733" s="85"/>
      <c r="C733" s="3"/>
      <c r="D733" s="46"/>
      <c r="E733" s="8"/>
      <c r="F733" s="8"/>
    </row>
    <row r="734" spans="1:6" ht="15.75" x14ac:dyDescent="0.25">
      <c r="A734" s="114"/>
      <c r="B734" s="85"/>
      <c r="C734" s="3"/>
      <c r="D734" s="46"/>
      <c r="E734" s="8"/>
      <c r="F734" s="8"/>
    </row>
    <row r="735" spans="1:6" ht="15.75" x14ac:dyDescent="0.25">
      <c r="A735" s="114"/>
      <c r="B735" s="85"/>
      <c r="C735" s="3"/>
      <c r="D735" s="46"/>
      <c r="E735" s="8"/>
      <c r="F735" s="8"/>
    </row>
    <row r="736" spans="1:6" ht="15.75" x14ac:dyDescent="0.25">
      <c r="A736" s="114"/>
      <c r="B736" s="85"/>
      <c r="C736" s="3"/>
      <c r="D736" s="46"/>
      <c r="E736" s="8"/>
      <c r="F736" s="8"/>
    </row>
    <row r="737" spans="1:6" ht="15.75" x14ac:dyDescent="0.25">
      <c r="A737" s="114"/>
      <c r="B737" s="85"/>
      <c r="C737" s="3"/>
      <c r="D737" s="46"/>
      <c r="E737" s="8"/>
      <c r="F737" s="8"/>
    </row>
    <row r="738" spans="1:6" ht="15.75" x14ac:dyDescent="0.25">
      <c r="A738" s="114"/>
      <c r="B738" s="85"/>
      <c r="C738" s="3"/>
      <c r="D738" s="46"/>
      <c r="E738" s="8"/>
      <c r="F738" s="8"/>
    </row>
    <row r="739" spans="1:6" ht="15.75" x14ac:dyDescent="0.25">
      <c r="A739" s="114"/>
      <c r="B739" s="85"/>
      <c r="C739" s="3"/>
      <c r="D739" s="46"/>
      <c r="E739" s="8"/>
      <c r="F739" s="8"/>
    </row>
    <row r="740" spans="1:6" ht="15.75" x14ac:dyDescent="0.25">
      <c r="A740" s="114"/>
      <c r="B740" s="85"/>
      <c r="C740" s="3"/>
      <c r="D740" s="46"/>
      <c r="E740" s="8"/>
      <c r="F740" s="8"/>
    </row>
    <row r="741" spans="1:6" ht="15.75" x14ac:dyDescent="0.25">
      <c r="A741" s="114"/>
      <c r="B741" s="85"/>
      <c r="C741" s="3"/>
      <c r="D741" s="46"/>
      <c r="E741" s="8"/>
      <c r="F741" s="8"/>
    </row>
    <row r="742" spans="1:6" ht="15.75" x14ac:dyDescent="0.25">
      <c r="A742" s="114"/>
      <c r="B742" s="85"/>
      <c r="C742" s="3"/>
      <c r="D742" s="46"/>
      <c r="E742" s="8"/>
      <c r="F742" s="8"/>
    </row>
    <row r="743" spans="1:6" ht="15.75" x14ac:dyDescent="0.25">
      <c r="A743" s="114"/>
      <c r="B743" s="85"/>
      <c r="C743" s="3"/>
      <c r="D743" s="46"/>
      <c r="E743" s="8"/>
      <c r="F743" s="8"/>
    </row>
    <row r="744" spans="1:6" ht="15.75" x14ac:dyDescent="0.25">
      <c r="A744" s="114"/>
      <c r="B744" s="85"/>
      <c r="C744" s="3"/>
      <c r="D744" s="46"/>
      <c r="E744" s="8"/>
      <c r="F744" s="8"/>
    </row>
    <row r="745" spans="1:6" ht="15.75" x14ac:dyDescent="0.25">
      <c r="A745" s="114"/>
      <c r="B745" s="85"/>
      <c r="C745" s="3"/>
      <c r="D745" s="46"/>
      <c r="E745" s="8"/>
      <c r="F745" s="8"/>
    </row>
    <row r="746" spans="1:6" ht="15.75" x14ac:dyDescent="0.25">
      <c r="A746" s="114"/>
      <c r="B746" s="85"/>
      <c r="C746" s="3"/>
      <c r="D746" s="46"/>
      <c r="E746" s="8"/>
      <c r="F746" s="8"/>
    </row>
    <row r="747" spans="1:6" ht="15.75" x14ac:dyDescent="0.25">
      <c r="A747" s="114"/>
      <c r="B747" s="85"/>
      <c r="C747" s="3"/>
      <c r="D747" s="46"/>
      <c r="E747" s="8"/>
      <c r="F747" s="8"/>
    </row>
    <row r="748" spans="1:6" ht="15.75" customHeight="1" x14ac:dyDescent="0.25">
      <c r="A748" s="114"/>
      <c r="B748" s="85"/>
      <c r="C748" s="3"/>
      <c r="D748" s="46"/>
      <c r="E748" s="8"/>
      <c r="F748" s="8"/>
    </row>
    <row r="749" spans="1:6" ht="15.75" x14ac:dyDescent="0.25">
      <c r="A749" s="114"/>
      <c r="B749" s="85"/>
      <c r="C749" s="3"/>
      <c r="D749" s="46"/>
      <c r="E749" s="8"/>
      <c r="F749" s="8"/>
    </row>
    <row r="750" spans="1:6" ht="15.75" x14ac:dyDescent="0.25">
      <c r="A750" s="114"/>
      <c r="B750" s="85"/>
      <c r="C750" s="3"/>
      <c r="D750" s="46"/>
      <c r="E750" s="8"/>
      <c r="F750" s="8"/>
    </row>
    <row r="751" spans="1:6" ht="15.75" x14ac:dyDescent="0.25">
      <c r="A751" s="114"/>
      <c r="B751" s="85"/>
      <c r="C751" s="3"/>
      <c r="D751" s="46"/>
      <c r="E751" s="8"/>
      <c r="F751" s="8"/>
    </row>
    <row r="752" spans="1:6" x14ac:dyDescent="0.25">
      <c r="A752" s="15"/>
      <c r="C752" s="15"/>
      <c r="E752" s="15"/>
      <c r="F752" s="15"/>
    </row>
    <row r="753" spans="1:6" ht="15.75" x14ac:dyDescent="0.25">
      <c r="A753" s="120"/>
      <c r="B753" s="2"/>
      <c r="C753" s="8"/>
      <c r="D753" s="2"/>
      <c r="E753" s="8"/>
      <c r="F753" s="8"/>
    </row>
    <row r="754" spans="1:6" x14ac:dyDescent="0.25">
      <c r="A754" s="15"/>
      <c r="C754" s="15"/>
      <c r="E754" s="15"/>
      <c r="F754" s="15"/>
    </row>
    <row r="755" spans="1:6" x14ac:dyDescent="0.25">
      <c r="A755" s="15"/>
      <c r="C755" s="15"/>
      <c r="E755" s="15"/>
      <c r="F755" s="15"/>
    </row>
    <row r="756" spans="1:6" x14ac:dyDescent="0.25">
      <c r="A756" s="15"/>
      <c r="C756" s="15"/>
      <c r="E756" s="15"/>
      <c r="F756" s="15"/>
    </row>
    <row r="757" spans="1:6" x14ac:dyDescent="0.25">
      <c r="A757" s="21"/>
      <c r="C757" s="21"/>
      <c r="E757" s="21"/>
      <c r="F757" s="21"/>
    </row>
    <row r="758" spans="1:6" ht="15.75" x14ac:dyDescent="0.25">
      <c r="A758" s="179"/>
      <c r="B758" s="344" t="s">
        <v>263</v>
      </c>
      <c r="C758" s="91"/>
      <c r="D758" s="91"/>
      <c r="E758" s="345"/>
      <c r="F758" s="346">
        <f>SUM(F715:F751)</f>
        <v>237000</v>
      </c>
    </row>
    <row r="763" spans="1:6" ht="18" customHeight="1" x14ac:dyDescent="0.25">
      <c r="A763" s="123" t="s">
        <v>239</v>
      </c>
      <c r="B763" s="27" t="s">
        <v>240</v>
      </c>
      <c r="C763" s="27" t="s">
        <v>0</v>
      </c>
      <c r="D763" s="27" t="s">
        <v>241</v>
      </c>
      <c r="E763" s="28" t="s">
        <v>242</v>
      </c>
      <c r="F763" s="28" t="s">
        <v>243</v>
      </c>
    </row>
    <row r="764" spans="1:6" ht="31.5" x14ac:dyDescent="0.25">
      <c r="A764" s="273"/>
      <c r="B764" s="85" t="s">
        <v>636</v>
      </c>
      <c r="C764" s="275"/>
      <c r="D764" s="46"/>
      <c r="E764" s="191"/>
      <c r="F764" s="248"/>
    </row>
    <row r="765" spans="1:6" ht="31.5" x14ac:dyDescent="0.25">
      <c r="A765" s="114"/>
      <c r="B765" s="109" t="s">
        <v>122</v>
      </c>
      <c r="C765" s="3"/>
      <c r="D765" s="46"/>
      <c r="E765" s="8"/>
      <c r="F765" s="8"/>
    </row>
    <row r="766" spans="1:6" ht="15.75" x14ac:dyDescent="0.25">
      <c r="A766" s="114"/>
      <c r="B766" s="109" t="s">
        <v>123</v>
      </c>
      <c r="C766" s="3"/>
      <c r="D766" s="46"/>
      <c r="E766" s="8"/>
      <c r="F766" s="8"/>
    </row>
    <row r="767" spans="1:6" ht="15.75" x14ac:dyDescent="0.25">
      <c r="A767" s="128"/>
      <c r="B767" s="230" t="s">
        <v>428</v>
      </c>
      <c r="C767" s="62"/>
      <c r="D767" s="177"/>
      <c r="E767" s="338"/>
      <c r="F767" s="293"/>
    </row>
    <row r="768" spans="1:6" ht="15.75" x14ac:dyDescent="0.25">
      <c r="A768" s="128"/>
      <c r="B768" s="2"/>
      <c r="C768" s="349"/>
      <c r="D768" s="177"/>
      <c r="E768" s="459"/>
      <c r="F768" s="293"/>
    </row>
    <row r="769" spans="1:6" ht="15.75" x14ac:dyDescent="0.25">
      <c r="A769" s="128" t="s">
        <v>2</v>
      </c>
      <c r="B769" s="2" t="s">
        <v>429</v>
      </c>
      <c r="C769" s="350">
        <v>100</v>
      </c>
      <c r="D769" s="177" t="s">
        <v>245</v>
      </c>
      <c r="E769" s="446">
        <v>1200</v>
      </c>
      <c r="F769" s="293">
        <f>C769*E769</f>
        <v>120000</v>
      </c>
    </row>
    <row r="770" spans="1:6" ht="15.75" x14ac:dyDescent="0.25">
      <c r="A770" s="128"/>
      <c r="B770" s="2"/>
      <c r="C770" s="351"/>
      <c r="D770" s="177"/>
      <c r="E770" s="446"/>
      <c r="F770" s="340"/>
    </row>
    <row r="771" spans="1:6" ht="15.75" x14ac:dyDescent="0.25">
      <c r="A771" s="128" t="s">
        <v>3</v>
      </c>
      <c r="B771" s="2" t="s">
        <v>430</v>
      </c>
      <c r="C771" s="352">
        <f>C626</f>
        <v>22</v>
      </c>
      <c r="D771" s="177" t="s">
        <v>61</v>
      </c>
      <c r="E771" s="446">
        <v>400</v>
      </c>
      <c r="F771" s="293">
        <f>C771*E771</f>
        <v>8800</v>
      </c>
    </row>
    <row r="772" spans="1:6" ht="15.75" x14ac:dyDescent="0.25">
      <c r="A772" s="128"/>
      <c r="B772" s="2"/>
      <c r="C772" s="351"/>
      <c r="D772" s="177"/>
      <c r="E772" s="446"/>
      <c r="F772" s="293"/>
    </row>
    <row r="773" spans="1:6" ht="15.75" x14ac:dyDescent="0.25">
      <c r="A773" s="128"/>
      <c r="B773" s="226" t="s">
        <v>385</v>
      </c>
      <c r="C773" s="351"/>
      <c r="D773" s="177"/>
      <c r="E773" s="446"/>
      <c r="F773" s="293"/>
    </row>
    <row r="774" spans="1:6" ht="15.75" x14ac:dyDescent="0.25">
      <c r="A774" s="128"/>
      <c r="B774" s="2"/>
      <c r="C774" s="351"/>
      <c r="D774" s="177"/>
      <c r="E774" s="446"/>
      <c r="F774" s="293"/>
    </row>
    <row r="775" spans="1:6" ht="15.75" x14ac:dyDescent="0.25">
      <c r="A775" s="128" t="s">
        <v>4</v>
      </c>
      <c r="B775" s="2" t="s">
        <v>431</v>
      </c>
      <c r="C775" s="353">
        <v>24</v>
      </c>
      <c r="D775" s="177" t="s">
        <v>61</v>
      </c>
      <c r="E775" s="446">
        <v>850</v>
      </c>
      <c r="F775" s="293">
        <f>C775*E775</f>
        <v>20400</v>
      </c>
    </row>
    <row r="776" spans="1:6" ht="15.75" x14ac:dyDescent="0.25">
      <c r="A776" s="114"/>
      <c r="B776" s="85"/>
      <c r="C776" s="354"/>
      <c r="D776" s="46"/>
      <c r="E776" s="8"/>
      <c r="F776" s="8"/>
    </row>
    <row r="777" spans="1:6" ht="15.75" x14ac:dyDescent="0.25">
      <c r="A777" s="114"/>
      <c r="B777" s="85"/>
      <c r="C777" s="354"/>
      <c r="D777" s="46"/>
      <c r="E777" s="8"/>
      <c r="F777" s="8"/>
    </row>
    <row r="778" spans="1:6" ht="15.75" x14ac:dyDescent="0.25">
      <c r="A778" s="114"/>
      <c r="B778" s="85"/>
      <c r="C778" s="354"/>
      <c r="D778" s="46"/>
      <c r="E778" s="8"/>
      <c r="F778" s="8"/>
    </row>
    <row r="779" spans="1:6" ht="15.75" x14ac:dyDescent="0.25">
      <c r="A779" s="114"/>
      <c r="B779" s="85"/>
      <c r="C779" s="354"/>
      <c r="D779" s="46"/>
      <c r="E779" s="8"/>
      <c r="F779" s="8"/>
    </row>
    <row r="780" spans="1:6" ht="15.75" x14ac:dyDescent="0.25">
      <c r="A780" s="114"/>
      <c r="B780" s="85"/>
      <c r="C780" s="354"/>
      <c r="D780" s="46"/>
      <c r="E780" s="8"/>
      <c r="F780" s="8"/>
    </row>
    <row r="781" spans="1:6" ht="15.75" x14ac:dyDescent="0.25">
      <c r="A781" s="114"/>
      <c r="B781" s="85"/>
      <c r="C781" s="354"/>
      <c r="D781" s="46"/>
      <c r="E781" s="8"/>
      <c r="F781" s="8"/>
    </row>
    <row r="782" spans="1:6" ht="15.75" x14ac:dyDescent="0.25">
      <c r="A782" s="114"/>
      <c r="B782" s="85"/>
      <c r="C782" s="354"/>
      <c r="D782" s="46"/>
      <c r="E782" s="8"/>
      <c r="F782" s="8"/>
    </row>
    <row r="783" spans="1:6" ht="15.75" x14ac:dyDescent="0.25">
      <c r="A783" s="114"/>
      <c r="B783" s="85"/>
      <c r="C783" s="354"/>
      <c r="D783" s="46"/>
      <c r="E783" s="8"/>
      <c r="F783" s="8"/>
    </row>
    <row r="784" spans="1:6" ht="15.75" x14ac:dyDescent="0.25">
      <c r="A784" s="114"/>
      <c r="B784" s="85"/>
      <c r="C784" s="354"/>
      <c r="D784" s="46"/>
      <c r="E784" s="8"/>
      <c r="F784" s="8"/>
    </row>
    <row r="785" spans="1:6" ht="15.75" x14ac:dyDescent="0.25">
      <c r="A785" s="114"/>
      <c r="B785" s="85"/>
      <c r="C785" s="354"/>
      <c r="D785" s="46"/>
      <c r="E785" s="8"/>
      <c r="F785" s="8"/>
    </row>
    <row r="786" spans="1:6" ht="15.75" x14ac:dyDescent="0.25">
      <c r="A786" s="114"/>
      <c r="B786" s="85"/>
      <c r="C786" s="354"/>
      <c r="D786" s="46"/>
      <c r="E786" s="8"/>
      <c r="F786" s="8"/>
    </row>
    <row r="787" spans="1:6" ht="15.75" x14ac:dyDescent="0.25">
      <c r="A787" s="114"/>
      <c r="B787" s="85"/>
      <c r="C787" s="354"/>
      <c r="D787" s="46"/>
      <c r="E787" s="8"/>
      <c r="F787" s="8"/>
    </row>
    <row r="788" spans="1:6" ht="15.75" x14ac:dyDescent="0.25">
      <c r="A788" s="114"/>
      <c r="B788" s="85"/>
      <c r="C788" s="354"/>
      <c r="D788" s="46"/>
      <c r="E788" s="8"/>
      <c r="F788" s="8"/>
    </row>
    <row r="789" spans="1:6" ht="15.75" x14ac:dyDescent="0.25">
      <c r="A789" s="114"/>
      <c r="B789" s="85"/>
      <c r="C789" s="354"/>
      <c r="D789" s="46"/>
      <c r="E789" s="8"/>
      <c r="F789" s="8"/>
    </row>
    <row r="790" spans="1:6" ht="15.75" x14ac:dyDescent="0.25">
      <c r="A790" s="114"/>
      <c r="B790" s="85"/>
      <c r="C790" s="354"/>
      <c r="D790" s="46"/>
      <c r="E790" s="8"/>
      <c r="F790" s="8"/>
    </row>
    <row r="791" spans="1:6" x14ac:dyDescent="0.25">
      <c r="A791" s="15"/>
      <c r="C791" s="15"/>
      <c r="E791" s="15"/>
      <c r="F791" s="15"/>
    </row>
    <row r="792" spans="1:6" ht="15.75" x14ac:dyDescent="0.25">
      <c r="A792" s="114"/>
      <c r="B792" s="85"/>
      <c r="C792" s="354"/>
      <c r="D792" s="46"/>
      <c r="E792" s="8"/>
      <c r="F792" s="8"/>
    </row>
    <row r="793" spans="1:6" ht="15.75" x14ac:dyDescent="0.25">
      <c r="A793" s="114"/>
      <c r="B793" s="85"/>
      <c r="C793" s="354"/>
      <c r="D793" s="46"/>
      <c r="E793" s="8"/>
      <c r="F793" s="8"/>
    </row>
    <row r="794" spans="1:6" ht="15.75" x14ac:dyDescent="0.25">
      <c r="A794" s="114"/>
      <c r="B794" s="85"/>
      <c r="C794" s="354"/>
      <c r="D794" s="46"/>
      <c r="E794" s="8"/>
      <c r="F794" s="8"/>
    </row>
    <row r="795" spans="1:6" ht="16.5" customHeight="1" x14ac:dyDescent="0.25">
      <c r="A795" s="114"/>
      <c r="B795" s="85"/>
      <c r="C795" s="354"/>
      <c r="D795" s="46"/>
      <c r="E795" s="8"/>
      <c r="F795" s="8"/>
    </row>
    <row r="796" spans="1:6" ht="15.75" x14ac:dyDescent="0.25">
      <c r="A796" s="114"/>
      <c r="B796" s="85"/>
      <c r="C796" s="354"/>
      <c r="D796" s="46"/>
      <c r="E796" s="8"/>
      <c r="F796" s="8"/>
    </row>
    <row r="797" spans="1:6" ht="15.75" x14ac:dyDescent="0.25">
      <c r="A797" s="114"/>
      <c r="B797" s="85"/>
      <c r="C797" s="354"/>
      <c r="D797" s="46"/>
      <c r="E797" s="8"/>
      <c r="F797" s="8"/>
    </row>
    <row r="798" spans="1:6" ht="15.75" x14ac:dyDescent="0.25">
      <c r="A798" s="114"/>
      <c r="B798" s="85"/>
      <c r="C798" s="354"/>
      <c r="D798" s="46"/>
      <c r="E798" s="8"/>
      <c r="F798" s="8"/>
    </row>
    <row r="799" spans="1:6" ht="15.75" x14ac:dyDescent="0.25">
      <c r="A799" s="114"/>
      <c r="B799" s="85"/>
      <c r="C799" s="354"/>
      <c r="D799" s="46"/>
      <c r="E799" s="8"/>
      <c r="F799" s="8"/>
    </row>
    <row r="800" spans="1:6" ht="15.75" x14ac:dyDescent="0.25">
      <c r="A800" s="114"/>
      <c r="B800" s="85"/>
      <c r="C800" s="354"/>
      <c r="D800" s="46"/>
      <c r="E800" s="8"/>
      <c r="F800" s="8"/>
    </row>
    <row r="801" spans="1:6" ht="15.75" x14ac:dyDescent="0.25">
      <c r="A801" s="114"/>
      <c r="B801" s="85"/>
      <c r="C801" s="354"/>
      <c r="D801" s="46"/>
      <c r="E801" s="8"/>
      <c r="F801" s="8"/>
    </row>
    <row r="802" spans="1:6" ht="15.75" x14ac:dyDescent="0.25">
      <c r="A802" s="114"/>
      <c r="B802" s="85"/>
      <c r="C802" s="354"/>
      <c r="D802" s="46"/>
      <c r="E802" s="8"/>
      <c r="F802" s="8"/>
    </row>
    <row r="803" spans="1:6" ht="15.75" x14ac:dyDescent="0.25">
      <c r="A803" s="114"/>
      <c r="B803" s="85"/>
      <c r="C803" s="354"/>
      <c r="D803" s="46"/>
      <c r="E803" s="8"/>
      <c r="F803" s="8"/>
    </row>
    <row r="804" spans="1:6" ht="15.75" x14ac:dyDescent="0.25">
      <c r="A804" s="114"/>
      <c r="B804" s="85"/>
      <c r="C804" s="354"/>
      <c r="D804" s="46"/>
      <c r="E804" s="8"/>
      <c r="F804" s="8"/>
    </row>
    <row r="805" spans="1:6" ht="15.75" x14ac:dyDescent="0.25">
      <c r="A805" s="114"/>
      <c r="B805" s="85"/>
      <c r="C805" s="354"/>
      <c r="D805" s="46"/>
      <c r="E805" s="8"/>
      <c r="F805" s="8"/>
    </row>
    <row r="806" spans="1:6" ht="15.75" x14ac:dyDescent="0.25">
      <c r="A806" s="114"/>
      <c r="B806" s="85"/>
      <c r="C806" s="354"/>
      <c r="D806" s="46"/>
      <c r="E806" s="8"/>
      <c r="F806" s="8"/>
    </row>
    <row r="807" spans="1:6" ht="15.75" x14ac:dyDescent="0.25">
      <c r="A807" s="114"/>
      <c r="B807" s="85"/>
      <c r="C807" s="354"/>
      <c r="D807" s="46"/>
      <c r="E807" s="8"/>
      <c r="F807" s="8"/>
    </row>
    <row r="808" spans="1:6" ht="15.75" x14ac:dyDescent="0.25">
      <c r="A808" s="114"/>
      <c r="B808" s="85"/>
      <c r="C808" s="354"/>
      <c r="D808" s="46"/>
      <c r="E808" s="8"/>
      <c r="F808" s="8"/>
    </row>
    <row r="809" spans="1:6" x14ac:dyDescent="0.25">
      <c r="A809" s="21"/>
      <c r="C809" s="21"/>
      <c r="E809" s="21"/>
      <c r="F809" s="21"/>
    </row>
    <row r="810" spans="1:6" ht="31.5" x14ac:dyDescent="0.25">
      <c r="A810" s="179"/>
      <c r="B810" s="344" t="s">
        <v>637</v>
      </c>
      <c r="C810" s="347"/>
      <c r="D810" s="91"/>
      <c r="E810" s="348"/>
      <c r="F810" s="346">
        <f>SUM(F766:F808)</f>
        <v>149200</v>
      </c>
    </row>
    <row r="811" spans="1:6" ht="15.75" x14ac:dyDescent="0.25">
      <c r="A811" s="204"/>
      <c r="B811" s="2"/>
      <c r="C811" s="2"/>
      <c r="D811" s="2"/>
      <c r="E811" s="2"/>
      <c r="F811" s="2"/>
    </row>
    <row r="812" spans="1:6" ht="18" customHeight="1" x14ac:dyDescent="0.25">
      <c r="A812" s="123" t="s">
        <v>239</v>
      </c>
      <c r="B812" s="27" t="s">
        <v>240</v>
      </c>
      <c r="C812" s="27" t="s">
        <v>0</v>
      </c>
      <c r="D812" s="27" t="s">
        <v>241</v>
      </c>
      <c r="E812" s="28" t="s">
        <v>242</v>
      </c>
      <c r="F812" s="28" t="s">
        <v>243</v>
      </c>
    </row>
    <row r="813" spans="1:6" ht="31.5" x14ac:dyDescent="0.25">
      <c r="A813" s="273"/>
      <c r="B813" s="85" t="s">
        <v>443</v>
      </c>
      <c r="C813" s="275"/>
      <c r="D813" s="46"/>
      <c r="E813" s="191"/>
      <c r="F813" s="248"/>
    </row>
    <row r="814" spans="1:6" ht="15.75" x14ac:dyDescent="0.25">
      <c r="A814" s="357"/>
      <c r="B814" s="231" t="s">
        <v>444</v>
      </c>
      <c r="C814" s="358"/>
      <c r="D814" s="232"/>
      <c r="E814" s="361"/>
      <c r="F814" s="363"/>
    </row>
    <row r="815" spans="1:6" ht="15.75" x14ac:dyDescent="0.25">
      <c r="A815" s="357"/>
      <c r="B815" s="231"/>
      <c r="C815" s="358"/>
      <c r="D815" s="232"/>
      <c r="E815" s="361"/>
      <c r="F815" s="363"/>
    </row>
    <row r="816" spans="1:6" s="444" customFormat="1" ht="110.25" x14ac:dyDescent="0.25">
      <c r="A816" s="357"/>
      <c r="B816" s="233" t="s">
        <v>445</v>
      </c>
      <c r="C816" s="358"/>
      <c r="D816" s="232"/>
      <c r="E816" s="461"/>
      <c r="F816" s="363"/>
    </row>
    <row r="817" spans="1:6" s="444" customFormat="1" ht="15.75" x14ac:dyDescent="0.25">
      <c r="A817" s="357"/>
      <c r="B817" s="234"/>
      <c r="C817" s="358"/>
      <c r="D817" s="232"/>
      <c r="E817" s="461"/>
      <c r="F817" s="363"/>
    </row>
    <row r="818" spans="1:6" s="444" customFormat="1" ht="15.75" x14ac:dyDescent="0.25">
      <c r="A818" s="357" t="s">
        <v>2</v>
      </c>
      <c r="B818" s="235" t="s">
        <v>446</v>
      </c>
      <c r="C818" s="358">
        <v>1</v>
      </c>
      <c r="D818" s="232" t="s">
        <v>78</v>
      </c>
      <c r="E818" s="446">
        <v>45000</v>
      </c>
      <c r="F818" s="363">
        <f>C818*E818</f>
        <v>45000</v>
      </c>
    </row>
    <row r="819" spans="1:6" s="444" customFormat="1" ht="15.75" x14ac:dyDescent="0.25">
      <c r="A819" s="357"/>
      <c r="B819" s="235"/>
      <c r="C819" s="358"/>
      <c r="D819" s="232"/>
      <c r="E819" s="446"/>
      <c r="F819" s="363"/>
    </row>
    <row r="820" spans="1:6" s="444" customFormat="1" ht="15.75" x14ac:dyDescent="0.25">
      <c r="A820" s="357" t="s">
        <v>3</v>
      </c>
      <c r="B820" s="236" t="s">
        <v>246</v>
      </c>
      <c r="C820" s="358">
        <v>1</v>
      </c>
      <c r="D820" s="232" t="s">
        <v>78</v>
      </c>
      <c r="E820" s="446">
        <v>15000</v>
      </c>
      <c r="F820" s="363">
        <f>C820*E820</f>
        <v>15000</v>
      </c>
    </row>
    <row r="821" spans="1:6" s="444" customFormat="1" ht="15.75" x14ac:dyDescent="0.25">
      <c r="A821" s="357"/>
      <c r="B821" s="236"/>
      <c r="C821" s="358"/>
      <c r="D821" s="232"/>
      <c r="E821" s="446"/>
      <c r="F821" s="363"/>
    </row>
    <row r="822" spans="1:6" s="444" customFormat="1" ht="15.75" x14ac:dyDescent="0.25">
      <c r="A822" s="357" t="s">
        <v>4</v>
      </c>
      <c r="B822" s="236" t="s">
        <v>247</v>
      </c>
      <c r="C822" s="358">
        <v>1</v>
      </c>
      <c r="D822" s="232" t="s">
        <v>78</v>
      </c>
      <c r="E822" s="446">
        <v>5000</v>
      </c>
      <c r="F822" s="363">
        <f>SUM(C822*E822)</f>
        <v>5000</v>
      </c>
    </row>
    <row r="823" spans="1:6" ht="15.75" x14ac:dyDescent="0.25">
      <c r="A823" s="357"/>
      <c r="B823" s="232"/>
      <c r="C823" s="359"/>
      <c r="D823" s="237"/>
      <c r="E823" s="362"/>
      <c r="F823" s="358"/>
    </row>
    <row r="824" spans="1:6" ht="15.75" x14ac:dyDescent="0.25">
      <c r="A824" s="357"/>
      <c r="B824" s="238" t="s">
        <v>447</v>
      </c>
      <c r="C824" s="358"/>
      <c r="D824" s="232"/>
      <c r="E824" s="361"/>
      <c r="F824" s="363"/>
    </row>
    <row r="825" spans="1:6" ht="15.75" x14ac:dyDescent="0.25">
      <c r="A825" s="357"/>
      <c r="B825" s="239"/>
      <c r="C825" s="358"/>
      <c r="D825" s="232"/>
      <c r="E825" s="361"/>
      <c r="F825" s="363"/>
    </row>
    <row r="826" spans="1:6" ht="15.75" x14ac:dyDescent="0.25">
      <c r="A826" s="357" t="s">
        <v>5</v>
      </c>
      <c r="B826" s="239" t="s">
        <v>448</v>
      </c>
      <c r="C826" s="358"/>
      <c r="D826" s="232" t="s">
        <v>68</v>
      </c>
      <c r="E826" s="361"/>
      <c r="F826" s="363">
        <v>40000</v>
      </c>
    </row>
    <row r="827" spans="1:6" ht="15.75" x14ac:dyDescent="0.25">
      <c r="A827" s="357"/>
      <c r="B827" s="239"/>
      <c r="C827" s="358"/>
      <c r="D827" s="232"/>
      <c r="E827" s="361"/>
      <c r="F827" s="363"/>
    </row>
    <row r="828" spans="1:6" ht="15.75" x14ac:dyDescent="0.25">
      <c r="A828" s="251" t="s">
        <v>6</v>
      </c>
      <c r="B828" s="240" t="s">
        <v>449</v>
      </c>
      <c r="C828" s="127">
        <v>1</v>
      </c>
      <c r="D828" s="143" t="s">
        <v>450</v>
      </c>
      <c r="E828" s="446">
        <v>6000</v>
      </c>
      <c r="F828" s="294">
        <v>12000</v>
      </c>
    </row>
    <row r="829" spans="1:6" ht="15.75" x14ac:dyDescent="0.25">
      <c r="A829" s="251"/>
      <c r="B829" s="213"/>
      <c r="C829" s="280"/>
      <c r="D829" s="213"/>
      <c r="E829" s="446"/>
      <c r="F829" s="280"/>
    </row>
    <row r="830" spans="1:6" ht="15.75" x14ac:dyDescent="0.25">
      <c r="A830" s="251" t="s">
        <v>7</v>
      </c>
      <c r="B830" s="164" t="s">
        <v>451</v>
      </c>
      <c r="C830" s="127">
        <v>1</v>
      </c>
      <c r="D830" s="143" t="s">
        <v>450</v>
      </c>
      <c r="E830" s="446">
        <v>150000</v>
      </c>
      <c r="F830" s="294">
        <v>175000</v>
      </c>
    </row>
    <row r="831" spans="1:6" ht="15.75" x14ac:dyDescent="0.25">
      <c r="A831" s="251"/>
      <c r="B831" s="164"/>
      <c r="C831" s="127"/>
      <c r="D831" s="143"/>
      <c r="E831" s="294"/>
      <c r="F831" s="294"/>
    </row>
    <row r="832" spans="1:6" ht="15.75" x14ac:dyDescent="0.25">
      <c r="A832" s="251" t="s">
        <v>8</v>
      </c>
      <c r="B832" s="164" t="s">
        <v>452</v>
      </c>
      <c r="C832" s="118"/>
      <c r="D832" s="159" t="s">
        <v>68</v>
      </c>
      <c r="E832" s="260"/>
      <c r="F832" s="294">
        <v>20000</v>
      </c>
    </row>
    <row r="833" spans="1:6" ht="15.75" x14ac:dyDescent="0.25">
      <c r="A833" s="251"/>
      <c r="B833" s="164"/>
      <c r="C833" s="118"/>
      <c r="D833" s="159"/>
      <c r="E833" s="260"/>
      <c r="F833" s="363"/>
    </row>
    <row r="834" spans="1:6" ht="15.75" x14ac:dyDescent="0.25">
      <c r="A834" s="251"/>
      <c r="B834" s="164"/>
      <c r="C834" s="118"/>
      <c r="D834" s="159"/>
      <c r="E834" s="260"/>
      <c r="F834" s="363"/>
    </row>
    <row r="835" spans="1:6" ht="15.75" x14ac:dyDescent="0.25">
      <c r="A835" s="251"/>
      <c r="B835" s="164"/>
      <c r="C835" s="118"/>
      <c r="D835" s="159"/>
      <c r="E835" s="260"/>
      <c r="F835" s="363"/>
    </row>
    <row r="836" spans="1:6" ht="15.75" x14ac:dyDescent="0.25">
      <c r="A836" s="251"/>
      <c r="B836" s="164"/>
      <c r="C836" s="118"/>
      <c r="D836" s="159"/>
      <c r="E836" s="260"/>
      <c r="F836" s="363"/>
    </row>
    <row r="837" spans="1:6" ht="15.75" x14ac:dyDescent="0.25">
      <c r="A837" s="251"/>
      <c r="B837" s="164"/>
      <c r="C837" s="118"/>
      <c r="D837" s="159"/>
      <c r="E837" s="260"/>
      <c r="F837" s="363"/>
    </row>
    <row r="838" spans="1:6" ht="15.75" x14ac:dyDescent="0.25">
      <c r="A838" s="251"/>
      <c r="B838" s="164"/>
      <c r="C838" s="118"/>
      <c r="D838" s="159"/>
      <c r="E838" s="260"/>
      <c r="F838" s="363"/>
    </row>
    <row r="839" spans="1:6" ht="15.75" x14ac:dyDescent="0.25">
      <c r="A839" s="251"/>
      <c r="B839" s="164"/>
      <c r="C839" s="118"/>
      <c r="D839" s="159"/>
      <c r="E839" s="260"/>
      <c r="F839" s="363"/>
    </row>
    <row r="840" spans="1:6" ht="15.75" x14ac:dyDescent="0.25">
      <c r="A840" s="251"/>
      <c r="B840" s="164"/>
      <c r="C840" s="118"/>
      <c r="D840" s="159"/>
      <c r="E840" s="260"/>
      <c r="F840" s="363"/>
    </row>
    <row r="841" spans="1:6" ht="15.75" x14ac:dyDescent="0.25">
      <c r="A841" s="251"/>
      <c r="B841" s="164"/>
      <c r="C841" s="118"/>
      <c r="D841" s="159"/>
      <c r="E841" s="260"/>
      <c r="F841" s="363"/>
    </row>
    <row r="842" spans="1:6" ht="15.75" customHeight="1" x14ac:dyDescent="0.25">
      <c r="A842" s="251"/>
      <c r="B842" s="164"/>
      <c r="C842" s="118"/>
      <c r="D842" s="159"/>
      <c r="E842" s="260"/>
      <c r="F842" s="363"/>
    </row>
    <row r="843" spans="1:6" ht="15.75" x14ac:dyDescent="0.25">
      <c r="A843" s="251"/>
      <c r="B843" s="164"/>
      <c r="C843" s="118"/>
      <c r="D843" s="159"/>
      <c r="E843" s="260"/>
      <c r="F843" s="363"/>
    </row>
    <row r="844" spans="1:6" ht="15.75" x14ac:dyDescent="0.25">
      <c r="A844" s="251"/>
      <c r="B844" s="164"/>
      <c r="C844" s="118"/>
      <c r="D844" s="159"/>
      <c r="E844" s="260"/>
      <c r="F844" s="363"/>
    </row>
    <row r="845" spans="1:6" ht="15.75" x14ac:dyDescent="0.25">
      <c r="A845" s="251"/>
      <c r="B845" s="164"/>
      <c r="C845" s="118"/>
      <c r="D845" s="159"/>
      <c r="E845" s="260"/>
      <c r="F845" s="363"/>
    </row>
    <row r="846" spans="1:6" ht="15.75" x14ac:dyDescent="0.25">
      <c r="A846" s="251"/>
      <c r="B846" s="164"/>
      <c r="C846" s="118"/>
      <c r="D846" s="159"/>
      <c r="E846" s="260"/>
      <c r="F846" s="363"/>
    </row>
    <row r="847" spans="1:6" ht="15.75" x14ac:dyDescent="0.25">
      <c r="A847" s="251"/>
      <c r="B847" s="164"/>
      <c r="C847" s="118"/>
      <c r="D847" s="159"/>
      <c r="E847" s="260"/>
      <c r="F847" s="363"/>
    </row>
    <row r="848" spans="1:6" ht="15.75" x14ac:dyDescent="0.25">
      <c r="A848" s="251"/>
      <c r="B848" s="164"/>
      <c r="C848" s="118"/>
      <c r="D848" s="159"/>
      <c r="E848" s="260"/>
      <c r="F848" s="363"/>
    </row>
    <row r="849" spans="1:6" ht="15.75" x14ac:dyDescent="0.25">
      <c r="A849" s="251"/>
      <c r="B849" s="164"/>
      <c r="C849" s="62"/>
      <c r="D849" s="61"/>
      <c r="E849" s="293"/>
      <c r="F849" s="293"/>
    </row>
    <row r="850" spans="1:6" ht="15.75" x14ac:dyDescent="0.25">
      <c r="A850" s="251"/>
      <c r="B850" s="164"/>
      <c r="C850" s="62"/>
      <c r="D850" s="61"/>
      <c r="E850" s="293"/>
      <c r="F850" s="293"/>
    </row>
    <row r="851" spans="1:6" ht="15.75" x14ac:dyDescent="0.25">
      <c r="A851" s="251"/>
      <c r="B851" s="164"/>
      <c r="C851" s="62"/>
      <c r="D851" s="61"/>
      <c r="E851" s="293"/>
      <c r="F851" s="293"/>
    </row>
    <row r="852" spans="1:6" s="444" customFormat="1" ht="15.75" x14ac:dyDescent="0.25">
      <c r="A852" s="251"/>
      <c r="B852" s="164"/>
      <c r="C852" s="62"/>
      <c r="D852" s="61"/>
      <c r="E852" s="293"/>
      <c r="F852" s="293"/>
    </row>
    <row r="853" spans="1:6" ht="15.75" x14ac:dyDescent="0.25">
      <c r="A853" s="274"/>
      <c r="B853" s="164"/>
      <c r="C853" s="360"/>
      <c r="D853" s="159"/>
      <c r="E853" s="309"/>
      <c r="F853" s="364"/>
    </row>
    <row r="854" spans="1:6" ht="15.75" x14ac:dyDescent="0.25">
      <c r="A854" s="267"/>
      <c r="B854" s="272" t="s">
        <v>638</v>
      </c>
      <c r="C854" s="355"/>
      <c r="D854" s="268"/>
      <c r="E854" s="356"/>
      <c r="F854" s="297">
        <f>SUM(F817:F853)</f>
        <v>312000</v>
      </c>
    </row>
    <row r="855" spans="1:6" ht="15.75" x14ac:dyDescent="0.25">
      <c r="A855" s="161"/>
      <c r="B855" s="164"/>
      <c r="C855" s="158"/>
      <c r="D855" s="159"/>
      <c r="E855" s="165"/>
      <c r="F855" s="220"/>
    </row>
    <row r="857" spans="1:6" ht="17.25" customHeight="1" x14ac:dyDescent="0.25">
      <c r="A857" s="123" t="s">
        <v>239</v>
      </c>
      <c r="B857" s="27" t="s">
        <v>240</v>
      </c>
      <c r="C857" s="27" t="s">
        <v>0</v>
      </c>
      <c r="D857" s="27" t="s">
        <v>241</v>
      </c>
      <c r="E857" s="28" t="s">
        <v>242</v>
      </c>
      <c r="F857" s="28" t="s">
        <v>243</v>
      </c>
    </row>
    <row r="858" spans="1:6" ht="31.5" x14ac:dyDescent="0.25">
      <c r="A858" s="273"/>
      <c r="B858" s="85" t="s">
        <v>453</v>
      </c>
      <c r="C858" s="275"/>
      <c r="D858" s="46"/>
      <c r="E858" s="191"/>
      <c r="F858" s="248"/>
    </row>
    <row r="859" spans="1:6" ht="15.75" x14ac:dyDescent="0.25">
      <c r="A859" s="251"/>
      <c r="B859" s="213"/>
      <c r="C859" s="250"/>
      <c r="D859" s="159"/>
      <c r="E859" s="291"/>
      <c r="F859" s="368"/>
    </row>
    <row r="860" spans="1:6" ht="15.75" x14ac:dyDescent="0.25">
      <c r="A860" s="251" t="s">
        <v>2</v>
      </c>
      <c r="B860" s="164" t="s">
        <v>1751</v>
      </c>
      <c r="C860" s="250"/>
      <c r="D860" s="159"/>
      <c r="E860" s="321"/>
      <c r="F860" s="369"/>
    </row>
    <row r="861" spans="1:6" ht="15.75" x14ac:dyDescent="0.25">
      <c r="A861" s="251"/>
      <c r="B861" s="164" t="s">
        <v>516</v>
      </c>
      <c r="C861" s="250"/>
      <c r="D861" s="159" t="s">
        <v>68</v>
      </c>
      <c r="E861" s="321"/>
      <c r="F861" s="532">
        <v>200000</v>
      </c>
    </row>
    <row r="862" spans="1:6" ht="15.75" x14ac:dyDescent="0.25">
      <c r="A862" s="251"/>
      <c r="B862" s="213"/>
      <c r="C862" s="250"/>
      <c r="D862" s="159"/>
      <c r="E862" s="291"/>
      <c r="F862" s="368"/>
    </row>
    <row r="863" spans="1:6" ht="15.75" x14ac:dyDescent="0.25">
      <c r="A863" s="251"/>
      <c r="B863" s="213"/>
      <c r="C863" s="250"/>
      <c r="D863" s="159"/>
      <c r="E863" s="291"/>
      <c r="F863" s="368"/>
    </row>
    <row r="864" spans="1:6" ht="15.75" x14ac:dyDescent="0.25">
      <c r="A864" s="251"/>
      <c r="B864" s="164"/>
      <c r="C864" s="250"/>
      <c r="D864" s="159"/>
      <c r="E864" s="321"/>
      <c r="F864" s="369"/>
    </row>
    <row r="865" spans="1:6" ht="15.75" x14ac:dyDescent="0.25">
      <c r="A865" s="251"/>
      <c r="B865" s="164"/>
      <c r="C865" s="250"/>
      <c r="D865" s="159"/>
      <c r="E865" s="321"/>
      <c r="F865" s="369"/>
    </row>
    <row r="866" spans="1:6" ht="15.75" x14ac:dyDescent="0.25">
      <c r="A866" s="251"/>
      <c r="B866" s="164"/>
      <c r="C866" s="250"/>
      <c r="D866" s="159"/>
      <c r="E866" s="321"/>
      <c r="F866" s="369"/>
    </row>
    <row r="867" spans="1:6" ht="15.75" x14ac:dyDescent="0.25">
      <c r="A867" s="251"/>
      <c r="B867" s="164"/>
      <c r="C867" s="250"/>
      <c r="D867" s="159"/>
      <c r="E867" s="321"/>
      <c r="F867" s="369"/>
    </row>
    <row r="868" spans="1:6" ht="15.75" x14ac:dyDescent="0.25">
      <c r="A868" s="251"/>
      <c r="B868" s="164"/>
      <c r="C868" s="250"/>
      <c r="D868" s="159"/>
      <c r="E868" s="321"/>
      <c r="F868" s="369"/>
    </row>
    <row r="869" spans="1:6" ht="15.75" x14ac:dyDescent="0.25">
      <c r="A869" s="251"/>
      <c r="B869" s="164"/>
      <c r="C869" s="250"/>
      <c r="D869" s="159"/>
      <c r="E869" s="321"/>
      <c r="F869" s="369"/>
    </row>
    <row r="870" spans="1:6" ht="15.75" x14ac:dyDescent="0.25">
      <c r="A870" s="251"/>
      <c r="B870" s="164"/>
      <c r="C870" s="250"/>
      <c r="D870" s="159"/>
      <c r="E870" s="321"/>
      <c r="F870" s="369"/>
    </row>
    <row r="871" spans="1:6" ht="15.75" x14ac:dyDescent="0.25">
      <c r="A871" s="251"/>
      <c r="B871" s="164"/>
      <c r="C871" s="250"/>
      <c r="D871" s="159"/>
      <c r="E871" s="321"/>
      <c r="F871" s="369"/>
    </row>
    <row r="872" spans="1:6" ht="15.75" x14ac:dyDescent="0.25">
      <c r="A872" s="251"/>
      <c r="B872" s="164"/>
      <c r="C872" s="250"/>
      <c r="D872" s="159"/>
      <c r="E872" s="321"/>
      <c r="F872" s="369"/>
    </row>
    <row r="873" spans="1:6" ht="15.75" x14ac:dyDescent="0.25">
      <c r="A873" s="251"/>
      <c r="B873" s="164"/>
      <c r="C873" s="250"/>
      <c r="D873" s="159"/>
      <c r="E873" s="321"/>
      <c r="F873" s="369"/>
    </row>
    <row r="874" spans="1:6" ht="15.75" x14ac:dyDescent="0.25">
      <c r="A874" s="251"/>
      <c r="B874" s="164"/>
      <c r="C874" s="250"/>
      <c r="D874" s="159"/>
      <c r="E874" s="321"/>
      <c r="F874" s="369"/>
    </row>
    <row r="875" spans="1:6" ht="15.75" x14ac:dyDescent="0.25">
      <c r="A875" s="251"/>
      <c r="B875" s="164"/>
      <c r="C875" s="250"/>
      <c r="D875" s="159"/>
      <c r="E875" s="321"/>
      <c r="F875" s="369"/>
    </row>
    <row r="876" spans="1:6" ht="15.75" x14ac:dyDescent="0.25">
      <c r="A876" s="251"/>
      <c r="B876" s="164"/>
      <c r="C876" s="250"/>
      <c r="D876" s="159"/>
      <c r="E876" s="321"/>
      <c r="F876" s="369"/>
    </row>
    <row r="877" spans="1:6" ht="15.75" x14ac:dyDescent="0.25">
      <c r="A877" s="251"/>
      <c r="B877" s="164"/>
      <c r="C877" s="250"/>
      <c r="D877" s="159"/>
      <c r="E877" s="321"/>
      <c r="F877" s="369"/>
    </row>
    <row r="878" spans="1:6" ht="15.75" x14ac:dyDescent="0.25">
      <c r="A878" s="251"/>
      <c r="B878" s="164"/>
      <c r="C878" s="250"/>
      <c r="D878" s="159"/>
      <c r="E878" s="321"/>
      <c r="F878" s="369"/>
    </row>
    <row r="879" spans="1:6" ht="15.75" x14ac:dyDescent="0.25">
      <c r="A879" s="251"/>
      <c r="B879" s="164"/>
      <c r="C879" s="250"/>
      <c r="D879" s="159"/>
      <c r="E879" s="321"/>
      <c r="F879" s="369"/>
    </row>
    <row r="880" spans="1:6" ht="15.75" x14ac:dyDescent="0.25">
      <c r="A880" s="251"/>
      <c r="B880" s="164"/>
      <c r="C880" s="250"/>
      <c r="D880" s="159"/>
      <c r="E880" s="321"/>
      <c r="F880" s="369"/>
    </row>
    <row r="881" spans="1:6" ht="15.75" x14ac:dyDescent="0.25">
      <c r="A881" s="251"/>
      <c r="B881" s="164"/>
      <c r="C881" s="250"/>
      <c r="D881" s="159"/>
      <c r="E881" s="321"/>
      <c r="F881" s="369"/>
    </row>
    <row r="882" spans="1:6" ht="15.75" x14ac:dyDescent="0.25">
      <c r="A882" s="251"/>
      <c r="B882" s="2"/>
      <c r="C882" s="250"/>
      <c r="D882" s="159"/>
      <c r="E882" s="321"/>
      <c r="F882" s="369"/>
    </row>
    <row r="883" spans="1:6" ht="15.75" x14ac:dyDescent="0.25">
      <c r="A883" s="251"/>
      <c r="B883" s="164"/>
      <c r="C883" s="250"/>
      <c r="D883" s="159"/>
      <c r="E883" s="321"/>
      <c r="F883" s="369"/>
    </row>
    <row r="884" spans="1:6" ht="15.75" x14ac:dyDescent="0.25">
      <c r="A884" s="251"/>
      <c r="B884" s="164"/>
      <c r="C884" s="250"/>
      <c r="D884" s="159"/>
      <c r="E884" s="321"/>
      <c r="F884" s="369"/>
    </row>
    <row r="885" spans="1:6" ht="15.75" x14ac:dyDescent="0.25">
      <c r="A885" s="251"/>
      <c r="B885" s="164"/>
      <c r="C885" s="250"/>
      <c r="D885" s="159"/>
      <c r="E885" s="321"/>
      <c r="F885" s="369"/>
    </row>
    <row r="886" spans="1:6" ht="15.75" x14ac:dyDescent="0.25">
      <c r="A886" s="251"/>
      <c r="B886" s="164"/>
      <c r="C886" s="250"/>
      <c r="D886" s="159"/>
      <c r="E886" s="321"/>
      <c r="F886" s="369"/>
    </row>
    <row r="887" spans="1:6" ht="15.75" x14ac:dyDescent="0.25">
      <c r="A887" s="251"/>
      <c r="B887" s="164"/>
      <c r="C887" s="250"/>
      <c r="D887" s="159"/>
      <c r="E887" s="321"/>
      <c r="F887" s="369"/>
    </row>
    <row r="888" spans="1:6" ht="15.75" x14ac:dyDescent="0.25">
      <c r="A888" s="251"/>
      <c r="B888" s="163"/>
      <c r="C888" s="250"/>
      <c r="D888" s="159"/>
      <c r="E888" s="321"/>
      <c r="F888" s="369"/>
    </row>
    <row r="889" spans="1:6" ht="15.75" x14ac:dyDescent="0.25">
      <c r="A889" s="251"/>
      <c r="B889" s="163"/>
      <c r="C889" s="250"/>
      <c r="D889" s="159"/>
      <c r="E889" s="321"/>
      <c r="F889" s="369"/>
    </row>
    <row r="890" spans="1:6" ht="15.75" x14ac:dyDescent="0.25">
      <c r="A890" s="251"/>
      <c r="B890" s="163"/>
      <c r="C890" s="250"/>
      <c r="D890" s="159"/>
      <c r="E890" s="321"/>
      <c r="F890" s="369"/>
    </row>
    <row r="891" spans="1:6" ht="15.75" x14ac:dyDescent="0.25">
      <c r="A891" s="251"/>
      <c r="B891" s="164"/>
      <c r="C891" s="8"/>
      <c r="D891" s="2"/>
      <c r="E891" s="8"/>
      <c r="F891" s="248"/>
    </row>
    <row r="892" spans="1:6" ht="15.75" x14ac:dyDescent="0.25">
      <c r="A892" s="251"/>
      <c r="B892" s="241"/>
      <c r="C892" s="97"/>
      <c r="D892" s="242"/>
      <c r="E892" s="367"/>
      <c r="F892" s="370"/>
    </row>
    <row r="893" spans="1:6" x14ac:dyDescent="0.25">
      <c r="A893" s="15"/>
      <c r="C893" s="15"/>
      <c r="E893" s="15"/>
      <c r="F893" s="94"/>
    </row>
    <row r="894" spans="1:6" ht="18" customHeight="1" x14ac:dyDescent="0.25">
      <c r="A894" s="120"/>
      <c r="B894" s="2"/>
      <c r="C894" s="118"/>
      <c r="D894" s="159"/>
      <c r="E894" s="327"/>
      <c r="F894" s="371"/>
    </row>
    <row r="895" spans="1:6" x14ac:dyDescent="0.25">
      <c r="A895" s="15"/>
      <c r="C895" s="15"/>
      <c r="E895" s="15"/>
      <c r="F895" s="94"/>
    </row>
    <row r="896" spans="1:6" x14ac:dyDescent="0.25">
      <c r="A896" s="15"/>
      <c r="C896" s="15"/>
      <c r="E896" s="15"/>
      <c r="F896" s="94"/>
    </row>
    <row r="897" spans="1:6" x14ac:dyDescent="0.25">
      <c r="A897" s="15"/>
      <c r="C897" s="15"/>
      <c r="E897" s="15"/>
      <c r="F897" s="94"/>
    </row>
    <row r="898" spans="1:6" x14ac:dyDescent="0.25">
      <c r="A898" s="15"/>
      <c r="C898" s="15"/>
      <c r="E898" s="15"/>
      <c r="F898" s="94"/>
    </row>
    <row r="899" spans="1:6" x14ac:dyDescent="0.25">
      <c r="A899" s="15"/>
      <c r="C899" s="15"/>
      <c r="E899" s="15"/>
      <c r="F899" s="94"/>
    </row>
    <row r="900" spans="1:6" x14ac:dyDescent="0.25">
      <c r="A900" s="15"/>
      <c r="C900" s="15"/>
      <c r="E900" s="15"/>
      <c r="F900" s="94"/>
    </row>
    <row r="901" spans="1:6" x14ac:dyDescent="0.25">
      <c r="A901" s="15"/>
      <c r="C901" s="15"/>
      <c r="E901" s="15"/>
      <c r="F901" s="15"/>
    </row>
    <row r="902" spans="1:6" x14ac:dyDescent="0.25">
      <c r="A902" s="15"/>
      <c r="C902" s="15"/>
      <c r="E902" s="15"/>
      <c r="F902" s="15"/>
    </row>
    <row r="903" spans="1:6" x14ac:dyDescent="0.25">
      <c r="A903" s="15"/>
      <c r="B903" s="36"/>
      <c r="C903" s="15"/>
      <c r="D903" s="36"/>
      <c r="E903" s="15"/>
      <c r="F903" s="15"/>
    </row>
    <row r="904" spans="1:6" x14ac:dyDescent="0.25">
      <c r="A904" s="15"/>
      <c r="C904" s="15"/>
      <c r="E904" s="15"/>
      <c r="F904" s="15"/>
    </row>
    <row r="905" spans="1:6" x14ac:dyDescent="0.25">
      <c r="A905" s="21"/>
      <c r="C905" s="21"/>
      <c r="E905" s="21"/>
      <c r="F905" s="21"/>
    </row>
    <row r="906" spans="1:6" ht="15.75" x14ac:dyDescent="0.25">
      <c r="A906" s="267"/>
      <c r="B906" s="355" t="s">
        <v>632</v>
      </c>
      <c r="C906" s="296"/>
      <c r="D906" s="296"/>
      <c r="E906" s="365"/>
      <c r="F906" s="366">
        <f>SUM(F860:F902)</f>
        <v>200000</v>
      </c>
    </row>
    <row r="908" spans="1:6" ht="17.25" customHeight="1" x14ac:dyDescent="0.25">
      <c r="A908" s="123" t="s">
        <v>239</v>
      </c>
      <c r="B908" s="27" t="s">
        <v>240</v>
      </c>
      <c r="C908" s="27" t="s">
        <v>0</v>
      </c>
      <c r="D908" s="27" t="s">
        <v>241</v>
      </c>
      <c r="E908" s="28" t="s">
        <v>242</v>
      </c>
      <c r="F908" s="28" t="s">
        <v>243</v>
      </c>
    </row>
    <row r="909" spans="1:6" ht="15.75" x14ac:dyDescent="0.25">
      <c r="A909" s="273"/>
      <c r="B909" s="85"/>
      <c r="C909" s="275"/>
      <c r="D909" s="46"/>
      <c r="E909" s="191"/>
      <c r="F909" s="248"/>
    </row>
    <row r="910" spans="1:6" ht="15.75" x14ac:dyDescent="0.25">
      <c r="A910" s="114"/>
      <c r="B910" s="243" t="s">
        <v>179</v>
      </c>
      <c r="C910" s="3"/>
      <c r="D910" s="46"/>
      <c r="E910" s="8"/>
      <c r="F910" s="8"/>
    </row>
    <row r="911" spans="1:6" ht="15.75" x14ac:dyDescent="0.25">
      <c r="A911" s="114"/>
      <c r="B911" s="85"/>
      <c r="C911" s="3"/>
      <c r="D911" s="46"/>
      <c r="E911" s="8"/>
      <c r="F911" s="8"/>
    </row>
    <row r="912" spans="1:6" ht="15.75" x14ac:dyDescent="0.25">
      <c r="A912" s="114"/>
      <c r="B912" s="85" t="s">
        <v>250</v>
      </c>
      <c r="C912" s="30"/>
      <c r="D912" s="64"/>
      <c r="E912" s="62"/>
      <c r="F912" s="8"/>
    </row>
    <row r="913" spans="1:6" ht="15.75" x14ac:dyDescent="0.25">
      <c r="A913" s="114"/>
      <c r="B913" s="46" t="s">
        <v>180</v>
      </c>
      <c r="C913" s="14"/>
      <c r="D913" s="47"/>
      <c r="E913" s="62"/>
      <c r="F913" s="372">
        <f>F404</f>
        <v>1265900</v>
      </c>
    </row>
    <row r="914" spans="1:6" ht="15.75" x14ac:dyDescent="0.25">
      <c r="A914" s="114"/>
      <c r="B914" s="46" t="s">
        <v>181</v>
      </c>
      <c r="C914" s="14"/>
      <c r="D914" s="47"/>
      <c r="E914" s="62"/>
      <c r="F914" s="372">
        <f>F457</f>
        <v>322800</v>
      </c>
    </row>
    <row r="915" spans="1:6" ht="31.5" x14ac:dyDescent="0.25">
      <c r="A915" s="114"/>
      <c r="B915" s="46" t="s">
        <v>454</v>
      </c>
      <c r="C915" s="14"/>
      <c r="D915" s="47"/>
      <c r="E915" s="62"/>
      <c r="F915" s="372">
        <f>F508</f>
        <v>200000</v>
      </c>
    </row>
    <row r="916" spans="1:6" ht="15.75" x14ac:dyDescent="0.25">
      <c r="A916" s="114"/>
      <c r="B916" s="46" t="s">
        <v>455</v>
      </c>
      <c r="C916" s="14"/>
      <c r="D916" s="47"/>
      <c r="E916" s="62"/>
      <c r="F916" s="372">
        <f>F564</f>
        <v>382600</v>
      </c>
    </row>
    <row r="917" spans="1:6" ht="15.75" x14ac:dyDescent="0.25">
      <c r="A917" s="114"/>
      <c r="B917" s="46" t="s">
        <v>456</v>
      </c>
      <c r="C917" s="14"/>
      <c r="D917" s="47"/>
      <c r="E917" s="62"/>
      <c r="F917" s="372">
        <f>F603</f>
        <v>266000</v>
      </c>
    </row>
    <row r="918" spans="1:6" ht="15.75" x14ac:dyDescent="0.25">
      <c r="A918" s="114"/>
      <c r="B918" s="46" t="s">
        <v>457</v>
      </c>
      <c r="C918" s="14"/>
      <c r="D918" s="47"/>
      <c r="E918" s="62"/>
      <c r="F918" s="372">
        <f>F654</f>
        <v>225100</v>
      </c>
    </row>
    <row r="919" spans="1:6" ht="15.75" x14ac:dyDescent="0.25">
      <c r="A919" s="114"/>
      <c r="B919" s="46" t="s">
        <v>458</v>
      </c>
      <c r="C919" s="14"/>
      <c r="D919" s="47"/>
      <c r="E919" s="62"/>
      <c r="F919" s="372">
        <f>F706</f>
        <v>303400</v>
      </c>
    </row>
    <row r="920" spans="1:6" ht="15.75" x14ac:dyDescent="0.25">
      <c r="A920" s="114"/>
      <c r="B920" s="46" t="s">
        <v>459</v>
      </c>
      <c r="C920" s="14"/>
      <c r="D920" s="47"/>
      <c r="E920" s="62"/>
      <c r="F920" s="372">
        <f>F758</f>
        <v>237000</v>
      </c>
    </row>
    <row r="921" spans="1:6" ht="31.5" x14ac:dyDescent="0.25">
      <c r="A921" s="114"/>
      <c r="B921" s="46" t="s">
        <v>460</v>
      </c>
      <c r="C921" s="14"/>
      <c r="D921" s="47"/>
      <c r="E921" s="62"/>
      <c r="F921" s="372">
        <f>F810</f>
        <v>149200</v>
      </c>
    </row>
    <row r="922" spans="1:6" ht="31.5" x14ac:dyDescent="0.25">
      <c r="A922" s="114"/>
      <c r="B922" s="46" t="s">
        <v>461</v>
      </c>
      <c r="C922" s="14"/>
      <c r="D922" s="47"/>
      <c r="E922" s="62"/>
      <c r="F922" s="372">
        <f>F854</f>
        <v>312000</v>
      </c>
    </row>
    <row r="923" spans="1:6" ht="31.5" x14ac:dyDescent="0.25">
      <c r="A923" s="114"/>
      <c r="B923" s="46" t="s">
        <v>462</v>
      </c>
      <c r="C923" s="14"/>
      <c r="D923" s="47"/>
      <c r="E923" s="62"/>
      <c r="F923" s="372">
        <f>F906</f>
        <v>200000</v>
      </c>
    </row>
    <row r="924" spans="1:6" ht="15.75" x14ac:dyDescent="0.25">
      <c r="A924" s="114"/>
      <c r="B924" s="34" t="s">
        <v>1744</v>
      </c>
      <c r="C924" s="29"/>
      <c r="D924" s="55"/>
      <c r="E924" s="29"/>
      <c r="F924" s="557">
        <f>SUM(F913:F923)</f>
        <v>3864000</v>
      </c>
    </row>
    <row r="925" spans="1:6" ht="15.75" x14ac:dyDescent="0.25">
      <c r="A925" s="114"/>
      <c r="B925" s="60"/>
      <c r="C925" s="62"/>
      <c r="D925" s="61"/>
      <c r="E925" s="62"/>
      <c r="F925" s="8"/>
    </row>
    <row r="926" spans="1:6" ht="15.75" x14ac:dyDescent="0.25">
      <c r="A926" s="114"/>
      <c r="B926" s="2"/>
      <c r="C926" s="8"/>
      <c r="D926" s="2"/>
      <c r="E926" s="8"/>
      <c r="F926" s="62" t="s">
        <v>1694</v>
      </c>
    </row>
    <row r="927" spans="1:6" ht="15.75" x14ac:dyDescent="0.25">
      <c r="A927" s="114"/>
      <c r="B927" s="2"/>
      <c r="C927" s="8"/>
      <c r="D927" s="2"/>
      <c r="E927" s="8"/>
      <c r="F927" s="62"/>
    </row>
    <row r="928" spans="1:6" ht="15.75" x14ac:dyDescent="0.25">
      <c r="A928" s="114"/>
      <c r="B928" s="2"/>
      <c r="C928" s="8"/>
      <c r="D928" s="2"/>
      <c r="E928" s="8"/>
      <c r="F928" s="62">
        <v>2</v>
      </c>
    </row>
    <row r="929" spans="1:6" ht="15.75" x14ac:dyDescent="0.25">
      <c r="A929" s="114"/>
      <c r="B929" s="2"/>
      <c r="C929" s="8"/>
      <c r="D929" s="2"/>
      <c r="E929" s="8"/>
      <c r="F929" s="62"/>
    </row>
    <row r="930" spans="1:6" ht="15.75" x14ac:dyDescent="0.25">
      <c r="A930" s="114"/>
      <c r="B930" s="2"/>
      <c r="C930" s="8"/>
      <c r="D930" s="2"/>
      <c r="E930" s="8"/>
      <c r="F930" s="62"/>
    </row>
    <row r="931" spans="1:6" ht="15.75" x14ac:dyDescent="0.25">
      <c r="A931" s="114"/>
      <c r="B931" s="2"/>
      <c r="C931" s="8"/>
      <c r="D931" s="2"/>
      <c r="E931" s="8"/>
      <c r="F931" s="8"/>
    </row>
    <row r="932" spans="1:6" ht="15.75" x14ac:dyDescent="0.25">
      <c r="A932" s="114"/>
      <c r="B932" s="2"/>
      <c r="C932" s="8"/>
      <c r="D932" s="2"/>
      <c r="E932" s="8"/>
      <c r="F932" s="8"/>
    </row>
    <row r="933" spans="1:6" ht="16.5" customHeight="1" x14ac:dyDescent="0.25">
      <c r="A933" s="114"/>
      <c r="B933" s="2"/>
      <c r="C933" s="8"/>
      <c r="D933" s="2"/>
      <c r="E933" s="8"/>
      <c r="F933" s="8"/>
    </row>
    <row r="934" spans="1:6" ht="15.75" x14ac:dyDescent="0.25">
      <c r="A934" s="114"/>
      <c r="B934" s="2"/>
      <c r="C934" s="8"/>
      <c r="D934" s="2"/>
      <c r="E934" s="8"/>
      <c r="F934" s="8"/>
    </row>
    <row r="935" spans="1:6" ht="15.75" x14ac:dyDescent="0.25">
      <c r="A935" s="114"/>
      <c r="B935" s="2"/>
      <c r="C935" s="8"/>
      <c r="D935" s="2"/>
      <c r="E935" s="8"/>
      <c r="F935" s="8"/>
    </row>
    <row r="936" spans="1:6" ht="15.75" x14ac:dyDescent="0.25">
      <c r="A936" s="114"/>
      <c r="B936" s="2"/>
      <c r="C936" s="8"/>
      <c r="D936" s="2"/>
      <c r="E936" s="8"/>
      <c r="F936" s="373"/>
    </row>
    <row r="937" spans="1:6" ht="15.75" x14ac:dyDescent="0.25">
      <c r="A937" s="114"/>
      <c r="B937" s="2"/>
      <c r="C937" s="8"/>
      <c r="D937" s="2"/>
      <c r="E937" s="8"/>
      <c r="F937" s="373"/>
    </row>
    <row r="938" spans="1:6" ht="15.75" x14ac:dyDescent="0.25">
      <c r="A938" s="114"/>
      <c r="B938" s="2"/>
      <c r="C938" s="8"/>
      <c r="D938" s="2"/>
      <c r="E938" s="8"/>
      <c r="F938" s="373"/>
    </row>
    <row r="939" spans="1:6" x14ac:dyDescent="0.25">
      <c r="A939" s="15"/>
      <c r="C939" s="15"/>
      <c r="E939" s="15"/>
      <c r="F939" s="15"/>
    </row>
    <row r="940" spans="1:6" ht="15.75" x14ac:dyDescent="0.25">
      <c r="A940" s="120"/>
      <c r="B940" s="2"/>
      <c r="C940" s="8"/>
      <c r="D940" s="2"/>
      <c r="E940" s="8"/>
      <c r="F940" s="8"/>
    </row>
    <row r="941" spans="1:6" ht="15.75" x14ac:dyDescent="0.25">
      <c r="A941" s="120"/>
      <c r="B941" s="2"/>
      <c r="C941" s="8"/>
      <c r="D941" s="2"/>
      <c r="E941" s="8"/>
      <c r="F941" s="8"/>
    </row>
    <row r="942" spans="1:6" ht="15.75" x14ac:dyDescent="0.25">
      <c r="A942" s="120"/>
      <c r="B942" s="2"/>
      <c r="C942" s="8"/>
      <c r="D942" s="2"/>
      <c r="E942" s="8"/>
      <c r="F942" s="8"/>
    </row>
    <row r="943" spans="1:6" ht="15.75" x14ac:dyDescent="0.25">
      <c r="A943" s="120"/>
      <c r="B943" s="2"/>
      <c r="C943" s="8"/>
      <c r="D943" s="2"/>
      <c r="E943" s="8"/>
      <c r="F943" s="8"/>
    </row>
    <row r="944" spans="1:6" ht="15.75" x14ac:dyDescent="0.25">
      <c r="A944" s="120"/>
      <c r="B944" s="2"/>
      <c r="C944" s="8"/>
      <c r="D944" s="2"/>
      <c r="E944" s="8"/>
      <c r="F944" s="8"/>
    </row>
    <row r="945" spans="1:6" ht="15.75" x14ac:dyDescent="0.25">
      <c r="A945" s="120"/>
      <c r="B945" s="2"/>
      <c r="C945" s="8"/>
      <c r="D945" s="2"/>
      <c r="E945" s="8"/>
      <c r="F945" s="8"/>
    </row>
    <row r="946" spans="1:6" ht="15.75" x14ac:dyDescent="0.25">
      <c r="A946" s="120"/>
      <c r="B946" s="2"/>
      <c r="C946" s="8"/>
      <c r="D946" s="2"/>
      <c r="E946" s="8"/>
      <c r="F946" s="8"/>
    </row>
    <row r="947" spans="1:6" ht="15.75" x14ac:dyDescent="0.25">
      <c r="A947" s="120"/>
      <c r="B947" s="2"/>
      <c r="C947" s="8"/>
      <c r="D947" s="2"/>
      <c r="E947" s="8"/>
      <c r="F947" s="8"/>
    </row>
    <row r="948" spans="1:6" x14ac:dyDescent="0.25">
      <c r="A948" s="15"/>
      <c r="C948" s="15"/>
      <c r="E948" s="15"/>
      <c r="F948" s="15"/>
    </row>
    <row r="949" spans="1:6" x14ac:dyDescent="0.25">
      <c r="A949" s="15"/>
      <c r="C949" s="15"/>
      <c r="E949" s="15"/>
      <c r="F949" s="15"/>
    </row>
    <row r="950" spans="1:6" x14ac:dyDescent="0.25">
      <c r="A950" s="15"/>
      <c r="C950" s="15"/>
      <c r="E950" s="15"/>
      <c r="F950" s="15"/>
    </row>
    <row r="951" spans="1:6" x14ac:dyDescent="0.25">
      <c r="A951" s="15"/>
      <c r="C951" s="15"/>
      <c r="E951" s="15"/>
      <c r="F951" s="15"/>
    </row>
    <row r="952" spans="1:6" x14ac:dyDescent="0.25">
      <c r="A952" s="15"/>
      <c r="C952" s="15"/>
      <c r="E952" s="15"/>
      <c r="F952" s="15"/>
    </row>
    <row r="953" spans="1:6" x14ac:dyDescent="0.25">
      <c r="A953" s="15"/>
      <c r="C953" s="15"/>
      <c r="E953" s="15"/>
      <c r="F953" s="15"/>
    </row>
    <row r="954" spans="1:6" x14ac:dyDescent="0.25">
      <c r="A954" s="21"/>
      <c r="C954" s="21"/>
      <c r="E954" s="21"/>
      <c r="F954" s="21"/>
    </row>
    <row r="955" spans="1:6" ht="19.5" customHeight="1" x14ac:dyDescent="0.25">
      <c r="A955" s="179"/>
      <c r="B955" s="661" t="s">
        <v>1902</v>
      </c>
      <c r="C955" s="661"/>
      <c r="D955" s="661"/>
      <c r="E955" s="107"/>
      <c r="F955" s="346">
        <f>F924*2</f>
        <v>7728000</v>
      </c>
    </row>
    <row r="956" spans="1:6" ht="19.5" customHeight="1" x14ac:dyDescent="0.25">
      <c r="A956" s="123" t="s">
        <v>239</v>
      </c>
      <c r="B956" s="27" t="s">
        <v>240</v>
      </c>
      <c r="C956" s="27" t="s">
        <v>0</v>
      </c>
      <c r="D956" s="27" t="s">
        <v>241</v>
      </c>
      <c r="E956" s="28" t="s">
        <v>242</v>
      </c>
      <c r="F956" s="28" t="s">
        <v>243</v>
      </c>
    </row>
    <row r="957" spans="1:6" ht="15.75" x14ac:dyDescent="0.25">
      <c r="A957" s="273"/>
      <c r="B957" s="85" t="s">
        <v>1701</v>
      </c>
      <c r="C957" s="275"/>
      <c r="D957" s="44"/>
      <c r="E957" s="8"/>
      <c r="F957" s="191"/>
    </row>
    <row r="958" spans="1:6" ht="15.75" x14ac:dyDescent="0.25">
      <c r="A958" s="114"/>
      <c r="B958" s="85" t="s">
        <v>317</v>
      </c>
      <c r="C958" s="3"/>
      <c r="D958" s="46"/>
      <c r="E958" s="8"/>
      <c r="F958" s="8"/>
    </row>
    <row r="959" spans="1:6" ht="15.75" x14ac:dyDescent="0.25">
      <c r="A959" s="128"/>
      <c r="B959" s="85" t="s">
        <v>14</v>
      </c>
      <c r="C959" s="8"/>
      <c r="D959" s="2"/>
      <c r="E959" s="8"/>
      <c r="F959" s="8"/>
    </row>
    <row r="960" spans="1:6" ht="15.75" x14ac:dyDescent="0.25">
      <c r="A960" s="128"/>
      <c r="B960" s="2"/>
      <c r="C960" s="8"/>
      <c r="D960" s="2"/>
      <c r="E960" s="8"/>
      <c r="F960" s="289"/>
    </row>
    <row r="961" spans="1:6" ht="15.75" x14ac:dyDescent="0.25">
      <c r="A961" s="252"/>
      <c r="B961" s="205" t="s">
        <v>318</v>
      </c>
      <c r="C961" s="276"/>
      <c r="D961" s="176"/>
      <c r="E961" s="284"/>
      <c r="F961" s="98"/>
    </row>
    <row r="962" spans="1:6" ht="15.75" x14ac:dyDescent="0.25">
      <c r="A962" s="252"/>
      <c r="B962" s="206"/>
      <c r="C962" s="276"/>
      <c r="D962" s="176"/>
      <c r="E962" s="284"/>
      <c r="F962" s="98"/>
    </row>
    <row r="963" spans="1:6" ht="15.75" x14ac:dyDescent="0.25">
      <c r="A963" s="252"/>
      <c r="B963" s="205" t="s">
        <v>319</v>
      </c>
      <c r="C963" s="276"/>
      <c r="D963" s="176"/>
      <c r="E963" s="284"/>
      <c r="F963" s="98"/>
    </row>
    <row r="964" spans="1:6" ht="15.75" x14ac:dyDescent="0.25">
      <c r="A964" s="252"/>
      <c r="B964" s="206"/>
      <c r="C964" s="276"/>
      <c r="D964" s="176"/>
      <c r="E964" s="284"/>
      <c r="F964" s="98"/>
    </row>
    <row r="965" spans="1:6" ht="15.75" x14ac:dyDescent="0.25">
      <c r="A965" s="251"/>
      <c r="B965" s="192" t="s">
        <v>320</v>
      </c>
      <c r="C965" s="277"/>
      <c r="D965" s="159"/>
      <c r="E965" s="116"/>
      <c r="F965" s="118"/>
    </row>
    <row r="966" spans="1:6" ht="15.75" x14ac:dyDescent="0.25">
      <c r="A966" s="251"/>
      <c r="B966" s="162"/>
      <c r="C966" s="277"/>
      <c r="D966" s="159"/>
      <c r="E966" s="116"/>
      <c r="F966" s="290"/>
    </row>
    <row r="967" spans="1:6" ht="15.75" x14ac:dyDescent="0.25">
      <c r="A967" s="251"/>
      <c r="B967" s="162" t="s">
        <v>321</v>
      </c>
      <c r="C967" s="277"/>
      <c r="D967" s="159"/>
      <c r="E967" s="116"/>
      <c r="F967" s="290"/>
    </row>
    <row r="968" spans="1:6" ht="15.75" x14ac:dyDescent="0.25">
      <c r="A968" s="251"/>
      <c r="B968" s="158"/>
      <c r="C968" s="118"/>
      <c r="D968" s="159"/>
      <c r="E968" s="116"/>
      <c r="F968" s="290"/>
    </row>
    <row r="969" spans="1:6" ht="15.75" x14ac:dyDescent="0.25">
      <c r="A969" s="251"/>
      <c r="B969" s="166" t="s">
        <v>322</v>
      </c>
      <c r="C969" s="250"/>
      <c r="D969" s="158"/>
      <c r="E969" s="116"/>
      <c r="F969" s="118"/>
    </row>
    <row r="970" spans="1:6" ht="15.75" x14ac:dyDescent="0.25">
      <c r="A970" s="251" t="s">
        <v>2</v>
      </c>
      <c r="B970" s="207" t="s">
        <v>323</v>
      </c>
      <c r="C970" s="116"/>
      <c r="D970" s="159"/>
      <c r="E970" s="433"/>
      <c r="F970" s="291"/>
    </row>
    <row r="971" spans="1:6" ht="15.75" x14ac:dyDescent="0.25">
      <c r="A971" s="251"/>
      <c r="B971" s="207" t="s">
        <v>324</v>
      </c>
      <c r="C971" s="278">
        <v>4</v>
      </c>
      <c r="D971" s="159" t="s">
        <v>244</v>
      </c>
      <c r="E971" s="446">
        <v>850</v>
      </c>
      <c r="F971" s="291">
        <f>PRODUCT(C971*E971)</f>
        <v>3400</v>
      </c>
    </row>
    <row r="972" spans="1:6" ht="15.75" x14ac:dyDescent="0.25">
      <c r="A972" s="251"/>
      <c r="B972" s="158"/>
      <c r="C972" s="118"/>
      <c r="D972" s="159"/>
      <c r="E972" s="446"/>
      <c r="F972" s="291"/>
    </row>
    <row r="973" spans="1:6" ht="15.75" x14ac:dyDescent="0.25">
      <c r="A973" s="251"/>
      <c r="B973" s="209" t="s">
        <v>325</v>
      </c>
      <c r="C973" s="279" t="s">
        <v>326</v>
      </c>
      <c r="D973" s="211"/>
      <c r="E973" s="446"/>
      <c r="F973" s="292"/>
    </row>
    <row r="974" spans="1:6" ht="15.75" x14ac:dyDescent="0.25">
      <c r="A974" s="251"/>
      <c r="B974" s="212" t="s">
        <v>326</v>
      </c>
      <c r="C974" s="279" t="s">
        <v>326</v>
      </c>
      <c r="D974" s="211"/>
      <c r="E974" s="446"/>
      <c r="F974" s="292"/>
    </row>
    <row r="975" spans="1:6" ht="15.75" x14ac:dyDescent="0.25">
      <c r="A975" s="251" t="s">
        <v>3</v>
      </c>
      <c r="B975" s="207" t="s">
        <v>323</v>
      </c>
      <c r="C975" s="279" t="s">
        <v>326</v>
      </c>
      <c r="D975" s="210" t="s">
        <v>326</v>
      </c>
      <c r="E975" s="446"/>
      <c r="F975" s="292"/>
    </row>
    <row r="976" spans="1:6" ht="15.75" x14ac:dyDescent="0.25">
      <c r="A976" s="251"/>
      <c r="B976" s="207" t="s">
        <v>324</v>
      </c>
      <c r="C976" s="279">
        <v>21</v>
      </c>
      <c r="D976" s="210" t="s">
        <v>244</v>
      </c>
      <c r="E976" s="446">
        <v>1200</v>
      </c>
      <c r="F976" s="293">
        <f>C976*E976</f>
        <v>25200</v>
      </c>
    </row>
    <row r="977" spans="1:6" ht="15.75" x14ac:dyDescent="0.25">
      <c r="A977" s="251"/>
      <c r="B977" s="207" t="s">
        <v>326</v>
      </c>
      <c r="C977" s="279" t="s">
        <v>326</v>
      </c>
      <c r="D977" s="210" t="s">
        <v>326</v>
      </c>
      <c r="E977" s="446"/>
      <c r="F977" s="292"/>
    </row>
    <row r="978" spans="1:6" ht="15.75" x14ac:dyDescent="0.25">
      <c r="A978" s="251"/>
      <c r="B978" s="166" t="s">
        <v>327</v>
      </c>
      <c r="C978" s="118"/>
      <c r="D978" s="159"/>
      <c r="E978" s="446"/>
      <c r="F978" s="291"/>
    </row>
    <row r="979" spans="1:6" ht="15.75" x14ac:dyDescent="0.25">
      <c r="A979" s="251"/>
      <c r="B979" s="158"/>
      <c r="C979" s="118"/>
      <c r="D979" s="159"/>
      <c r="E979" s="446"/>
      <c r="F979" s="291"/>
    </row>
    <row r="980" spans="1:6" ht="15.75" x14ac:dyDescent="0.25">
      <c r="A980" s="251" t="s">
        <v>4</v>
      </c>
      <c r="B980" s="164" t="s">
        <v>328</v>
      </c>
      <c r="C980" s="118">
        <v>95</v>
      </c>
      <c r="D980" s="159" t="s">
        <v>245</v>
      </c>
      <c r="E980" s="446">
        <v>250</v>
      </c>
      <c r="F980" s="291">
        <f>PRODUCT(C980*E980)</f>
        <v>23750</v>
      </c>
    </row>
    <row r="981" spans="1:6" ht="15.75" x14ac:dyDescent="0.25">
      <c r="A981" s="251"/>
      <c r="B981" s="213"/>
      <c r="C981" s="250"/>
      <c r="D981" s="158"/>
      <c r="E981" s="446"/>
      <c r="F981" s="118"/>
    </row>
    <row r="982" spans="1:6" ht="15.75" x14ac:dyDescent="0.25">
      <c r="A982" s="251" t="s">
        <v>5</v>
      </c>
      <c r="B982" s="214" t="s">
        <v>329</v>
      </c>
      <c r="C982" s="250"/>
      <c r="D982" s="158"/>
      <c r="E982" s="446"/>
      <c r="F982" s="118"/>
    </row>
    <row r="983" spans="1:6" ht="15.75" x14ac:dyDescent="0.25">
      <c r="A983" s="251"/>
      <c r="B983" s="164" t="s">
        <v>330</v>
      </c>
      <c r="C983" s="118">
        <v>82</v>
      </c>
      <c r="D983" s="159" t="s">
        <v>245</v>
      </c>
      <c r="E983" s="446">
        <v>200</v>
      </c>
      <c r="F983" s="291">
        <f>PRODUCT(C983*E983)</f>
        <v>16400</v>
      </c>
    </row>
    <row r="984" spans="1:6" ht="15.75" x14ac:dyDescent="0.25">
      <c r="A984" s="251"/>
      <c r="B984" s="164"/>
      <c r="C984" s="118"/>
      <c r="D984" s="159"/>
      <c r="E984" s="446"/>
      <c r="F984" s="291"/>
    </row>
    <row r="985" spans="1:6" ht="15.75" x14ac:dyDescent="0.25">
      <c r="A985" s="251"/>
      <c r="B985" s="157" t="s">
        <v>331</v>
      </c>
      <c r="C985" s="280"/>
      <c r="D985" s="159"/>
      <c r="E985" s="446"/>
      <c r="F985" s="291"/>
    </row>
    <row r="986" spans="1:6" ht="15.75" x14ac:dyDescent="0.25">
      <c r="A986" s="251"/>
      <c r="B986" s="157"/>
      <c r="C986" s="280"/>
      <c r="D986" s="159"/>
      <c r="E986" s="446"/>
      <c r="F986" s="291"/>
    </row>
    <row r="987" spans="1:6" ht="15.75" x14ac:dyDescent="0.25">
      <c r="A987" s="251" t="s">
        <v>6</v>
      </c>
      <c r="B987" s="158" t="s">
        <v>332</v>
      </c>
      <c r="C987" s="281">
        <v>8</v>
      </c>
      <c r="D987" s="159" t="s">
        <v>244</v>
      </c>
      <c r="E987" s="446">
        <v>400</v>
      </c>
      <c r="F987" s="294">
        <f>C987*E987</f>
        <v>3200</v>
      </c>
    </row>
    <row r="988" spans="1:6" ht="15.75" x14ac:dyDescent="0.25">
      <c r="A988" s="251"/>
      <c r="B988" s="213"/>
      <c r="C988" s="279" t="s">
        <v>326</v>
      </c>
      <c r="D988" s="158"/>
      <c r="E988" s="446"/>
      <c r="F988" s="118"/>
    </row>
    <row r="989" spans="1:6" ht="15.75" x14ac:dyDescent="0.25">
      <c r="A989" s="251"/>
      <c r="B989" s="157" t="s">
        <v>333</v>
      </c>
      <c r="C989" s="279" t="s">
        <v>326</v>
      </c>
      <c r="D989" s="159"/>
      <c r="E989" s="446"/>
      <c r="F989" s="291"/>
    </row>
    <row r="990" spans="1:6" ht="15.75" x14ac:dyDescent="0.25">
      <c r="A990" s="251"/>
      <c r="B990" s="157"/>
      <c r="C990" s="279" t="s">
        <v>326</v>
      </c>
      <c r="D990" s="159"/>
      <c r="E990" s="446"/>
      <c r="F990" s="291"/>
    </row>
    <row r="991" spans="1:6" ht="18" customHeight="1" x14ac:dyDescent="0.25">
      <c r="A991" s="251"/>
      <c r="B991" s="158" t="s">
        <v>334</v>
      </c>
      <c r="C991" s="279" t="s">
        <v>326</v>
      </c>
      <c r="D991" s="159"/>
      <c r="E991" s="446"/>
      <c r="F991" s="291"/>
    </row>
    <row r="992" spans="1:6" ht="15.75" x14ac:dyDescent="0.25">
      <c r="A992" s="251"/>
      <c r="B992" s="158"/>
      <c r="C992" s="279" t="s">
        <v>326</v>
      </c>
      <c r="D992" s="159"/>
      <c r="E992" s="446"/>
      <c r="F992" s="291"/>
    </row>
    <row r="993" spans="1:6" ht="15.75" x14ac:dyDescent="0.25">
      <c r="A993" s="251" t="s">
        <v>7</v>
      </c>
      <c r="B993" s="158" t="s">
        <v>335</v>
      </c>
      <c r="C993" s="62">
        <v>6</v>
      </c>
      <c r="D993" s="159" t="s">
        <v>244</v>
      </c>
      <c r="E993" s="446">
        <v>400</v>
      </c>
      <c r="F993" s="293">
        <f>C993*E993</f>
        <v>2400</v>
      </c>
    </row>
    <row r="994" spans="1:6" ht="15.75" x14ac:dyDescent="0.25">
      <c r="A994" s="251"/>
      <c r="B994" s="158"/>
      <c r="C994" s="62"/>
      <c r="D994" s="159"/>
      <c r="E994" s="446"/>
      <c r="F994" s="293"/>
    </row>
    <row r="995" spans="1:6" ht="15.75" x14ac:dyDescent="0.25">
      <c r="A995" s="251"/>
      <c r="B995" s="163" t="s">
        <v>23</v>
      </c>
      <c r="C995" s="62"/>
      <c r="D995" s="159"/>
      <c r="E995" s="446"/>
      <c r="F995" s="293"/>
    </row>
    <row r="996" spans="1:6" ht="15.75" x14ac:dyDescent="0.25">
      <c r="A996" s="251"/>
      <c r="B996" s="163" t="s">
        <v>336</v>
      </c>
      <c r="C996" s="250"/>
      <c r="D996" s="158"/>
      <c r="E996" s="446"/>
      <c r="F996" s="118"/>
    </row>
    <row r="997" spans="1:6" ht="15.75" x14ac:dyDescent="0.25">
      <c r="A997" s="251"/>
      <c r="B997" s="192" t="s">
        <v>337</v>
      </c>
      <c r="C997" s="282"/>
      <c r="D997" s="158"/>
      <c r="E997" s="446"/>
      <c r="F997" s="118"/>
    </row>
    <row r="998" spans="1:6" ht="15.75" x14ac:dyDescent="0.25">
      <c r="A998" s="251"/>
      <c r="B998" s="192" t="s">
        <v>338</v>
      </c>
      <c r="C998" s="250"/>
      <c r="D998" s="158"/>
      <c r="E998" s="446"/>
      <c r="F998" s="118"/>
    </row>
    <row r="999" spans="1:6" ht="15.75" x14ac:dyDescent="0.25">
      <c r="A999" s="251"/>
      <c r="B999" s="613" t="s">
        <v>339</v>
      </c>
      <c r="C999" s="118"/>
      <c r="D999" s="158"/>
      <c r="E999" s="446"/>
      <c r="F999" s="118"/>
    </row>
    <row r="1000" spans="1:6" ht="15.75" x14ac:dyDescent="0.25">
      <c r="A1000" s="251"/>
      <c r="B1000" s="163"/>
      <c r="C1000" s="280"/>
      <c r="D1000" s="159"/>
      <c r="E1000" s="446"/>
      <c r="F1000" s="291"/>
    </row>
    <row r="1001" spans="1:6" ht="15.75" x14ac:dyDescent="0.25">
      <c r="A1001" s="251" t="s">
        <v>8</v>
      </c>
      <c r="B1001" s="164" t="s">
        <v>340</v>
      </c>
      <c r="C1001" s="279">
        <v>3</v>
      </c>
      <c r="D1001" s="159" t="s">
        <v>244</v>
      </c>
      <c r="E1001" s="446">
        <v>5000</v>
      </c>
      <c r="F1001" s="291">
        <f>PRODUCT(C1001*E1001)</f>
        <v>15000</v>
      </c>
    </row>
    <row r="1002" spans="1:6" ht="15.75" x14ac:dyDescent="0.25">
      <c r="A1002" s="251"/>
      <c r="B1002" s="164"/>
      <c r="C1002" s="279"/>
      <c r="D1002" s="159"/>
      <c r="E1002" s="446"/>
      <c r="F1002" s="291"/>
    </row>
    <row r="1003" spans="1:6" ht="15.75" x14ac:dyDescent="0.25">
      <c r="A1003" s="251"/>
      <c r="B1003" s="164"/>
      <c r="C1003" s="279"/>
      <c r="D1003" s="159"/>
      <c r="E1003" s="446"/>
      <c r="F1003" s="291"/>
    </row>
    <row r="1004" spans="1:6" ht="15.75" x14ac:dyDescent="0.25">
      <c r="A1004" s="251"/>
      <c r="B1004" s="164"/>
      <c r="C1004" s="279"/>
      <c r="D1004" s="159"/>
      <c r="E1004" s="446"/>
      <c r="F1004" s="291"/>
    </row>
    <row r="1005" spans="1:6" ht="15.75" x14ac:dyDescent="0.25">
      <c r="A1005" s="274"/>
      <c r="B1005" s="164"/>
      <c r="C1005" s="283"/>
      <c r="D1005" s="159"/>
      <c r="E1005" s="288"/>
      <c r="F1005" s="295"/>
    </row>
    <row r="1006" spans="1:6" ht="15.75" x14ac:dyDescent="0.25">
      <c r="A1006" s="267"/>
      <c r="B1006" s="272" t="s">
        <v>633</v>
      </c>
      <c r="C1006" s="269"/>
      <c r="D1006" s="269"/>
      <c r="E1006" s="270"/>
      <c r="F1006" s="271">
        <f>SUM(F967:F1005)</f>
        <v>89350</v>
      </c>
    </row>
    <row r="1007" spans="1:6" ht="15.75" x14ac:dyDescent="0.25">
      <c r="A1007" s="173"/>
      <c r="B1007" s="2"/>
      <c r="C1007" s="2"/>
      <c r="D1007" s="2"/>
      <c r="E1007" s="2"/>
      <c r="F1007" s="2"/>
    </row>
    <row r="1008" spans="1:6" ht="15.75" customHeight="1" x14ac:dyDescent="0.25">
      <c r="A1008" s="123" t="s">
        <v>239</v>
      </c>
      <c r="B1008" s="27" t="s">
        <v>240</v>
      </c>
      <c r="C1008" s="27" t="s">
        <v>0</v>
      </c>
      <c r="D1008" s="27" t="s">
        <v>241</v>
      </c>
      <c r="E1008" s="28" t="s">
        <v>242</v>
      </c>
      <c r="F1008" s="28" t="s">
        <v>243</v>
      </c>
    </row>
    <row r="1009" spans="1:6" ht="15.75" x14ac:dyDescent="0.25">
      <c r="A1009" s="298"/>
      <c r="B1009" s="213" t="s">
        <v>341</v>
      </c>
      <c r="C1009" s="300"/>
      <c r="D1009" s="158"/>
      <c r="E1009" s="302"/>
      <c r="F1009" s="303"/>
    </row>
    <row r="1010" spans="1:6" ht="15.75" x14ac:dyDescent="0.25">
      <c r="A1010" s="251"/>
      <c r="B1010" s="213"/>
      <c r="C1010" s="250"/>
      <c r="D1010" s="158"/>
      <c r="E1010" s="116"/>
      <c r="F1010" s="289"/>
    </row>
    <row r="1011" spans="1:6" ht="15.75" x14ac:dyDescent="0.25">
      <c r="A1011" s="251"/>
      <c r="B1011" s="163" t="s">
        <v>23</v>
      </c>
      <c r="C1011" s="250"/>
      <c r="D1011" s="158"/>
      <c r="E1011" s="116"/>
      <c r="F1011" s="118"/>
    </row>
    <row r="1012" spans="1:6" ht="15.75" x14ac:dyDescent="0.25">
      <c r="A1012" s="251"/>
      <c r="B1012" s="163"/>
      <c r="C1012" s="250"/>
      <c r="D1012" s="158"/>
      <c r="E1012" s="116"/>
      <c r="F1012" s="118"/>
    </row>
    <row r="1013" spans="1:6" ht="15.75" x14ac:dyDescent="0.25">
      <c r="A1013" s="251"/>
      <c r="B1013" s="163" t="s">
        <v>342</v>
      </c>
      <c r="C1013" s="279"/>
      <c r="D1013" s="159"/>
      <c r="E1013" s="285"/>
      <c r="F1013" s="291"/>
    </row>
    <row r="1014" spans="1:6" ht="15.75" x14ac:dyDescent="0.25">
      <c r="A1014" s="251"/>
      <c r="B1014" s="159"/>
      <c r="C1014" s="279"/>
      <c r="D1014" s="158"/>
      <c r="E1014" s="116"/>
      <c r="F1014" s="118"/>
    </row>
    <row r="1015" spans="1:6" ht="15.75" x14ac:dyDescent="0.25">
      <c r="A1015" s="251"/>
      <c r="B1015" s="164" t="s">
        <v>343</v>
      </c>
      <c r="C1015" s="279" t="s">
        <v>326</v>
      </c>
      <c r="D1015" s="158"/>
      <c r="E1015" s="116"/>
      <c r="F1015" s="118"/>
    </row>
    <row r="1016" spans="1:6" ht="15.75" x14ac:dyDescent="0.25">
      <c r="A1016" s="251"/>
      <c r="B1016" s="160" t="s">
        <v>344</v>
      </c>
      <c r="C1016" s="279" t="s">
        <v>326</v>
      </c>
      <c r="D1016" s="158"/>
      <c r="E1016" s="116"/>
      <c r="F1016" s="118"/>
    </row>
    <row r="1017" spans="1:6" ht="15.75" x14ac:dyDescent="0.25">
      <c r="A1017" s="251"/>
      <c r="B1017" s="159"/>
      <c r="C1017" s="279" t="s">
        <v>326</v>
      </c>
      <c r="D1017" s="158"/>
      <c r="E1017" s="98"/>
      <c r="F1017" s="118"/>
    </row>
    <row r="1018" spans="1:6" ht="15.75" x14ac:dyDescent="0.25">
      <c r="A1018" s="251" t="s">
        <v>2</v>
      </c>
      <c r="B1018" s="164" t="s">
        <v>345</v>
      </c>
      <c r="C1018" s="279">
        <v>7</v>
      </c>
      <c r="D1018" s="159" t="s">
        <v>244</v>
      </c>
      <c r="E1018" s="446">
        <v>4500</v>
      </c>
      <c r="F1018" s="291">
        <f>PRODUCT(C1018*E1018)</f>
        <v>31500</v>
      </c>
    </row>
    <row r="1019" spans="1:6" ht="15.75" x14ac:dyDescent="0.25">
      <c r="A1019" s="251"/>
      <c r="B1019" s="159"/>
      <c r="C1019" s="118"/>
      <c r="D1019" s="158"/>
      <c r="E1019" s="446"/>
      <c r="F1019" s="118"/>
    </row>
    <row r="1020" spans="1:6" ht="15.75" x14ac:dyDescent="0.25">
      <c r="A1020" s="251"/>
      <c r="B1020" s="162" t="s">
        <v>346</v>
      </c>
      <c r="C1020" s="118"/>
      <c r="D1020" s="158"/>
      <c r="E1020" s="446"/>
      <c r="F1020" s="118"/>
    </row>
    <row r="1021" spans="1:6" ht="15.75" x14ac:dyDescent="0.25">
      <c r="A1021" s="251"/>
      <c r="B1021" s="159"/>
      <c r="C1021" s="118"/>
      <c r="D1021" s="158"/>
      <c r="E1021" s="446"/>
      <c r="F1021" s="118"/>
    </row>
    <row r="1022" spans="1:6" ht="15.75" x14ac:dyDescent="0.25">
      <c r="A1022" s="251"/>
      <c r="B1022" s="218" t="s">
        <v>500</v>
      </c>
      <c r="C1022" s="118"/>
      <c r="D1022" s="159"/>
      <c r="E1022" s="446"/>
      <c r="F1022" s="291"/>
    </row>
    <row r="1023" spans="1:6" ht="15.75" x14ac:dyDescent="0.25">
      <c r="A1023" s="251"/>
      <c r="B1023" s="218" t="s">
        <v>509</v>
      </c>
      <c r="C1023" s="118"/>
      <c r="D1023" s="159"/>
      <c r="E1023" s="446"/>
      <c r="F1023" s="291"/>
    </row>
    <row r="1024" spans="1:6" ht="15.75" x14ac:dyDescent="0.25">
      <c r="A1024" s="251"/>
      <c r="B1024" s="157" t="s">
        <v>507</v>
      </c>
      <c r="C1024" s="118"/>
      <c r="D1024" s="159"/>
      <c r="E1024" s="446"/>
      <c r="F1024" s="291"/>
    </row>
    <row r="1025" spans="1:6" ht="31.5" x14ac:dyDescent="0.25">
      <c r="A1025" s="251"/>
      <c r="B1025" s="219" t="s">
        <v>508</v>
      </c>
      <c r="C1025" s="118"/>
      <c r="D1025" s="159"/>
      <c r="E1025" s="446"/>
      <c r="F1025" s="291"/>
    </row>
    <row r="1026" spans="1:6" ht="15.75" x14ac:dyDescent="0.25">
      <c r="A1026" s="251"/>
      <c r="B1026" s="159"/>
      <c r="C1026" s="118"/>
      <c r="D1026" s="159"/>
      <c r="E1026" s="446"/>
      <c r="F1026" s="118"/>
    </row>
    <row r="1027" spans="1:6" ht="15.75" x14ac:dyDescent="0.25">
      <c r="A1027" s="251"/>
      <c r="B1027" s="166" t="s">
        <v>347</v>
      </c>
      <c r="C1027" s="118"/>
      <c r="D1027" s="159"/>
      <c r="E1027" s="446"/>
      <c r="F1027" s="304"/>
    </row>
    <row r="1028" spans="1:6" ht="15.75" x14ac:dyDescent="0.25">
      <c r="A1028" s="251"/>
      <c r="B1028" s="157"/>
      <c r="C1028" s="118"/>
      <c r="D1028" s="159"/>
      <c r="E1028" s="446"/>
      <c r="F1028" s="304"/>
    </row>
    <row r="1029" spans="1:6" ht="15.75" x14ac:dyDescent="0.25">
      <c r="A1029" s="251" t="s">
        <v>3</v>
      </c>
      <c r="B1029" s="158" t="s">
        <v>348</v>
      </c>
      <c r="C1029" s="118">
        <v>3</v>
      </c>
      <c r="D1029" s="159" t="s">
        <v>244</v>
      </c>
      <c r="E1029" s="446">
        <v>35000</v>
      </c>
      <c r="F1029" s="291">
        <f>C1029*E1029</f>
        <v>105000</v>
      </c>
    </row>
    <row r="1030" spans="1:6" ht="15.75" x14ac:dyDescent="0.25">
      <c r="A1030" s="251"/>
      <c r="B1030" s="158"/>
      <c r="C1030" s="118"/>
      <c r="D1030" s="159"/>
      <c r="E1030" s="446"/>
      <c r="F1030" s="291"/>
    </row>
    <row r="1031" spans="1:6" ht="15.75" x14ac:dyDescent="0.25">
      <c r="A1031" s="251"/>
      <c r="B1031" s="166" t="s">
        <v>349</v>
      </c>
      <c r="C1031" s="118"/>
      <c r="D1031" s="160"/>
      <c r="E1031" s="446"/>
      <c r="F1031" s="118"/>
    </row>
    <row r="1032" spans="1:6" ht="15.75" x14ac:dyDescent="0.25">
      <c r="A1032" s="251"/>
      <c r="B1032" s="166"/>
      <c r="C1032" s="118"/>
      <c r="D1032" s="160"/>
      <c r="E1032" s="446"/>
      <c r="F1032" s="118"/>
    </row>
    <row r="1033" spans="1:6" ht="15.75" x14ac:dyDescent="0.25">
      <c r="A1033" s="251"/>
      <c r="B1033" s="166" t="s">
        <v>350</v>
      </c>
      <c r="C1033" s="118"/>
      <c r="D1033" s="160"/>
      <c r="E1033" s="446"/>
      <c r="F1033" s="291"/>
    </row>
    <row r="1034" spans="1:6" ht="15.75" x14ac:dyDescent="0.25">
      <c r="A1034" s="251"/>
      <c r="B1034" s="166" t="s">
        <v>351</v>
      </c>
      <c r="C1034" s="118"/>
      <c r="D1034" s="160"/>
      <c r="E1034" s="446"/>
      <c r="F1034" s="291"/>
    </row>
    <row r="1035" spans="1:6" ht="15.75" x14ac:dyDescent="0.25">
      <c r="A1035" s="251"/>
      <c r="B1035" s="164"/>
      <c r="C1035" s="118"/>
      <c r="D1035" s="160"/>
      <c r="E1035" s="446"/>
      <c r="F1035" s="291"/>
    </row>
    <row r="1036" spans="1:6" ht="15.75" x14ac:dyDescent="0.25">
      <c r="A1036" s="251" t="s">
        <v>4</v>
      </c>
      <c r="B1036" s="164" t="s">
        <v>352</v>
      </c>
      <c r="C1036" s="281">
        <v>7</v>
      </c>
      <c r="D1036" s="160" t="s">
        <v>244</v>
      </c>
      <c r="E1036" s="446">
        <v>40000</v>
      </c>
      <c r="F1036" s="291">
        <f>PRODUCT(C1036*E1036)</f>
        <v>280000</v>
      </c>
    </row>
    <row r="1037" spans="1:6" ht="15.75" x14ac:dyDescent="0.25">
      <c r="A1037" s="251"/>
      <c r="B1037" s="157"/>
      <c r="C1037" s="118"/>
      <c r="D1037" s="160"/>
      <c r="E1037" s="446"/>
      <c r="F1037" s="304"/>
    </row>
    <row r="1038" spans="1:6" ht="15.75" x14ac:dyDescent="0.25">
      <c r="A1038" s="251"/>
      <c r="B1038" s="211" t="s">
        <v>353</v>
      </c>
      <c r="C1038" s="118"/>
      <c r="D1038" s="160"/>
      <c r="E1038" s="446"/>
      <c r="F1038" s="304"/>
    </row>
    <row r="1039" spans="1:6" ht="15.75" x14ac:dyDescent="0.25">
      <c r="A1039" s="251"/>
      <c r="B1039" s="166"/>
      <c r="C1039" s="118"/>
      <c r="D1039" s="160"/>
      <c r="E1039" s="446"/>
      <c r="F1039" s="291"/>
    </row>
    <row r="1040" spans="1:6" ht="15.75" x14ac:dyDescent="0.25">
      <c r="A1040" s="251" t="s">
        <v>5</v>
      </c>
      <c r="B1040" s="158" t="s">
        <v>354</v>
      </c>
      <c r="C1040" s="118">
        <v>4</v>
      </c>
      <c r="D1040" s="61" t="s">
        <v>244</v>
      </c>
      <c r="E1040" s="446">
        <v>40000</v>
      </c>
      <c r="F1040" s="291">
        <f>PRODUCT(C1040*E1040)</f>
        <v>160000</v>
      </c>
    </row>
    <row r="1041" spans="1:6" ht="15.75" x14ac:dyDescent="0.25">
      <c r="A1041" s="251"/>
      <c r="B1041" s="158"/>
      <c r="C1041" s="118"/>
      <c r="D1041" s="61"/>
      <c r="E1041" s="446"/>
      <c r="F1041" s="291"/>
    </row>
    <row r="1042" spans="1:6" ht="15.75" x14ac:dyDescent="0.25">
      <c r="A1042" s="299" t="s">
        <v>355</v>
      </c>
      <c r="B1042" s="221" t="s">
        <v>356</v>
      </c>
      <c r="C1042" s="279" t="s">
        <v>326</v>
      </c>
      <c r="D1042" s="61"/>
      <c r="E1042" s="446"/>
      <c r="F1042" s="292"/>
    </row>
    <row r="1043" spans="1:6" ht="15.75" x14ac:dyDescent="0.25">
      <c r="A1043" s="299" t="s">
        <v>355</v>
      </c>
      <c r="B1043" s="221" t="s">
        <v>326</v>
      </c>
      <c r="C1043" s="279" t="s">
        <v>326</v>
      </c>
      <c r="D1043" s="61"/>
      <c r="E1043" s="446"/>
      <c r="F1043" s="292"/>
    </row>
    <row r="1044" spans="1:6" ht="17.25" customHeight="1" x14ac:dyDescent="0.25">
      <c r="A1044" s="299" t="s">
        <v>355</v>
      </c>
      <c r="B1044" s="209" t="s">
        <v>357</v>
      </c>
      <c r="C1044" s="279" t="s">
        <v>326</v>
      </c>
      <c r="D1044" s="61"/>
      <c r="E1044" s="446"/>
      <c r="F1044" s="292"/>
    </row>
    <row r="1045" spans="1:6" ht="15.75" x14ac:dyDescent="0.25">
      <c r="A1045" s="299"/>
      <c r="B1045" s="209"/>
      <c r="C1045" s="279"/>
      <c r="D1045" s="61"/>
      <c r="E1045" s="446"/>
      <c r="F1045" s="292"/>
    </row>
    <row r="1046" spans="1:6" ht="15.75" x14ac:dyDescent="0.25">
      <c r="A1046" s="299" t="s">
        <v>355</v>
      </c>
      <c r="B1046" s="222" t="s">
        <v>358</v>
      </c>
      <c r="C1046" s="279" t="s">
        <v>326</v>
      </c>
      <c r="D1046" s="61"/>
      <c r="E1046" s="446"/>
      <c r="F1046" s="292"/>
    </row>
    <row r="1047" spans="1:6" ht="15.75" x14ac:dyDescent="0.25">
      <c r="A1047" s="299" t="s">
        <v>355</v>
      </c>
      <c r="B1047" s="212" t="s">
        <v>326</v>
      </c>
      <c r="C1047" s="279" t="s">
        <v>326</v>
      </c>
      <c r="D1047" s="61"/>
      <c r="E1047" s="446"/>
      <c r="F1047" s="292"/>
    </row>
    <row r="1048" spans="1:6" ht="15.75" x14ac:dyDescent="0.25">
      <c r="A1048" s="128" t="s">
        <v>6</v>
      </c>
      <c r="B1048" s="207" t="s">
        <v>359</v>
      </c>
      <c r="C1048" s="301">
        <v>28</v>
      </c>
      <c r="D1048" s="210" t="s">
        <v>61</v>
      </c>
      <c r="E1048" s="446">
        <v>1200</v>
      </c>
      <c r="F1048" s="293">
        <f>C1048*E1048</f>
        <v>33600</v>
      </c>
    </row>
    <row r="1049" spans="1:6" ht="15.75" x14ac:dyDescent="0.25">
      <c r="A1049" s="128"/>
      <c r="B1049" s="207"/>
      <c r="C1049" s="301"/>
      <c r="D1049" s="210"/>
      <c r="E1049" s="446"/>
      <c r="F1049" s="293"/>
    </row>
    <row r="1050" spans="1:6" ht="15.75" x14ac:dyDescent="0.25">
      <c r="A1050" s="128"/>
      <c r="B1050" s="223" t="s">
        <v>360</v>
      </c>
      <c r="C1050" s="301"/>
      <c r="D1050" s="210"/>
      <c r="E1050" s="446"/>
      <c r="F1050" s="293"/>
    </row>
    <row r="1051" spans="1:6" ht="15.75" x14ac:dyDescent="0.25">
      <c r="A1051" s="128"/>
      <c r="B1051" s="207"/>
      <c r="C1051" s="301"/>
      <c r="D1051" s="210"/>
      <c r="E1051" s="446"/>
      <c r="F1051" s="293"/>
    </row>
    <row r="1052" spans="1:6" ht="15.75" x14ac:dyDescent="0.25">
      <c r="A1052" s="128" t="s">
        <v>7</v>
      </c>
      <c r="B1052" s="224" t="s">
        <v>361</v>
      </c>
      <c r="C1052" s="279">
        <v>16</v>
      </c>
      <c r="D1052" s="210" t="s">
        <v>61</v>
      </c>
      <c r="E1052" s="446">
        <v>1200</v>
      </c>
      <c r="F1052" s="293">
        <f>C1052*E1052</f>
        <v>19200</v>
      </c>
    </row>
    <row r="1053" spans="1:6" ht="15.75" x14ac:dyDescent="0.25">
      <c r="A1053" s="128"/>
      <c r="B1053" s="207"/>
      <c r="C1053" s="279"/>
      <c r="D1053" s="210"/>
      <c r="E1053" s="446"/>
      <c r="F1053" s="293"/>
    </row>
    <row r="1054" spans="1:6" ht="15.75" x14ac:dyDescent="0.25">
      <c r="A1054" s="299"/>
      <c r="B1054" s="223" t="s">
        <v>276</v>
      </c>
      <c r="C1054" s="279"/>
      <c r="D1054" s="210"/>
      <c r="E1054" s="446"/>
      <c r="F1054" s="293"/>
    </row>
    <row r="1055" spans="1:6" ht="15.75" x14ac:dyDescent="0.25">
      <c r="A1055" s="299"/>
      <c r="B1055" s="207"/>
      <c r="C1055" s="279"/>
      <c r="D1055" s="210"/>
      <c r="E1055" s="446"/>
      <c r="F1055" s="293"/>
    </row>
    <row r="1056" spans="1:6" ht="15.75" x14ac:dyDescent="0.25">
      <c r="A1056" s="131" t="s">
        <v>8</v>
      </c>
      <c r="B1056" s="224" t="s">
        <v>362</v>
      </c>
      <c r="C1056" s="283">
        <v>240</v>
      </c>
      <c r="D1056" s="210" t="s">
        <v>61</v>
      </c>
      <c r="E1056" s="446">
        <v>1200</v>
      </c>
      <c r="F1056" s="305">
        <f>C1056*E1056</f>
        <v>288000</v>
      </c>
    </row>
    <row r="1057" spans="1:6" ht="15.75" x14ac:dyDescent="0.25">
      <c r="A1057" s="267"/>
      <c r="B1057" s="272" t="s">
        <v>633</v>
      </c>
      <c r="C1057" s="296"/>
      <c r="D1057" s="269"/>
      <c r="E1057" s="270"/>
      <c r="F1057" s="297">
        <f>SUM(F1015:F1056)</f>
        <v>917300</v>
      </c>
    </row>
    <row r="1058" spans="1:6" ht="15.75" x14ac:dyDescent="0.25">
      <c r="A1058" s="161"/>
      <c r="B1058" s="158"/>
      <c r="C1058" s="159"/>
      <c r="D1058" s="160"/>
      <c r="E1058" s="165"/>
      <c r="F1058" s="208"/>
    </row>
    <row r="1059" spans="1:6" ht="17.25" customHeight="1" x14ac:dyDescent="0.25">
      <c r="A1059" s="123" t="s">
        <v>239</v>
      </c>
      <c r="B1059" s="27" t="s">
        <v>240</v>
      </c>
      <c r="C1059" s="27" t="s">
        <v>0</v>
      </c>
      <c r="D1059" s="27" t="s">
        <v>241</v>
      </c>
      <c r="E1059" s="28" t="s">
        <v>242</v>
      </c>
      <c r="F1059" s="28" t="s">
        <v>243</v>
      </c>
    </row>
    <row r="1060" spans="1:6" ht="15.75" x14ac:dyDescent="0.25">
      <c r="A1060" s="298"/>
      <c r="B1060" s="213" t="s">
        <v>341</v>
      </c>
      <c r="C1060" s="302"/>
      <c r="D1060" s="160"/>
      <c r="E1060" s="307"/>
      <c r="F1060" s="310"/>
    </row>
    <row r="1061" spans="1:6" ht="15.75" x14ac:dyDescent="0.25">
      <c r="A1061" s="251"/>
      <c r="B1061" s="213"/>
      <c r="C1061" s="116"/>
      <c r="D1061" s="160"/>
      <c r="E1061" s="260"/>
      <c r="F1061" s="289"/>
    </row>
    <row r="1062" spans="1:6" ht="15.75" x14ac:dyDescent="0.25">
      <c r="A1062" s="299" t="s">
        <v>355</v>
      </c>
      <c r="B1062" s="222" t="s">
        <v>363</v>
      </c>
      <c r="C1062" s="279" t="s">
        <v>326</v>
      </c>
      <c r="D1062" s="61"/>
      <c r="E1062" s="286"/>
      <c r="F1062" s="292"/>
    </row>
    <row r="1063" spans="1:6" ht="15.75" x14ac:dyDescent="0.25">
      <c r="A1063" s="299" t="s">
        <v>355</v>
      </c>
      <c r="B1063" s="221" t="s">
        <v>326</v>
      </c>
      <c r="C1063" s="279" t="s">
        <v>326</v>
      </c>
      <c r="D1063" s="61"/>
      <c r="E1063" s="286"/>
      <c r="F1063" s="292"/>
    </row>
    <row r="1064" spans="1:6" ht="15.75" x14ac:dyDescent="0.25">
      <c r="A1064" s="128"/>
      <c r="B1064" s="221" t="s">
        <v>364</v>
      </c>
      <c r="C1064" s="299"/>
      <c r="D1064" s="210"/>
      <c r="E1064" s="286"/>
      <c r="F1064" s="293"/>
    </row>
    <row r="1065" spans="1:6" ht="15.75" x14ac:dyDescent="0.25">
      <c r="A1065" s="128"/>
      <c r="B1065" s="221" t="s">
        <v>365</v>
      </c>
      <c r="C1065" s="299"/>
      <c r="D1065" s="210"/>
      <c r="E1065" s="286"/>
      <c r="F1065" s="293"/>
    </row>
    <row r="1066" spans="1:6" ht="15.75" x14ac:dyDescent="0.25">
      <c r="A1066" s="128"/>
      <c r="B1066" s="221"/>
      <c r="C1066" s="299"/>
      <c r="D1066" s="210"/>
      <c r="E1066" s="286"/>
      <c r="F1066" s="293"/>
    </row>
    <row r="1067" spans="1:6" ht="15.75" x14ac:dyDescent="0.25">
      <c r="A1067" s="128"/>
      <c r="B1067" s="222" t="s">
        <v>366</v>
      </c>
      <c r="C1067" s="299"/>
      <c r="D1067" s="210"/>
      <c r="E1067" s="456"/>
      <c r="F1067" s="293"/>
    </row>
    <row r="1068" spans="1:6" ht="15.75" x14ac:dyDescent="0.25">
      <c r="A1068" s="128"/>
      <c r="B1068" s="221" t="s">
        <v>326</v>
      </c>
      <c r="C1068" s="299"/>
      <c r="D1068" s="210"/>
      <c r="E1068" s="456"/>
      <c r="F1068" s="293"/>
    </row>
    <row r="1069" spans="1:6" ht="15.75" x14ac:dyDescent="0.25">
      <c r="A1069" s="128"/>
      <c r="B1069" s="212" t="s">
        <v>367</v>
      </c>
      <c r="C1069" s="279"/>
      <c r="D1069" s="210"/>
      <c r="E1069" s="456"/>
      <c r="F1069" s="293"/>
    </row>
    <row r="1070" spans="1:6" ht="15.75" x14ac:dyDescent="0.25">
      <c r="A1070" s="128"/>
      <c r="B1070" s="212"/>
      <c r="C1070" s="279"/>
      <c r="D1070" s="210"/>
      <c r="E1070" s="456"/>
      <c r="F1070" s="293"/>
    </row>
    <row r="1071" spans="1:6" ht="15.75" x14ac:dyDescent="0.25">
      <c r="A1071" s="128" t="s">
        <v>2</v>
      </c>
      <c r="B1071" s="224" t="s">
        <v>368</v>
      </c>
      <c r="C1071" s="279">
        <v>79</v>
      </c>
      <c r="D1071" s="210" t="s">
        <v>60</v>
      </c>
      <c r="E1071" s="446">
        <v>550</v>
      </c>
      <c r="F1071" s="293">
        <f>C1071*E1071</f>
        <v>43450</v>
      </c>
    </row>
    <row r="1072" spans="1:6" ht="15.75" x14ac:dyDescent="0.25">
      <c r="A1072" s="128"/>
      <c r="B1072" s="224"/>
      <c r="C1072" s="279"/>
      <c r="D1072" s="210"/>
      <c r="E1072" s="446"/>
      <c r="F1072" s="293"/>
    </row>
    <row r="1073" spans="1:6" ht="15.75" x14ac:dyDescent="0.25">
      <c r="A1073" s="128" t="s">
        <v>3</v>
      </c>
      <c r="B1073" s="224" t="s">
        <v>369</v>
      </c>
      <c r="C1073" s="279">
        <v>20</v>
      </c>
      <c r="D1073" s="210" t="s">
        <v>60</v>
      </c>
      <c r="E1073" s="446">
        <f>E1071</f>
        <v>550</v>
      </c>
      <c r="F1073" s="293">
        <f>C1073*E1073</f>
        <v>11000</v>
      </c>
    </row>
    <row r="1074" spans="1:6" ht="15.75" x14ac:dyDescent="0.25">
      <c r="A1074" s="128"/>
      <c r="B1074" s="224"/>
      <c r="C1074" s="279"/>
      <c r="D1074" s="210"/>
      <c r="E1074" s="446"/>
      <c r="F1074" s="293"/>
    </row>
    <row r="1075" spans="1:6" ht="15.75" x14ac:dyDescent="0.25">
      <c r="A1075" s="128"/>
      <c r="B1075" s="209" t="s">
        <v>370</v>
      </c>
      <c r="C1075" s="279" t="s">
        <v>326</v>
      </c>
      <c r="D1075" s="61"/>
      <c r="E1075" s="446"/>
      <c r="F1075" s="292"/>
    </row>
    <row r="1076" spans="1:6" ht="15.75" x14ac:dyDescent="0.25">
      <c r="A1076" s="299" t="s">
        <v>355</v>
      </c>
      <c r="B1076" s="225" t="s">
        <v>326</v>
      </c>
      <c r="C1076" s="279" t="s">
        <v>326</v>
      </c>
      <c r="D1076" s="61"/>
      <c r="E1076" s="446"/>
      <c r="F1076" s="292"/>
    </row>
    <row r="1077" spans="1:6" ht="15.75" x14ac:dyDescent="0.25">
      <c r="A1077" s="299" t="s">
        <v>355</v>
      </c>
      <c r="B1077" s="163" t="s">
        <v>371</v>
      </c>
      <c r="C1077" s="279" t="s">
        <v>326</v>
      </c>
      <c r="D1077" s="61"/>
      <c r="E1077" s="446"/>
      <c r="F1077" s="292"/>
    </row>
    <row r="1078" spans="1:6" ht="15.75" x14ac:dyDescent="0.25">
      <c r="A1078" s="299"/>
      <c r="B1078" s="159"/>
      <c r="C1078" s="279"/>
      <c r="D1078" s="61"/>
      <c r="E1078" s="446"/>
      <c r="F1078" s="292"/>
    </row>
    <row r="1079" spans="1:6" ht="15.75" x14ac:dyDescent="0.25">
      <c r="A1079" s="299"/>
      <c r="B1079" s="164" t="s">
        <v>372</v>
      </c>
      <c r="C1079" s="279"/>
      <c r="D1079" s="61"/>
      <c r="E1079" s="446"/>
      <c r="F1079" s="292"/>
    </row>
    <row r="1080" spans="1:6" ht="15.75" x14ac:dyDescent="0.25">
      <c r="A1080" s="299" t="s">
        <v>355</v>
      </c>
      <c r="B1080" s="164" t="s">
        <v>373</v>
      </c>
      <c r="C1080" s="279" t="s">
        <v>326</v>
      </c>
      <c r="D1080" s="61"/>
      <c r="E1080" s="446"/>
      <c r="F1080" s="292"/>
    </row>
    <row r="1081" spans="1:6" ht="15.75" x14ac:dyDescent="0.25">
      <c r="A1081" s="299" t="s">
        <v>355</v>
      </c>
      <c r="B1081" s="164" t="s">
        <v>374</v>
      </c>
      <c r="C1081" s="279" t="s">
        <v>326</v>
      </c>
      <c r="D1081" s="61"/>
      <c r="E1081" s="446"/>
      <c r="F1081" s="292"/>
    </row>
    <row r="1082" spans="1:6" ht="15.75" x14ac:dyDescent="0.25">
      <c r="A1082" s="299" t="s">
        <v>355</v>
      </c>
      <c r="B1082" s="212" t="s">
        <v>326</v>
      </c>
      <c r="C1082" s="279" t="s">
        <v>326</v>
      </c>
      <c r="D1082" s="61"/>
      <c r="E1082" s="446"/>
      <c r="F1082" s="292"/>
    </row>
    <row r="1083" spans="1:6" ht="15.75" x14ac:dyDescent="0.25">
      <c r="A1083" s="128" t="s">
        <v>4</v>
      </c>
      <c r="B1083" s="224" t="s">
        <v>375</v>
      </c>
      <c r="C1083" s="279">
        <v>24</v>
      </c>
      <c r="D1083" s="210" t="s">
        <v>245</v>
      </c>
      <c r="E1083" s="446">
        <v>200</v>
      </c>
      <c r="F1083" s="293">
        <f>C1083*E1083</f>
        <v>4800</v>
      </c>
    </row>
    <row r="1084" spans="1:6" ht="15.75" x14ac:dyDescent="0.25">
      <c r="A1084" s="251"/>
      <c r="B1084" s="164"/>
      <c r="C1084" s="116"/>
      <c r="D1084" s="160"/>
      <c r="E1084" s="446"/>
      <c r="F1084" s="291"/>
    </row>
    <row r="1085" spans="1:6" ht="15.75" x14ac:dyDescent="0.25">
      <c r="A1085" s="251"/>
      <c r="B1085" s="162" t="s">
        <v>376</v>
      </c>
      <c r="C1085" s="250"/>
      <c r="D1085" s="158"/>
      <c r="E1085" s="446"/>
      <c r="F1085" s="118"/>
    </row>
    <row r="1086" spans="1:6" ht="15.75" x14ac:dyDescent="0.25">
      <c r="A1086" s="251"/>
      <c r="B1086" s="159"/>
      <c r="C1086" s="250"/>
      <c r="D1086" s="158"/>
      <c r="E1086" s="446"/>
      <c r="F1086" s="118"/>
    </row>
    <row r="1087" spans="1:6" ht="15.75" x14ac:dyDescent="0.25">
      <c r="A1087" s="251"/>
      <c r="B1087" s="218" t="s">
        <v>377</v>
      </c>
      <c r="C1087" s="118"/>
      <c r="D1087" s="159"/>
      <c r="E1087" s="446"/>
      <c r="F1087" s="304"/>
    </row>
    <row r="1088" spans="1:6" ht="15.75" x14ac:dyDescent="0.25">
      <c r="A1088" s="251"/>
      <c r="B1088" s="158"/>
      <c r="C1088" s="118"/>
      <c r="D1088" s="159"/>
      <c r="E1088" s="446"/>
      <c r="F1088" s="304"/>
    </row>
    <row r="1089" spans="1:6" ht="15.75" x14ac:dyDescent="0.25">
      <c r="A1089" s="251"/>
      <c r="B1089" s="157" t="s">
        <v>378</v>
      </c>
      <c r="C1089" s="118"/>
      <c r="D1089" s="159"/>
      <c r="E1089" s="446"/>
      <c r="F1089" s="304"/>
    </row>
    <row r="1090" spans="1:6" ht="15.75" x14ac:dyDescent="0.25">
      <c r="A1090" s="251"/>
      <c r="B1090" s="157" t="s">
        <v>379</v>
      </c>
      <c r="C1090" s="118"/>
      <c r="D1090" s="159"/>
      <c r="E1090" s="446"/>
      <c r="F1090" s="304"/>
    </row>
    <row r="1091" spans="1:6" ht="15.75" x14ac:dyDescent="0.25">
      <c r="A1091" s="251"/>
      <c r="B1091" s="157" t="s">
        <v>380</v>
      </c>
      <c r="C1091" s="118"/>
      <c r="D1091" s="159"/>
      <c r="E1091" s="446"/>
      <c r="F1091" s="304"/>
    </row>
    <row r="1092" spans="1:6" ht="15.75" x14ac:dyDescent="0.25">
      <c r="A1092" s="251"/>
      <c r="B1092" s="162" t="s">
        <v>381</v>
      </c>
      <c r="C1092" s="250"/>
      <c r="D1092" s="158"/>
      <c r="E1092" s="446"/>
      <c r="F1092" s="118"/>
    </row>
    <row r="1093" spans="1:6" ht="15.75" x14ac:dyDescent="0.25">
      <c r="A1093" s="251"/>
      <c r="B1093" s="159"/>
      <c r="C1093" s="118"/>
      <c r="D1093" s="159"/>
      <c r="E1093" s="446"/>
      <c r="F1093" s="118"/>
    </row>
    <row r="1094" spans="1:6" ht="15.75" x14ac:dyDescent="0.25">
      <c r="A1094" s="251" t="s">
        <v>5</v>
      </c>
      <c r="B1094" s="158" t="s">
        <v>382</v>
      </c>
      <c r="C1094" s="118">
        <v>50</v>
      </c>
      <c r="D1094" s="159" t="s">
        <v>245</v>
      </c>
      <c r="E1094" s="446">
        <v>4000</v>
      </c>
      <c r="F1094" s="291">
        <f>PRODUCT(C1094*E1094)</f>
        <v>200000</v>
      </c>
    </row>
    <row r="1095" spans="1:6" ht="15.75" x14ac:dyDescent="0.25">
      <c r="A1095" s="251"/>
      <c r="B1095" s="158"/>
      <c r="C1095" s="118"/>
      <c r="D1095" s="159"/>
      <c r="E1095" s="260"/>
      <c r="F1095" s="291"/>
    </row>
    <row r="1096" spans="1:6" ht="15" customHeight="1" x14ac:dyDescent="0.25">
      <c r="A1096" s="128"/>
      <c r="B1096" s="163" t="s">
        <v>633</v>
      </c>
      <c r="C1096" s="118"/>
      <c r="D1096" s="159"/>
      <c r="E1096" s="308"/>
      <c r="F1096" s="311">
        <f>SUM(F1067:F1095)</f>
        <v>259250</v>
      </c>
    </row>
    <row r="1097" spans="1:6" ht="15.75" x14ac:dyDescent="0.25">
      <c r="A1097" s="251" t="s">
        <v>1</v>
      </c>
      <c r="B1097" s="164"/>
      <c r="C1097" s="250"/>
      <c r="D1097" s="158"/>
      <c r="E1097" s="116"/>
      <c r="F1097" s="118"/>
    </row>
    <row r="1098" spans="1:6" ht="15.75" x14ac:dyDescent="0.25">
      <c r="A1098" s="251"/>
      <c r="B1098" s="213" t="s">
        <v>79</v>
      </c>
      <c r="C1098" s="118"/>
      <c r="D1098" s="159"/>
      <c r="E1098" s="260"/>
      <c r="F1098" s="304"/>
    </row>
    <row r="1099" spans="1:6" ht="15.75" x14ac:dyDescent="0.25">
      <c r="A1099" s="251"/>
      <c r="B1099" s="213"/>
      <c r="C1099" s="118"/>
      <c r="D1099" s="159"/>
      <c r="E1099" s="260"/>
      <c r="F1099" s="304"/>
    </row>
    <row r="1100" spans="1:6" ht="15.75" x14ac:dyDescent="0.25">
      <c r="A1100" s="251"/>
      <c r="B1100" s="164" t="s">
        <v>1904</v>
      </c>
      <c r="C1100" s="118"/>
      <c r="D1100" s="159"/>
      <c r="E1100" s="260"/>
      <c r="F1100" s="312">
        <f>F1006</f>
        <v>89350</v>
      </c>
    </row>
    <row r="1101" spans="1:6" ht="15.75" x14ac:dyDescent="0.25">
      <c r="A1101" s="251"/>
      <c r="B1101" s="164"/>
      <c r="C1101" s="118"/>
      <c r="D1101" s="159"/>
      <c r="E1101" s="260"/>
      <c r="F1101" s="312"/>
    </row>
    <row r="1102" spans="1:6" ht="15.75" x14ac:dyDescent="0.25">
      <c r="A1102" s="251"/>
      <c r="B1102" s="164" t="s">
        <v>1904</v>
      </c>
      <c r="C1102" s="118"/>
      <c r="D1102" s="159"/>
      <c r="E1102" s="260"/>
      <c r="F1102" s="291">
        <f>F1057</f>
        <v>917300</v>
      </c>
    </row>
    <row r="1103" spans="1:6" ht="15.75" x14ac:dyDescent="0.25">
      <c r="A1103" s="251"/>
      <c r="B1103" s="164"/>
      <c r="C1103" s="118"/>
      <c r="D1103" s="159"/>
      <c r="E1103" s="260"/>
      <c r="F1103" s="291"/>
    </row>
    <row r="1104" spans="1:6" ht="15.75" x14ac:dyDescent="0.25">
      <c r="A1104" s="251"/>
      <c r="B1104" s="164" t="s">
        <v>1903</v>
      </c>
      <c r="C1104" s="118"/>
      <c r="D1104" s="159"/>
      <c r="E1104" s="260"/>
      <c r="F1104" s="291">
        <f>F1096</f>
        <v>259250</v>
      </c>
    </row>
    <row r="1105" spans="1:6" ht="15.75" x14ac:dyDescent="0.25">
      <c r="A1105" s="274"/>
      <c r="B1105" s="159"/>
      <c r="C1105" s="306"/>
      <c r="D1105" s="159"/>
      <c r="E1105" s="309"/>
      <c r="F1105" s="295"/>
    </row>
    <row r="1106" spans="1:6" ht="15.75" x14ac:dyDescent="0.25">
      <c r="A1106" s="267"/>
      <c r="B1106" s="272" t="s">
        <v>383</v>
      </c>
      <c r="C1106" s="269"/>
      <c r="D1106" s="269"/>
      <c r="E1106" s="270"/>
      <c r="F1106" s="271">
        <f>SUM(F1098:F1105)</f>
        <v>1265900</v>
      </c>
    </row>
    <row r="1107" spans="1:6" ht="15.75" x14ac:dyDescent="0.25">
      <c r="A1107" s="161"/>
      <c r="B1107" s="163"/>
      <c r="C1107" s="158"/>
      <c r="D1107" s="158"/>
      <c r="E1107" s="216"/>
      <c r="F1107" s="217"/>
    </row>
    <row r="1108" spans="1:6" ht="15.75" x14ac:dyDescent="0.25">
      <c r="A1108" s="204"/>
      <c r="B1108" s="2"/>
      <c r="C1108" s="2"/>
      <c r="D1108" s="2"/>
      <c r="E1108" s="2"/>
      <c r="F1108" s="2"/>
    </row>
    <row r="1111" spans="1:6" ht="15" customHeight="1" x14ac:dyDescent="0.25">
      <c r="A1111" s="123" t="s">
        <v>239</v>
      </c>
      <c r="B1111" s="27" t="s">
        <v>240</v>
      </c>
      <c r="C1111" s="27" t="s">
        <v>0</v>
      </c>
      <c r="D1111" s="27" t="s">
        <v>241</v>
      </c>
      <c r="E1111" s="28" t="s">
        <v>242</v>
      </c>
      <c r="F1111" s="28" t="s">
        <v>243</v>
      </c>
    </row>
    <row r="1112" spans="1:6" ht="15.75" x14ac:dyDescent="0.25">
      <c r="A1112" s="273"/>
      <c r="B1112" s="85" t="s">
        <v>384</v>
      </c>
      <c r="C1112" s="275"/>
      <c r="D1112" s="46"/>
      <c r="E1112" s="191"/>
      <c r="F1112" s="191"/>
    </row>
    <row r="1113" spans="1:6" ht="15.75" x14ac:dyDescent="0.25">
      <c r="A1113" s="251"/>
      <c r="B1113" s="157" t="s">
        <v>500</v>
      </c>
      <c r="C1113" s="118"/>
      <c r="D1113" s="159"/>
      <c r="E1113" s="260"/>
      <c r="F1113" s="291"/>
    </row>
    <row r="1114" spans="1:6" ht="15.75" x14ac:dyDescent="0.25">
      <c r="A1114" s="251"/>
      <c r="B1114" s="162" t="s">
        <v>501</v>
      </c>
      <c r="C1114" s="118"/>
      <c r="D1114" s="159"/>
      <c r="E1114" s="260"/>
      <c r="F1114" s="291"/>
    </row>
    <row r="1115" spans="1:6" ht="15.75" x14ac:dyDescent="0.25">
      <c r="A1115" s="251"/>
      <c r="B1115" s="157" t="s">
        <v>510</v>
      </c>
      <c r="C1115" s="118"/>
      <c r="D1115" s="159"/>
      <c r="E1115" s="260"/>
      <c r="F1115" s="291"/>
    </row>
    <row r="1116" spans="1:6" ht="31.5" x14ac:dyDescent="0.25">
      <c r="A1116" s="251"/>
      <c r="B1116" s="219" t="s">
        <v>511</v>
      </c>
      <c r="C1116" s="118"/>
      <c r="D1116" s="159"/>
      <c r="E1116" s="260"/>
      <c r="F1116" s="291"/>
    </row>
    <row r="1117" spans="1:6" ht="15.75" x14ac:dyDescent="0.25">
      <c r="A1117" s="251"/>
      <c r="B1117" s="159"/>
      <c r="C1117" s="118"/>
      <c r="D1117" s="159"/>
      <c r="E1117" s="116"/>
      <c r="F1117" s="118"/>
    </row>
    <row r="1118" spans="1:6" ht="15.75" x14ac:dyDescent="0.25">
      <c r="A1118" s="251"/>
      <c r="B1118" s="166" t="s">
        <v>385</v>
      </c>
      <c r="C1118" s="118"/>
      <c r="D1118" s="159"/>
      <c r="E1118" s="260"/>
      <c r="F1118" s="304"/>
    </row>
    <row r="1119" spans="1:6" ht="15.75" x14ac:dyDescent="0.25">
      <c r="A1119" s="251"/>
      <c r="B1119" s="157"/>
      <c r="C1119" s="118"/>
      <c r="D1119" s="159"/>
      <c r="E1119" s="260"/>
      <c r="F1119" s="304"/>
    </row>
    <row r="1120" spans="1:6" ht="15.75" x14ac:dyDescent="0.25">
      <c r="A1120" s="251" t="s">
        <v>2</v>
      </c>
      <c r="B1120" s="158" t="s">
        <v>348</v>
      </c>
      <c r="C1120" s="118">
        <v>1</v>
      </c>
      <c r="D1120" s="159" t="s">
        <v>244</v>
      </c>
      <c r="E1120" s="446">
        <v>40000</v>
      </c>
      <c r="F1120" s="291">
        <f>C1120*E1120</f>
        <v>40000</v>
      </c>
    </row>
    <row r="1121" spans="1:6" ht="15.75" x14ac:dyDescent="0.25">
      <c r="A1121" s="251"/>
      <c r="B1121" s="158"/>
      <c r="C1121" s="118"/>
      <c r="D1121" s="159"/>
      <c r="E1121" s="446"/>
      <c r="F1121" s="291"/>
    </row>
    <row r="1122" spans="1:6" ht="15.75" x14ac:dyDescent="0.25">
      <c r="A1122" s="251"/>
      <c r="B1122" s="166" t="s">
        <v>386</v>
      </c>
      <c r="C1122" s="118"/>
      <c r="D1122" s="159"/>
      <c r="E1122" s="446"/>
      <c r="F1122" s="291"/>
    </row>
    <row r="1123" spans="1:6" ht="15.75" x14ac:dyDescent="0.25">
      <c r="A1123" s="251"/>
      <c r="B1123" s="158"/>
      <c r="C1123" s="118"/>
      <c r="D1123" s="159"/>
      <c r="E1123" s="446"/>
      <c r="F1123" s="291"/>
    </row>
    <row r="1124" spans="1:6" ht="15.75" x14ac:dyDescent="0.25">
      <c r="A1124" s="251" t="s">
        <v>3</v>
      </c>
      <c r="B1124" s="158" t="s">
        <v>348</v>
      </c>
      <c r="C1124" s="118">
        <v>4</v>
      </c>
      <c r="D1124" s="159" t="s">
        <v>244</v>
      </c>
      <c r="E1124" s="446">
        <v>40000</v>
      </c>
      <c r="F1124" s="291">
        <f>C1124*E1124</f>
        <v>160000</v>
      </c>
    </row>
    <row r="1125" spans="1:6" ht="15.75" x14ac:dyDescent="0.25">
      <c r="A1125" s="251"/>
      <c r="B1125" s="158"/>
      <c r="C1125" s="118"/>
      <c r="D1125" s="159"/>
      <c r="E1125" s="446"/>
      <c r="F1125" s="291"/>
    </row>
    <row r="1126" spans="1:6" ht="15.75" x14ac:dyDescent="0.25">
      <c r="A1126" s="251"/>
      <c r="B1126" s="192" t="s">
        <v>387</v>
      </c>
      <c r="C1126" s="118"/>
      <c r="D1126" s="159"/>
      <c r="E1126" s="446"/>
      <c r="F1126" s="304"/>
    </row>
    <row r="1127" spans="1:6" ht="15.75" x14ac:dyDescent="0.25">
      <c r="A1127" s="251"/>
      <c r="B1127" s="162"/>
      <c r="C1127" s="118"/>
      <c r="D1127" s="159"/>
      <c r="E1127" s="446"/>
      <c r="F1127" s="291"/>
    </row>
    <row r="1128" spans="1:6" ht="15.75" x14ac:dyDescent="0.25">
      <c r="A1128" s="251"/>
      <c r="B1128" s="162" t="s">
        <v>388</v>
      </c>
      <c r="C1128" s="118"/>
      <c r="D1128" s="159"/>
      <c r="E1128" s="446"/>
      <c r="F1128" s="291"/>
    </row>
    <row r="1129" spans="1:6" ht="15.75" x14ac:dyDescent="0.25">
      <c r="A1129" s="251"/>
      <c r="B1129" s="162"/>
      <c r="C1129" s="118"/>
      <c r="D1129" s="159"/>
      <c r="E1129" s="446"/>
      <c r="F1129" s="291"/>
    </row>
    <row r="1130" spans="1:6" ht="15.75" x14ac:dyDescent="0.25">
      <c r="A1130" s="251"/>
      <c r="B1130" s="166" t="s">
        <v>389</v>
      </c>
      <c r="C1130" s="118"/>
      <c r="D1130" s="159"/>
      <c r="E1130" s="446"/>
      <c r="F1130" s="118"/>
    </row>
    <row r="1131" spans="1:6" ht="15.75" x14ac:dyDescent="0.25">
      <c r="A1131" s="251"/>
      <c r="B1131" s="158"/>
      <c r="C1131" s="118"/>
      <c r="D1131" s="159"/>
      <c r="E1131" s="446"/>
      <c r="F1131" s="118"/>
    </row>
    <row r="1132" spans="1:6" ht="15.75" x14ac:dyDescent="0.25">
      <c r="A1132" s="251" t="s">
        <v>4</v>
      </c>
      <c r="B1132" s="164" t="s">
        <v>390</v>
      </c>
      <c r="C1132" s="318">
        <v>8</v>
      </c>
      <c r="D1132" s="159" t="s">
        <v>61</v>
      </c>
      <c r="E1132" s="446">
        <v>1800</v>
      </c>
      <c r="F1132" s="291">
        <f>C1132*E1132</f>
        <v>14400</v>
      </c>
    </row>
    <row r="1133" spans="1:6" ht="15.75" x14ac:dyDescent="0.25">
      <c r="A1133" s="251"/>
      <c r="B1133" s="158"/>
      <c r="C1133" s="318"/>
      <c r="D1133" s="159"/>
      <c r="E1133" s="446"/>
      <c r="F1133" s="291"/>
    </row>
    <row r="1134" spans="1:6" ht="15.75" x14ac:dyDescent="0.25">
      <c r="A1134" s="251"/>
      <c r="B1134" s="166" t="s">
        <v>391</v>
      </c>
      <c r="C1134" s="118"/>
      <c r="D1134" s="159"/>
      <c r="E1134" s="446"/>
      <c r="F1134" s="118"/>
    </row>
    <row r="1135" spans="1:6" ht="15.75" x14ac:dyDescent="0.25">
      <c r="A1135" s="251"/>
      <c r="B1135" s="158"/>
      <c r="C1135" s="118"/>
      <c r="D1135" s="159"/>
      <c r="E1135" s="446"/>
      <c r="F1135" s="291"/>
    </row>
    <row r="1136" spans="1:6" ht="15.75" x14ac:dyDescent="0.25">
      <c r="A1136" s="251" t="s">
        <v>5</v>
      </c>
      <c r="B1136" s="158" t="s">
        <v>392</v>
      </c>
      <c r="C1136" s="318">
        <v>39</v>
      </c>
      <c r="D1136" s="159" t="s">
        <v>61</v>
      </c>
      <c r="E1136" s="446">
        <v>1200</v>
      </c>
      <c r="F1136" s="291">
        <f>C1136*E1136</f>
        <v>46800</v>
      </c>
    </row>
    <row r="1137" spans="1:6" ht="15.75" x14ac:dyDescent="0.25">
      <c r="A1137" s="251"/>
      <c r="B1137" s="158"/>
      <c r="C1137" s="318"/>
      <c r="D1137" s="159"/>
      <c r="E1137" s="446"/>
      <c r="F1137" s="291"/>
    </row>
    <row r="1138" spans="1:6" ht="15.75" x14ac:dyDescent="0.25">
      <c r="A1138" s="251"/>
      <c r="B1138" s="218" t="s">
        <v>393</v>
      </c>
      <c r="C1138" s="118"/>
      <c r="D1138" s="159"/>
      <c r="E1138" s="446"/>
      <c r="F1138" s="291"/>
    </row>
    <row r="1139" spans="1:6" ht="15.75" x14ac:dyDescent="0.25">
      <c r="A1139" s="251"/>
      <c r="B1139" s="159"/>
      <c r="C1139" s="118"/>
      <c r="D1139" s="159"/>
      <c r="E1139" s="446"/>
      <c r="F1139" s="291"/>
    </row>
    <row r="1140" spans="1:6" ht="15.75" x14ac:dyDescent="0.25">
      <c r="A1140" s="251"/>
      <c r="B1140" s="157" t="s">
        <v>394</v>
      </c>
      <c r="C1140" s="118"/>
      <c r="D1140" s="159"/>
      <c r="E1140" s="446"/>
      <c r="F1140" s="291"/>
    </row>
    <row r="1141" spans="1:6" ht="15.75" x14ac:dyDescent="0.25">
      <c r="A1141" s="251"/>
      <c r="B1141" s="157" t="s">
        <v>395</v>
      </c>
      <c r="C1141" s="118"/>
      <c r="D1141" s="159"/>
      <c r="E1141" s="446"/>
      <c r="F1141" s="291"/>
    </row>
    <row r="1142" spans="1:6" ht="15.75" x14ac:dyDescent="0.25">
      <c r="A1142" s="251"/>
      <c r="B1142" s="159"/>
      <c r="C1142" s="118"/>
      <c r="D1142" s="159"/>
      <c r="E1142" s="446"/>
      <c r="F1142" s="291"/>
    </row>
    <row r="1143" spans="1:6" ht="15.75" x14ac:dyDescent="0.25">
      <c r="A1143" s="251"/>
      <c r="B1143" s="157" t="s">
        <v>396</v>
      </c>
      <c r="C1143" s="118"/>
      <c r="D1143" s="159"/>
      <c r="E1143" s="446"/>
      <c r="F1143" s="291"/>
    </row>
    <row r="1144" spans="1:6" ht="15.75" x14ac:dyDescent="0.25">
      <c r="A1144" s="251"/>
      <c r="B1144" s="158"/>
      <c r="C1144" s="118"/>
      <c r="D1144" s="159"/>
      <c r="E1144" s="446"/>
      <c r="F1144" s="291"/>
    </row>
    <row r="1145" spans="1:6" ht="15.75" x14ac:dyDescent="0.25">
      <c r="A1145" s="251" t="s">
        <v>6</v>
      </c>
      <c r="B1145" s="164" t="s">
        <v>397</v>
      </c>
      <c r="C1145" s="318">
        <v>70</v>
      </c>
      <c r="D1145" s="159" t="s">
        <v>60</v>
      </c>
      <c r="E1145" s="446">
        <f>E1071</f>
        <v>550</v>
      </c>
      <c r="F1145" s="291">
        <f>C1145*E1145</f>
        <v>38500</v>
      </c>
    </row>
    <row r="1146" spans="1:6" ht="15.75" x14ac:dyDescent="0.25">
      <c r="A1146" s="251"/>
      <c r="B1146" s="158"/>
      <c r="C1146" s="318"/>
      <c r="D1146" s="159"/>
      <c r="E1146" s="446"/>
      <c r="F1146" s="291"/>
    </row>
    <row r="1147" spans="1:6" ht="15.75" customHeight="1" x14ac:dyDescent="0.25">
      <c r="A1147" s="251" t="s">
        <v>7</v>
      </c>
      <c r="B1147" s="164" t="s">
        <v>398</v>
      </c>
      <c r="C1147" s="318">
        <v>42</v>
      </c>
      <c r="D1147" s="159" t="s">
        <v>60</v>
      </c>
      <c r="E1147" s="446">
        <f>E1145</f>
        <v>550</v>
      </c>
      <c r="F1147" s="291">
        <f>C1147*E1147</f>
        <v>23100</v>
      </c>
    </row>
    <row r="1148" spans="1:6" ht="15.75" x14ac:dyDescent="0.25">
      <c r="A1148" s="251"/>
      <c r="B1148" s="164"/>
      <c r="C1148" s="318"/>
      <c r="D1148" s="159"/>
      <c r="E1148" s="260"/>
      <c r="F1148" s="291"/>
    </row>
    <row r="1149" spans="1:6" ht="15.75" x14ac:dyDescent="0.25">
      <c r="A1149" s="251"/>
      <c r="C1149" s="15"/>
      <c r="E1149" s="15"/>
      <c r="F1149" s="15"/>
    </row>
    <row r="1150" spans="1:6" ht="15.75" x14ac:dyDescent="0.25">
      <c r="A1150" s="251"/>
      <c r="B1150" s="164"/>
      <c r="C1150" s="318"/>
      <c r="D1150" s="159"/>
      <c r="E1150" s="260"/>
      <c r="F1150" s="291"/>
    </row>
    <row r="1151" spans="1:6" ht="15.75" x14ac:dyDescent="0.25">
      <c r="A1151" s="120"/>
      <c r="B1151" s="2"/>
      <c r="C1151" s="8"/>
      <c r="D1151" s="2"/>
      <c r="E1151" s="8"/>
      <c r="F1151" s="8"/>
    </row>
    <row r="1152" spans="1:6" x14ac:dyDescent="0.25">
      <c r="A1152" s="15"/>
      <c r="C1152" s="15"/>
      <c r="E1152" s="15"/>
      <c r="F1152" s="15"/>
    </row>
    <row r="1153" spans="1:6" x14ac:dyDescent="0.25">
      <c r="A1153" s="15"/>
      <c r="C1153" s="15"/>
      <c r="E1153" s="15"/>
      <c r="F1153" s="15"/>
    </row>
    <row r="1154" spans="1:6" x14ac:dyDescent="0.25">
      <c r="A1154" s="15"/>
      <c r="C1154" s="15"/>
      <c r="E1154" s="15"/>
      <c r="F1154" s="15"/>
    </row>
    <row r="1155" spans="1:6" x14ac:dyDescent="0.25">
      <c r="A1155" s="15"/>
      <c r="C1155" s="15"/>
      <c r="E1155" s="15"/>
      <c r="F1155" s="94"/>
    </row>
    <row r="1156" spans="1:6" x14ac:dyDescent="0.25">
      <c r="A1156" s="15"/>
      <c r="B1156" s="36"/>
      <c r="C1156" s="15"/>
      <c r="D1156" s="36"/>
      <c r="E1156" s="15"/>
      <c r="F1156" s="15"/>
    </row>
    <row r="1157" spans="1:6" x14ac:dyDescent="0.25">
      <c r="A1157" s="15"/>
      <c r="C1157" s="15"/>
      <c r="E1157" s="15"/>
      <c r="F1157" s="15"/>
    </row>
    <row r="1158" spans="1:6" x14ac:dyDescent="0.25">
      <c r="A1158" s="21"/>
      <c r="C1158" s="21"/>
      <c r="E1158" s="21"/>
      <c r="F1158" s="21"/>
    </row>
    <row r="1159" spans="1:6" ht="15.75" x14ac:dyDescent="0.25">
      <c r="A1159" s="72"/>
      <c r="B1159" s="313" t="s">
        <v>264</v>
      </c>
      <c r="C1159" s="314" t="s">
        <v>326</v>
      </c>
      <c r="D1159" s="315" t="s">
        <v>326</v>
      </c>
      <c r="E1159" s="316"/>
      <c r="F1159" s="317">
        <f>SUM(F1118:F1148)</f>
        <v>322800</v>
      </c>
    </row>
    <row r="1162" spans="1:6" ht="15.75" x14ac:dyDescent="0.25">
      <c r="A1162" s="123" t="s">
        <v>239</v>
      </c>
      <c r="B1162" s="27" t="s">
        <v>240</v>
      </c>
      <c r="C1162" s="27" t="s">
        <v>0</v>
      </c>
      <c r="D1162" s="27" t="s">
        <v>241</v>
      </c>
      <c r="E1162" s="28" t="s">
        <v>242</v>
      </c>
      <c r="F1162" s="28" t="s">
        <v>243</v>
      </c>
    </row>
    <row r="1163" spans="1:6" ht="15.75" x14ac:dyDescent="0.25">
      <c r="A1163" s="121"/>
      <c r="B1163" s="85" t="s">
        <v>399</v>
      </c>
      <c r="C1163" s="190"/>
      <c r="D1163" s="64"/>
      <c r="E1163" s="129"/>
      <c r="F1163" s="129"/>
    </row>
    <row r="1164" spans="1:6" ht="15.75" x14ac:dyDescent="0.25">
      <c r="A1164" s="251"/>
      <c r="B1164" s="159"/>
      <c r="C1164" s="250"/>
      <c r="D1164" s="158"/>
      <c r="E1164" s="260"/>
      <c r="F1164" s="291"/>
    </row>
    <row r="1165" spans="1:6" ht="15.75" x14ac:dyDescent="0.25">
      <c r="A1165" s="251"/>
      <c r="B1165" s="218" t="s">
        <v>377</v>
      </c>
      <c r="C1165" s="250"/>
      <c r="D1165" s="158"/>
      <c r="E1165" s="260"/>
      <c r="F1165" s="291"/>
    </row>
    <row r="1166" spans="1:6" ht="15.75" x14ac:dyDescent="0.25">
      <c r="A1166" s="251"/>
      <c r="B1166" s="158"/>
      <c r="C1166" s="250"/>
      <c r="D1166" s="158"/>
      <c r="E1166" s="260"/>
      <c r="F1166" s="291"/>
    </row>
    <row r="1167" spans="1:6" ht="15.75" x14ac:dyDescent="0.25">
      <c r="A1167" s="251"/>
      <c r="B1167" s="157" t="s">
        <v>512</v>
      </c>
      <c r="C1167" s="250"/>
      <c r="D1167" s="158"/>
      <c r="E1167" s="260"/>
      <c r="F1167" s="291"/>
    </row>
    <row r="1168" spans="1:6" ht="15.75" x14ac:dyDescent="0.25">
      <c r="A1168" s="251"/>
      <c r="B1168" s="157" t="s">
        <v>513</v>
      </c>
      <c r="C1168" s="250"/>
      <c r="D1168" s="158"/>
      <c r="E1168" s="260"/>
      <c r="F1168" s="291"/>
    </row>
    <row r="1169" spans="1:6" ht="15.75" x14ac:dyDescent="0.25">
      <c r="A1169" s="251"/>
      <c r="B1169" s="158"/>
      <c r="C1169" s="118"/>
      <c r="D1169" s="159"/>
      <c r="E1169" s="260"/>
      <c r="F1169" s="291"/>
    </row>
    <row r="1170" spans="1:6" ht="15.75" x14ac:dyDescent="0.25">
      <c r="A1170" s="251"/>
      <c r="B1170" s="163" t="s">
        <v>400</v>
      </c>
      <c r="C1170" s="118"/>
      <c r="D1170" s="159"/>
      <c r="E1170" s="260"/>
      <c r="F1170" s="291"/>
    </row>
    <row r="1171" spans="1:6" ht="15.75" x14ac:dyDescent="0.25">
      <c r="A1171" s="251"/>
      <c r="B1171" s="159"/>
      <c r="C1171" s="118"/>
      <c r="D1171" s="159"/>
      <c r="E1171" s="260"/>
      <c r="F1171" s="291"/>
    </row>
    <row r="1172" spans="1:6" ht="15.75" x14ac:dyDescent="0.25">
      <c r="A1172" s="251" t="s">
        <v>2</v>
      </c>
      <c r="B1172" s="158" t="s">
        <v>401</v>
      </c>
      <c r="C1172" s="321">
        <v>50</v>
      </c>
      <c r="D1172" s="159" t="s">
        <v>245</v>
      </c>
      <c r="E1172" s="446">
        <v>4000</v>
      </c>
      <c r="F1172" s="291">
        <f>C1172*E1172</f>
        <v>200000</v>
      </c>
    </row>
    <row r="1173" spans="1:6" ht="15.75" x14ac:dyDescent="0.25">
      <c r="A1173" s="251"/>
      <c r="B1173" s="158"/>
      <c r="C1173" s="321"/>
      <c r="D1173" s="159"/>
      <c r="E1173" s="260"/>
      <c r="F1173" s="291"/>
    </row>
    <row r="1174" spans="1:6" ht="15.75" x14ac:dyDescent="0.25">
      <c r="A1174" s="251"/>
      <c r="B1174" s="158"/>
      <c r="C1174" s="321"/>
      <c r="D1174" s="159"/>
      <c r="E1174" s="260"/>
      <c r="F1174" s="291"/>
    </row>
    <row r="1175" spans="1:6" ht="15.75" x14ac:dyDescent="0.25">
      <c r="A1175" s="251"/>
      <c r="B1175" s="158"/>
      <c r="C1175" s="321"/>
      <c r="D1175" s="159"/>
      <c r="E1175" s="260"/>
      <c r="F1175" s="291"/>
    </row>
    <row r="1176" spans="1:6" ht="15.75" x14ac:dyDescent="0.25">
      <c r="A1176" s="251"/>
      <c r="B1176" s="158"/>
      <c r="C1176" s="321"/>
      <c r="D1176" s="159"/>
      <c r="E1176" s="260"/>
      <c r="F1176" s="291"/>
    </row>
    <row r="1177" spans="1:6" ht="15.75" x14ac:dyDescent="0.25">
      <c r="A1177" s="251"/>
      <c r="B1177" s="213"/>
      <c r="C1177" s="118"/>
      <c r="D1177" s="159"/>
      <c r="E1177" s="260"/>
      <c r="F1177" s="304"/>
    </row>
    <row r="1178" spans="1:6" ht="15.75" x14ac:dyDescent="0.25">
      <c r="A1178" s="251"/>
      <c r="B1178" s="213"/>
      <c r="C1178" s="118"/>
      <c r="D1178" s="159"/>
      <c r="E1178" s="260"/>
      <c r="F1178" s="304"/>
    </row>
    <row r="1179" spans="1:6" ht="15.75" x14ac:dyDescent="0.25">
      <c r="A1179" s="251"/>
      <c r="B1179" s="213"/>
      <c r="C1179" s="118"/>
      <c r="D1179" s="159"/>
      <c r="E1179" s="260"/>
      <c r="F1179" s="304"/>
    </row>
    <row r="1180" spans="1:6" ht="15.75" x14ac:dyDescent="0.25">
      <c r="A1180" s="251"/>
      <c r="B1180" s="159"/>
      <c r="C1180" s="118"/>
      <c r="D1180" s="159"/>
      <c r="E1180" s="260"/>
      <c r="F1180" s="312"/>
    </row>
    <row r="1181" spans="1:6" ht="15.75" x14ac:dyDescent="0.25">
      <c r="A1181" s="251"/>
      <c r="B1181" s="159"/>
      <c r="C1181" s="118"/>
      <c r="D1181" s="159"/>
      <c r="E1181" s="260"/>
      <c r="F1181" s="312"/>
    </row>
    <row r="1182" spans="1:6" ht="15.75" x14ac:dyDescent="0.25">
      <c r="A1182" s="251"/>
      <c r="B1182" s="159"/>
      <c r="C1182" s="118"/>
      <c r="D1182" s="159"/>
      <c r="E1182" s="260"/>
      <c r="F1182" s="291"/>
    </row>
    <row r="1183" spans="1:6" ht="15.75" x14ac:dyDescent="0.25">
      <c r="A1183" s="251"/>
      <c r="B1183" s="159"/>
      <c r="C1183" s="118"/>
      <c r="D1183" s="159"/>
      <c r="E1183" s="260"/>
      <c r="F1183" s="291"/>
    </row>
    <row r="1184" spans="1:6" ht="15.75" x14ac:dyDescent="0.25">
      <c r="A1184" s="251"/>
      <c r="B1184" s="158"/>
      <c r="C1184" s="321"/>
      <c r="D1184" s="159"/>
      <c r="E1184" s="260"/>
      <c r="F1184" s="291"/>
    </row>
    <row r="1185" spans="1:6" ht="15.75" x14ac:dyDescent="0.25">
      <c r="A1185" s="251"/>
      <c r="B1185" s="158"/>
      <c r="C1185" s="321"/>
      <c r="D1185" s="159"/>
      <c r="E1185" s="260"/>
      <c r="F1185" s="291"/>
    </row>
    <row r="1186" spans="1:6" ht="15.75" x14ac:dyDescent="0.25">
      <c r="A1186" s="251"/>
      <c r="B1186" s="158"/>
      <c r="C1186" s="321"/>
      <c r="D1186" s="159"/>
      <c r="E1186" s="260"/>
      <c r="F1186" s="291"/>
    </row>
    <row r="1187" spans="1:6" ht="15.75" x14ac:dyDescent="0.25">
      <c r="A1187" s="251"/>
      <c r="B1187" s="158"/>
      <c r="C1187" s="321"/>
      <c r="D1187" s="159"/>
      <c r="E1187" s="260"/>
      <c r="F1187" s="291"/>
    </row>
    <row r="1188" spans="1:6" ht="15.75" x14ac:dyDescent="0.25">
      <c r="A1188" s="251"/>
      <c r="B1188" s="158"/>
      <c r="C1188" s="321"/>
      <c r="D1188" s="159"/>
      <c r="E1188" s="260"/>
      <c r="F1188" s="291"/>
    </row>
    <row r="1189" spans="1:6" ht="15.75" x14ac:dyDescent="0.25">
      <c r="A1189" s="251"/>
      <c r="B1189" s="164"/>
      <c r="C1189" s="318"/>
      <c r="D1189" s="159"/>
      <c r="E1189" s="260"/>
      <c r="F1189" s="291"/>
    </row>
    <row r="1190" spans="1:6" ht="15.75" x14ac:dyDescent="0.25">
      <c r="A1190" s="251"/>
      <c r="B1190" s="164"/>
      <c r="C1190" s="318"/>
      <c r="D1190" s="159"/>
      <c r="E1190" s="260"/>
      <c r="F1190" s="291"/>
    </row>
    <row r="1191" spans="1:6" x14ac:dyDescent="0.25">
      <c r="A1191" s="15"/>
      <c r="C1191" s="15"/>
      <c r="E1191" s="15"/>
      <c r="F1191" s="15"/>
    </row>
    <row r="1192" spans="1:6" ht="15.75" x14ac:dyDescent="0.25">
      <c r="A1192" s="251"/>
      <c r="B1192" s="164"/>
      <c r="C1192" s="318"/>
      <c r="D1192" s="159"/>
      <c r="E1192" s="260"/>
      <c r="F1192" s="291"/>
    </row>
    <row r="1193" spans="1:6" ht="15.75" x14ac:dyDescent="0.25">
      <c r="A1193" s="120"/>
      <c r="B1193" s="2"/>
      <c r="C1193" s="8"/>
      <c r="D1193" s="2"/>
      <c r="E1193" s="8"/>
      <c r="F1193" s="8"/>
    </row>
    <row r="1194" spans="1:6" x14ac:dyDescent="0.25">
      <c r="A1194" s="15"/>
      <c r="C1194" s="15"/>
      <c r="E1194" s="15"/>
      <c r="F1194" s="15"/>
    </row>
    <row r="1195" spans="1:6" x14ac:dyDescent="0.25">
      <c r="A1195" s="15"/>
      <c r="C1195" s="15"/>
      <c r="E1195" s="15"/>
      <c r="F1195" s="15"/>
    </row>
    <row r="1196" spans="1:6" x14ac:dyDescent="0.25">
      <c r="A1196" s="15"/>
      <c r="C1196" s="15"/>
      <c r="E1196" s="15"/>
      <c r="F1196" s="15"/>
    </row>
    <row r="1197" spans="1:6" x14ac:dyDescent="0.25">
      <c r="A1197" s="15"/>
      <c r="C1197" s="15"/>
      <c r="E1197" s="15"/>
      <c r="F1197" s="15"/>
    </row>
    <row r="1198" spans="1:6" x14ac:dyDescent="0.25">
      <c r="A1198" s="15"/>
      <c r="C1198" s="15"/>
      <c r="E1198" s="15"/>
      <c r="F1198" s="15"/>
    </row>
    <row r="1199" spans="1:6" x14ac:dyDescent="0.25">
      <c r="A1199" s="15"/>
      <c r="C1199" s="15"/>
      <c r="E1199" s="15"/>
      <c r="F1199" s="15"/>
    </row>
    <row r="1200" spans="1:6" ht="15" customHeight="1" x14ac:dyDescent="0.25">
      <c r="A1200" s="15"/>
      <c r="C1200" s="15"/>
      <c r="E1200" s="15"/>
      <c r="F1200" s="15"/>
    </row>
    <row r="1201" spans="1:6" x14ac:dyDescent="0.25">
      <c r="A1201" s="15"/>
      <c r="C1201" s="15"/>
      <c r="E1201" s="15"/>
      <c r="F1201" s="15"/>
    </row>
    <row r="1202" spans="1:6" x14ac:dyDescent="0.25">
      <c r="A1202" s="15"/>
      <c r="C1202" s="15"/>
      <c r="E1202" s="15"/>
      <c r="F1202" s="15"/>
    </row>
    <row r="1203" spans="1:6" x14ac:dyDescent="0.25">
      <c r="A1203" s="15"/>
      <c r="C1203" s="15"/>
      <c r="E1203" s="15"/>
      <c r="F1203" s="15"/>
    </row>
    <row r="1204" spans="1:6" x14ac:dyDescent="0.25">
      <c r="A1204" s="15"/>
      <c r="C1204" s="15"/>
      <c r="E1204" s="15"/>
      <c r="F1204" s="15"/>
    </row>
    <row r="1205" spans="1:6" x14ac:dyDescent="0.25">
      <c r="A1205" s="15"/>
      <c r="C1205" s="15"/>
      <c r="E1205" s="15"/>
      <c r="F1205" s="15"/>
    </row>
    <row r="1206" spans="1:6" x14ac:dyDescent="0.25">
      <c r="A1206" s="15"/>
      <c r="C1206" s="15"/>
      <c r="E1206" s="15"/>
      <c r="F1206" s="15"/>
    </row>
    <row r="1207" spans="1:6" x14ac:dyDescent="0.25">
      <c r="A1207" s="15"/>
      <c r="C1207" s="15"/>
      <c r="E1207" s="15"/>
      <c r="F1207" s="15"/>
    </row>
    <row r="1208" spans="1:6" x14ac:dyDescent="0.25">
      <c r="A1208" s="15"/>
      <c r="C1208" s="15"/>
      <c r="E1208" s="15"/>
      <c r="F1208" s="15"/>
    </row>
    <row r="1209" spans="1:6" x14ac:dyDescent="0.25">
      <c r="A1209" s="21"/>
      <c r="C1209" s="21"/>
      <c r="E1209" s="21"/>
      <c r="F1209" s="21"/>
    </row>
    <row r="1210" spans="1:6" ht="15.75" x14ac:dyDescent="0.25">
      <c r="A1210" s="267"/>
      <c r="B1210" s="272" t="s">
        <v>634</v>
      </c>
      <c r="C1210" s="319"/>
      <c r="D1210" s="296"/>
      <c r="E1210" s="320"/>
      <c r="F1210" s="271">
        <f>SUM(F1170:F1190)</f>
        <v>200000</v>
      </c>
    </row>
    <row r="1215" spans="1:6" ht="18" customHeight="1" x14ac:dyDescent="0.25">
      <c r="A1215" s="123" t="s">
        <v>239</v>
      </c>
      <c r="B1215" s="27" t="s">
        <v>240</v>
      </c>
      <c r="C1215" s="27" t="s">
        <v>0</v>
      </c>
      <c r="D1215" s="27" t="s">
        <v>241</v>
      </c>
      <c r="E1215" s="28" t="s">
        <v>242</v>
      </c>
      <c r="F1215" s="28" t="s">
        <v>243</v>
      </c>
    </row>
    <row r="1216" spans="1:6" ht="15.75" x14ac:dyDescent="0.25">
      <c r="A1216" s="273"/>
      <c r="B1216" s="85" t="s">
        <v>402</v>
      </c>
      <c r="C1216" s="275"/>
      <c r="D1216" s="46"/>
      <c r="E1216" s="191"/>
      <c r="F1216" s="191"/>
    </row>
    <row r="1217" spans="1:6" ht="15.75" x14ac:dyDescent="0.25">
      <c r="A1217" s="251"/>
      <c r="B1217" s="164"/>
      <c r="C1217" s="318"/>
      <c r="D1217" s="159"/>
      <c r="E1217" s="260"/>
      <c r="F1217" s="291"/>
    </row>
    <row r="1218" spans="1:6" ht="15.75" x14ac:dyDescent="0.25">
      <c r="A1218" s="128"/>
      <c r="B1218" s="226" t="s">
        <v>403</v>
      </c>
      <c r="C1218" s="8"/>
      <c r="D1218" s="2"/>
      <c r="E1218" s="8"/>
      <c r="F1218" s="8"/>
    </row>
    <row r="1219" spans="1:6" ht="15.75" x14ac:dyDescent="0.25">
      <c r="A1219" s="251"/>
      <c r="B1219" s="166"/>
      <c r="C1219" s="118"/>
      <c r="D1219" s="159"/>
      <c r="E1219" s="260"/>
      <c r="F1219" s="289"/>
    </row>
    <row r="1220" spans="1:6" ht="15.75" x14ac:dyDescent="0.25">
      <c r="A1220" s="251"/>
      <c r="B1220" s="162" t="s">
        <v>311</v>
      </c>
      <c r="C1220" s="253"/>
      <c r="D1220" s="164"/>
      <c r="E1220" s="254"/>
      <c r="F1220" s="118"/>
    </row>
    <row r="1221" spans="1:6" ht="15.75" x14ac:dyDescent="0.25">
      <c r="A1221" s="251"/>
      <c r="B1221" s="164"/>
      <c r="C1221" s="253"/>
      <c r="D1221" s="164"/>
      <c r="E1221" s="254"/>
      <c r="F1221" s="118"/>
    </row>
    <row r="1222" spans="1:6" ht="15.75" x14ac:dyDescent="0.25">
      <c r="A1222" s="251"/>
      <c r="B1222" s="192" t="s">
        <v>288</v>
      </c>
      <c r="C1222" s="253"/>
      <c r="D1222" s="164"/>
      <c r="E1222" s="254"/>
      <c r="F1222" s="118"/>
    </row>
    <row r="1223" spans="1:6" ht="15.75" x14ac:dyDescent="0.25">
      <c r="A1223" s="251"/>
      <c r="B1223" s="164"/>
      <c r="C1223" s="253"/>
      <c r="D1223" s="164"/>
      <c r="E1223" s="8"/>
      <c r="F1223" s="8"/>
    </row>
    <row r="1224" spans="1:6" ht="15.75" x14ac:dyDescent="0.25">
      <c r="A1224" s="251"/>
      <c r="B1224" s="172" t="s">
        <v>289</v>
      </c>
      <c r="C1224" s="253"/>
      <c r="D1224" s="164"/>
      <c r="E1224" s="8"/>
      <c r="F1224" s="8"/>
    </row>
    <row r="1225" spans="1:6" ht="15.75" x14ac:dyDescent="0.25">
      <c r="A1225" s="251"/>
      <c r="B1225" s="172" t="s">
        <v>290</v>
      </c>
      <c r="C1225" s="253"/>
      <c r="D1225" s="164"/>
      <c r="E1225" s="8"/>
      <c r="F1225" s="8"/>
    </row>
    <row r="1226" spans="1:6" ht="15.75" x14ac:dyDescent="0.25">
      <c r="A1226" s="251"/>
      <c r="B1226" s="172"/>
      <c r="C1226" s="253"/>
      <c r="D1226" s="164"/>
      <c r="E1226" s="8"/>
      <c r="F1226" s="8"/>
    </row>
    <row r="1227" spans="1:6" ht="15.75" x14ac:dyDescent="0.25">
      <c r="A1227" s="251"/>
      <c r="B1227" s="172" t="s">
        <v>291</v>
      </c>
      <c r="C1227" s="253"/>
      <c r="D1227" s="164"/>
      <c r="E1227" s="8"/>
      <c r="F1227" s="8"/>
    </row>
    <row r="1228" spans="1:6" ht="15.75" x14ac:dyDescent="0.25">
      <c r="A1228" s="251"/>
      <c r="B1228" s="172"/>
      <c r="C1228" s="253"/>
      <c r="D1228" s="164"/>
      <c r="E1228" s="8"/>
      <c r="F1228" s="8"/>
    </row>
    <row r="1229" spans="1:6" ht="15.75" x14ac:dyDescent="0.25">
      <c r="A1229" s="251"/>
      <c r="B1229" s="174" t="s">
        <v>404</v>
      </c>
      <c r="C1229" s="253"/>
      <c r="D1229" s="164"/>
      <c r="E1229" s="8"/>
      <c r="F1229" s="8"/>
    </row>
    <row r="1230" spans="1:6" ht="15.75" x14ac:dyDescent="0.25">
      <c r="A1230" s="251"/>
      <c r="B1230" s="172"/>
      <c r="C1230" s="253"/>
      <c r="D1230" s="164"/>
      <c r="E1230" s="449"/>
      <c r="F1230" s="8"/>
    </row>
    <row r="1231" spans="1:6" ht="15.75" x14ac:dyDescent="0.25">
      <c r="A1231" s="252" t="s">
        <v>2</v>
      </c>
      <c r="B1231" s="175" t="s">
        <v>293</v>
      </c>
      <c r="C1231" s="97">
        <v>38</v>
      </c>
      <c r="D1231" s="176" t="s">
        <v>61</v>
      </c>
      <c r="E1231" s="446">
        <v>550</v>
      </c>
      <c r="F1231" s="291">
        <f>PRODUCT(C1231*E1231)</f>
        <v>20900</v>
      </c>
    </row>
    <row r="1232" spans="1:6" ht="15.75" x14ac:dyDescent="0.25">
      <c r="A1232" s="252"/>
      <c r="B1232" s="175"/>
      <c r="C1232" s="97"/>
      <c r="D1232" s="176"/>
      <c r="E1232" s="446"/>
      <c r="F1232" s="291"/>
    </row>
    <row r="1233" spans="1:6" ht="15.75" x14ac:dyDescent="0.25">
      <c r="A1233" s="252" t="s">
        <v>3</v>
      </c>
      <c r="B1233" s="175" t="s">
        <v>294</v>
      </c>
      <c r="C1233" s="97">
        <v>66</v>
      </c>
      <c r="D1233" s="176" t="s">
        <v>61</v>
      </c>
      <c r="E1233" s="446">
        <v>550</v>
      </c>
      <c r="F1233" s="291">
        <f>PRODUCT(C1233*E1233)</f>
        <v>36300</v>
      </c>
    </row>
    <row r="1234" spans="1:6" ht="15.75" x14ac:dyDescent="0.25">
      <c r="A1234" s="128"/>
      <c r="B1234" s="2"/>
      <c r="C1234" s="8"/>
      <c r="D1234" s="2"/>
      <c r="E1234" s="446"/>
      <c r="F1234" s="62"/>
    </row>
    <row r="1235" spans="1:6" ht="15.75" x14ac:dyDescent="0.25">
      <c r="A1235" s="252" t="s">
        <v>4</v>
      </c>
      <c r="B1235" s="175" t="s">
        <v>295</v>
      </c>
      <c r="C1235" s="97">
        <v>88</v>
      </c>
      <c r="D1235" s="176" t="s">
        <v>61</v>
      </c>
      <c r="E1235" s="446">
        <v>550</v>
      </c>
      <c r="F1235" s="291">
        <f>PRODUCT(C1235*E1235)</f>
        <v>48400</v>
      </c>
    </row>
    <row r="1236" spans="1:6" ht="15.75" x14ac:dyDescent="0.25">
      <c r="A1236" s="128"/>
      <c r="B1236" s="2"/>
      <c r="C1236" s="8"/>
      <c r="D1236" s="2"/>
      <c r="E1236" s="446"/>
      <c r="F1236" s="62"/>
    </row>
    <row r="1237" spans="1:6" ht="15.75" x14ac:dyDescent="0.25">
      <c r="A1237" s="128"/>
      <c r="B1237" s="1" t="s">
        <v>404</v>
      </c>
      <c r="C1237" s="8"/>
      <c r="D1237" s="2"/>
      <c r="E1237" s="446"/>
      <c r="F1237" s="62"/>
    </row>
    <row r="1238" spans="1:6" ht="15.75" x14ac:dyDescent="0.25">
      <c r="A1238" s="252"/>
      <c r="B1238" s="175"/>
      <c r="C1238" s="97"/>
      <c r="D1238" s="176"/>
      <c r="E1238" s="446"/>
      <c r="F1238" s="325"/>
    </row>
    <row r="1239" spans="1:6" ht="15.75" x14ac:dyDescent="0.25">
      <c r="A1239" s="252" t="s">
        <v>5</v>
      </c>
      <c r="B1239" s="175" t="s">
        <v>297</v>
      </c>
      <c r="C1239" s="99">
        <v>28</v>
      </c>
      <c r="D1239" s="176" t="s">
        <v>61</v>
      </c>
      <c r="E1239" s="446">
        <v>550</v>
      </c>
      <c r="F1239" s="291">
        <f>PRODUCT(C1239*E1239)</f>
        <v>15400</v>
      </c>
    </row>
    <row r="1240" spans="1:6" ht="15.75" x14ac:dyDescent="0.25">
      <c r="A1240" s="252"/>
      <c r="B1240" s="175"/>
      <c r="C1240" s="97"/>
      <c r="D1240" s="176"/>
      <c r="E1240" s="446"/>
      <c r="F1240" s="325"/>
    </row>
    <row r="1241" spans="1:6" ht="15.75" x14ac:dyDescent="0.25">
      <c r="A1241" s="252"/>
      <c r="B1241" s="174" t="s">
        <v>405</v>
      </c>
      <c r="C1241" s="97"/>
      <c r="D1241" s="176"/>
      <c r="E1241" s="446"/>
      <c r="F1241" s="325"/>
    </row>
    <row r="1242" spans="1:6" ht="15.75" x14ac:dyDescent="0.25">
      <c r="A1242" s="252"/>
      <c r="B1242" s="175"/>
      <c r="C1242" s="97"/>
      <c r="D1242" s="176"/>
      <c r="E1242" s="446"/>
      <c r="F1242" s="325"/>
    </row>
    <row r="1243" spans="1:6" ht="15.75" x14ac:dyDescent="0.25">
      <c r="A1243" s="252" t="s">
        <v>6</v>
      </c>
      <c r="B1243" s="175" t="s">
        <v>299</v>
      </c>
      <c r="C1243" s="99">
        <v>99</v>
      </c>
      <c r="D1243" s="176" t="s">
        <v>61</v>
      </c>
      <c r="E1243" s="446">
        <v>400</v>
      </c>
      <c r="F1243" s="291">
        <f>PRODUCT(C1243*E1243)</f>
        <v>39600</v>
      </c>
    </row>
    <row r="1244" spans="1:6" ht="15.75" x14ac:dyDescent="0.25">
      <c r="A1244" s="252"/>
      <c r="B1244" s="175"/>
      <c r="C1244" s="99"/>
      <c r="D1244" s="176"/>
      <c r="E1244" s="446"/>
      <c r="F1244" s="291"/>
    </row>
    <row r="1245" spans="1:6" ht="15.75" x14ac:dyDescent="0.25">
      <c r="A1245" s="251"/>
      <c r="B1245" s="157" t="s">
        <v>406</v>
      </c>
      <c r="C1245" s="118"/>
      <c r="D1245" s="159"/>
      <c r="E1245" s="446"/>
      <c r="F1245" s="118"/>
    </row>
    <row r="1246" spans="1:6" ht="15.75" x14ac:dyDescent="0.25">
      <c r="A1246" s="251"/>
      <c r="B1246" s="159"/>
      <c r="C1246" s="118"/>
      <c r="D1246" s="159"/>
      <c r="E1246" s="446"/>
      <c r="F1246" s="118"/>
    </row>
    <row r="1247" spans="1:6" ht="15.75" x14ac:dyDescent="0.25">
      <c r="A1247" s="251"/>
      <c r="B1247" s="218" t="s">
        <v>407</v>
      </c>
      <c r="C1247" s="118"/>
      <c r="D1247" s="159"/>
      <c r="E1247" s="446"/>
      <c r="F1247" s="118"/>
    </row>
    <row r="1248" spans="1:6" ht="15.75" x14ac:dyDescent="0.25">
      <c r="A1248" s="251"/>
      <c r="B1248" s="158"/>
      <c r="C1248" s="118"/>
      <c r="D1248" s="159"/>
      <c r="E1248" s="446"/>
      <c r="F1248" s="118"/>
    </row>
    <row r="1249" spans="1:6" ht="15.75" x14ac:dyDescent="0.25">
      <c r="A1249" s="251"/>
      <c r="B1249" s="218" t="s">
        <v>408</v>
      </c>
      <c r="C1249" s="118"/>
      <c r="D1249" s="159"/>
      <c r="E1249" s="446"/>
      <c r="F1249" s="118"/>
    </row>
    <row r="1250" spans="1:6" ht="15.75" x14ac:dyDescent="0.25">
      <c r="A1250" s="251"/>
      <c r="B1250" s="218" t="s">
        <v>409</v>
      </c>
      <c r="C1250" s="118"/>
      <c r="D1250" s="159"/>
      <c r="E1250" s="446"/>
      <c r="F1250" s="118"/>
    </row>
    <row r="1251" spans="1:6" ht="15.75" x14ac:dyDescent="0.25">
      <c r="A1251" s="251"/>
      <c r="B1251" s="218"/>
      <c r="C1251" s="118"/>
      <c r="D1251" s="159"/>
      <c r="E1251" s="446"/>
      <c r="F1251" s="118"/>
    </row>
    <row r="1252" spans="1:6" ht="16.5" customHeight="1" x14ac:dyDescent="0.25">
      <c r="A1252" s="251" t="s">
        <v>7</v>
      </c>
      <c r="B1252" s="158" t="s">
        <v>410</v>
      </c>
      <c r="C1252" s="118">
        <v>44</v>
      </c>
      <c r="D1252" s="159" t="s">
        <v>245</v>
      </c>
      <c r="E1252" s="446">
        <v>4500</v>
      </c>
      <c r="F1252" s="291">
        <f>PRODUCT(C1252*E1252)</f>
        <v>198000</v>
      </c>
    </row>
    <row r="1253" spans="1:6" ht="15.75" x14ac:dyDescent="0.25">
      <c r="A1253" s="251"/>
      <c r="B1253" s="158"/>
      <c r="C1253" s="118"/>
      <c r="D1253" s="159"/>
      <c r="E1253" s="446"/>
      <c r="F1253" s="118"/>
    </row>
    <row r="1254" spans="1:6" ht="15.75" x14ac:dyDescent="0.25">
      <c r="A1254" s="251" t="s">
        <v>8</v>
      </c>
      <c r="B1254" s="175" t="s">
        <v>1746</v>
      </c>
      <c r="C1254" s="97">
        <v>12</v>
      </c>
      <c r="D1254" s="176" t="s">
        <v>61</v>
      </c>
      <c r="E1254" s="446">
        <v>2000</v>
      </c>
      <c r="F1254" s="291">
        <f>PRODUCT(C1254*E1254)</f>
        <v>24000</v>
      </c>
    </row>
    <row r="1255" spans="1:6" ht="15.75" x14ac:dyDescent="0.25">
      <c r="A1255" s="251"/>
      <c r="B1255" s="175"/>
      <c r="C1255" s="97"/>
      <c r="D1255" s="176"/>
      <c r="E1255" s="457"/>
      <c r="F1255" s="325"/>
    </row>
    <row r="1256" spans="1:6" ht="15.75" x14ac:dyDescent="0.25">
      <c r="A1256" s="251"/>
      <c r="B1256" s="2"/>
      <c r="C1256" s="62"/>
      <c r="D1256" s="177"/>
      <c r="E1256" s="323"/>
      <c r="F1256" s="291"/>
    </row>
    <row r="1257" spans="1:6" ht="15.75" x14ac:dyDescent="0.25">
      <c r="A1257" s="251"/>
      <c r="B1257" s="2"/>
      <c r="C1257" s="62"/>
      <c r="D1257" s="177"/>
      <c r="E1257" s="323"/>
      <c r="F1257" s="325"/>
    </row>
    <row r="1258" spans="1:6" ht="15.75" x14ac:dyDescent="0.25">
      <c r="A1258" s="251"/>
      <c r="B1258" s="2"/>
      <c r="C1258" s="62"/>
      <c r="D1258" s="177"/>
      <c r="E1258" s="323"/>
      <c r="F1258" s="291"/>
    </row>
    <row r="1259" spans="1:6" ht="15.75" x14ac:dyDescent="0.25">
      <c r="A1259" s="128"/>
      <c r="B1259" s="223"/>
      <c r="C1259" s="299"/>
      <c r="D1259" s="210"/>
      <c r="E1259" s="324"/>
      <c r="F1259" s="326"/>
    </row>
    <row r="1260" spans="1:6" ht="15.75" x14ac:dyDescent="0.25">
      <c r="A1260" s="128"/>
      <c r="B1260" s="163"/>
      <c r="C1260" s="318"/>
      <c r="D1260" s="159"/>
      <c r="E1260" s="260"/>
      <c r="F1260" s="327"/>
    </row>
    <row r="1261" spans="1:6" x14ac:dyDescent="0.25">
      <c r="A1261" s="15"/>
      <c r="C1261" s="15"/>
      <c r="E1261" s="15"/>
      <c r="F1261" s="15"/>
    </row>
    <row r="1262" spans="1:6" ht="15.75" x14ac:dyDescent="0.25">
      <c r="A1262" s="322"/>
      <c r="B1262" s="2"/>
      <c r="C1262" s="132"/>
      <c r="D1262" s="2"/>
      <c r="E1262" s="132"/>
      <c r="F1262" s="132"/>
    </row>
    <row r="1263" spans="1:6" ht="15.75" x14ac:dyDescent="0.25">
      <c r="A1263" s="187"/>
      <c r="B1263" s="272" t="s">
        <v>256</v>
      </c>
      <c r="C1263" s="314"/>
      <c r="D1263" s="315"/>
      <c r="E1263" s="316"/>
      <c r="F1263" s="317">
        <f>SUM(F1231:F1260)</f>
        <v>382600</v>
      </c>
    </row>
    <row r="1267" spans="1:6" ht="18" customHeight="1" x14ac:dyDescent="0.25">
      <c r="A1267" s="123" t="s">
        <v>239</v>
      </c>
      <c r="B1267" s="27" t="s">
        <v>240</v>
      </c>
      <c r="C1267" s="27" t="s">
        <v>0</v>
      </c>
      <c r="D1267" s="27" t="s">
        <v>241</v>
      </c>
      <c r="E1267" s="28" t="s">
        <v>242</v>
      </c>
      <c r="F1267" s="28" t="s">
        <v>243</v>
      </c>
    </row>
    <row r="1268" spans="1:6" ht="31.5" x14ac:dyDescent="0.25">
      <c r="A1268" s="273"/>
      <c r="B1268" s="85" t="s">
        <v>411</v>
      </c>
      <c r="C1268" s="275"/>
      <c r="D1268" s="46"/>
      <c r="E1268" s="191"/>
      <c r="F1268" s="191"/>
    </row>
    <row r="1269" spans="1:6" ht="15.75" x14ac:dyDescent="0.25">
      <c r="A1269" s="128"/>
      <c r="B1269" s="223" t="s">
        <v>412</v>
      </c>
      <c r="C1269" s="299"/>
      <c r="D1269" s="210"/>
      <c r="E1269" s="324"/>
      <c r="F1269" s="326"/>
    </row>
    <row r="1270" spans="1:6" ht="15.75" x14ac:dyDescent="0.25">
      <c r="A1270" s="251"/>
      <c r="B1270" s="192" t="s">
        <v>413</v>
      </c>
      <c r="C1270" s="118"/>
      <c r="D1270" s="159"/>
      <c r="E1270" s="260"/>
      <c r="F1270" s="304"/>
    </row>
    <row r="1271" spans="1:6" ht="110.25" x14ac:dyDescent="0.25">
      <c r="A1271" s="251"/>
      <c r="B1271" s="612" t="s">
        <v>414</v>
      </c>
      <c r="C1271" s="118"/>
      <c r="D1271" s="159"/>
      <c r="E1271" s="260"/>
      <c r="F1271" s="291"/>
    </row>
    <row r="1272" spans="1:6" ht="15.75" x14ac:dyDescent="0.25">
      <c r="A1272" s="251"/>
      <c r="B1272" s="162"/>
      <c r="C1272" s="118"/>
      <c r="D1272" s="159"/>
      <c r="E1272" s="260"/>
      <c r="F1272" s="291"/>
    </row>
    <row r="1273" spans="1:6" ht="15.75" x14ac:dyDescent="0.25">
      <c r="A1273" s="251"/>
      <c r="B1273" s="162" t="s">
        <v>1752</v>
      </c>
      <c r="C1273" s="118"/>
      <c r="D1273" s="159"/>
      <c r="E1273" s="458"/>
      <c r="F1273" s="291"/>
    </row>
    <row r="1274" spans="1:6" ht="15.75" x14ac:dyDescent="0.25">
      <c r="A1274" s="251"/>
      <c r="B1274" s="158"/>
      <c r="C1274" s="118"/>
      <c r="D1274" s="159"/>
      <c r="E1274" s="458"/>
      <c r="F1274" s="291"/>
    </row>
    <row r="1275" spans="1:6" ht="15.75" x14ac:dyDescent="0.25">
      <c r="A1275" s="251" t="s">
        <v>2</v>
      </c>
      <c r="B1275" s="158" t="s">
        <v>1753</v>
      </c>
      <c r="C1275" s="118">
        <v>4</v>
      </c>
      <c r="D1275" s="159" t="s">
        <v>78</v>
      </c>
      <c r="E1275" s="446">
        <v>38000</v>
      </c>
      <c r="F1275" s="291">
        <f>PRODUCT(C1275*E1275)</f>
        <v>152000</v>
      </c>
    </row>
    <row r="1276" spans="1:6" ht="15.75" x14ac:dyDescent="0.25">
      <c r="A1276" s="251"/>
      <c r="B1276" s="158"/>
      <c r="C1276" s="98"/>
      <c r="D1276" s="175"/>
      <c r="E1276" s="446"/>
      <c r="F1276" s="97"/>
    </row>
    <row r="1277" spans="1:6" ht="15.75" x14ac:dyDescent="0.25">
      <c r="A1277" s="252"/>
      <c r="B1277" s="162" t="s">
        <v>416</v>
      </c>
      <c r="C1277" s="118"/>
      <c r="D1277" s="159"/>
      <c r="E1277" s="446"/>
      <c r="F1277" s="291"/>
    </row>
    <row r="1278" spans="1:6" ht="15.75" x14ac:dyDescent="0.25">
      <c r="A1278" s="252"/>
      <c r="B1278" s="162"/>
      <c r="C1278" s="118"/>
      <c r="D1278" s="159"/>
      <c r="E1278" s="446"/>
      <c r="F1278" s="291"/>
    </row>
    <row r="1279" spans="1:6" ht="15.75" x14ac:dyDescent="0.25">
      <c r="A1279" s="252"/>
      <c r="B1279" s="162" t="s">
        <v>417</v>
      </c>
      <c r="C1279" s="118"/>
      <c r="D1279" s="159"/>
      <c r="E1279" s="446"/>
      <c r="F1279" s="291"/>
    </row>
    <row r="1280" spans="1:6" ht="15.75" x14ac:dyDescent="0.25">
      <c r="A1280" s="252"/>
      <c r="B1280" s="164"/>
      <c r="C1280" s="118"/>
      <c r="D1280" s="159"/>
      <c r="E1280" s="446"/>
      <c r="F1280" s="291"/>
    </row>
    <row r="1281" spans="1:6" ht="15.75" x14ac:dyDescent="0.25">
      <c r="A1281" s="251" t="s">
        <v>3</v>
      </c>
      <c r="B1281" s="158" t="s">
        <v>1753</v>
      </c>
      <c r="C1281" s="118">
        <v>4</v>
      </c>
      <c r="D1281" s="159" t="s">
        <v>78</v>
      </c>
      <c r="E1281" s="446">
        <v>25000</v>
      </c>
      <c r="F1281" s="291">
        <f>PRODUCT(C1281*E1281)</f>
        <v>100000</v>
      </c>
    </row>
    <row r="1282" spans="1:6" ht="15.75" x14ac:dyDescent="0.25">
      <c r="A1282" s="251"/>
      <c r="B1282" s="158"/>
      <c r="C1282" s="98"/>
      <c r="D1282" s="175"/>
      <c r="E1282" s="446"/>
      <c r="F1282" s="97"/>
    </row>
    <row r="1283" spans="1:6" ht="15.75" x14ac:dyDescent="0.25">
      <c r="A1283" s="251"/>
      <c r="B1283" s="158" t="s">
        <v>418</v>
      </c>
      <c r="C1283" s="118"/>
      <c r="D1283" s="159"/>
      <c r="E1283" s="446"/>
      <c r="F1283" s="291"/>
    </row>
    <row r="1284" spans="1:6" ht="15.75" x14ac:dyDescent="0.25">
      <c r="A1284" s="251"/>
      <c r="B1284" s="158"/>
      <c r="C1284" s="118"/>
      <c r="D1284" s="159"/>
      <c r="E1284" s="446"/>
      <c r="F1284" s="291"/>
    </row>
    <row r="1285" spans="1:6" ht="78.75" x14ac:dyDescent="0.25">
      <c r="A1285" s="252"/>
      <c r="B1285" s="219" t="s">
        <v>419</v>
      </c>
      <c r="C1285" s="118"/>
      <c r="D1285" s="159"/>
      <c r="E1285" s="446"/>
      <c r="F1285" s="291"/>
    </row>
    <row r="1286" spans="1:6" ht="15.75" x14ac:dyDescent="0.25">
      <c r="A1286" s="252"/>
      <c r="B1286" s="163"/>
      <c r="C1286" s="118"/>
      <c r="D1286" s="159"/>
      <c r="E1286" s="446"/>
      <c r="F1286" s="291"/>
    </row>
    <row r="1287" spans="1:6" ht="15.75" x14ac:dyDescent="0.25">
      <c r="A1287" s="252" t="s">
        <v>4</v>
      </c>
      <c r="B1287" s="164" t="s">
        <v>1754</v>
      </c>
      <c r="C1287" s="118">
        <v>1</v>
      </c>
      <c r="D1287" s="159" t="s">
        <v>78</v>
      </c>
      <c r="E1287" s="446">
        <v>55000</v>
      </c>
      <c r="F1287" s="291">
        <f>PRODUCT(C1287*E1287)</f>
        <v>55000</v>
      </c>
    </row>
    <row r="1288" spans="1:6" ht="15.75" x14ac:dyDescent="0.25">
      <c r="A1288" s="252"/>
      <c r="B1288" s="163"/>
      <c r="C1288" s="118"/>
      <c r="D1288" s="159"/>
      <c r="E1288" s="446"/>
      <c r="F1288" s="291"/>
    </row>
    <row r="1289" spans="1:6" ht="15.75" x14ac:dyDescent="0.25">
      <c r="A1289" s="252"/>
      <c r="B1289" s="164"/>
      <c r="C1289" s="118"/>
      <c r="D1289" s="159"/>
      <c r="E1289" s="446"/>
      <c r="F1289" s="291"/>
    </row>
    <row r="1290" spans="1:6" ht="15.75" x14ac:dyDescent="0.25">
      <c r="A1290" s="252"/>
      <c r="B1290" s="164"/>
      <c r="C1290" s="118"/>
      <c r="D1290" s="159"/>
      <c r="E1290" s="446"/>
      <c r="F1290" s="291"/>
    </row>
    <row r="1291" spans="1:6" ht="15.75" x14ac:dyDescent="0.25">
      <c r="A1291" s="252"/>
      <c r="B1291" s="164"/>
      <c r="C1291" s="118"/>
      <c r="D1291" s="159"/>
      <c r="E1291" s="446"/>
      <c r="F1291" s="291"/>
    </row>
    <row r="1292" spans="1:6" ht="15.75" x14ac:dyDescent="0.25">
      <c r="A1292" s="252"/>
      <c r="B1292" s="164"/>
      <c r="C1292" s="118"/>
      <c r="D1292" s="159"/>
      <c r="E1292" s="446"/>
      <c r="F1292" s="291"/>
    </row>
    <row r="1293" spans="1:6" ht="15.75" x14ac:dyDescent="0.25">
      <c r="A1293" s="252"/>
      <c r="B1293" s="164"/>
      <c r="C1293" s="118"/>
      <c r="D1293" s="159"/>
      <c r="E1293" s="446"/>
      <c r="F1293" s="291"/>
    </row>
    <row r="1294" spans="1:6" ht="15.75" x14ac:dyDescent="0.25">
      <c r="A1294" s="252"/>
      <c r="B1294" s="164"/>
      <c r="C1294" s="118"/>
      <c r="D1294" s="159"/>
      <c r="E1294" s="446"/>
      <c r="F1294" s="291"/>
    </row>
    <row r="1295" spans="1:6" ht="15.75" x14ac:dyDescent="0.25">
      <c r="A1295" s="252"/>
      <c r="B1295" s="164"/>
      <c r="C1295" s="118"/>
      <c r="D1295" s="159"/>
      <c r="E1295" s="446"/>
      <c r="F1295" s="291"/>
    </row>
    <row r="1296" spans="1:6" ht="15.75" x14ac:dyDescent="0.25">
      <c r="A1296" s="252"/>
      <c r="B1296" s="164"/>
      <c r="C1296" s="118"/>
      <c r="D1296" s="159"/>
      <c r="E1296" s="446"/>
      <c r="F1296" s="291"/>
    </row>
    <row r="1297" spans="1:6" ht="15.75" x14ac:dyDescent="0.25">
      <c r="A1297" s="252"/>
      <c r="B1297" s="164"/>
      <c r="C1297" s="118"/>
      <c r="D1297" s="159"/>
      <c r="E1297" s="446"/>
      <c r="F1297" s="291"/>
    </row>
    <row r="1298" spans="1:6" ht="15.75" x14ac:dyDescent="0.25">
      <c r="A1298" s="252"/>
      <c r="B1298" s="164"/>
      <c r="C1298" s="118"/>
      <c r="D1298" s="159"/>
      <c r="E1298" s="446"/>
      <c r="F1298" s="291"/>
    </row>
    <row r="1299" spans="1:6" ht="15.75" x14ac:dyDescent="0.25">
      <c r="A1299" s="252"/>
      <c r="B1299" s="164"/>
      <c r="C1299" s="118"/>
      <c r="D1299" s="159"/>
      <c r="E1299" s="446"/>
      <c r="F1299" s="291"/>
    </row>
    <row r="1300" spans="1:6" ht="15.75" x14ac:dyDescent="0.25">
      <c r="A1300" s="252"/>
      <c r="B1300" s="164"/>
      <c r="C1300" s="118"/>
      <c r="D1300" s="159"/>
      <c r="E1300" s="446"/>
      <c r="F1300" s="291"/>
    </row>
    <row r="1301" spans="1:6" ht="15.75" x14ac:dyDescent="0.25">
      <c r="A1301" s="252"/>
      <c r="B1301" s="164"/>
      <c r="C1301" s="118"/>
      <c r="D1301" s="159"/>
      <c r="E1301" s="446"/>
      <c r="F1301" s="291"/>
    </row>
    <row r="1302" spans="1:6" ht="15.75" x14ac:dyDescent="0.25">
      <c r="A1302" s="252"/>
      <c r="B1302" s="164"/>
      <c r="C1302" s="118"/>
      <c r="D1302" s="159"/>
      <c r="E1302" s="446"/>
      <c r="F1302" s="291"/>
    </row>
    <row r="1303" spans="1:6" ht="15.75" x14ac:dyDescent="0.25">
      <c r="A1303" s="329"/>
      <c r="B1303" s="2"/>
      <c r="C1303" s="306"/>
      <c r="D1303" s="159"/>
      <c r="E1303" s="309"/>
      <c r="F1303" s="295"/>
    </row>
    <row r="1304" spans="1:6" ht="15.75" x14ac:dyDescent="0.25">
      <c r="A1304" s="328"/>
      <c r="B1304" s="272" t="s">
        <v>422</v>
      </c>
      <c r="C1304" s="296"/>
      <c r="D1304" s="296"/>
      <c r="E1304" s="320"/>
      <c r="F1304" s="271">
        <f>SUM(F1272:F1303)</f>
        <v>307000</v>
      </c>
    </row>
    <row r="1308" spans="1:6" ht="18" customHeight="1" x14ac:dyDescent="0.25">
      <c r="A1308" s="123" t="s">
        <v>239</v>
      </c>
      <c r="B1308" s="27" t="s">
        <v>240</v>
      </c>
      <c r="C1308" s="27" t="s">
        <v>0</v>
      </c>
      <c r="D1308" s="27" t="s">
        <v>241</v>
      </c>
      <c r="E1308" s="28" t="s">
        <v>242</v>
      </c>
      <c r="F1308" s="28" t="s">
        <v>243</v>
      </c>
    </row>
    <row r="1309" spans="1:6" ht="15.75" x14ac:dyDescent="0.25">
      <c r="A1309" s="273"/>
      <c r="B1309" s="85" t="s">
        <v>423</v>
      </c>
      <c r="C1309" s="275"/>
      <c r="D1309" s="46"/>
      <c r="E1309" s="191"/>
      <c r="F1309" s="191"/>
    </row>
    <row r="1310" spans="1:6" ht="15.75" x14ac:dyDescent="0.25">
      <c r="A1310" s="251"/>
      <c r="B1310" s="166"/>
      <c r="C1310" s="118"/>
      <c r="D1310" s="159"/>
      <c r="E1310" s="327"/>
      <c r="F1310" s="339"/>
    </row>
    <row r="1311" spans="1:6" ht="15.75" x14ac:dyDescent="0.25">
      <c r="A1311" s="251"/>
      <c r="B1311" s="162" t="s">
        <v>424</v>
      </c>
      <c r="C1311" s="118"/>
      <c r="D1311" s="159"/>
      <c r="E1311" s="336"/>
      <c r="F1311" s="327"/>
    </row>
    <row r="1312" spans="1:6" ht="15.75" x14ac:dyDescent="0.25">
      <c r="A1312" s="128"/>
      <c r="B1312" s="2"/>
      <c r="C1312" s="62"/>
      <c r="D1312" s="177"/>
      <c r="E1312" s="287"/>
      <c r="F1312" s="289"/>
    </row>
    <row r="1313" spans="1:6" ht="15.75" x14ac:dyDescent="0.25">
      <c r="A1313" s="128"/>
      <c r="B1313" s="1" t="s">
        <v>425</v>
      </c>
      <c r="C1313" s="62"/>
      <c r="D1313" s="177"/>
      <c r="E1313" s="287"/>
      <c r="F1313" s="293"/>
    </row>
    <row r="1314" spans="1:6" ht="15.75" x14ac:dyDescent="0.25">
      <c r="A1314" s="128"/>
      <c r="B1314" s="2"/>
      <c r="C1314" s="62"/>
      <c r="D1314" s="177"/>
      <c r="E1314" s="287"/>
      <c r="F1314" s="293"/>
    </row>
    <row r="1315" spans="1:6" ht="15.75" x14ac:dyDescent="0.25">
      <c r="A1315" s="128"/>
      <c r="B1315" s="229" t="s">
        <v>426</v>
      </c>
      <c r="C1315" s="62"/>
      <c r="D1315" s="177"/>
      <c r="E1315" s="337"/>
      <c r="F1315" s="293"/>
    </row>
    <row r="1316" spans="1:6" ht="15.75" x14ac:dyDescent="0.25">
      <c r="A1316" s="128"/>
      <c r="B1316" s="2"/>
      <c r="C1316" s="62"/>
      <c r="D1316" s="177"/>
      <c r="E1316" s="337"/>
      <c r="F1316" s="293"/>
    </row>
    <row r="1317" spans="1:6" ht="15.75" x14ac:dyDescent="0.25">
      <c r="A1317" s="128"/>
      <c r="B1317" s="230" t="s">
        <v>427</v>
      </c>
      <c r="C1317" s="62"/>
      <c r="D1317" s="177"/>
      <c r="E1317" s="337"/>
      <c r="F1317" s="293"/>
    </row>
    <row r="1318" spans="1:6" ht="15.75" x14ac:dyDescent="0.25">
      <c r="A1318" s="128"/>
      <c r="B1318" s="230"/>
      <c r="C1318" s="62"/>
      <c r="D1318" s="177"/>
      <c r="E1318" s="337"/>
      <c r="F1318" s="293"/>
    </row>
    <row r="1319" spans="1:6" ht="15.75" x14ac:dyDescent="0.25">
      <c r="A1319" s="128"/>
      <c r="B1319" s="230" t="s">
        <v>428</v>
      </c>
      <c r="C1319" s="62"/>
      <c r="D1319" s="177"/>
      <c r="E1319" s="338"/>
      <c r="F1319" s="293"/>
    </row>
    <row r="1320" spans="1:6" ht="15.75" x14ac:dyDescent="0.25">
      <c r="A1320" s="128"/>
      <c r="B1320" s="2"/>
      <c r="C1320" s="62"/>
      <c r="D1320" s="177"/>
      <c r="E1320" s="459"/>
      <c r="F1320" s="293"/>
    </row>
    <row r="1321" spans="1:6" ht="15.75" x14ac:dyDescent="0.25">
      <c r="A1321" s="128" t="s">
        <v>2</v>
      </c>
      <c r="B1321" s="2" t="s">
        <v>429</v>
      </c>
      <c r="C1321" s="62">
        <v>100</v>
      </c>
      <c r="D1321" s="177" t="s">
        <v>245</v>
      </c>
      <c r="E1321" s="446">
        <v>900</v>
      </c>
      <c r="F1321" s="293">
        <f>C1321*E1321</f>
        <v>90000</v>
      </c>
    </row>
    <row r="1322" spans="1:6" ht="15.75" x14ac:dyDescent="0.25">
      <c r="A1322" s="128"/>
      <c r="B1322" s="2"/>
      <c r="C1322" s="62"/>
      <c r="D1322" s="177"/>
      <c r="E1322" s="446"/>
      <c r="F1322" s="340"/>
    </row>
    <row r="1323" spans="1:6" ht="15.75" x14ac:dyDescent="0.25">
      <c r="A1323" s="128" t="s">
        <v>3</v>
      </c>
      <c r="B1323" s="2" t="s">
        <v>430</v>
      </c>
      <c r="C1323" s="62">
        <v>44</v>
      </c>
      <c r="D1323" s="177" t="s">
        <v>61</v>
      </c>
      <c r="E1323" s="446">
        <v>250</v>
      </c>
      <c r="F1323" s="293">
        <f>C1323*E1323</f>
        <v>11000</v>
      </c>
    </row>
    <row r="1324" spans="1:6" ht="15.75" x14ac:dyDescent="0.25">
      <c r="A1324" s="128"/>
      <c r="B1324" s="2"/>
      <c r="C1324" s="62"/>
      <c r="D1324" s="177"/>
      <c r="E1324" s="446"/>
      <c r="F1324" s="293"/>
    </row>
    <row r="1325" spans="1:6" ht="15.75" x14ac:dyDescent="0.25">
      <c r="A1325" s="128"/>
      <c r="B1325" s="2" t="s">
        <v>385</v>
      </c>
      <c r="C1325" s="62"/>
      <c r="D1325" s="177"/>
      <c r="E1325" s="446"/>
      <c r="F1325" s="293"/>
    </row>
    <row r="1326" spans="1:6" ht="15.75" x14ac:dyDescent="0.25">
      <c r="A1326" s="128"/>
      <c r="B1326" s="2"/>
      <c r="C1326" s="62"/>
      <c r="D1326" s="177"/>
      <c r="E1326" s="446"/>
      <c r="F1326" s="293"/>
    </row>
    <row r="1327" spans="1:6" ht="15.75" x14ac:dyDescent="0.25">
      <c r="A1327" s="128" t="s">
        <v>4</v>
      </c>
      <c r="B1327" s="2" t="s">
        <v>431</v>
      </c>
      <c r="C1327" s="334">
        <v>22</v>
      </c>
      <c r="D1327" s="177" t="s">
        <v>61</v>
      </c>
      <c r="E1327" s="446">
        <v>1550</v>
      </c>
      <c r="F1327" s="293">
        <f>C1327*E1327</f>
        <v>34100</v>
      </c>
    </row>
    <row r="1328" spans="1:6" ht="15.75" x14ac:dyDescent="0.25">
      <c r="A1328" s="128"/>
      <c r="B1328" s="2"/>
      <c r="C1328" s="334"/>
      <c r="D1328" s="177"/>
      <c r="E1328" s="446"/>
      <c r="F1328" s="293"/>
    </row>
    <row r="1329" spans="1:6" ht="15.75" x14ac:dyDescent="0.25">
      <c r="A1329" s="128"/>
      <c r="B1329" s="112" t="s">
        <v>432</v>
      </c>
      <c r="C1329" s="62"/>
      <c r="D1329" s="61"/>
      <c r="E1329" s="446"/>
      <c r="F1329" s="293"/>
    </row>
    <row r="1330" spans="1:6" ht="15.75" x14ac:dyDescent="0.25">
      <c r="A1330" s="128"/>
      <c r="B1330" s="60"/>
      <c r="C1330" s="62"/>
      <c r="D1330" s="61"/>
      <c r="E1330" s="446"/>
      <c r="F1330" s="340"/>
    </row>
    <row r="1331" spans="1:6" ht="15.75" x14ac:dyDescent="0.25">
      <c r="A1331" s="128" t="s">
        <v>5</v>
      </c>
      <c r="B1331" s="60" t="s">
        <v>1748</v>
      </c>
      <c r="C1331" s="62">
        <v>20</v>
      </c>
      <c r="D1331" s="61" t="s">
        <v>245</v>
      </c>
      <c r="E1331" s="446">
        <v>4500</v>
      </c>
      <c r="F1331" s="293">
        <f>C1331*E1331</f>
        <v>90000</v>
      </c>
    </row>
    <row r="1332" spans="1:6" ht="15.75" x14ac:dyDescent="0.25">
      <c r="A1332" s="128"/>
      <c r="B1332" s="140"/>
      <c r="C1332" s="8"/>
      <c r="D1332" s="60"/>
      <c r="E1332" s="293"/>
      <c r="F1332" s="340"/>
    </row>
    <row r="1333" spans="1:6" ht="15.75" x14ac:dyDescent="0.25">
      <c r="A1333" s="128"/>
      <c r="B1333" s="2"/>
      <c r="C1333" s="334"/>
      <c r="D1333" s="177"/>
      <c r="E1333" s="262"/>
      <c r="F1333" s="293"/>
    </row>
    <row r="1334" spans="1:6" ht="15.75" x14ac:dyDescent="0.25">
      <c r="A1334" s="128"/>
      <c r="B1334" s="34"/>
      <c r="C1334" s="8"/>
      <c r="D1334" s="177"/>
      <c r="E1334" s="262"/>
      <c r="F1334" s="340"/>
    </row>
    <row r="1335" spans="1:6" ht="15.75" x14ac:dyDescent="0.25">
      <c r="A1335" s="128"/>
      <c r="B1335" s="34"/>
      <c r="C1335" s="8"/>
      <c r="D1335" s="177"/>
      <c r="E1335" s="262"/>
      <c r="F1335" s="340"/>
    </row>
    <row r="1336" spans="1:6" ht="15.75" x14ac:dyDescent="0.25">
      <c r="A1336" s="128"/>
      <c r="B1336" s="1"/>
      <c r="C1336" s="62"/>
      <c r="D1336" s="177"/>
      <c r="E1336" s="287"/>
      <c r="F1336" s="340"/>
    </row>
    <row r="1337" spans="1:6" ht="15.75" x14ac:dyDescent="0.25">
      <c r="A1337" s="252"/>
      <c r="B1337" s="2"/>
      <c r="C1337" s="62"/>
      <c r="D1337" s="177"/>
      <c r="E1337" s="287"/>
      <c r="F1337" s="340"/>
    </row>
    <row r="1338" spans="1:6" ht="15.75" x14ac:dyDescent="0.25">
      <c r="A1338" s="128"/>
      <c r="B1338" s="2"/>
      <c r="C1338" s="62"/>
      <c r="D1338" s="177"/>
      <c r="E1338" s="287"/>
      <c r="F1338" s="340"/>
    </row>
    <row r="1339" spans="1:6" ht="15.75" x14ac:dyDescent="0.25">
      <c r="A1339" s="128"/>
      <c r="B1339" s="2"/>
      <c r="C1339" s="62"/>
      <c r="D1339" s="177"/>
      <c r="E1339" s="287"/>
      <c r="F1339" s="293"/>
    </row>
    <row r="1340" spans="1:6" ht="15.75" x14ac:dyDescent="0.25">
      <c r="A1340" s="128"/>
      <c r="B1340" s="2"/>
      <c r="C1340" s="62"/>
      <c r="D1340" s="177"/>
      <c r="E1340" s="287"/>
      <c r="F1340" s="293"/>
    </row>
    <row r="1341" spans="1:6" ht="15.75" x14ac:dyDescent="0.25">
      <c r="A1341" s="128"/>
      <c r="B1341" s="2"/>
      <c r="C1341" s="335"/>
      <c r="D1341" s="177"/>
      <c r="E1341" s="287"/>
      <c r="F1341" s="293"/>
    </row>
    <row r="1342" spans="1:6" ht="15.75" x14ac:dyDescent="0.25">
      <c r="A1342" s="128"/>
      <c r="B1342" s="1"/>
      <c r="C1342" s="62"/>
      <c r="D1342" s="177"/>
      <c r="E1342" s="262"/>
      <c r="F1342" s="340"/>
    </row>
    <row r="1343" spans="1:6" ht="15.75" x14ac:dyDescent="0.25">
      <c r="A1343" s="128"/>
      <c r="B1343" s="1"/>
      <c r="C1343" s="62"/>
      <c r="D1343" s="177"/>
      <c r="E1343" s="262"/>
      <c r="F1343" s="293"/>
    </row>
    <row r="1344" spans="1:6" ht="15.75" x14ac:dyDescent="0.25">
      <c r="A1344" s="128"/>
      <c r="B1344" s="34"/>
      <c r="C1344" s="62"/>
      <c r="D1344" s="177"/>
      <c r="E1344" s="262"/>
      <c r="F1344" s="293"/>
    </row>
    <row r="1345" spans="1:6" ht="17.25" customHeight="1" x14ac:dyDescent="0.25">
      <c r="A1345" s="128"/>
      <c r="B1345" s="226"/>
      <c r="C1345" s="62"/>
      <c r="D1345" s="177"/>
      <c r="E1345" s="261"/>
      <c r="F1345" s="62"/>
    </row>
    <row r="1346" spans="1:6" ht="15.75" x14ac:dyDescent="0.25">
      <c r="A1346" s="128"/>
      <c r="B1346" s="2"/>
      <c r="C1346" s="62"/>
      <c r="D1346" s="177"/>
      <c r="E1346" s="261"/>
      <c r="F1346" s="62"/>
    </row>
    <row r="1347" spans="1:6" ht="15.75" x14ac:dyDescent="0.25">
      <c r="A1347" s="128"/>
      <c r="B1347" s="2"/>
      <c r="C1347" s="97"/>
      <c r="D1347" s="177"/>
      <c r="E1347" s="262"/>
      <c r="F1347" s="293"/>
    </row>
    <row r="1348" spans="1:6" ht="15.75" x14ac:dyDescent="0.25">
      <c r="A1348" s="128"/>
      <c r="B1348" s="2"/>
      <c r="C1348" s="62"/>
      <c r="D1348" s="177"/>
      <c r="E1348" s="262"/>
      <c r="F1348" s="340"/>
    </row>
    <row r="1349" spans="1:6" x14ac:dyDescent="0.25">
      <c r="A1349" s="15"/>
      <c r="C1349" s="15"/>
      <c r="E1349" s="15"/>
      <c r="F1349" s="15"/>
    </row>
    <row r="1350" spans="1:6" ht="15.75" x14ac:dyDescent="0.25">
      <c r="A1350" s="120"/>
      <c r="B1350" s="2"/>
      <c r="C1350" s="8"/>
      <c r="D1350" s="2"/>
      <c r="E1350" s="8"/>
      <c r="F1350" s="8"/>
    </row>
    <row r="1351" spans="1:6" x14ac:dyDescent="0.25">
      <c r="A1351" s="15"/>
      <c r="C1351" s="15"/>
      <c r="E1351" s="15"/>
      <c r="F1351" s="15"/>
    </row>
    <row r="1352" spans="1:6" x14ac:dyDescent="0.25">
      <c r="A1352" s="15"/>
      <c r="C1352" s="15"/>
      <c r="E1352" s="15"/>
      <c r="F1352" s="15"/>
    </row>
    <row r="1353" spans="1:6" x14ac:dyDescent="0.25">
      <c r="A1353" s="15"/>
      <c r="C1353" s="15"/>
      <c r="E1353" s="15"/>
      <c r="F1353" s="15"/>
    </row>
    <row r="1354" spans="1:6" x14ac:dyDescent="0.25">
      <c r="A1354" s="15"/>
      <c r="C1354" s="15"/>
      <c r="E1354" s="15"/>
      <c r="F1354" s="15"/>
    </row>
    <row r="1355" spans="1:6" x14ac:dyDescent="0.25">
      <c r="A1355" s="21"/>
      <c r="C1355" s="21"/>
      <c r="E1355" s="21"/>
      <c r="F1355" s="21"/>
    </row>
    <row r="1356" spans="1:6" ht="15.75" x14ac:dyDescent="0.25">
      <c r="A1356" s="187"/>
      <c r="B1356" s="313" t="s">
        <v>635</v>
      </c>
      <c r="C1356" s="331"/>
      <c r="D1356" s="107"/>
      <c r="E1356" s="332"/>
      <c r="F1356" s="333">
        <f>SUM(F1320:F1348)</f>
        <v>225100</v>
      </c>
    </row>
    <row r="1360" spans="1:6" ht="16.5" customHeight="1" x14ac:dyDescent="0.25">
      <c r="A1360" s="123" t="s">
        <v>239</v>
      </c>
      <c r="B1360" s="27" t="s">
        <v>240</v>
      </c>
      <c r="C1360" s="27" t="s">
        <v>0</v>
      </c>
      <c r="D1360" s="27" t="s">
        <v>241</v>
      </c>
      <c r="E1360" s="28" t="s">
        <v>242</v>
      </c>
      <c r="F1360" s="28" t="s">
        <v>243</v>
      </c>
    </row>
    <row r="1361" spans="1:6" ht="15.75" x14ac:dyDescent="0.25">
      <c r="A1361" s="273"/>
      <c r="B1361" s="85" t="s">
        <v>433</v>
      </c>
      <c r="C1361" s="275"/>
      <c r="D1361" s="46"/>
      <c r="E1361" s="191"/>
      <c r="F1361" s="191"/>
    </row>
    <row r="1362" spans="1:6" ht="15.75" x14ac:dyDescent="0.25">
      <c r="A1362" s="114"/>
      <c r="B1362" s="226" t="s">
        <v>434</v>
      </c>
      <c r="C1362" s="62"/>
      <c r="D1362" s="177"/>
      <c r="E1362" s="261"/>
      <c r="F1362" s="62"/>
    </row>
    <row r="1363" spans="1:6" ht="15.75" x14ac:dyDescent="0.25">
      <c r="A1363" s="114"/>
      <c r="B1363" s="2"/>
      <c r="C1363" s="62"/>
      <c r="D1363" s="177"/>
      <c r="E1363" s="449"/>
      <c r="F1363" s="62"/>
    </row>
    <row r="1364" spans="1:6" ht="15.75" x14ac:dyDescent="0.25">
      <c r="A1364" s="114" t="s">
        <v>2</v>
      </c>
      <c r="B1364" s="2" t="s">
        <v>435</v>
      </c>
      <c r="C1364" s="97">
        <v>24</v>
      </c>
      <c r="D1364" s="177" t="s">
        <v>245</v>
      </c>
      <c r="E1364" s="446">
        <v>1000</v>
      </c>
      <c r="F1364" s="293">
        <f>C1364*E1364</f>
        <v>24000</v>
      </c>
    </row>
    <row r="1365" spans="1:6" ht="15.75" x14ac:dyDescent="0.25">
      <c r="A1365" s="128"/>
      <c r="B1365" s="34"/>
      <c r="C1365" s="62"/>
      <c r="D1365" s="177"/>
      <c r="E1365" s="446"/>
      <c r="F1365" s="293"/>
    </row>
    <row r="1366" spans="1:6" ht="15.75" x14ac:dyDescent="0.25">
      <c r="A1366" s="128"/>
      <c r="B1366" s="112" t="s">
        <v>436</v>
      </c>
      <c r="C1366" s="62"/>
      <c r="D1366" s="61"/>
      <c r="E1366" s="446"/>
      <c r="F1366" s="62"/>
    </row>
    <row r="1367" spans="1:6" ht="15.75" x14ac:dyDescent="0.25">
      <c r="A1367" s="128"/>
      <c r="B1367" s="60"/>
      <c r="C1367" s="62"/>
      <c r="D1367" s="61"/>
      <c r="E1367" s="446"/>
      <c r="F1367" s="62"/>
    </row>
    <row r="1368" spans="1:6" ht="15.75" x14ac:dyDescent="0.25">
      <c r="A1368" s="128" t="s">
        <v>3</v>
      </c>
      <c r="B1368" s="60" t="s">
        <v>1749</v>
      </c>
      <c r="C1368" s="62"/>
      <c r="D1368" s="61"/>
      <c r="E1368" s="446"/>
      <c r="F1368" s="340"/>
    </row>
    <row r="1369" spans="1:6" ht="15.75" x14ac:dyDescent="0.25">
      <c r="A1369" s="128"/>
      <c r="B1369" s="140" t="s">
        <v>437</v>
      </c>
      <c r="C1369" s="8"/>
      <c r="D1369" s="60"/>
      <c r="E1369" s="446"/>
      <c r="F1369" s="340"/>
    </row>
    <row r="1370" spans="1:6" ht="15.75" x14ac:dyDescent="0.25">
      <c r="A1370" s="128"/>
      <c r="B1370" s="60" t="s">
        <v>438</v>
      </c>
      <c r="C1370" s="62">
        <v>24</v>
      </c>
      <c r="D1370" s="61" t="s">
        <v>245</v>
      </c>
      <c r="E1370" s="446">
        <v>6500</v>
      </c>
      <c r="F1370" s="293">
        <f>C1370*E1370</f>
        <v>156000</v>
      </c>
    </row>
    <row r="1371" spans="1:6" ht="15.75" x14ac:dyDescent="0.25">
      <c r="A1371" s="128"/>
      <c r="B1371" s="60"/>
      <c r="C1371" s="62"/>
      <c r="D1371" s="61"/>
      <c r="E1371" s="446"/>
      <c r="F1371" s="293"/>
    </row>
    <row r="1372" spans="1:6" ht="15.75" x14ac:dyDescent="0.25">
      <c r="A1372" s="128"/>
      <c r="B1372" s="112" t="s">
        <v>283</v>
      </c>
      <c r="C1372" s="62"/>
      <c r="D1372" s="61"/>
      <c r="E1372" s="446"/>
      <c r="F1372" s="293"/>
    </row>
    <row r="1373" spans="1:6" ht="15.75" x14ac:dyDescent="0.25">
      <c r="A1373" s="128"/>
      <c r="B1373" s="60"/>
      <c r="C1373" s="62"/>
      <c r="D1373" s="61"/>
      <c r="E1373" s="446"/>
      <c r="F1373" s="340"/>
    </row>
    <row r="1374" spans="1:6" ht="15.75" x14ac:dyDescent="0.25">
      <c r="A1374" s="128" t="s">
        <v>4</v>
      </c>
      <c r="B1374" s="60" t="s">
        <v>1750</v>
      </c>
      <c r="C1374" s="62"/>
      <c r="D1374" s="61"/>
      <c r="E1374" s="446"/>
      <c r="F1374" s="340"/>
    </row>
    <row r="1375" spans="1:6" ht="15.75" x14ac:dyDescent="0.25">
      <c r="A1375" s="128"/>
      <c r="B1375" s="140" t="s">
        <v>437</v>
      </c>
      <c r="C1375" s="8"/>
      <c r="D1375" s="60"/>
      <c r="E1375" s="446"/>
      <c r="F1375" s="340"/>
    </row>
    <row r="1376" spans="1:6" ht="15.75" x14ac:dyDescent="0.25">
      <c r="A1376" s="128"/>
      <c r="B1376" s="60" t="s">
        <v>439</v>
      </c>
      <c r="C1376" s="62">
        <v>21</v>
      </c>
      <c r="D1376" s="61" t="s">
        <v>245</v>
      </c>
      <c r="E1376" s="446">
        <v>4500</v>
      </c>
      <c r="F1376" s="293">
        <f>C1376*E1376</f>
        <v>94500</v>
      </c>
    </row>
    <row r="1377" spans="1:6" ht="15.75" x14ac:dyDescent="0.25">
      <c r="A1377" s="128"/>
      <c r="B1377" s="60"/>
      <c r="C1377" s="62"/>
      <c r="D1377" s="61"/>
      <c r="E1377" s="446"/>
      <c r="F1377" s="293"/>
    </row>
    <row r="1378" spans="1:6" ht="15.75" x14ac:dyDescent="0.25">
      <c r="A1378" s="128"/>
      <c r="B1378" s="112" t="s">
        <v>275</v>
      </c>
      <c r="C1378" s="62"/>
      <c r="D1378" s="61"/>
      <c r="E1378" s="446"/>
      <c r="F1378" s="293"/>
    </row>
    <row r="1379" spans="1:6" ht="15.75" x14ac:dyDescent="0.25">
      <c r="A1379" s="128"/>
      <c r="B1379" s="60"/>
      <c r="C1379" s="62"/>
      <c r="D1379" s="61"/>
      <c r="E1379" s="446"/>
      <c r="F1379" s="340"/>
    </row>
    <row r="1380" spans="1:6" ht="15.75" x14ac:dyDescent="0.25">
      <c r="A1380" s="128" t="s">
        <v>5</v>
      </c>
      <c r="B1380" s="60" t="s">
        <v>440</v>
      </c>
      <c r="C1380" s="62">
        <v>34</v>
      </c>
      <c r="D1380" s="61" t="s">
        <v>61</v>
      </c>
      <c r="E1380" s="446">
        <v>850</v>
      </c>
      <c r="F1380" s="293">
        <f>C1380*E1380</f>
        <v>28900</v>
      </c>
    </row>
    <row r="1381" spans="1:6" ht="15.75" x14ac:dyDescent="0.25">
      <c r="A1381" s="128"/>
      <c r="B1381" s="60"/>
      <c r="C1381" s="62"/>
      <c r="D1381" s="61"/>
      <c r="E1381" s="450"/>
      <c r="F1381" s="293"/>
    </row>
    <row r="1382" spans="1:6" ht="15.75" x14ac:dyDescent="0.25">
      <c r="A1382" s="128"/>
      <c r="B1382" s="34"/>
      <c r="C1382" s="62"/>
      <c r="D1382" s="61"/>
      <c r="E1382" s="262"/>
      <c r="F1382" s="343"/>
    </row>
    <row r="1383" spans="1:6" ht="15.75" x14ac:dyDescent="0.25">
      <c r="A1383" s="128"/>
      <c r="B1383" s="34"/>
      <c r="C1383" s="62"/>
      <c r="D1383" s="61"/>
      <c r="E1383" s="262"/>
      <c r="F1383" s="343"/>
    </row>
    <row r="1384" spans="1:6" ht="15.75" x14ac:dyDescent="0.25">
      <c r="A1384" s="128"/>
      <c r="B1384" s="34"/>
      <c r="C1384" s="62"/>
      <c r="D1384" s="61"/>
      <c r="E1384" s="262"/>
      <c r="F1384" s="343"/>
    </row>
    <row r="1385" spans="1:6" ht="15.75" x14ac:dyDescent="0.25">
      <c r="A1385" s="128"/>
      <c r="B1385" s="60"/>
      <c r="C1385" s="62"/>
      <c r="D1385" s="61"/>
      <c r="E1385" s="262"/>
      <c r="F1385" s="340"/>
    </row>
    <row r="1386" spans="1:6" ht="15.75" x14ac:dyDescent="0.25">
      <c r="A1386" s="128"/>
      <c r="B1386" s="60"/>
      <c r="C1386" s="62"/>
      <c r="D1386" s="61"/>
      <c r="E1386" s="338"/>
      <c r="F1386" s="293"/>
    </row>
    <row r="1387" spans="1:6" ht="15.75" x14ac:dyDescent="0.25">
      <c r="A1387" s="128"/>
      <c r="B1387" s="60"/>
      <c r="C1387" s="62"/>
      <c r="D1387" s="61"/>
      <c r="E1387" s="262"/>
      <c r="F1387" s="293"/>
    </row>
    <row r="1388" spans="1:6" ht="15.75" x14ac:dyDescent="0.25">
      <c r="A1388" s="128"/>
      <c r="B1388" s="60"/>
      <c r="C1388" s="62"/>
      <c r="D1388" s="61"/>
      <c r="E1388" s="262"/>
      <c r="F1388" s="293"/>
    </row>
    <row r="1389" spans="1:6" ht="15.75" x14ac:dyDescent="0.25">
      <c r="A1389" s="128"/>
      <c r="B1389" s="60"/>
      <c r="C1389" s="62"/>
      <c r="D1389" s="61"/>
      <c r="E1389" s="287"/>
      <c r="F1389" s="293"/>
    </row>
    <row r="1390" spans="1:6" x14ac:dyDescent="0.25">
      <c r="A1390" s="15"/>
      <c r="C1390" s="15"/>
      <c r="E1390" s="15"/>
      <c r="F1390" s="15"/>
    </row>
    <row r="1391" spans="1:6" ht="15.75" x14ac:dyDescent="0.25">
      <c r="A1391" s="120"/>
      <c r="B1391" s="2"/>
      <c r="C1391" s="8"/>
      <c r="D1391" s="2"/>
      <c r="E1391" s="8"/>
      <c r="F1391" s="8"/>
    </row>
    <row r="1392" spans="1:6" x14ac:dyDescent="0.25">
      <c r="A1392" s="15"/>
      <c r="C1392" s="15"/>
      <c r="E1392" s="15"/>
      <c r="F1392" s="15"/>
    </row>
    <row r="1393" spans="1:6" x14ac:dyDescent="0.25">
      <c r="A1393" s="15"/>
      <c r="C1393" s="15"/>
      <c r="E1393" s="15"/>
      <c r="F1393" s="15"/>
    </row>
    <row r="1394" spans="1:6" ht="18" customHeight="1" x14ac:dyDescent="0.25">
      <c r="A1394" s="15"/>
      <c r="C1394" s="15"/>
      <c r="E1394" s="15"/>
      <c r="F1394" s="15"/>
    </row>
    <row r="1395" spans="1:6" x14ac:dyDescent="0.25">
      <c r="A1395" s="15"/>
      <c r="C1395" s="15"/>
      <c r="E1395" s="15"/>
      <c r="F1395" s="15"/>
    </row>
    <row r="1396" spans="1:6" x14ac:dyDescent="0.25">
      <c r="A1396" s="15"/>
      <c r="C1396" s="15"/>
      <c r="E1396" s="15"/>
      <c r="F1396" s="15"/>
    </row>
    <row r="1397" spans="1:6" x14ac:dyDescent="0.25">
      <c r="A1397" s="15"/>
      <c r="C1397" s="15"/>
      <c r="E1397" s="15"/>
      <c r="F1397" s="15"/>
    </row>
    <row r="1398" spans="1:6" x14ac:dyDescent="0.25">
      <c r="A1398" s="15"/>
      <c r="C1398" s="15"/>
      <c r="E1398" s="15"/>
      <c r="F1398" s="15"/>
    </row>
    <row r="1399" spans="1:6" x14ac:dyDescent="0.25">
      <c r="A1399" s="15"/>
      <c r="C1399" s="15"/>
      <c r="E1399" s="15"/>
      <c r="F1399" s="15"/>
    </row>
    <row r="1400" spans="1:6" x14ac:dyDescent="0.25">
      <c r="A1400" s="15"/>
      <c r="C1400" s="15"/>
      <c r="E1400" s="15"/>
      <c r="F1400" s="15"/>
    </row>
    <row r="1401" spans="1:6" x14ac:dyDescent="0.25">
      <c r="A1401" s="15"/>
      <c r="C1401" s="15"/>
      <c r="E1401" s="15"/>
      <c r="F1401" s="15"/>
    </row>
    <row r="1402" spans="1:6" x14ac:dyDescent="0.25">
      <c r="A1402" s="15"/>
      <c r="C1402" s="15"/>
      <c r="E1402" s="15"/>
      <c r="F1402" s="15"/>
    </row>
    <row r="1403" spans="1:6" x14ac:dyDescent="0.25">
      <c r="A1403" s="15"/>
      <c r="C1403" s="15"/>
      <c r="E1403" s="15"/>
      <c r="F1403" s="15"/>
    </row>
    <row r="1404" spans="1:6" x14ac:dyDescent="0.25">
      <c r="A1404" s="15"/>
      <c r="C1404" s="15"/>
      <c r="E1404" s="15"/>
      <c r="F1404" s="15"/>
    </row>
    <row r="1405" spans="1:6" x14ac:dyDescent="0.25">
      <c r="A1405" s="15"/>
      <c r="C1405" s="15"/>
      <c r="E1405" s="15"/>
      <c r="F1405" s="15"/>
    </row>
    <row r="1406" spans="1:6" x14ac:dyDescent="0.25">
      <c r="A1406" s="15"/>
      <c r="C1406" s="15"/>
      <c r="E1406" s="15"/>
      <c r="F1406" s="15"/>
    </row>
    <row r="1407" spans="1:6" x14ac:dyDescent="0.25">
      <c r="A1407" s="21"/>
      <c r="C1407" s="21"/>
      <c r="E1407" s="21"/>
      <c r="F1407" s="21"/>
    </row>
    <row r="1408" spans="1:6" ht="15.75" x14ac:dyDescent="0.25">
      <c r="A1408" s="187"/>
      <c r="B1408" s="341" t="s">
        <v>629</v>
      </c>
      <c r="C1408" s="107"/>
      <c r="D1408" s="107"/>
      <c r="E1408" s="342"/>
      <c r="F1408" s="271">
        <f>SUM(F1363:F1389)</f>
        <v>303400</v>
      </c>
    </row>
    <row r="1413" spans="1:6" ht="16.5" customHeight="1" x14ac:dyDescent="0.25">
      <c r="A1413" s="123" t="s">
        <v>239</v>
      </c>
      <c r="B1413" s="27" t="s">
        <v>240</v>
      </c>
      <c r="C1413" s="27" t="s">
        <v>0</v>
      </c>
      <c r="D1413" s="27" t="s">
        <v>241</v>
      </c>
      <c r="E1413" s="28" t="s">
        <v>242</v>
      </c>
      <c r="F1413" s="28" t="s">
        <v>243</v>
      </c>
    </row>
    <row r="1414" spans="1:6" ht="15.75" x14ac:dyDescent="0.25">
      <c r="A1414" s="273"/>
      <c r="B1414" s="85" t="s">
        <v>441</v>
      </c>
      <c r="C1414" s="275"/>
      <c r="D1414" s="46"/>
      <c r="E1414" s="191"/>
      <c r="F1414" s="248"/>
    </row>
    <row r="1415" spans="1:6" ht="15.75" x14ac:dyDescent="0.25">
      <c r="A1415" s="114"/>
      <c r="B1415" s="34" t="s">
        <v>442</v>
      </c>
      <c r="C1415" s="8"/>
      <c r="D1415" s="177"/>
      <c r="E1415" s="262"/>
      <c r="F1415" s="340"/>
    </row>
    <row r="1416" spans="1:6" ht="15.75" x14ac:dyDescent="0.25">
      <c r="A1416" s="114"/>
      <c r="B1416" s="34"/>
      <c r="C1416" s="8"/>
      <c r="D1416" s="177"/>
      <c r="E1416" s="262"/>
      <c r="F1416" s="340"/>
    </row>
    <row r="1417" spans="1:6" ht="15.75" x14ac:dyDescent="0.25">
      <c r="A1417" s="114"/>
      <c r="B1417" s="110" t="s">
        <v>306</v>
      </c>
      <c r="C1417" s="62"/>
      <c r="D1417" s="177"/>
      <c r="E1417" s="287"/>
      <c r="F1417" s="340"/>
    </row>
    <row r="1418" spans="1:6" ht="15.75" x14ac:dyDescent="0.25">
      <c r="A1418" s="114"/>
      <c r="B1418" s="110"/>
      <c r="C1418" s="62"/>
      <c r="D1418" s="177"/>
      <c r="E1418" s="287"/>
      <c r="F1418" s="340"/>
    </row>
    <row r="1419" spans="1:6" ht="15.75" x14ac:dyDescent="0.25">
      <c r="A1419" s="114" t="s">
        <v>2</v>
      </c>
      <c r="B1419" s="164" t="s">
        <v>514</v>
      </c>
      <c r="C1419" s="62"/>
      <c r="D1419" s="177"/>
      <c r="E1419" s="460"/>
      <c r="F1419" s="293"/>
    </row>
    <row r="1420" spans="1:6" ht="15.75" x14ac:dyDescent="0.25">
      <c r="A1420" s="114"/>
      <c r="B1420" s="46" t="s">
        <v>515</v>
      </c>
      <c r="C1420" s="62">
        <v>24</v>
      </c>
      <c r="D1420" s="177" t="s">
        <v>245</v>
      </c>
      <c r="E1420" s="446">
        <v>8000</v>
      </c>
      <c r="F1420" s="293">
        <f>C1420*E1420</f>
        <v>192000</v>
      </c>
    </row>
    <row r="1421" spans="1:6" ht="15.75" x14ac:dyDescent="0.25">
      <c r="A1421" s="114" t="s">
        <v>3</v>
      </c>
      <c r="B1421" s="164" t="s">
        <v>307</v>
      </c>
      <c r="C1421" s="62">
        <v>45</v>
      </c>
      <c r="D1421" s="177" t="s">
        <v>61</v>
      </c>
      <c r="E1421" s="446">
        <v>1000</v>
      </c>
      <c r="F1421" s="293">
        <f>C1421*E1421</f>
        <v>45000</v>
      </c>
    </row>
    <row r="1422" spans="1:6" ht="15.75" x14ac:dyDescent="0.25">
      <c r="A1422" s="114"/>
      <c r="B1422" s="110"/>
      <c r="C1422" s="62"/>
      <c r="D1422" s="177"/>
      <c r="E1422" s="446"/>
      <c r="F1422" s="340"/>
    </row>
    <row r="1423" spans="1:6" ht="15.75" x14ac:dyDescent="0.25">
      <c r="A1423" s="114"/>
      <c r="B1423" s="164"/>
      <c r="C1423" s="62"/>
      <c r="D1423" s="177"/>
      <c r="E1423" s="287"/>
      <c r="F1423" s="293"/>
    </row>
    <row r="1424" spans="1:6" ht="15.75" x14ac:dyDescent="0.25">
      <c r="A1424" s="128"/>
      <c r="B1424" s="2"/>
      <c r="C1424" s="8"/>
      <c r="D1424" s="2"/>
      <c r="E1424" s="8"/>
      <c r="F1424" s="8"/>
    </row>
    <row r="1425" spans="1:6" ht="15.75" x14ac:dyDescent="0.25">
      <c r="A1425" s="128"/>
      <c r="B1425" s="2"/>
      <c r="C1425" s="8"/>
      <c r="D1425" s="2"/>
      <c r="E1425" s="8"/>
      <c r="F1425" s="8"/>
    </row>
    <row r="1426" spans="1:6" ht="15.75" x14ac:dyDescent="0.25">
      <c r="A1426" s="114"/>
      <c r="B1426" s="164"/>
      <c r="C1426" s="3"/>
      <c r="D1426" s="46"/>
      <c r="E1426" s="8"/>
      <c r="F1426" s="8"/>
    </row>
    <row r="1427" spans="1:6" ht="15.75" x14ac:dyDescent="0.25">
      <c r="A1427" s="114"/>
      <c r="B1427" s="85"/>
      <c r="C1427" s="3"/>
      <c r="D1427" s="46"/>
      <c r="E1427" s="8"/>
      <c r="F1427" s="8"/>
    </row>
    <row r="1428" spans="1:6" ht="15.75" x14ac:dyDescent="0.25">
      <c r="A1428" s="114"/>
      <c r="B1428" s="85"/>
      <c r="C1428" s="3"/>
      <c r="D1428" s="46"/>
      <c r="E1428" s="8"/>
      <c r="F1428" s="8"/>
    </row>
    <row r="1429" spans="1:6" ht="15.75" x14ac:dyDescent="0.25">
      <c r="A1429" s="114"/>
      <c r="B1429" s="85"/>
      <c r="C1429" s="3"/>
      <c r="D1429" s="46"/>
      <c r="E1429" s="8"/>
      <c r="F1429" s="8"/>
    </row>
    <row r="1430" spans="1:6" ht="15.75" x14ac:dyDescent="0.25">
      <c r="A1430" s="114"/>
      <c r="B1430" s="85"/>
      <c r="C1430" s="3"/>
      <c r="D1430" s="46"/>
      <c r="E1430" s="8"/>
      <c r="F1430" s="8"/>
    </row>
    <row r="1431" spans="1:6" ht="15.75" x14ac:dyDescent="0.25">
      <c r="A1431" s="114"/>
      <c r="B1431" s="85"/>
      <c r="C1431" s="3"/>
      <c r="D1431" s="46"/>
      <c r="E1431" s="8"/>
      <c r="F1431" s="8"/>
    </row>
    <row r="1432" spans="1:6" ht="15.75" x14ac:dyDescent="0.25">
      <c r="A1432" s="114"/>
      <c r="B1432" s="85"/>
      <c r="C1432" s="3"/>
      <c r="D1432" s="46"/>
      <c r="E1432" s="8"/>
      <c r="F1432" s="8"/>
    </row>
    <row r="1433" spans="1:6" ht="15.75" x14ac:dyDescent="0.25">
      <c r="A1433" s="114"/>
      <c r="B1433" s="85"/>
      <c r="C1433" s="3"/>
      <c r="D1433" s="46"/>
      <c r="E1433" s="8"/>
      <c r="F1433" s="8"/>
    </row>
    <row r="1434" spans="1:6" ht="15.75" x14ac:dyDescent="0.25">
      <c r="A1434" s="114"/>
      <c r="B1434" s="85"/>
      <c r="C1434" s="3"/>
      <c r="D1434" s="46"/>
      <c r="E1434" s="8"/>
      <c r="F1434" s="8"/>
    </row>
    <row r="1435" spans="1:6" ht="15.75" x14ac:dyDescent="0.25">
      <c r="A1435" s="114"/>
      <c r="B1435" s="85"/>
      <c r="C1435" s="3"/>
      <c r="D1435" s="46"/>
      <c r="E1435" s="8"/>
      <c r="F1435" s="8"/>
    </row>
    <row r="1436" spans="1:6" ht="15.75" x14ac:dyDescent="0.25">
      <c r="A1436" s="114"/>
      <c r="B1436" s="85"/>
      <c r="C1436" s="3"/>
      <c r="D1436" s="46"/>
      <c r="E1436" s="8"/>
      <c r="F1436" s="8"/>
    </row>
    <row r="1437" spans="1:6" ht="15.75" x14ac:dyDescent="0.25">
      <c r="A1437" s="114"/>
      <c r="B1437" s="85"/>
      <c r="C1437" s="3"/>
      <c r="D1437" s="46"/>
      <c r="E1437" s="8"/>
      <c r="F1437" s="8"/>
    </row>
    <row r="1438" spans="1:6" ht="15.75" x14ac:dyDescent="0.25">
      <c r="A1438" s="114"/>
      <c r="B1438" s="85"/>
      <c r="C1438" s="3"/>
      <c r="D1438" s="46"/>
      <c r="E1438" s="8"/>
      <c r="F1438" s="8"/>
    </row>
    <row r="1439" spans="1:6" ht="15.75" x14ac:dyDescent="0.25">
      <c r="A1439" s="114"/>
      <c r="B1439" s="85"/>
      <c r="C1439" s="3"/>
      <c r="D1439" s="46"/>
      <c r="E1439" s="8"/>
      <c r="F1439" s="8"/>
    </row>
    <row r="1440" spans="1:6" ht="15.75" x14ac:dyDescent="0.25">
      <c r="A1440" s="114"/>
      <c r="B1440" s="85"/>
      <c r="C1440" s="3"/>
      <c r="D1440" s="46"/>
      <c r="E1440" s="8"/>
      <c r="F1440" s="8"/>
    </row>
    <row r="1441" spans="1:6" ht="15.75" x14ac:dyDescent="0.25">
      <c r="A1441" s="114"/>
      <c r="B1441" s="85"/>
      <c r="C1441" s="3"/>
      <c r="D1441" s="46"/>
      <c r="E1441" s="8"/>
      <c r="F1441" s="8"/>
    </row>
    <row r="1442" spans="1:6" ht="15.75" x14ac:dyDescent="0.25">
      <c r="A1442" s="114"/>
      <c r="B1442" s="85"/>
      <c r="C1442" s="3"/>
      <c r="D1442" s="46"/>
      <c r="E1442" s="8"/>
      <c r="F1442" s="8"/>
    </row>
    <row r="1443" spans="1:6" ht="15.75" x14ac:dyDescent="0.25">
      <c r="A1443" s="114"/>
      <c r="B1443" s="85"/>
      <c r="C1443" s="3"/>
      <c r="D1443" s="46"/>
      <c r="E1443" s="8"/>
      <c r="F1443" s="8"/>
    </row>
    <row r="1444" spans="1:6" ht="15.75" x14ac:dyDescent="0.25">
      <c r="A1444" s="114"/>
      <c r="B1444" s="85"/>
      <c r="C1444" s="3"/>
      <c r="D1444" s="46"/>
      <c r="E1444" s="8"/>
      <c r="F1444" s="8"/>
    </row>
    <row r="1445" spans="1:6" ht="15.75" x14ac:dyDescent="0.25">
      <c r="A1445" s="114"/>
      <c r="B1445" s="85"/>
      <c r="C1445" s="3"/>
      <c r="D1445" s="46"/>
      <c r="E1445" s="8"/>
      <c r="F1445" s="8"/>
    </row>
    <row r="1446" spans="1:6" ht="15.75" x14ac:dyDescent="0.25">
      <c r="A1446" s="114"/>
      <c r="B1446" s="85"/>
      <c r="C1446" s="3"/>
      <c r="D1446" s="46"/>
      <c r="E1446" s="8"/>
      <c r="F1446" s="8"/>
    </row>
    <row r="1447" spans="1:6" ht="15.75" x14ac:dyDescent="0.25">
      <c r="A1447" s="114"/>
      <c r="B1447" s="85"/>
      <c r="C1447" s="3"/>
      <c r="D1447" s="46"/>
      <c r="E1447" s="8"/>
      <c r="F1447" s="8"/>
    </row>
    <row r="1448" spans="1:6" ht="15.75" x14ac:dyDescent="0.25">
      <c r="A1448" s="114"/>
      <c r="B1448" s="85"/>
      <c r="C1448" s="3"/>
      <c r="D1448" s="46"/>
      <c r="E1448" s="8"/>
      <c r="F1448" s="8"/>
    </row>
    <row r="1449" spans="1:6" ht="15.75" x14ac:dyDescent="0.25">
      <c r="A1449" s="114"/>
      <c r="B1449" s="85"/>
      <c r="C1449" s="3"/>
      <c r="D1449" s="46"/>
      <c r="E1449" s="8"/>
      <c r="F1449" s="8"/>
    </row>
    <row r="1450" spans="1:6" ht="15.75" customHeight="1" x14ac:dyDescent="0.25">
      <c r="A1450" s="114"/>
      <c r="B1450" s="85"/>
      <c r="C1450" s="3"/>
      <c r="D1450" s="46"/>
      <c r="E1450" s="8"/>
      <c r="F1450" s="8"/>
    </row>
    <row r="1451" spans="1:6" ht="15.75" x14ac:dyDescent="0.25">
      <c r="A1451" s="114"/>
      <c r="B1451" s="85"/>
      <c r="C1451" s="3"/>
      <c r="D1451" s="46"/>
      <c r="E1451" s="8"/>
      <c r="F1451" s="8"/>
    </row>
    <row r="1452" spans="1:6" ht="15.75" x14ac:dyDescent="0.25">
      <c r="A1452" s="114"/>
      <c r="B1452" s="85"/>
      <c r="C1452" s="3"/>
      <c r="D1452" s="46"/>
      <c r="E1452" s="8"/>
      <c r="F1452" s="8"/>
    </row>
    <row r="1453" spans="1:6" ht="15.75" x14ac:dyDescent="0.25">
      <c r="A1453" s="114"/>
      <c r="B1453" s="85"/>
      <c r="C1453" s="3"/>
      <c r="D1453" s="46"/>
      <c r="E1453" s="8"/>
      <c r="F1453" s="8"/>
    </row>
    <row r="1454" spans="1:6" x14ac:dyDescent="0.25">
      <c r="A1454" s="15"/>
      <c r="C1454" s="15"/>
      <c r="E1454" s="15"/>
      <c r="F1454" s="15"/>
    </row>
    <row r="1455" spans="1:6" ht="15.75" x14ac:dyDescent="0.25">
      <c r="A1455" s="120"/>
      <c r="B1455" s="2"/>
      <c r="C1455" s="8"/>
      <c r="D1455" s="2"/>
      <c r="E1455" s="8"/>
      <c r="F1455" s="8"/>
    </row>
    <row r="1456" spans="1:6" x14ac:dyDescent="0.25">
      <c r="A1456" s="15"/>
      <c r="C1456" s="15"/>
      <c r="E1456" s="15"/>
      <c r="F1456" s="15"/>
    </row>
    <row r="1457" spans="1:6" x14ac:dyDescent="0.25">
      <c r="A1457" s="15"/>
      <c r="C1457" s="15"/>
      <c r="E1457" s="15"/>
      <c r="F1457" s="15"/>
    </row>
    <row r="1458" spans="1:6" x14ac:dyDescent="0.25">
      <c r="A1458" s="15"/>
      <c r="C1458" s="15"/>
      <c r="E1458" s="15"/>
      <c r="F1458" s="15"/>
    </row>
    <row r="1459" spans="1:6" x14ac:dyDescent="0.25">
      <c r="A1459" s="21"/>
      <c r="C1459" s="21"/>
      <c r="E1459" s="21"/>
      <c r="F1459" s="21"/>
    </row>
    <row r="1460" spans="1:6" ht="15.75" x14ac:dyDescent="0.25">
      <c r="A1460" s="179"/>
      <c r="B1460" s="344" t="s">
        <v>263</v>
      </c>
      <c r="C1460" s="91"/>
      <c r="D1460" s="91"/>
      <c r="E1460" s="345"/>
      <c r="F1460" s="346">
        <f>SUM(F1417:F1453)</f>
        <v>237000</v>
      </c>
    </row>
    <row r="1465" spans="1:6" ht="18" customHeight="1" x14ac:dyDescent="0.25">
      <c r="A1465" s="123" t="s">
        <v>239</v>
      </c>
      <c r="B1465" s="27" t="s">
        <v>240</v>
      </c>
      <c r="C1465" s="27" t="s">
        <v>0</v>
      </c>
      <c r="D1465" s="27" t="s">
        <v>241</v>
      </c>
      <c r="E1465" s="28" t="s">
        <v>242</v>
      </c>
      <c r="F1465" s="28" t="s">
        <v>243</v>
      </c>
    </row>
    <row r="1466" spans="1:6" ht="31.5" x14ac:dyDescent="0.25">
      <c r="A1466" s="273"/>
      <c r="B1466" s="85" t="s">
        <v>636</v>
      </c>
      <c r="C1466" s="275"/>
      <c r="D1466" s="46"/>
      <c r="E1466" s="191"/>
      <c r="F1466" s="248"/>
    </row>
    <row r="1467" spans="1:6" ht="31.5" x14ac:dyDescent="0.25">
      <c r="A1467" s="114"/>
      <c r="B1467" s="109" t="s">
        <v>122</v>
      </c>
      <c r="C1467" s="3"/>
      <c r="D1467" s="46"/>
      <c r="E1467" s="8"/>
      <c r="F1467" s="8"/>
    </row>
    <row r="1468" spans="1:6" ht="15.75" x14ac:dyDescent="0.25">
      <c r="A1468" s="114"/>
      <c r="B1468" s="109" t="s">
        <v>123</v>
      </c>
      <c r="C1468" s="3"/>
      <c r="D1468" s="46"/>
      <c r="E1468" s="8"/>
      <c r="F1468" s="8"/>
    </row>
    <row r="1469" spans="1:6" ht="15.75" x14ac:dyDescent="0.25">
      <c r="A1469" s="128"/>
      <c r="B1469" s="230" t="s">
        <v>428</v>
      </c>
      <c r="C1469" s="62"/>
      <c r="D1469" s="177"/>
      <c r="E1469" s="338"/>
      <c r="F1469" s="293"/>
    </row>
    <row r="1470" spans="1:6" ht="15.75" x14ac:dyDescent="0.25">
      <c r="A1470" s="128"/>
      <c r="B1470" s="2"/>
      <c r="C1470" s="349"/>
      <c r="D1470" s="177"/>
      <c r="E1470" s="459"/>
      <c r="F1470" s="293"/>
    </row>
    <row r="1471" spans="1:6" ht="15.75" x14ac:dyDescent="0.25">
      <c r="A1471" s="128" t="s">
        <v>2</v>
      </c>
      <c r="B1471" s="2" t="s">
        <v>429</v>
      </c>
      <c r="C1471" s="350">
        <v>100</v>
      </c>
      <c r="D1471" s="177" t="s">
        <v>245</v>
      </c>
      <c r="E1471" s="446">
        <v>1200</v>
      </c>
      <c r="F1471" s="293">
        <f>C1471*E1471</f>
        <v>120000</v>
      </c>
    </row>
    <row r="1472" spans="1:6" ht="15.75" x14ac:dyDescent="0.25">
      <c r="A1472" s="128"/>
      <c r="B1472" s="2"/>
      <c r="C1472" s="351"/>
      <c r="D1472" s="177"/>
      <c r="E1472" s="446"/>
      <c r="F1472" s="340"/>
    </row>
    <row r="1473" spans="1:6" ht="15.75" x14ac:dyDescent="0.25">
      <c r="A1473" s="128" t="s">
        <v>3</v>
      </c>
      <c r="B1473" s="2" t="s">
        <v>430</v>
      </c>
      <c r="C1473" s="352">
        <f>C1327</f>
        <v>22</v>
      </c>
      <c r="D1473" s="177" t="s">
        <v>61</v>
      </c>
      <c r="E1473" s="446">
        <v>400</v>
      </c>
      <c r="F1473" s="293">
        <f>C1473*E1473</f>
        <v>8800</v>
      </c>
    </row>
    <row r="1474" spans="1:6" ht="15.75" x14ac:dyDescent="0.25">
      <c r="A1474" s="128"/>
      <c r="B1474" s="2"/>
      <c r="C1474" s="351"/>
      <c r="D1474" s="177"/>
      <c r="E1474" s="446"/>
      <c r="F1474" s="293"/>
    </row>
    <row r="1475" spans="1:6" ht="15.75" x14ac:dyDescent="0.25">
      <c r="A1475" s="128"/>
      <c r="B1475" s="226" t="s">
        <v>385</v>
      </c>
      <c r="C1475" s="351"/>
      <c r="D1475" s="177"/>
      <c r="E1475" s="446"/>
      <c r="F1475" s="293"/>
    </row>
    <row r="1476" spans="1:6" ht="15.75" x14ac:dyDescent="0.25">
      <c r="A1476" s="128"/>
      <c r="B1476" s="2"/>
      <c r="C1476" s="351"/>
      <c r="D1476" s="177"/>
      <c r="E1476" s="446"/>
      <c r="F1476" s="293"/>
    </row>
    <row r="1477" spans="1:6" ht="15.75" x14ac:dyDescent="0.25">
      <c r="A1477" s="128" t="s">
        <v>4</v>
      </c>
      <c r="B1477" s="2" t="s">
        <v>431</v>
      </c>
      <c r="C1477" s="353">
        <v>24</v>
      </c>
      <c r="D1477" s="177" t="s">
        <v>61</v>
      </c>
      <c r="E1477" s="446">
        <v>850</v>
      </c>
      <c r="F1477" s="293">
        <f>C1477*E1477</f>
        <v>20400</v>
      </c>
    </row>
    <row r="1478" spans="1:6" ht="15.75" x14ac:dyDescent="0.25">
      <c r="A1478" s="114"/>
      <c r="B1478" s="85"/>
      <c r="C1478" s="354"/>
      <c r="D1478" s="46"/>
      <c r="E1478" s="8"/>
      <c r="F1478" s="8"/>
    </row>
    <row r="1479" spans="1:6" ht="15.75" x14ac:dyDescent="0.25">
      <c r="A1479" s="114"/>
      <c r="B1479" s="85"/>
      <c r="C1479" s="354"/>
      <c r="D1479" s="46"/>
      <c r="E1479" s="8"/>
      <c r="F1479" s="8"/>
    </row>
    <row r="1480" spans="1:6" ht="15.75" x14ac:dyDescent="0.25">
      <c r="A1480" s="114"/>
      <c r="B1480" s="85"/>
      <c r="C1480" s="354"/>
      <c r="D1480" s="46"/>
      <c r="E1480" s="8"/>
      <c r="F1480" s="8"/>
    </row>
    <row r="1481" spans="1:6" ht="15.75" x14ac:dyDescent="0.25">
      <c r="A1481" s="114"/>
      <c r="B1481" s="85"/>
      <c r="C1481" s="354"/>
      <c r="D1481" s="46"/>
      <c r="E1481" s="8"/>
      <c r="F1481" s="8"/>
    </row>
    <row r="1482" spans="1:6" ht="15.75" x14ac:dyDescent="0.25">
      <c r="A1482" s="114"/>
      <c r="B1482" s="85"/>
      <c r="C1482" s="354"/>
      <c r="D1482" s="46"/>
      <c r="E1482" s="8"/>
      <c r="F1482" s="8"/>
    </row>
    <row r="1483" spans="1:6" ht="15.75" x14ac:dyDescent="0.25">
      <c r="A1483" s="114"/>
      <c r="B1483" s="85"/>
      <c r="C1483" s="354"/>
      <c r="D1483" s="46"/>
      <c r="E1483" s="8"/>
      <c r="F1483" s="8"/>
    </row>
    <row r="1484" spans="1:6" ht="15.75" x14ac:dyDescent="0.25">
      <c r="A1484" s="114"/>
      <c r="B1484" s="85"/>
      <c r="C1484" s="354"/>
      <c r="D1484" s="46"/>
      <c r="E1484" s="8"/>
      <c r="F1484" s="8"/>
    </row>
    <row r="1485" spans="1:6" ht="15.75" x14ac:dyDescent="0.25">
      <c r="A1485" s="114"/>
      <c r="B1485" s="85"/>
      <c r="C1485" s="354"/>
      <c r="D1485" s="46"/>
      <c r="E1485" s="8"/>
      <c r="F1485" s="8"/>
    </row>
    <row r="1486" spans="1:6" ht="15.75" x14ac:dyDescent="0.25">
      <c r="A1486" s="114"/>
      <c r="B1486" s="85"/>
      <c r="C1486" s="354"/>
      <c r="D1486" s="46"/>
      <c r="E1486" s="8"/>
      <c r="F1486" s="8"/>
    </row>
    <row r="1487" spans="1:6" ht="15.75" x14ac:dyDescent="0.25">
      <c r="A1487" s="114"/>
      <c r="B1487" s="85"/>
      <c r="C1487" s="354"/>
      <c r="D1487" s="46"/>
      <c r="E1487" s="8"/>
      <c r="F1487" s="8"/>
    </row>
    <row r="1488" spans="1:6" ht="15.75" x14ac:dyDescent="0.25">
      <c r="A1488" s="114"/>
      <c r="B1488" s="85"/>
      <c r="C1488" s="354"/>
      <c r="D1488" s="46"/>
      <c r="E1488" s="8"/>
      <c r="F1488" s="8"/>
    </row>
    <row r="1489" spans="1:6" ht="15.75" x14ac:dyDescent="0.25">
      <c r="A1489" s="114"/>
      <c r="B1489" s="85"/>
      <c r="C1489" s="354"/>
      <c r="D1489" s="46"/>
      <c r="E1489" s="8"/>
      <c r="F1489" s="8"/>
    </row>
    <row r="1490" spans="1:6" ht="15.75" x14ac:dyDescent="0.25">
      <c r="A1490" s="114"/>
      <c r="B1490" s="85"/>
      <c r="C1490" s="354"/>
      <c r="D1490" s="46"/>
      <c r="E1490" s="8"/>
      <c r="F1490" s="8"/>
    </row>
    <row r="1491" spans="1:6" ht="15.75" x14ac:dyDescent="0.25">
      <c r="A1491" s="114"/>
      <c r="B1491" s="85"/>
      <c r="C1491" s="354"/>
      <c r="D1491" s="46"/>
      <c r="E1491" s="8"/>
      <c r="F1491" s="8"/>
    </row>
    <row r="1492" spans="1:6" ht="15.75" x14ac:dyDescent="0.25">
      <c r="A1492" s="114"/>
      <c r="B1492" s="85"/>
      <c r="C1492" s="354"/>
      <c r="D1492" s="46"/>
      <c r="E1492" s="8"/>
      <c r="F1492" s="8"/>
    </row>
    <row r="1493" spans="1:6" x14ac:dyDescent="0.25">
      <c r="A1493" s="15"/>
      <c r="C1493" s="15"/>
      <c r="E1493" s="15"/>
      <c r="F1493" s="15"/>
    </row>
    <row r="1494" spans="1:6" ht="15.75" x14ac:dyDescent="0.25">
      <c r="A1494" s="114"/>
      <c r="B1494" s="85"/>
      <c r="C1494" s="354"/>
      <c r="D1494" s="46"/>
      <c r="E1494" s="8"/>
      <c r="F1494" s="8"/>
    </row>
    <row r="1495" spans="1:6" ht="15.75" x14ac:dyDescent="0.25">
      <c r="A1495" s="114"/>
      <c r="B1495" s="85"/>
      <c r="C1495" s="354"/>
      <c r="D1495" s="46"/>
      <c r="E1495" s="8"/>
      <c r="F1495" s="8"/>
    </row>
    <row r="1496" spans="1:6" ht="15.75" x14ac:dyDescent="0.25">
      <c r="A1496" s="114"/>
      <c r="B1496" s="85"/>
      <c r="C1496" s="354"/>
      <c r="D1496" s="46"/>
      <c r="E1496" s="8"/>
      <c r="F1496" s="8"/>
    </row>
    <row r="1497" spans="1:6" ht="16.5" customHeight="1" x14ac:dyDescent="0.25">
      <c r="A1497" s="114"/>
      <c r="B1497" s="85"/>
      <c r="C1497" s="354"/>
      <c r="D1497" s="46"/>
      <c r="E1497" s="8"/>
      <c r="F1497" s="8"/>
    </row>
    <row r="1498" spans="1:6" ht="15.75" x14ac:dyDescent="0.25">
      <c r="A1498" s="114"/>
      <c r="B1498" s="85"/>
      <c r="C1498" s="354"/>
      <c r="D1498" s="46"/>
      <c r="E1498" s="8"/>
      <c r="F1498" s="8"/>
    </row>
    <row r="1499" spans="1:6" ht="15.75" x14ac:dyDescent="0.25">
      <c r="A1499" s="114"/>
      <c r="B1499" s="85"/>
      <c r="C1499" s="354"/>
      <c r="D1499" s="46"/>
      <c r="E1499" s="8"/>
      <c r="F1499" s="8"/>
    </row>
    <row r="1500" spans="1:6" ht="15.75" x14ac:dyDescent="0.25">
      <c r="A1500" s="114"/>
      <c r="B1500" s="85"/>
      <c r="C1500" s="354"/>
      <c r="D1500" s="46"/>
      <c r="E1500" s="8"/>
      <c r="F1500" s="8"/>
    </row>
    <row r="1501" spans="1:6" ht="15.75" x14ac:dyDescent="0.25">
      <c r="A1501" s="114"/>
      <c r="B1501" s="85"/>
      <c r="C1501" s="354"/>
      <c r="D1501" s="46"/>
      <c r="E1501" s="8"/>
      <c r="F1501" s="8"/>
    </row>
    <row r="1502" spans="1:6" ht="15.75" x14ac:dyDescent="0.25">
      <c r="A1502" s="114"/>
      <c r="B1502" s="85"/>
      <c r="C1502" s="354"/>
      <c r="D1502" s="46"/>
      <c r="E1502" s="8"/>
      <c r="F1502" s="8"/>
    </row>
    <row r="1503" spans="1:6" ht="15.75" x14ac:dyDescent="0.25">
      <c r="A1503" s="114"/>
      <c r="B1503" s="85"/>
      <c r="C1503" s="354"/>
      <c r="D1503" s="46"/>
      <c r="E1503" s="8"/>
      <c r="F1503" s="8"/>
    </row>
    <row r="1504" spans="1:6" ht="15.75" x14ac:dyDescent="0.25">
      <c r="A1504" s="114"/>
      <c r="B1504" s="85"/>
      <c r="C1504" s="354"/>
      <c r="D1504" s="46"/>
      <c r="E1504" s="8"/>
      <c r="F1504" s="8"/>
    </row>
    <row r="1505" spans="1:6" ht="15.75" x14ac:dyDescent="0.25">
      <c r="A1505" s="114"/>
      <c r="B1505" s="85"/>
      <c r="C1505" s="354"/>
      <c r="D1505" s="46"/>
      <c r="E1505" s="8"/>
      <c r="F1505" s="8"/>
    </row>
    <row r="1506" spans="1:6" ht="15.75" x14ac:dyDescent="0.25">
      <c r="A1506" s="114"/>
      <c r="B1506" s="85"/>
      <c r="C1506" s="354"/>
      <c r="D1506" s="46"/>
      <c r="E1506" s="8"/>
      <c r="F1506" s="8"/>
    </row>
    <row r="1507" spans="1:6" ht="15.75" x14ac:dyDescent="0.25">
      <c r="A1507" s="114"/>
      <c r="B1507" s="85"/>
      <c r="C1507" s="354"/>
      <c r="D1507" s="46"/>
      <c r="E1507" s="8"/>
      <c r="F1507" s="8"/>
    </row>
    <row r="1508" spans="1:6" ht="15.75" x14ac:dyDescent="0.25">
      <c r="A1508" s="114"/>
      <c r="B1508" s="85"/>
      <c r="C1508" s="354"/>
      <c r="D1508" s="46"/>
      <c r="E1508" s="8"/>
      <c r="F1508" s="8"/>
    </row>
    <row r="1509" spans="1:6" ht="15.75" x14ac:dyDescent="0.25">
      <c r="A1509" s="114"/>
      <c r="B1509" s="85"/>
      <c r="C1509" s="354"/>
      <c r="D1509" s="46"/>
      <c r="E1509" s="8"/>
      <c r="F1509" s="8"/>
    </row>
    <row r="1510" spans="1:6" ht="15.75" x14ac:dyDescent="0.25">
      <c r="A1510" s="114"/>
      <c r="B1510" s="85"/>
      <c r="C1510" s="354"/>
      <c r="D1510" s="46"/>
      <c r="E1510" s="8"/>
      <c r="F1510" s="8"/>
    </row>
    <row r="1511" spans="1:6" x14ac:dyDescent="0.25">
      <c r="A1511" s="21"/>
      <c r="C1511" s="21"/>
      <c r="E1511" s="21"/>
      <c r="F1511" s="21"/>
    </row>
    <row r="1512" spans="1:6" ht="31.5" x14ac:dyDescent="0.25">
      <c r="A1512" s="179"/>
      <c r="B1512" s="344" t="s">
        <v>637</v>
      </c>
      <c r="C1512" s="347"/>
      <c r="D1512" s="91"/>
      <c r="E1512" s="348"/>
      <c r="F1512" s="346">
        <f>SUM(F1468:F1510)</f>
        <v>149200</v>
      </c>
    </row>
    <row r="1513" spans="1:6" ht="15.75" x14ac:dyDescent="0.25">
      <c r="A1513" s="204"/>
      <c r="B1513" s="2"/>
      <c r="C1513" s="2"/>
      <c r="D1513" s="2"/>
      <c r="E1513" s="2"/>
      <c r="F1513" s="2"/>
    </row>
    <row r="1514" spans="1:6" ht="18" customHeight="1" x14ac:dyDescent="0.25">
      <c r="A1514" s="123" t="s">
        <v>239</v>
      </c>
      <c r="B1514" s="27" t="s">
        <v>240</v>
      </c>
      <c r="C1514" s="27" t="s">
        <v>0</v>
      </c>
      <c r="D1514" s="27" t="s">
        <v>241</v>
      </c>
      <c r="E1514" s="28" t="s">
        <v>242</v>
      </c>
      <c r="F1514" s="28" t="s">
        <v>243</v>
      </c>
    </row>
    <row r="1515" spans="1:6" ht="31.5" x14ac:dyDescent="0.25">
      <c r="A1515" s="273"/>
      <c r="B1515" s="85" t="s">
        <v>443</v>
      </c>
      <c r="C1515" s="275"/>
      <c r="D1515" s="46"/>
      <c r="E1515" s="191"/>
      <c r="F1515" s="248"/>
    </row>
    <row r="1516" spans="1:6" ht="15.75" x14ac:dyDescent="0.25">
      <c r="A1516" s="357"/>
      <c r="B1516" s="231" t="s">
        <v>444</v>
      </c>
      <c r="C1516" s="358"/>
      <c r="D1516" s="232"/>
      <c r="E1516" s="361"/>
      <c r="F1516" s="363"/>
    </row>
    <row r="1517" spans="1:6" ht="15.75" x14ac:dyDescent="0.25">
      <c r="A1517" s="357"/>
      <c r="B1517" s="231"/>
      <c r="C1517" s="358"/>
      <c r="D1517" s="232"/>
      <c r="E1517" s="361"/>
      <c r="F1517" s="363"/>
    </row>
    <row r="1518" spans="1:6" s="444" customFormat="1" ht="110.25" x14ac:dyDescent="0.25">
      <c r="A1518" s="357"/>
      <c r="B1518" s="233" t="s">
        <v>445</v>
      </c>
      <c r="C1518" s="358"/>
      <c r="D1518" s="232"/>
      <c r="E1518" s="461"/>
      <c r="F1518" s="363"/>
    </row>
    <row r="1519" spans="1:6" s="444" customFormat="1" ht="15.75" x14ac:dyDescent="0.25">
      <c r="A1519" s="357"/>
      <c r="B1519" s="234"/>
      <c r="C1519" s="358"/>
      <c r="D1519" s="232"/>
      <c r="E1519" s="461"/>
      <c r="F1519" s="363"/>
    </row>
    <row r="1520" spans="1:6" s="444" customFormat="1" ht="15.75" x14ac:dyDescent="0.25">
      <c r="A1520" s="357" t="s">
        <v>2</v>
      </c>
      <c r="B1520" s="235" t="s">
        <v>446</v>
      </c>
      <c r="C1520" s="358">
        <v>1</v>
      </c>
      <c r="D1520" s="232" t="s">
        <v>78</v>
      </c>
      <c r="E1520" s="446">
        <v>45000</v>
      </c>
      <c r="F1520" s="363">
        <f>C1520*E1520</f>
        <v>45000</v>
      </c>
    </row>
    <row r="1521" spans="1:6" s="444" customFormat="1" ht="15.75" x14ac:dyDescent="0.25">
      <c r="A1521" s="357"/>
      <c r="B1521" s="235"/>
      <c r="C1521" s="358"/>
      <c r="D1521" s="232"/>
      <c r="E1521" s="446"/>
      <c r="F1521" s="363"/>
    </row>
    <row r="1522" spans="1:6" s="444" customFormat="1" ht="15.75" x14ac:dyDescent="0.25">
      <c r="A1522" s="357" t="s">
        <v>3</v>
      </c>
      <c r="B1522" s="236" t="s">
        <v>246</v>
      </c>
      <c r="C1522" s="358">
        <v>1</v>
      </c>
      <c r="D1522" s="232" t="s">
        <v>78</v>
      </c>
      <c r="E1522" s="446">
        <v>15000</v>
      </c>
      <c r="F1522" s="363">
        <f>C1522*E1522</f>
        <v>15000</v>
      </c>
    </row>
    <row r="1523" spans="1:6" s="444" customFormat="1" ht="15.75" x14ac:dyDescent="0.25">
      <c r="A1523" s="357"/>
      <c r="B1523" s="236"/>
      <c r="C1523" s="358"/>
      <c r="D1523" s="232"/>
      <c r="E1523" s="446"/>
      <c r="F1523" s="363"/>
    </row>
    <row r="1524" spans="1:6" s="444" customFormat="1" ht="15.75" x14ac:dyDescent="0.25">
      <c r="A1524" s="357" t="s">
        <v>4</v>
      </c>
      <c r="B1524" s="236" t="s">
        <v>247</v>
      </c>
      <c r="C1524" s="358">
        <v>1</v>
      </c>
      <c r="D1524" s="232" t="s">
        <v>78</v>
      </c>
      <c r="E1524" s="446">
        <v>5000</v>
      </c>
      <c r="F1524" s="363">
        <f>SUM(C1524*E1524)</f>
        <v>5000</v>
      </c>
    </row>
    <row r="1525" spans="1:6" ht="15.75" x14ac:dyDescent="0.25">
      <c r="A1525" s="357"/>
      <c r="B1525" s="232"/>
      <c r="C1525" s="359"/>
      <c r="D1525" s="237"/>
      <c r="E1525" s="362"/>
      <c r="F1525" s="358"/>
    </row>
    <row r="1526" spans="1:6" ht="15.75" x14ac:dyDescent="0.25">
      <c r="A1526" s="357"/>
      <c r="B1526" s="238" t="s">
        <v>447</v>
      </c>
      <c r="C1526" s="358"/>
      <c r="D1526" s="232"/>
      <c r="E1526" s="361"/>
      <c r="F1526" s="363"/>
    </row>
    <row r="1527" spans="1:6" ht="15.75" x14ac:dyDescent="0.25">
      <c r="A1527" s="357"/>
      <c r="B1527" s="239"/>
      <c r="C1527" s="358"/>
      <c r="D1527" s="232"/>
      <c r="E1527" s="361"/>
      <c r="F1527" s="363"/>
    </row>
    <row r="1528" spans="1:6" ht="15.75" x14ac:dyDescent="0.25">
      <c r="A1528" s="357" t="s">
        <v>5</v>
      </c>
      <c r="B1528" s="239" t="s">
        <v>448</v>
      </c>
      <c r="C1528" s="358"/>
      <c r="D1528" s="232" t="s">
        <v>68</v>
      </c>
      <c r="E1528" s="361"/>
      <c r="F1528" s="363">
        <v>40000</v>
      </c>
    </row>
    <row r="1529" spans="1:6" ht="15.75" x14ac:dyDescent="0.25">
      <c r="A1529" s="357"/>
      <c r="B1529" s="239"/>
      <c r="C1529" s="358"/>
      <c r="D1529" s="232"/>
      <c r="E1529" s="361"/>
      <c r="F1529" s="363"/>
    </row>
    <row r="1530" spans="1:6" ht="15.75" x14ac:dyDescent="0.25">
      <c r="A1530" s="251" t="s">
        <v>6</v>
      </c>
      <c r="B1530" s="240" t="s">
        <v>449</v>
      </c>
      <c r="C1530" s="127">
        <v>1</v>
      </c>
      <c r="D1530" s="143" t="s">
        <v>450</v>
      </c>
      <c r="E1530" s="446">
        <v>6000</v>
      </c>
      <c r="F1530" s="294">
        <v>12000</v>
      </c>
    </row>
    <row r="1531" spans="1:6" ht="15.75" x14ac:dyDescent="0.25">
      <c r="A1531" s="251"/>
      <c r="B1531" s="213"/>
      <c r="C1531" s="280"/>
      <c r="D1531" s="213"/>
      <c r="E1531" s="446"/>
      <c r="F1531" s="280"/>
    </row>
    <row r="1532" spans="1:6" ht="15.75" x14ac:dyDescent="0.25">
      <c r="A1532" s="251" t="s">
        <v>7</v>
      </c>
      <c r="B1532" s="164" t="s">
        <v>451</v>
      </c>
      <c r="C1532" s="127">
        <v>1</v>
      </c>
      <c r="D1532" s="143" t="s">
        <v>450</v>
      </c>
      <c r="E1532" s="446">
        <v>150000</v>
      </c>
      <c r="F1532" s="294">
        <v>175000</v>
      </c>
    </row>
    <row r="1533" spans="1:6" ht="15.75" x14ac:dyDescent="0.25">
      <c r="A1533" s="251"/>
      <c r="B1533" s="164"/>
      <c r="C1533" s="127"/>
      <c r="D1533" s="143"/>
      <c r="E1533" s="294"/>
      <c r="F1533" s="294"/>
    </row>
    <row r="1534" spans="1:6" ht="15.75" x14ac:dyDescent="0.25">
      <c r="A1534" s="251" t="s">
        <v>8</v>
      </c>
      <c r="B1534" s="164" t="s">
        <v>452</v>
      </c>
      <c r="C1534" s="118"/>
      <c r="D1534" s="159" t="s">
        <v>68</v>
      </c>
      <c r="E1534" s="260"/>
      <c r="F1534" s="294">
        <v>20000</v>
      </c>
    </row>
    <row r="1535" spans="1:6" ht="15.75" x14ac:dyDescent="0.25">
      <c r="A1535" s="251"/>
      <c r="B1535" s="164"/>
      <c r="C1535" s="118"/>
      <c r="D1535" s="159"/>
      <c r="E1535" s="260"/>
      <c r="F1535" s="363"/>
    </row>
    <row r="1536" spans="1:6" ht="15.75" x14ac:dyDescent="0.25">
      <c r="A1536" s="251"/>
      <c r="B1536" s="164"/>
      <c r="C1536" s="118"/>
      <c r="D1536" s="159"/>
      <c r="E1536" s="260"/>
      <c r="F1536" s="363"/>
    </row>
    <row r="1537" spans="1:6" ht="15.75" x14ac:dyDescent="0.25">
      <c r="A1537" s="251"/>
      <c r="B1537" s="164"/>
      <c r="C1537" s="118"/>
      <c r="D1537" s="159"/>
      <c r="E1537" s="260"/>
      <c r="F1537" s="363"/>
    </row>
    <row r="1538" spans="1:6" ht="15.75" x14ac:dyDescent="0.25">
      <c r="A1538" s="251"/>
      <c r="B1538" s="164"/>
      <c r="C1538" s="118"/>
      <c r="D1538" s="159"/>
      <c r="E1538" s="260"/>
      <c r="F1538" s="363"/>
    </row>
    <row r="1539" spans="1:6" ht="15.75" x14ac:dyDescent="0.25">
      <c r="A1539" s="251"/>
      <c r="B1539" s="164"/>
      <c r="C1539" s="118"/>
      <c r="D1539" s="159"/>
      <c r="E1539" s="260"/>
      <c r="F1539" s="363"/>
    </row>
    <row r="1540" spans="1:6" ht="15.75" x14ac:dyDescent="0.25">
      <c r="A1540" s="251"/>
      <c r="B1540" s="164"/>
      <c r="C1540" s="118"/>
      <c r="D1540" s="159"/>
      <c r="E1540" s="260"/>
      <c r="F1540" s="363"/>
    </row>
    <row r="1541" spans="1:6" ht="15.75" x14ac:dyDescent="0.25">
      <c r="A1541" s="251"/>
      <c r="B1541" s="164"/>
      <c r="C1541" s="118"/>
      <c r="D1541" s="159"/>
      <c r="E1541" s="260"/>
      <c r="F1541" s="363"/>
    </row>
    <row r="1542" spans="1:6" ht="15.75" x14ac:dyDescent="0.25">
      <c r="A1542" s="251"/>
      <c r="B1542" s="164"/>
      <c r="C1542" s="118"/>
      <c r="D1542" s="159"/>
      <c r="E1542" s="260"/>
      <c r="F1542" s="363"/>
    </row>
    <row r="1543" spans="1:6" ht="15.75" x14ac:dyDescent="0.25">
      <c r="A1543" s="251"/>
      <c r="B1543" s="164"/>
      <c r="C1543" s="118"/>
      <c r="D1543" s="159"/>
      <c r="E1543" s="260"/>
      <c r="F1543" s="363"/>
    </row>
    <row r="1544" spans="1:6" ht="15.75" customHeight="1" x14ac:dyDescent="0.25">
      <c r="A1544" s="251"/>
      <c r="B1544" s="164"/>
      <c r="C1544" s="118"/>
      <c r="D1544" s="159"/>
      <c r="E1544" s="260"/>
      <c r="F1544" s="363"/>
    </row>
    <row r="1545" spans="1:6" ht="15.75" x14ac:dyDescent="0.25">
      <c r="A1545" s="251"/>
      <c r="B1545" s="164"/>
      <c r="C1545" s="118"/>
      <c r="D1545" s="159"/>
      <c r="E1545" s="260"/>
      <c r="F1545" s="363"/>
    </row>
    <row r="1546" spans="1:6" ht="15.75" x14ac:dyDescent="0.25">
      <c r="A1546" s="251"/>
      <c r="B1546" s="164"/>
      <c r="C1546" s="118"/>
      <c r="D1546" s="159"/>
      <c r="E1546" s="260"/>
      <c r="F1546" s="363"/>
    </row>
    <row r="1547" spans="1:6" ht="15.75" x14ac:dyDescent="0.25">
      <c r="A1547" s="251"/>
      <c r="B1547" s="164"/>
      <c r="C1547" s="118"/>
      <c r="D1547" s="159"/>
      <c r="E1547" s="260"/>
      <c r="F1547" s="363"/>
    </row>
    <row r="1548" spans="1:6" ht="15.75" x14ac:dyDescent="0.25">
      <c r="A1548" s="251"/>
      <c r="B1548" s="164"/>
      <c r="C1548" s="118"/>
      <c r="D1548" s="159"/>
      <c r="E1548" s="260"/>
      <c r="F1548" s="363"/>
    </row>
    <row r="1549" spans="1:6" ht="15.75" x14ac:dyDescent="0.25">
      <c r="A1549" s="251"/>
      <c r="B1549" s="164"/>
      <c r="C1549" s="118"/>
      <c r="D1549" s="159"/>
      <c r="E1549" s="260"/>
      <c r="F1549" s="363"/>
    </row>
    <row r="1550" spans="1:6" ht="15.75" x14ac:dyDescent="0.25">
      <c r="A1550" s="251"/>
      <c r="B1550" s="164"/>
      <c r="C1550" s="118"/>
      <c r="D1550" s="159"/>
      <c r="E1550" s="260"/>
      <c r="F1550" s="363"/>
    </row>
    <row r="1551" spans="1:6" ht="15.75" x14ac:dyDescent="0.25">
      <c r="A1551" s="251"/>
      <c r="B1551" s="164"/>
      <c r="C1551" s="62"/>
      <c r="D1551" s="61"/>
      <c r="E1551" s="293"/>
      <c r="F1551" s="293"/>
    </row>
    <row r="1552" spans="1:6" ht="15.75" x14ac:dyDescent="0.25">
      <c r="A1552" s="251"/>
      <c r="B1552" s="164"/>
      <c r="C1552" s="62"/>
      <c r="D1552" s="61"/>
      <c r="E1552" s="293"/>
      <c r="F1552" s="293"/>
    </row>
    <row r="1553" spans="1:6" ht="15.75" x14ac:dyDescent="0.25">
      <c r="A1553" s="251"/>
      <c r="B1553" s="164"/>
      <c r="C1553" s="62"/>
      <c r="D1553" s="61"/>
      <c r="E1553" s="293"/>
      <c r="F1553" s="293"/>
    </row>
    <row r="1554" spans="1:6" s="444" customFormat="1" ht="15.75" x14ac:dyDescent="0.25">
      <c r="A1554" s="251"/>
      <c r="B1554" s="164"/>
      <c r="C1554" s="62"/>
      <c r="D1554" s="61"/>
      <c r="E1554" s="293"/>
      <c r="F1554" s="293"/>
    </row>
    <row r="1555" spans="1:6" ht="15.75" x14ac:dyDescent="0.25">
      <c r="A1555" s="274"/>
      <c r="B1555" s="164"/>
      <c r="C1555" s="360"/>
      <c r="D1555" s="159"/>
      <c r="E1555" s="309"/>
      <c r="F1555" s="364"/>
    </row>
    <row r="1556" spans="1:6" ht="15.75" x14ac:dyDescent="0.25">
      <c r="A1556" s="267"/>
      <c r="B1556" s="272" t="s">
        <v>638</v>
      </c>
      <c r="C1556" s="355"/>
      <c r="D1556" s="268"/>
      <c r="E1556" s="356"/>
      <c r="F1556" s="297">
        <f>SUM(F1519:F1555)</f>
        <v>312000</v>
      </c>
    </row>
    <row r="1557" spans="1:6" ht="15.75" x14ac:dyDescent="0.25">
      <c r="A1557" s="161"/>
      <c r="B1557" s="164"/>
      <c r="C1557" s="158"/>
      <c r="D1557" s="159"/>
      <c r="E1557" s="165"/>
      <c r="F1557" s="220"/>
    </row>
    <row r="1559" spans="1:6" ht="17.25" customHeight="1" x14ac:dyDescent="0.25">
      <c r="A1559" s="123" t="s">
        <v>239</v>
      </c>
      <c r="B1559" s="27" t="s">
        <v>240</v>
      </c>
      <c r="C1559" s="27" t="s">
        <v>0</v>
      </c>
      <c r="D1559" s="27" t="s">
        <v>241</v>
      </c>
      <c r="E1559" s="28" t="s">
        <v>242</v>
      </c>
      <c r="F1559" s="28" t="s">
        <v>243</v>
      </c>
    </row>
    <row r="1560" spans="1:6" ht="31.5" x14ac:dyDescent="0.25">
      <c r="A1560" s="273"/>
      <c r="B1560" s="85" t="s">
        <v>453</v>
      </c>
      <c r="C1560" s="275"/>
      <c r="D1560" s="46"/>
      <c r="E1560" s="191"/>
      <c r="F1560" s="248"/>
    </row>
    <row r="1561" spans="1:6" ht="15.75" x14ac:dyDescent="0.25">
      <c r="A1561" s="251"/>
      <c r="B1561" s="213"/>
      <c r="C1561" s="250"/>
      <c r="D1561" s="159"/>
      <c r="E1561" s="291"/>
      <c r="F1561" s="368"/>
    </row>
    <row r="1562" spans="1:6" ht="15.75" x14ac:dyDescent="0.25">
      <c r="A1562" s="251" t="s">
        <v>2</v>
      </c>
      <c r="B1562" s="164" t="s">
        <v>1751</v>
      </c>
      <c r="C1562" s="250"/>
      <c r="D1562" s="159"/>
      <c r="E1562" s="321"/>
      <c r="F1562" s="369"/>
    </row>
    <row r="1563" spans="1:6" ht="15.75" x14ac:dyDescent="0.25">
      <c r="A1563" s="251"/>
      <c r="B1563" s="164" t="s">
        <v>516</v>
      </c>
      <c r="C1563" s="250"/>
      <c r="D1563" s="159" t="s">
        <v>68</v>
      </c>
      <c r="E1563" s="321"/>
      <c r="F1563" s="532">
        <v>200000</v>
      </c>
    </row>
    <row r="1564" spans="1:6" ht="15.75" x14ac:dyDescent="0.25">
      <c r="A1564" s="251"/>
      <c r="B1564" s="213"/>
      <c r="C1564" s="250"/>
      <c r="D1564" s="159"/>
      <c r="E1564" s="291"/>
      <c r="F1564" s="368"/>
    </row>
    <row r="1565" spans="1:6" ht="15.75" x14ac:dyDescent="0.25">
      <c r="A1565" s="251"/>
      <c r="B1565" s="213"/>
      <c r="C1565" s="250"/>
      <c r="D1565" s="159"/>
      <c r="E1565" s="291"/>
      <c r="F1565" s="368"/>
    </row>
    <row r="1566" spans="1:6" ht="15.75" x14ac:dyDescent="0.25">
      <c r="A1566" s="251"/>
      <c r="B1566" s="164"/>
      <c r="C1566" s="250"/>
      <c r="D1566" s="159"/>
      <c r="E1566" s="321"/>
      <c r="F1566" s="369"/>
    </row>
    <row r="1567" spans="1:6" ht="15.75" x14ac:dyDescent="0.25">
      <c r="A1567" s="251"/>
      <c r="B1567" s="164"/>
      <c r="C1567" s="250"/>
      <c r="D1567" s="159"/>
      <c r="E1567" s="321"/>
      <c r="F1567" s="369"/>
    </row>
    <row r="1568" spans="1:6" ht="15.75" x14ac:dyDescent="0.25">
      <c r="A1568" s="251"/>
      <c r="B1568" s="164"/>
      <c r="C1568" s="250"/>
      <c r="D1568" s="159"/>
      <c r="E1568" s="321"/>
      <c r="F1568" s="369"/>
    </row>
    <row r="1569" spans="1:6" ht="15.75" x14ac:dyDescent="0.25">
      <c r="A1569" s="251"/>
      <c r="B1569" s="164"/>
      <c r="C1569" s="250"/>
      <c r="D1569" s="159"/>
      <c r="E1569" s="321"/>
      <c r="F1569" s="369"/>
    </row>
    <row r="1570" spans="1:6" ht="15.75" x14ac:dyDescent="0.25">
      <c r="A1570" s="251"/>
      <c r="B1570" s="164"/>
      <c r="C1570" s="250"/>
      <c r="D1570" s="159"/>
      <c r="E1570" s="321"/>
      <c r="F1570" s="369"/>
    </row>
    <row r="1571" spans="1:6" ht="15.75" x14ac:dyDescent="0.25">
      <c r="A1571" s="251"/>
      <c r="B1571" s="164"/>
      <c r="C1571" s="250"/>
      <c r="D1571" s="159"/>
      <c r="E1571" s="321"/>
      <c r="F1571" s="369"/>
    </row>
    <row r="1572" spans="1:6" ht="15.75" x14ac:dyDescent="0.25">
      <c r="A1572" s="251"/>
      <c r="B1572" s="164"/>
      <c r="C1572" s="250"/>
      <c r="D1572" s="159"/>
      <c r="E1572" s="321"/>
      <c r="F1572" s="369"/>
    </row>
    <row r="1573" spans="1:6" ht="15.75" x14ac:dyDescent="0.25">
      <c r="A1573" s="251"/>
      <c r="B1573" s="164"/>
      <c r="C1573" s="250"/>
      <c r="D1573" s="159"/>
      <c r="E1573" s="321"/>
      <c r="F1573" s="369"/>
    </row>
    <row r="1574" spans="1:6" ht="15.75" x14ac:dyDescent="0.25">
      <c r="A1574" s="251"/>
      <c r="B1574" s="164"/>
      <c r="C1574" s="250"/>
      <c r="D1574" s="159"/>
      <c r="E1574" s="321"/>
      <c r="F1574" s="369"/>
    </row>
    <row r="1575" spans="1:6" ht="15.75" x14ac:dyDescent="0.25">
      <c r="A1575" s="251"/>
      <c r="B1575" s="164"/>
      <c r="C1575" s="250"/>
      <c r="D1575" s="159"/>
      <c r="E1575" s="321"/>
      <c r="F1575" s="369"/>
    </row>
    <row r="1576" spans="1:6" ht="15.75" x14ac:dyDescent="0.25">
      <c r="A1576" s="251"/>
      <c r="B1576" s="164"/>
      <c r="C1576" s="250"/>
      <c r="D1576" s="159"/>
      <c r="E1576" s="321"/>
      <c r="F1576" s="369"/>
    </row>
    <row r="1577" spans="1:6" ht="15.75" x14ac:dyDescent="0.25">
      <c r="A1577" s="251"/>
      <c r="B1577" s="164"/>
      <c r="C1577" s="250"/>
      <c r="D1577" s="159"/>
      <c r="E1577" s="321"/>
      <c r="F1577" s="369"/>
    </row>
    <row r="1578" spans="1:6" ht="15.75" x14ac:dyDescent="0.25">
      <c r="A1578" s="251"/>
      <c r="B1578" s="164"/>
      <c r="C1578" s="250"/>
      <c r="D1578" s="159"/>
      <c r="E1578" s="321"/>
      <c r="F1578" s="369"/>
    </row>
    <row r="1579" spans="1:6" ht="15.75" x14ac:dyDescent="0.25">
      <c r="A1579" s="251"/>
      <c r="B1579" s="164"/>
      <c r="C1579" s="250"/>
      <c r="D1579" s="159"/>
      <c r="E1579" s="321"/>
      <c r="F1579" s="369"/>
    </row>
    <row r="1580" spans="1:6" ht="15.75" x14ac:dyDescent="0.25">
      <c r="A1580" s="251"/>
      <c r="B1580" s="164"/>
      <c r="C1580" s="250"/>
      <c r="D1580" s="159"/>
      <c r="E1580" s="321"/>
      <c r="F1580" s="369"/>
    </row>
    <row r="1581" spans="1:6" ht="15.75" x14ac:dyDescent="0.25">
      <c r="A1581" s="251"/>
      <c r="B1581" s="164"/>
      <c r="C1581" s="250"/>
      <c r="D1581" s="159"/>
      <c r="E1581" s="321"/>
      <c r="F1581" s="369"/>
    </row>
    <row r="1582" spans="1:6" ht="15.75" x14ac:dyDescent="0.25">
      <c r="A1582" s="251"/>
      <c r="B1582" s="164"/>
      <c r="C1582" s="250"/>
      <c r="D1582" s="159"/>
      <c r="E1582" s="321"/>
      <c r="F1582" s="369"/>
    </row>
    <row r="1583" spans="1:6" ht="15.75" x14ac:dyDescent="0.25">
      <c r="A1583" s="251"/>
      <c r="B1583" s="164"/>
      <c r="C1583" s="250"/>
      <c r="D1583" s="159"/>
      <c r="E1583" s="321"/>
      <c r="F1583" s="369"/>
    </row>
    <row r="1584" spans="1:6" ht="15.75" x14ac:dyDescent="0.25">
      <c r="A1584" s="251"/>
      <c r="B1584" s="2"/>
      <c r="C1584" s="250"/>
      <c r="D1584" s="159"/>
      <c r="E1584" s="321"/>
      <c r="F1584" s="369"/>
    </row>
    <row r="1585" spans="1:6" ht="15.75" x14ac:dyDescent="0.25">
      <c r="A1585" s="251"/>
      <c r="B1585" s="164"/>
      <c r="C1585" s="250"/>
      <c r="D1585" s="159"/>
      <c r="E1585" s="321"/>
      <c r="F1585" s="369"/>
    </row>
    <row r="1586" spans="1:6" ht="15.75" x14ac:dyDescent="0.25">
      <c r="A1586" s="251"/>
      <c r="B1586" s="164"/>
      <c r="C1586" s="250"/>
      <c r="D1586" s="159"/>
      <c r="E1586" s="321"/>
      <c r="F1586" s="369"/>
    </row>
    <row r="1587" spans="1:6" ht="15.75" x14ac:dyDescent="0.25">
      <c r="A1587" s="251"/>
      <c r="B1587" s="164"/>
      <c r="C1587" s="250"/>
      <c r="D1587" s="159"/>
      <c r="E1587" s="321"/>
      <c r="F1587" s="369"/>
    </row>
    <row r="1588" spans="1:6" ht="15.75" x14ac:dyDescent="0.25">
      <c r="A1588" s="251"/>
      <c r="B1588" s="164"/>
      <c r="C1588" s="250"/>
      <c r="D1588" s="159"/>
      <c r="E1588" s="321"/>
      <c r="F1588" s="369"/>
    </row>
    <row r="1589" spans="1:6" ht="15.75" x14ac:dyDescent="0.25">
      <c r="A1589" s="251"/>
      <c r="B1589" s="164"/>
      <c r="C1589" s="250"/>
      <c r="D1589" s="159"/>
      <c r="E1589" s="321"/>
      <c r="F1589" s="369"/>
    </row>
    <row r="1590" spans="1:6" ht="15.75" x14ac:dyDescent="0.25">
      <c r="A1590" s="251"/>
      <c r="B1590" s="163"/>
      <c r="C1590" s="250"/>
      <c r="D1590" s="159"/>
      <c r="E1590" s="321"/>
      <c r="F1590" s="369"/>
    </row>
    <row r="1591" spans="1:6" ht="15.75" x14ac:dyDescent="0.25">
      <c r="A1591" s="251"/>
      <c r="B1591" s="163"/>
      <c r="C1591" s="250"/>
      <c r="D1591" s="159"/>
      <c r="E1591" s="321"/>
      <c r="F1591" s="369"/>
    </row>
    <row r="1592" spans="1:6" ht="15.75" x14ac:dyDescent="0.25">
      <c r="A1592" s="251"/>
      <c r="B1592" s="163"/>
      <c r="C1592" s="250"/>
      <c r="D1592" s="159"/>
      <c r="E1592" s="321"/>
      <c r="F1592" s="369"/>
    </row>
    <row r="1593" spans="1:6" ht="15.75" x14ac:dyDescent="0.25">
      <c r="A1593" s="251"/>
      <c r="B1593" s="164"/>
      <c r="C1593" s="8"/>
      <c r="D1593" s="2"/>
      <c r="E1593" s="8"/>
      <c r="F1593" s="248"/>
    </row>
    <row r="1594" spans="1:6" ht="15.75" x14ac:dyDescent="0.25">
      <c r="A1594" s="251"/>
      <c r="B1594" s="241"/>
      <c r="C1594" s="97"/>
      <c r="D1594" s="242"/>
      <c r="E1594" s="367"/>
      <c r="F1594" s="370"/>
    </row>
    <row r="1595" spans="1:6" x14ac:dyDescent="0.25">
      <c r="A1595" s="15"/>
      <c r="C1595" s="15"/>
      <c r="E1595" s="15"/>
      <c r="F1595" s="94"/>
    </row>
    <row r="1596" spans="1:6" ht="18" customHeight="1" x14ac:dyDescent="0.25">
      <c r="A1596" s="120"/>
      <c r="B1596" s="2"/>
      <c r="C1596" s="118"/>
      <c r="D1596" s="159"/>
      <c r="E1596" s="327"/>
      <c r="F1596" s="371"/>
    </row>
    <row r="1597" spans="1:6" x14ac:dyDescent="0.25">
      <c r="A1597" s="15"/>
      <c r="C1597" s="15"/>
      <c r="E1597" s="15"/>
      <c r="F1597" s="94"/>
    </row>
    <row r="1598" spans="1:6" x14ac:dyDescent="0.25">
      <c r="A1598" s="15"/>
      <c r="C1598" s="15"/>
      <c r="E1598" s="15"/>
      <c r="F1598" s="94"/>
    </row>
    <row r="1599" spans="1:6" x14ac:dyDescent="0.25">
      <c r="A1599" s="15"/>
      <c r="C1599" s="15"/>
      <c r="E1599" s="15"/>
      <c r="F1599" s="94"/>
    </row>
    <row r="1600" spans="1:6" x14ac:dyDescent="0.25">
      <c r="A1600" s="15"/>
      <c r="C1600" s="15"/>
      <c r="E1600" s="15"/>
      <c r="F1600" s="94"/>
    </row>
    <row r="1601" spans="1:6" x14ac:dyDescent="0.25">
      <c r="A1601" s="15"/>
      <c r="C1601" s="15"/>
      <c r="E1601" s="15"/>
      <c r="F1601" s="94"/>
    </row>
    <row r="1602" spans="1:6" x14ac:dyDescent="0.25">
      <c r="A1602" s="15"/>
      <c r="C1602" s="15"/>
      <c r="E1602" s="15"/>
      <c r="F1602" s="94"/>
    </row>
    <row r="1603" spans="1:6" x14ac:dyDescent="0.25">
      <c r="A1603" s="15"/>
      <c r="C1603" s="15"/>
      <c r="E1603" s="15"/>
      <c r="F1603" s="15"/>
    </row>
    <row r="1604" spans="1:6" x14ac:dyDescent="0.25">
      <c r="A1604" s="15"/>
      <c r="C1604" s="15"/>
      <c r="E1604" s="15"/>
      <c r="F1604" s="15"/>
    </row>
    <row r="1605" spans="1:6" x14ac:dyDescent="0.25">
      <c r="A1605" s="15"/>
      <c r="B1605" s="36"/>
      <c r="C1605" s="15"/>
      <c r="D1605" s="36"/>
      <c r="E1605" s="15"/>
      <c r="F1605" s="15"/>
    </row>
    <row r="1606" spans="1:6" x14ac:dyDescent="0.25">
      <c r="A1606" s="15"/>
      <c r="C1606" s="15"/>
      <c r="E1606" s="15"/>
      <c r="F1606" s="15"/>
    </row>
    <row r="1607" spans="1:6" x14ac:dyDescent="0.25">
      <c r="A1607" s="21"/>
      <c r="C1607" s="21"/>
      <c r="E1607" s="21"/>
      <c r="F1607" s="21"/>
    </row>
    <row r="1608" spans="1:6" ht="15.75" x14ac:dyDescent="0.25">
      <c r="A1608" s="267"/>
      <c r="B1608" s="355" t="s">
        <v>632</v>
      </c>
      <c r="C1608" s="296"/>
      <c r="D1608" s="296"/>
      <c r="E1608" s="365"/>
      <c r="F1608" s="366">
        <f>SUM(F1562:F1604)</f>
        <v>200000</v>
      </c>
    </row>
    <row r="1610" spans="1:6" ht="17.25" customHeight="1" x14ac:dyDescent="0.25">
      <c r="A1610" s="123" t="s">
        <v>239</v>
      </c>
      <c r="B1610" s="27" t="s">
        <v>240</v>
      </c>
      <c r="C1610" s="27" t="s">
        <v>0</v>
      </c>
      <c r="D1610" s="27" t="s">
        <v>241</v>
      </c>
      <c r="E1610" s="28" t="s">
        <v>242</v>
      </c>
      <c r="F1610" s="28" t="s">
        <v>243</v>
      </c>
    </row>
    <row r="1611" spans="1:6" ht="15.75" x14ac:dyDescent="0.25">
      <c r="A1611" s="273"/>
      <c r="B1611" s="85"/>
      <c r="C1611" s="275"/>
      <c r="D1611" s="46"/>
      <c r="E1611" s="191"/>
      <c r="F1611" s="248"/>
    </row>
    <row r="1612" spans="1:6" ht="15.75" x14ac:dyDescent="0.25">
      <c r="A1612" s="114"/>
      <c r="B1612" s="243" t="s">
        <v>179</v>
      </c>
      <c r="C1612" s="3"/>
      <c r="D1612" s="46"/>
      <c r="E1612" s="8"/>
      <c r="F1612" s="8"/>
    </row>
    <row r="1613" spans="1:6" ht="15.75" x14ac:dyDescent="0.25">
      <c r="A1613" s="114"/>
      <c r="B1613" s="85"/>
      <c r="C1613" s="3"/>
      <c r="D1613" s="46"/>
      <c r="E1613" s="8"/>
      <c r="F1613" s="8"/>
    </row>
    <row r="1614" spans="1:6" ht="15.75" x14ac:dyDescent="0.25">
      <c r="A1614" s="114"/>
      <c r="B1614" s="85" t="s">
        <v>250</v>
      </c>
      <c r="C1614" s="30"/>
      <c r="D1614" s="64"/>
      <c r="E1614" s="62"/>
      <c r="F1614" s="8"/>
    </row>
    <row r="1615" spans="1:6" ht="15.75" x14ac:dyDescent="0.25">
      <c r="A1615" s="114"/>
      <c r="B1615" s="46" t="s">
        <v>180</v>
      </c>
      <c r="C1615" s="14"/>
      <c r="D1615" s="47"/>
      <c r="E1615" s="62"/>
      <c r="F1615" s="372">
        <f>F1106</f>
        <v>1265900</v>
      </c>
    </row>
    <row r="1616" spans="1:6" ht="15.75" x14ac:dyDescent="0.25">
      <c r="A1616" s="114"/>
      <c r="B1616" s="46" t="s">
        <v>181</v>
      </c>
      <c r="C1616" s="14"/>
      <c r="D1616" s="47"/>
      <c r="E1616" s="62"/>
      <c r="F1616" s="372">
        <f>F1159</f>
        <v>322800</v>
      </c>
    </row>
    <row r="1617" spans="1:6" ht="31.5" x14ac:dyDescent="0.25">
      <c r="A1617" s="114"/>
      <c r="B1617" s="46" t="s">
        <v>454</v>
      </c>
      <c r="C1617" s="14"/>
      <c r="D1617" s="47"/>
      <c r="E1617" s="62"/>
      <c r="F1617" s="372">
        <f>F1210</f>
        <v>200000</v>
      </c>
    </row>
    <row r="1618" spans="1:6" ht="15.75" x14ac:dyDescent="0.25">
      <c r="A1618" s="114"/>
      <c r="B1618" s="46" t="s">
        <v>455</v>
      </c>
      <c r="C1618" s="14"/>
      <c r="D1618" s="47"/>
      <c r="E1618" s="62"/>
      <c r="F1618" s="372">
        <f>F1263</f>
        <v>382600</v>
      </c>
    </row>
    <row r="1619" spans="1:6" ht="15.75" x14ac:dyDescent="0.25">
      <c r="A1619" s="114"/>
      <c r="B1619" s="46" t="s">
        <v>456</v>
      </c>
      <c r="C1619" s="14"/>
      <c r="D1619" s="47"/>
      <c r="E1619" s="62"/>
      <c r="F1619" s="372">
        <f>F1304</f>
        <v>307000</v>
      </c>
    </row>
    <row r="1620" spans="1:6" ht="15.75" x14ac:dyDescent="0.25">
      <c r="A1620" s="114"/>
      <c r="B1620" s="46" t="s">
        <v>457</v>
      </c>
      <c r="C1620" s="14"/>
      <c r="D1620" s="47"/>
      <c r="E1620" s="62"/>
      <c r="F1620" s="372">
        <f>F1356</f>
        <v>225100</v>
      </c>
    </row>
    <row r="1621" spans="1:6" ht="15.75" x14ac:dyDescent="0.25">
      <c r="A1621" s="114"/>
      <c r="B1621" s="46" t="s">
        <v>458</v>
      </c>
      <c r="C1621" s="14"/>
      <c r="D1621" s="47"/>
      <c r="E1621" s="62"/>
      <c r="F1621" s="372">
        <f>F1408</f>
        <v>303400</v>
      </c>
    </row>
    <row r="1622" spans="1:6" ht="15.75" x14ac:dyDescent="0.25">
      <c r="A1622" s="114"/>
      <c r="B1622" s="46" t="s">
        <v>459</v>
      </c>
      <c r="C1622" s="14"/>
      <c r="D1622" s="47"/>
      <c r="E1622" s="62"/>
      <c r="F1622" s="372">
        <f>F1460</f>
        <v>237000</v>
      </c>
    </row>
    <row r="1623" spans="1:6" ht="31.5" x14ac:dyDescent="0.25">
      <c r="A1623" s="114"/>
      <c r="B1623" s="46" t="s">
        <v>460</v>
      </c>
      <c r="C1623" s="14"/>
      <c r="D1623" s="47"/>
      <c r="E1623" s="62"/>
      <c r="F1623" s="372">
        <f>F1512</f>
        <v>149200</v>
      </c>
    </row>
    <row r="1624" spans="1:6" ht="31.5" x14ac:dyDescent="0.25">
      <c r="A1624" s="114"/>
      <c r="B1624" s="46" t="s">
        <v>461</v>
      </c>
      <c r="C1624" s="14"/>
      <c r="D1624" s="47"/>
      <c r="E1624" s="62"/>
      <c r="F1624" s="372">
        <f>F1556</f>
        <v>312000</v>
      </c>
    </row>
    <row r="1625" spans="1:6" ht="31.5" x14ac:dyDescent="0.25">
      <c r="A1625" s="114"/>
      <c r="B1625" s="46" t="s">
        <v>462</v>
      </c>
      <c r="C1625" s="14"/>
      <c r="D1625" s="47"/>
      <c r="E1625" s="62"/>
      <c r="F1625" s="372">
        <f>F1608</f>
        <v>200000</v>
      </c>
    </row>
    <row r="1626" spans="1:6" ht="15.75" x14ac:dyDescent="0.25">
      <c r="A1626" s="114"/>
      <c r="B1626" s="60"/>
      <c r="C1626" s="62"/>
      <c r="D1626" s="61"/>
      <c r="E1626" s="62"/>
      <c r="F1626" s="8"/>
    </row>
    <row r="1627" spans="1:6" ht="15.75" x14ac:dyDescent="0.25">
      <c r="A1627" s="114"/>
      <c r="B1627" s="2"/>
      <c r="C1627" s="8"/>
      <c r="D1627" s="2"/>
      <c r="E1627" s="8"/>
      <c r="F1627" s="62"/>
    </row>
    <row r="1628" spans="1:6" ht="15.75" x14ac:dyDescent="0.25">
      <c r="A1628" s="114"/>
      <c r="B1628" s="2"/>
      <c r="C1628" s="8"/>
      <c r="D1628" s="2"/>
      <c r="E1628" s="8"/>
      <c r="F1628" s="62"/>
    </row>
    <row r="1629" spans="1:6" ht="15.75" x14ac:dyDescent="0.25">
      <c r="A1629" s="114"/>
      <c r="B1629" s="2"/>
      <c r="C1629" s="8"/>
      <c r="D1629" s="2"/>
      <c r="E1629" s="8"/>
      <c r="F1629" s="62"/>
    </row>
    <row r="1630" spans="1:6" ht="15.75" x14ac:dyDescent="0.25">
      <c r="A1630" s="114"/>
      <c r="B1630" s="2"/>
      <c r="C1630" s="8"/>
      <c r="D1630" s="2"/>
      <c r="E1630" s="8"/>
      <c r="F1630" s="62"/>
    </row>
    <row r="1631" spans="1:6" ht="15.75" x14ac:dyDescent="0.25">
      <c r="A1631" s="114"/>
      <c r="B1631" s="2"/>
      <c r="C1631" s="8"/>
      <c r="D1631" s="2"/>
      <c r="E1631" s="8"/>
      <c r="F1631" s="62"/>
    </row>
    <row r="1632" spans="1:6" ht="15.75" x14ac:dyDescent="0.25">
      <c r="A1632" s="114"/>
      <c r="B1632" s="2"/>
      <c r="C1632" s="8"/>
      <c r="D1632" s="2"/>
      <c r="E1632" s="8"/>
      <c r="F1632" s="8"/>
    </row>
    <row r="1633" spans="1:6" ht="15.75" x14ac:dyDescent="0.25">
      <c r="A1633" s="114"/>
      <c r="B1633" s="2"/>
      <c r="C1633" s="8"/>
      <c r="D1633" s="2"/>
      <c r="E1633" s="8"/>
      <c r="F1633" s="8"/>
    </row>
    <row r="1634" spans="1:6" ht="16.5" customHeight="1" x14ac:dyDescent="0.25">
      <c r="A1634" s="114"/>
      <c r="B1634" s="2"/>
      <c r="C1634" s="8"/>
      <c r="D1634" s="2"/>
      <c r="E1634" s="8"/>
      <c r="F1634" s="8"/>
    </row>
    <row r="1635" spans="1:6" ht="15.75" x14ac:dyDescent="0.25">
      <c r="A1635" s="114"/>
      <c r="B1635" s="2"/>
      <c r="C1635" s="8"/>
      <c r="D1635" s="2"/>
      <c r="E1635" s="8"/>
      <c r="F1635" s="8"/>
    </row>
    <row r="1636" spans="1:6" ht="15.75" x14ac:dyDescent="0.25">
      <c r="A1636" s="114"/>
      <c r="B1636" s="2"/>
      <c r="C1636" s="8"/>
      <c r="D1636" s="2"/>
      <c r="E1636" s="8"/>
      <c r="F1636" s="8"/>
    </row>
    <row r="1637" spans="1:6" ht="15.75" x14ac:dyDescent="0.25">
      <c r="A1637" s="114"/>
      <c r="B1637" s="2"/>
      <c r="C1637" s="8"/>
      <c r="D1637" s="2"/>
      <c r="E1637" s="8"/>
      <c r="F1637" s="373"/>
    </row>
    <row r="1638" spans="1:6" ht="15.75" x14ac:dyDescent="0.25">
      <c r="A1638" s="114"/>
      <c r="B1638" s="2"/>
      <c r="C1638" s="8"/>
      <c r="D1638" s="2"/>
      <c r="E1638" s="8"/>
      <c r="F1638" s="373"/>
    </row>
    <row r="1639" spans="1:6" ht="15.75" x14ac:dyDescent="0.25">
      <c r="A1639" s="114"/>
      <c r="B1639" s="2"/>
      <c r="C1639" s="8"/>
      <c r="D1639" s="2"/>
      <c r="E1639" s="8"/>
      <c r="F1639" s="373"/>
    </row>
    <row r="1640" spans="1:6" x14ac:dyDescent="0.25">
      <c r="A1640" s="15"/>
      <c r="C1640" s="15"/>
      <c r="E1640" s="15"/>
      <c r="F1640" s="15"/>
    </row>
    <row r="1641" spans="1:6" ht="15.75" x14ac:dyDescent="0.25">
      <c r="A1641" s="120"/>
      <c r="B1641" s="2"/>
      <c r="C1641" s="8"/>
      <c r="D1641" s="2"/>
      <c r="E1641" s="8"/>
      <c r="F1641" s="8"/>
    </row>
    <row r="1642" spans="1:6" ht="15.75" x14ac:dyDescent="0.25">
      <c r="A1642" s="120"/>
      <c r="B1642" s="2"/>
      <c r="C1642" s="8"/>
      <c r="D1642" s="2"/>
      <c r="E1642" s="8"/>
      <c r="F1642" s="8"/>
    </row>
    <row r="1643" spans="1:6" ht="15.75" x14ac:dyDescent="0.25">
      <c r="A1643" s="120"/>
      <c r="B1643" s="2"/>
      <c r="C1643" s="8"/>
      <c r="D1643" s="2"/>
      <c r="E1643" s="8"/>
      <c r="F1643" s="8"/>
    </row>
    <row r="1644" spans="1:6" ht="15.75" x14ac:dyDescent="0.25">
      <c r="A1644" s="120"/>
      <c r="B1644" s="2"/>
      <c r="C1644" s="8"/>
      <c r="D1644" s="2"/>
      <c r="E1644" s="8"/>
      <c r="F1644" s="8"/>
    </row>
    <row r="1645" spans="1:6" ht="15.75" x14ac:dyDescent="0.25">
      <c r="A1645" s="120"/>
      <c r="B1645" s="2"/>
      <c r="C1645" s="8"/>
      <c r="D1645" s="2"/>
      <c r="E1645" s="8"/>
      <c r="F1645" s="8"/>
    </row>
    <row r="1646" spans="1:6" ht="15.75" x14ac:dyDescent="0.25">
      <c r="A1646" s="120"/>
      <c r="B1646" s="2"/>
      <c r="C1646" s="8"/>
      <c r="D1646" s="2"/>
      <c r="E1646" s="8"/>
      <c r="F1646" s="8"/>
    </row>
    <row r="1647" spans="1:6" ht="15.75" x14ac:dyDescent="0.25">
      <c r="A1647" s="120"/>
      <c r="B1647" s="2"/>
      <c r="C1647" s="8"/>
      <c r="D1647" s="2"/>
      <c r="E1647" s="8"/>
      <c r="F1647" s="8"/>
    </row>
    <row r="1648" spans="1:6" x14ac:dyDescent="0.25">
      <c r="A1648" s="15"/>
      <c r="C1648" s="15"/>
      <c r="E1648" s="15"/>
      <c r="F1648" s="15"/>
    </row>
    <row r="1649" spans="1:6" x14ac:dyDescent="0.25">
      <c r="A1649" s="15"/>
      <c r="C1649" s="15"/>
      <c r="E1649" s="15"/>
      <c r="F1649" s="15"/>
    </row>
    <row r="1650" spans="1:6" x14ac:dyDescent="0.25">
      <c r="A1650" s="15"/>
      <c r="C1650" s="15"/>
      <c r="E1650" s="15"/>
      <c r="F1650" s="15"/>
    </row>
    <row r="1651" spans="1:6" x14ac:dyDescent="0.25">
      <c r="A1651" s="15"/>
      <c r="C1651" s="15"/>
      <c r="E1651" s="15"/>
      <c r="F1651" s="15"/>
    </row>
    <row r="1652" spans="1:6" x14ac:dyDescent="0.25">
      <c r="A1652" s="15"/>
      <c r="C1652" s="15"/>
      <c r="E1652" s="15"/>
      <c r="F1652" s="15"/>
    </row>
    <row r="1653" spans="1:6" x14ac:dyDescent="0.25">
      <c r="A1653" s="15"/>
      <c r="C1653" s="15"/>
      <c r="E1653" s="15"/>
      <c r="F1653" s="15"/>
    </row>
    <row r="1654" spans="1:6" x14ac:dyDescent="0.25">
      <c r="A1654" s="15"/>
      <c r="C1654" s="15"/>
      <c r="E1654" s="15"/>
      <c r="F1654" s="15"/>
    </row>
    <row r="1655" spans="1:6" x14ac:dyDescent="0.25">
      <c r="A1655" s="15"/>
      <c r="C1655" s="15"/>
      <c r="E1655" s="15"/>
      <c r="F1655" s="15"/>
    </row>
    <row r="1656" spans="1:6" x14ac:dyDescent="0.25">
      <c r="A1656" s="21"/>
      <c r="C1656" s="21"/>
      <c r="E1656" s="21"/>
      <c r="F1656" s="21"/>
    </row>
    <row r="1657" spans="1:6" ht="19.5" customHeight="1" x14ac:dyDescent="0.25">
      <c r="A1657" s="179"/>
      <c r="B1657" s="661" t="s">
        <v>1905</v>
      </c>
      <c r="C1657" s="661"/>
      <c r="D1657" s="78"/>
      <c r="E1657" s="107"/>
      <c r="F1657" s="346">
        <f>SUM(F1614:F1656)</f>
        <v>3905000</v>
      </c>
    </row>
    <row r="1658" spans="1:6" ht="17.25" customHeight="1" x14ac:dyDescent="0.25">
      <c r="A1658" s="123" t="s">
        <v>239</v>
      </c>
      <c r="B1658" s="27" t="s">
        <v>240</v>
      </c>
      <c r="C1658" s="27" t="s">
        <v>0</v>
      </c>
      <c r="D1658" s="27" t="s">
        <v>241</v>
      </c>
      <c r="E1658" s="28" t="s">
        <v>242</v>
      </c>
      <c r="F1658" s="28" t="s">
        <v>243</v>
      </c>
    </row>
    <row r="1659" spans="1:6" ht="15.75" x14ac:dyDescent="0.25">
      <c r="A1659" s="374"/>
      <c r="B1659" s="205" t="s">
        <v>463</v>
      </c>
      <c r="C1659" s="375"/>
      <c r="D1659" s="176"/>
      <c r="E1659" s="376"/>
      <c r="F1659" s="378"/>
    </row>
    <row r="1660" spans="1:6" ht="15.75" x14ac:dyDescent="0.25">
      <c r="A1660" s="252"/>
      <c r="B1660" s="205" t="s">
        <v>464</v>
      </c>
      <c r="C1660" s="276"/>
      <c r="D1660" s="176"/>
      <c r="E1660" s="284"/>
      <c r="F1660" s="98"/>
    </row>
    <row r="1661" spans="1:6" ht="15.75" x14ac:dyDescent="0.25">
      <c r="A1661" s="252"/>
      <c r="B1661" s="205" t="s">
        <v>319</v>
      </c>
      <c r="C1661" s="276"/>
      <c r="D1661" s="176"/>
      <c r="E1661" s="284"/>
      <c r="F1661" s="98"/>
    </row>
    <row r="1662" spans="1:6" ht="15.75" x14ac:dyDescent="0.25">
      <c r="A1662" s="252"/>
      <c r="B1662" s="206"/>
      <c r="C1662" s="276"/>
      <c r="D1662" s="176"/>
      <c r="E1662" s="284"/>
      <c r="F1662" s="98"/>
    </row>
    <row r="1663" spans="1:6" ht="15.75" x14ac:dyDescent="0.25">
      <c r="A1663" s="251"/>
      <c r="B1663" s="192" t="s">
        <v>320</v>
      </c>
      <c r="C1663" s="277"/>
      <c r="D1663" s="159"/>
      <c r="E1663" s="116"/>
      <c r="F1663" s="118"/>
    </row>
    <row r="1664" spans="1:6" ht="15.75" x14ac:dyDescent="0.25">
      <c r="A1664" s="251"/>
      <c r="B1664" s="162"/>
      <c r="C1664" s="277"/>
      <c r="D1664" s="159"/>
      <c r="E1664" s="116"/>
      <c r="F1664" s="290"/>
    </row>
    <row r="1665" spans="1:6" ht="15.75" x14ac:dyDescent="0.25">
      <c r="A1665" s="251"/>
      <c r="B1665" s="162" t="s">
        <v>321</v>
      </c>
      <c r="C1665" s="277"/>
      <c r="D1665" s="159"/>
      <c r="E1665" s="116"/>
      <c r="F1665" s="290"/>
    </row>
    <row r="1666" spans="1:6" ht="15.75" x14ac:dyDescent="0.25">
      <c r="A1666" s="251"/>
      <c r="B1666" s="158"/>
      <c r="C1666" s="118"/>
      <c r="D1666" s="159"/>
      <c r="E1666" s="116"/>
      <c r="F1666" s="290"/>
    </row>
    <row r="1667" spans="1:6" ht="15.75" x14ac:dyDescent="0.25">
      <c r="A1667" s="251"/>
      <c r="B1667" s="166" t="s">
        <v>465</v>
      </c>
      <c r="C1667" s="118"/>
      <c r="D1667" s="159"/>
      <c r="E1667" s="285"/>
      <c r="F1667" s="291"/>
    </row>
    <row r="1668" spans="1:6" ht="15.75" x14ac:dyDescent="0.25">
      <c r="A1668" s="114"/>
      <c r="B1668" s="85"/>
      <c r="C1668" s="3"/>
      <c r="D1668" s="46"/>
      <c r="E1668" s="8"/>
      <c r="F1668" s="8"/>
    </row>
    <row r="1669" spans="1:6" ht="15.75" x14ac:dyDescent="0.25">
      <c r="A1669" s="251" t="s">
        <v>2</v>
      </c>
      <c r="B1669" s="158" t="s">
        <v>517</v>
      </c>
      <c r="C1669" s="118"/>
      <c r="D1669" s="158"/>
      <c r="E1669" s="98"/>
      <c r="F1669" s="118"/>
    </row>
    <row r="1670" spans="1:6" ht="15.75" x14ac:dyDescent="0.25">
      <c r="A1670" s="251"/>
      <c r="B1670" s="164" t="s">
        <v>518</v>
      </c>
      <c r="C1670" s="62">
        <v>112</v>
      </c>
      <c r="D1670" s="159" t="s">
        <v>244</v>
      </c>
      <c r="E1670" s="446">
        <v>900</v>
      </c>
      <c r="F1670" s="291">
        <f>PRODUCT(C1670*E1670)</f>
        <v>100800</v>
      </c>
    </row>
    <row r="1671" spans="1:6" ht="15.75" x14ac:dyDescent="0.25">
      <c r="A1671" s="251"/>
      <c r="B1671" s="166"/>
      <c r="C1671" s="118"/>
      <c r="D1671" s="159"/>
      <c r="E1671" s="446"/>
      <c r="F1671" s="291"/>
    </row>
    <row r="1672" spans="1:6" ht="15.75" x14ac:dyDescent="0.25">
      <c r="A1672" s="251"/>
      <c r="B1672" s="209" t="s">
        <v>325</v>
      </c>
      <c r="C1672" s="279" t="s">
        <v>326</v>
      </c>
      <c r="D1672" s="211"/>
      <c r="E1672" s="446"/>
      <c r="F1672" s="292"/>
    </row>
    <row r="1673" spans="1:6" ht="15.75" x14ac:dyDescent="0.25">
      <c r="A1673" s="251"/>
      <c r="B1673" s="212" t="s">
        <v>326</v>
      </c>
      <c r="C1673" s="279" t="s">
        <v>326</v>
      </c>
      <c r="D1673" s="211"/>
      <c r="E1673" s="446"/>
      <c r="F1673" s="292"/>
    </row>
    <row r="1674" spans="1:6" ht="15.75" x14ac:dyDescent="0.25">
      <c r="A1674" s="251" t="s">
        <v>3</v>
      </c>
      <c r="B1674" s="207" t="s">
        <v>323</v>
      </c>
      <c r="C1674" s="279" t="s">
        <v>326</v>
      </c>
      <c r="D1674" s="210" t="s">
        <v>326</v>
      </c>
      <c r="E1674" s="446"/>
      <c r="F1674" s="292"/>
    </row>
    <row r="1675" spans="1:6" ht="15.75" x14ac:dyDescent="0.25">
      <c r="A1675" s="251"/>
      <c r="B1675" s="207" t="s">
        <v>324</v>
      </c>
      <c r="C1675" s="279">
        <v>171</v>
      </c>
      <c r="D1675" s="210" t="s">
        <v>244</v>
      </c>
      <c r="E1675" s="446">
        <v>650</v>
      </c>
      <c r="F1675" s="293">
        <f>C1675*E1675</f>
        <v>111150</v>
      </c>
    </row>
    <row r="1676" spans="1:6" ht="15.75" x14ac:dyDescent="0.25">
      <c r="A1676" s="251"/>
      <c r="B1676" s="207" t="s">
        <v>326</v>
      </c>
      <c r="C1676" s="279" t="s">
        <v>326</v>
      </c>
      <c r="D1676" s="210" t="s">
        <v>326</v>
      </c>
      <c r="E1676" s="446"/>
      <c r="F1676" s="292"/>
    </row>
    <row r="1677" spans="1:6" ht="15.75" x14ac:dyDescent="0.25">
      <c r="A1677" s="299"/>
      <c r="B1677" s="222" t="s">
        <v>466</v>
      </c>
      <c r="C1677" s="279"/>
      <c r="D1677" s="211"/>
      <c r="E1677" s="446"/>
      <c r="F1677" s="293"/>
    </row>
    <row r="1678" spans="1:6" ht="15.75" x14ac:dyDescent="0.25">
      <c r="A1678" s="299" t="s">
        <v>355</v>
      </c>
      <c r="B1678" s="212"/>
      <c r="C1678" s="279" t="s">
        <v>326</v>
      </c>
      <c r="D1678" s="211"/>
      <c r="E1678" s="446"/>
      <c r="F1678" s="292"/>
    </row>
    <row r="1679" spans="1:6" ht="31.5" x14ac:dyDescent="0.25">
      <c r="A1679" s="128" t="s">
        <v>4</v>
      </c>
      <c r="B1679" s="245" t="s">
        <v>467</v>
      </c>
      <c r="C1679" s="279">
        <v>113</v>
      </c>
      <c r="D1679" s="211" t="s">
        <v>244</v>
      </c>
      <c r="E1679" s="446">
        <v>150</v>
      </c>
      <c r="F1679" s="293">
        <f>C1679*E1679</f>
        <v>16950</v>
      </c>
    </row>
    <row r="1680" spans="1:6" ht="15.75" x14ac:dyDescent="0.25">
      <c r="A1680" s="128"/>
      <c r="B1680" s="207"/>
      <c r="C1680" s="279"/>
      <c r="D1680" s="210"/>
      <c r="E1680" s="446"/>
      <c r="F1680" s="293"/>
    </row>
    <row r="1681" spans="1:6" ht="15.75" x14ac:dyDescent="0.25">
      <c r="A1681" s="251"/>
      <c r="B1681" s="163" t="s">
        <v>360</v>
      </c>
      <c r="C1681" s="118"/>
      <c r="D1681" s="160"/>
      <c r="E1681" s="446"/>
      <c r="F1681" s="304"/>
    </row>
    <row r="1682" spans="1:6" ht="15.75" x14ac:dyDescent="0.25">
      <c r="A1682" s="251"/>
      <c r="B1682" s="166"/>
      <c r="C1682" s="118"/>
      <c r="D1682" s="160"/>
      <c r="E1682" s="446"/>
      <c r="F1682" s="291"/>
    </row>
    <row r="1683" spans="1:6" ht="15.75" x14ac:dyDescent="0.25">
      <c r="A1683" s="251"/>
      <c r="B1683" s="166" t="s">
        <v>350</v>
      </c>
      <c r="C1683" s="118"/>
      <c r="D1683" s="160"/>
      <c r="E1683" s="446"/>
      <c r="F1683" s="304"/>
    </row>
    <row r="1684" spans="1:6" ht="15.75" x14ac:dyDescent="0.25">
      <c r="A1684" s="251"/>
      <c r="B1684" s="166" t="s">
        <v>351</v>
      </c>
      <c r="C1684" s="118"/>
      <c r="D1684" s="160"/>
      <c r="E1684" s="446"/>
      <c r="F1684" s="304"/>
    </row>
    <row r="1685" spans="1:6" ht="15.75" x14ac:dyDescent="0.25">
      <c r="A1685" s="251"/>
      <c r="B1685" s="163"/>
      <c r="C1685" s="118"/>
      <c r="D1685" s="160"/>
      <c r="E1685" s="446"/>
      <c r="F1685" s="291"/>
    </row>
    <row r="1686" spans="1:6" ht="15.75" x14ac:dyDescent="0.25">
      <c r="A1686" s="251" t="s">
        <v>5</v>
      </c>
      <c r="B1686" s="158" t="s">
        <v>468</v>
      </c>
      <c r="C1686" s="118">
        <v>7</v>
      </c>
      <c r="D1686" s="160" t="s">
        <v>244</v>
      </c>
      <c r="E1686" s="446">
        <v>35000</v>
      </c>
      <c r="F1686" s="291">
        <f>PRODUCT(C1686*E1686)</f>
        <v>245000</v>
      </c>
    </row>
    <row r="1687" spans="1:6" ht="15.75" x14ac:dyDescent="0.25">
      <c r="A1687" s="251"/>
      <c r="B1687" s="158"/>
      <c r="C1687" s="118"/>
      <c r="D1687" s="160"/>
      <c r="E1687" s="446"/>
      <c r="F1687" s="291"/>
    </row>
    <row r="1688" spans="1:6" ht="15.75" x14ac:dyDescent="0.25">
      <c r="A1688" s="251"/>
      <c r="B1688" s="166" t="s">
        <v>349</v>
      </c>
      <c r="C1688" s="118"/>
      <c r="D1688" s="160"/>
      <c r="E1688" s="446"/>
      <c r="F1688" s="118"/>
    </row>
    <row r="1689" spans="1:6" ht="15.75" x14ac:dyDescent="0.25">
      <c r="A1689" s="251"/>
      <c r="B1689" s="166"/>
      <c r="C1689" s="118"/>
      <c r="D1689" s="160"/>
      <c r="E1689" s="446"/>
      <c r="F1689" s="118"/>
    </row>
    <row r="1690" spans="1:6" ht="15.75" x14ac:dyDescent="0.25">
      <c r="A1690" s="251"/>
      <c r="B1690" s="166" t="s">
        <v>350</v>
      </c>
      <c r="C1690" s="118"/>
      <c r="D1690" s="160"/>
      <c r="E1690" s="446"/>
      <c r="F1690" s="291"/>
    </row>
    <row r="1691" spans="1:6" ht="15.75" x14ac:dyDescent="0.25">
      <c r="A1691" s="251"/>
      <c r="B1691" s="166" t="s">
        <v>351</v>
      </c>
      <c r="C1691" s="118"/>
      <c r="D1691" s="160"/>
      <c r="E1691" s="446"/>
      <c r="F1691" s="291"/>
    </row>
    <row r="1692" spans="1:6" ht="15.75" x14ac:dyDescent="0.25">
      <c r="A1692" s="251"/>
      <c r="B1692" s="164"/>
      <c r="C1692" s="118"/>
      <c r="D1692" s="160"/>
      <c r="E1692" s="446"/>
      <c r="F1692" s="291"/>
    </row>
    <row r="1693" spans="1:6" ht="14.25" customHeight="1" x14ac:dyDescent="0.25">
      <c r="A1693" s="251" t="s">
        <v>6</v>
      </c>
      <c r="B1693" s="164" t="s">
        <v>1756</v>
      </c>
      <c r="C1693" s="279">
        <v>26</v>
      </c>
      <c r="D1693" s="160" t="s">
        <v>244</v>
      </c>
      <c r="E1693" s="446">
        <v>40000</v>
      </c>
      <c r="F1693" s="291">
        <f>PRODUCT(C1693*E1693)</f>
        <v>1040000</v>
      </c>
    </row>
    <row r="1694" spans="1:6" ht="14.25" customHeight="1" x14ac:dyDescent="0.25">
      <c r="A1694" s="251"/>
      <c r="B1694" s="164"/>
      <c r="C1694" s="279"/>
      <c r="D1694" s="160"/>
      <c r="E1694" s="446"/>
      <c r="F1694" s="291"/>
    </row>
    <row r="1695" spans="1:6" ht="15.75" x14ac:dyDescent="0.25">
      <c r="A1695" s="251" t="s">
        <v>7</v>
      </c>
      <c r="B1695" s="164" t="s">
        <v>1757</v>
      </c>
      <c r="C1695" s="279">
        <v>64</v>
      </c>
      <c r="D1695" s="160" t="s">
        <v>244</v>
      </c>
      <c r="E1695" s="446">
        <v>40000</v>
      </c>
      <c r="F1695" s="291">
        <f>PRODUCT(C1695*E1695)</f>
        <v>2560000</v>
      </c>
    </row>
    <row r="1696" spans="1:6" ht="15.75" x14ac:dyDescent="0.25">
      <c r="A1696" s="251"/>
      <c r="B1696" s="218"/>
      <c r="C1696" s="118"/>
      <c r="D1696" s="159"/>
      <c r="E1696" s="446"/>
      <c r="F1696" s="304"/>
    </row>
    <row r="1697" spans="1:6" ht="15.75" x14ac:dyDescent="0.25">
      <c r="A1697" s="251"/>
      <c r="B1697" s="218" t="s">
        <v>377</v>
      </c>
      <c r="C1697" s="118"/>
      <c r="D1697" s="159"/>
      <c r="E1697" s="446"/>
      <c r="F1697" s="304"/>
    </row>
    <row r="1698" spans="1:6" ht="15.75" x14ac:dyDescent="0.25">
      <c r="A1698" s="251"/>
      <c r="B1698" s="157" t="s">
        <v>378</v>
      </c>
      <c r="C1698" s="118"/>
      <c r="D1698" s="159"/>
      <c r="E1698" s="446"/>
      <c r="F1698" s="304"/>
    </row>
    <row r="1699" spans="1:6" ht="15.75" x14ac:dyDescent="0.25">
      <c r="A1699" s="251"/>
      <c r="B1699" s="157" t="s">
        <v>379</v>
      </c>
      <c r="C1699" s="118"/>
      <c r="D1699" s="159"/>
      <c r="E1699" s="446"/>
      <c r="F1699" s="304"/>
    </row>
    <row r="1700" spans="1:6" ht="15.75" x14ac:dyDescent="0.25">
      <c r="A1700" s="251"/>
      <c r="B1700" s="157" t="s">
        <v>380</v>
      </c>
      <c r="C1700" s="118"/>
      <c r="D1700" s="159"/>
      <c r="E1700" s="446"/>
      <c r="F1700" s="304"/>
    </row>
    <row r="1701" spans="1:6" ht="15.75" x14ac:dyDescent="0.25">
      <c r="A1701" s="251"/>
      <c r="B1701" s="162" t="s">
        <v>381</v>
      </c>
      <c r="C1701" s="250"/>
      <c r="D1701" s="158"/>
      <c r="E1701" s="446"/>
      <c r="F1701" s="118"/>
    </row>
    <row r="1702" spans="1:6" ht="15.75" x14ac:dyDescent="0.25">
      <c r="A1702" s="251"/>
      <c r="B1702" s="162"/>
      <c r="C1702" s="250"/>
      <c r="D1702" s="158"/>
      <c r="E1702" s="446"/>
      <c r="F1702" s="118"/>
    </row>
    <row r="1703" spans="1:6" ht="15.75" x14ac:dyDescent="0.25">
      <c r="A1703" s="251" t="s">
        <v>8</v>
      </c>
      <c r="B1703" s="158" t="s">
        <v>469</v>
      </c>
      <c r="C1703" s="118">
        <v>357</v>
      </c>
      <c r="D1703" s="159" t="s">
        <v>245</v>
      </c>
      <c r="E1703" s="446">
        <v>4500</v>
      </c>
      <c r="F1703" s="291">
        <f>PRODUCT(C1703*E1703)</f>
        <v>1606500</v>
      </c>
    </row>
    <row r="1704" spans="1:6" ht="15.75" x14ac:dyDescent="0.25">
      <c r="A1704" s="274"/>
      <c r="B1704" s="159"/>
      <c r="C1704" s="306"/>
      <c r="D1704" s="159"/>
      <c r="E1704" s="377"/>
      <c r="F1704" s="306"/>
    </row>
    <row r="1705" spans="1:6" ht="15.75" x14ac:dyDescent="0.25">
      <c r="A1705" s="267"/>
      <c r="B1705" s="272" t="s">
        <v>639</v>
      </c>
      <c r="C1705" s="269"/>
      <c r="D1705" s="269"/>
      <c r="E1705" s="270"/>
      <c r="F1705" s="271">
        <f>SUM(F1669:F1704)</f>
        <v>5680400</v>
      </c>
    </row>
    <row r="1706" spans="1:6" ht="15.75" x14ac:dyDescent="0.25">
      <c r="A1706" s="161"/>
      <c r="B1706" s="159"/>
      <c r="C1706" s="158"/>
      <c r="D1706" s="158"/>
      <c r="E1706" s="160"/>
      <c r="F1706" s="159"/>
    </row>
    <row r="1707" spans="1:6" ht="15.75" x14ac:dyDescent="0.25">
      <c r="A1707" s="161"/>
      <c r="B1707" s="159"/>
      <c r="C1707" s="158"/>
      <c r="D1707" s="158"/>
      <c r="E1707" s="160"/>
      <c r="F1707" s="159"/>
    </row>
    <row r="1709" spans="1:6" ht="17.25" customHeight="1" x14ac:dyDescent="0.25">
      <c r="A1709" s="123" t="s">
        <v>239</v>
      </c>
      <c r="B1709" s="27" t="s">
        <v>240</v>
      </c>
      <c r="C1709" s="27" t="s">
        <v>0</v>
      </c>
      <c r="D1709" s="27" t="s">
        <v>241</v>
      </c>
      <c r="E1709" s="28" t="s">
        <v>242</v>
      </c>
      <c r="F1709" s="28" t="s">
        <v>243</v>
      </c>
    </row>
    <row r="1710" spans="1:6" ht="15.75" x14ac:dyDescent="0.25">
      <c r="A1710" s="298"/>
      <c r="B1710" s="162" t="s">
        <v>470</v>
      </c>
      <c r="C1710" s="300"/>
      <c r="D1710" s="158"/>
      <c r="E1710" s="381"/>
      <c r="F1710" s="382"/>
    </row>
    <row r="1711" spans="1:6" ht="15.75" x14ac:dyDescent="0.25">
      <c r="A1711" s="251"/>
      <c r="B1711" s="163"/>
      <c r="C1711" s="250"/>
      <c r="D1711" s="158"/>
      <c r="E1711" s="308"/>
      <c r="F1711" s="327"/>
    </row>
    <row r="1712" spans="1:6" ht="15.75" x14ac:dyDescent="0.25">
      <c r="A1712" s="251"/>
      <c r="B1712" s="163" t="s">
        <v>471</v>
      </c>
      <c r="C1712" s="118"/>
      <c r="D1712" s="159"/>
      <c r="E1712" s="260"/>
      <c r="F1712" s="304"/>
    </row>
    <row r="1713" spans="1:6" ht="15.75" x14ac:dyDescent="0.25">
      <c r="A1713" s="251"/>
      <c r="B1713" s="157"/>
      <c r="C1713" s="118"/>
      <c r="D1713" s="159"/>
      <c r="E1713" s="260"/>
      <c r="F1713" s="304"/>
    </row>
    <row r="1714" spans="1:6" ht="15.75" x14ac:dyDescent="0.25">
      <c r="A1714" s="251"/>
      <c r="B1714" s="157" t="s">
        <v>472</v>
      </c>
      <c r="C1714" s="118"/>
      <c r="D1714" s="159"/>
      <c r="E1714" s="260"/>
      <c r="F1714" s="304"/>
    </row>
    <row r="1715" spans="1:6" ht="15.75" x14ac:dyDescent="0.25">
      <c r="A1715" s="251"/>
      <c r="B1715" s="215"/>
      <c r="C1715" s="118"/>
      <c r="D1715" s="159"/>
      <c r="E1715" s="260"/>
      <c r="F1715" s="304"/>
    </row>
    <row r="1716" spans="1:6" ht="15.75" x14ac:dyDescent="0.25">
      <c r="A1716" s="251"/>
      <c r="B1716" s="218" t="s">
        <v>285</v>
      </c>
      <c r="C1716" s="250"/>
      <c r="D1716" s="158"/>
      <c r="E1716" s="116"/>
      <c r="F1716" s="118"/>
    </row>
    <row r="1717" spans="1:6" ht="15.75" x14ac:dyDescent="0.25">
      <c r="A1717" s="251"/>
      <c r="B1717" s="159"/>
      <c r="C1717" s="118"/>
      <c r="D1717" s="159"/>
      <c r="E1717" s="116"/>
      <c r="F1717" s="118"/>
    </row>
    <row r="1718" spans="1:6" ht="15.75" x14ac:dyDescent="0.25">
      <c r="A1718" s="251"/>
      <c r="B1718" s="166" t="s">
        <v>286</v>
      </c>
      <c r="C1718" s="118"/>
      <c r="D1718" s="159"/>
      <c r="E1718" s="116"/>
      <c r="F1718" s="118"/>
    </row>
    <row r="1719" spans="1:6" ht="15.75" x14ac:dyDescent="0.25">
      <c r="A1719" s="251"/>
      <c r="B1719" s="166" t="s">
        <v>473</v>
      </c>
      <c r="C1719" s="118"/>
      <c r="D1719" s="159"/>
      <c r="E1719" s="116"/>
      <c r="F1719" s="118"/>
    </row>
    <row r="1720" spans="1:6" ht="15.75" x14ac:dyDescent="0.25">
      <c r="A1720" s="251"/>
      <c r="B1720" s="163" t="s">
        <v>474</v>
      </c>
      <c r="C1720" s="118"/>
      <c r="D1720" s="159"/>
      <c r="E1720" s="116"/>
      <c r="F1720" s="118"/>
    </row>
    <row r="1721" spans="1:6" ht="15.75" x14ac:dyDescent="0.25">
      <c r="A1721" s="251"/>
      <c r="B1721" s="162"/>
      <c r="C1721" s="118"/>
      <c r="D1721" s="159"/>
      <c r="E1721" s="116"/>
      <c r="F1721" s="118"/>
    </row>
    <row r="1722" spans="1:6" ht="15.75" x14ac:dyDescent="0.25">
      <c r="A1722" s="251"/>
      <c r="B1722" s="163" t="s">
        <v>385</v>
      </c>
      <c r="C1722" s="118"/>
      <c r="D1722" s="159"/>
      <c r="E1722" s="116"/>
      <c r="F1722" s="118"/>
    </row>
    <row r="1723" spans="1:6" ht="15.75" x14ac:dyDescent="0.25">
      <c r="A1723" s="251"/>
      <c r="B1723" s="159"/>
      <c r="C1723" s="118"/>
      <c r="D1723" s="159"/>
      <c r="E1723" s="98"/>
      <c r="F1723" s="118"/>
    </row>
    <row r="1724" spans="1:6" ht="15.75" x14ac:dyDescent="0.25">
      <c r="A1724" s="251" t="s">
        <v>2</v>
      </c>
      <c r="B1724" s="164" t="s">
        <v>348</v>
      </c>
      <c r="C1724" s="118">
        <v>17</v>
      </c>
      <c r="D1724" s="159" t="s">
        <v>244</v>
      </c>
      <c r="E1724" s="446">
        <v>40000</v>
      </c>
      <c r="F1724" s="291">
        <f>PRODUCT(C1724*E1724)</f>
        <v>680000</v>
      </c>
    </row>
    <row r="1725" spans="1:6" ht="15.75" x14ac:dyDescent="0.25">
      <c r="A1725" s="251"/>
      <c r="B1725" s="159"/>
      <c r="C1725" s="118"/>
      <c r="D1725" s="159"/>
      <c r="E1725" s="446"/>
      <c r="F1725" s="118"/>
    </row>
    <row r="1726" spans="1:6" ht="15.75" x14ac:dyDescent="0.25">
      <c r="A1726" s="251"/>
      <c r="B1726" s="163" t="s">
        <v>475</v>
      </c>
      <c r="C1726" s="118"/>
      <c r="D1726" s="159"/>
      <c r="E1726" s="446"/>
      <c r="F1726" s="118"/>
    </row>
    <row r="1727" spans="1:6" ht="15.75" x14ac:dyDescent="0.25">
      <c r="A1727" s="251"/>
      <c r="B1727" s="159"/>
      <c r="C1727" s="118"/>
      <c r="D1727" s="159"/>
      <c r="E1727" s="446"/>
      <c r="F1727" s="118"/>
    </row>
    <row r="1728" spans="1:6" ht="15.75" x14ac:dyDescent="0.25">
      <c r="A1728" s="251" t="s">
        <v>3</v>
      </c>
      <c r="B1728" s="164" t="s">
        <v>348</v>
      </c>
      <c r="C1728" s="118">
        <v>14</v>
      </c>
      <c r="D1728" s="159" t="s">
        <v>244</v>
      </c>
      <c r="E1728" s="446">
        <v>40000</v>
      </c>
      <c r="F1728" s="291">
        <f>PRODUCT(C1728*E1728)</f>
        <v>560000</v>
      </c>
    </row>
    <row r="1729" spans="1:6" ht="15.75" x14ac:dyDescent="0.25">
      <c r="A1729" s="251"/>
      <c r="B1729" s="159"/>
      <c r="C1729" s="118"/>
      <c r="D1729" s="159"/>
      <c r="E1729" s="446"/>
      <c r="F1729" s="118"/>
    </row>
    <row r="1730" spans="1:6" ht="15.75" x14ac:dyDescent="0.25">
      <c r="A1730" s="251"/>
      <c r="B1730" s="192" t="s">
        <v>387</v>
      </c>
      <c r="C1730" s="118"/>
      <c r="D1730" s="159"/>
      <c r="E1730" s="446"/>
      <c r="F1730" s="118"/>
    </row>
    <row r="1731" spans="1:6" ht="15.75" x14ac:dyDescent="0.25">
      <c r="A1731" s="251"/>
      <c r="B1731" s="162"/>
      <c r="C1731" s="118"/>
      <c r="D1731" s="159"/>
      <c r="E1731" s="446"/>
      <c r="F1731" s="291"/>
    </row>
    <row r="1732" spans="1:6" ht="15.75" x14ac:dyDescent="0.25">
      <c r="A1732" s="251"/>
      <c r="B1732" s="163" t="s">
        <v>388</v>
      </c>
      <c r="C1732" s="118"/>
      <c r="D1732" s="159"/>
      <c r="E1732" s="446"/>
      <c r="F1732" s="304"/>
    </row>
    <row r="1733" spans="1:6" ht="15.75" x14ac:dyDescent="0.25">
      <c r="A1733" s="251"/>
      <c r="B1733" s="158"/>
      <c r="C1733" s="118"/>
      <c r="D1733" s="159"/>
      <c r="E1733" s="446"/>
      <c r="F1733" s="118"/>
    </row>
    <row r="1734" spans="1:6" ht="15.75" x14ac:dyDescent="0.25">
      <c r="A1734" s="299" t="s">
        <v>355</v>
      </c>
      <c r="B1734" s="212" t="s">
        <v>476</v>
      </c>
      <c r="C1734" s="279" t="s">
        <v>326</v>
      </c>
      <c r="D1734" s="61"/>
      <c r="E1734" s="446"/>
      <c r="F1734" s="292"/>
    </row>
    <row r="1735" spans="1:6" ht="15.75" x14ac:dyDescent="0.25">
      <c r="A1735" s="299" t="s">
        <v>355</v>
      </c>
      <c r="B1735" s="212" t="s">
        <v>326</v>
      </c>
      <c r="C1735" s="279" t="s">
        <v>326</v>
      </c>
      <c r="D1735" s="61"/>
      <c r="E1735" s="446"/>
      <c r="F1735" s="292"/>
    </row>
    <row r="1736" spans="1:6" ht="15.75" x14ac:dyDescent="0.25">
      <c r="A1736" s="128" t="s">
        <v>4</v>
      </c>
      <c r="B1736" s="224" t="s">
        <v>477</v>
      </c>
      <c r="C1736" s="279">
        <v>420</v>
      </c>
      <c r="D1736" s="210" t="s">
        <v>61</v>
      </c>
      <c r="E1736" s="446">
        <v>2000</v>
      </c>
      <c r="F1736" s="293">
        <f>C1736*E1736</f>
        <v>840000</v>
      </c>
    </row>
    <row r="1737" spans="1:6" ht="15.75" x14ac:dyDescent="0.25">
      <c r="A1737" s="128"/>
      <c r="B1737" s="224"/>
      <c r="C1737" s="279"/>
      <c r="D1737" s="210"/>
      <c r="E1737" s="446"/>
      <c r="F1737" s="293"/>
    </row>
    <row r="1738" spans="1:6" ht="15.75" x14ac:dyDescent="0.25">
      <c r="A1738" s="128"/>
      <c r="B1738" s="224" t="s">
        <v>475</v>
      </c>
      <c r="C1738" s="279"/>
      <c r="D1738" s="210"/>
      <c r="E1738" s="446"/>
      <c r="F1738" s="293"/>
    </row>
    <row r="1739" spans="1:6" ht="15.75" x14ac:dyDescent="0.25">
      <c r="A1739" s="128"/>
      <c r="B1739" s="224"/>
      <c r="C1739" s="279"/>
      <c r="D1739" s="210"/>
      <c r="E1739" s="446"/>
      <c r="F1739" s="293"/>
    </row>
    <row r="1740" spans="1:6" ht="15.75" x14ac:dyDescent="0.25">
      <c r="A1740" s="128" t="s">
        <v>5</v>
      </c>
      <c r="B1740" s="224" t="s">
        <v>478</v>
      </c>
      <c r="C1740" s="279">
        <v>336</v>
      </c>
      <c r="D1740" s="210" t="s">
        <v>61</v>
      </c>
      <c r="E1740" s="446">
        <v>850</v>
      </c>
      <c r="F1740" s="293">
        <f>C1740*E1740</f>
        <v>285600</v>
      </c>
    </row>
    <row r="1741" spans="1:6" ht="15.75" x14ac:dyDescent="0.25">
      <c r="A1741" s="128"/>
      <c r="B1741" s="224"/>
      <c r="C1741" s="279"/>
      <c r="D1741" s="210"/>
      <c r="E1741" s="446"/>
      <c r="F1741" s="293"/>
    </row>
    <row r="1742" spans="1:6" ht="15.75" x14ac:dyDescent="0.25">
      <c r="A1742" s="299" t="s">
        <v>355</v>
      </c>
      <c r="B1742" s="221" t="s">
        <v>479</v>
      </c>
      <c r="C1742" s="279" t="s">
        <v>326</v>
      </c>
      <c r="D1742" s="211"/>
      <c r="E1742" s="446"/>
      <c r="F1742" s="292"/>
    </row>
    <row r="1743" spans="1:6" ht="15.75" x14ac:dyDescent="0.25">
      <c r="A1743" s="299" t="s">
        <v>355</v>
      </c>
      <c r="B1743" s="221" t="s">
        <v>326</v>
      </c>
      <c r="C1743" s="279" t="s">
        <v>326</v>
      </c>
      <c r="D1743" s="211"/>
      <c r="E1743" s="446"/>
      <c r="F1743" s="292"/>
    </row>
    <row r="1744" spans="1:6" ht="15.75" x14ac:dyDescent="0.25">
      <c r="A1744" s="299" t="s">
        <v>355</v>
      </c>
      <c r="B1744" s="221" t="s">
        <v>364</v>
      </c>
      <c r="C1744" s="279" t="s">
        <v>326</v>
      </c>
      <c r="D1744" s="211"/>
      <c r="E1744" s="446"/>
      <c r="F1744" s="292"/>
    </row>
    <row r="1745" spans="1:6" ht="15.75" x14ac:dyDescent="0.25">
      <c r="A1745" s="299" t="s">
        <v>355</v>
      </c>
      <c r="B1745" s="221" t="s">
        <v>480</v>
      </c>
      <c r="C1745" s="279" t="s">
        <v>326</v>
      </c>
      <c r="D1745" s="211"/>
      <c r="E1745" s="446"/>
      <c r="F1745" s="292"/>
    </row>
    <row r="1746" spans="1:6" ht="16.5" customHeight="1" x14ac:dyDescent="0.25">
      <c r="A1746" s="299"/>
      <c r="B1746" s="221"/>
      <c r="C1746" s="279"/>
      <c r="D1746" s="211"/>
      <c r="E1746" s="446"/>
      <c r="F1746" s="292"/>
    </row>
    <row r="1747" spans="1:6" ht="15.75" x14ac:dyDescent="0.25">
      <c r="A1747" s="128" t="s">
        <v>6</v>
      </c>
      <c r="B1747" s="224" t="s">
        <v>1758</v>
      </c>
      <c r="C1747" s="380">
        <v>553</v>
      </c>
      <c r="D1747" s="210" t="s">
        <v>60</v>
      </c>
      <c r="E1747" s="446">
        <v>550</v>
      </c>
      <c r="F1747" s="293">
        <f>C1747*E1747</f>
        <v>304150</v>
      </c>
    </row>
    <row r="1748" spans="1:6" ht="15.75" x14ac:dyDescent="0.25">
      <c r="A1748" s="128"/>
      <c r="B1748" s="224"/>
      <c r="C1748" s="380"/>
      <c r="D1748" s="210"/>
      <c r="E1748" s="446"/>
      <c r="F1748" s="293"/>
    </row>
    <row r="1749" spans="1:6" ht="15.75" x14ac:dyDescent="0.25">
      <c r="A1749" s="128" t="s">
        <v>7</v>
      </c>
      <c r="B1749" s="224" t="s">
        <v>368</v>
      </c>
      <c r="C1749" s="380">
        <v>2511</v>
      </c>
      <c r="D1749" s="210" t="s">
        <v>60</v>
      </c>
      <c r="E1749" s="446">
        <v>550</v>
      </c>
      <c r="F1749" s="293">
        <f>C1749*E1749</f>
        <v>1381050</v>
      </c>
    </row>
    <row r="1750" spans="1:6" ht="15.75" x14ac:dyDescent="0.25">
      <c r="A1750" s="128"/>
      <c r="B1750" s="224"/>
      <c r="C1750" s="380"/>
      <c r="D1750" s="210"/>
      <c r="E1750" s="260"/>
      <c r="F1750" s="293"/>
    </row>
    <row r="1751" spans="1:6" x14ac:dyDescent="0.25">
      <c r="A1751" s="15"/>
      <c r="C1751" s="15"/>
      <c r="E1751" s="15"/>
      <c r="F1751" s="15"/>
    </row>
    <row r="1752" spans="1:6" x14ac:dyDescent="0.25">
      <c r="A1752" s="15"/>
      <c r="C1752" s="15"/>
      <c r="E1752" s="15"/>
      <c r="F1752" s="15"/>
    </row>
    <row r="1753" spans="1:6" x14ac:dyDescent="0.25">
      <c r="A1753" s="15"/>
      <c r="C1753" s="15"/>
      <c r="E1753" s="15"/>
      <c r="F1753" s="15"/>
    </row>
    <row r="1754" spans="1:6" x14ac:dyDescent="0.25">
      <c r="A1754" s="15"/>
      <c r="C1754" s="15"/>
      <c r="E1754" s="15"/>
      <c r="F1754" s="15"/>
    </row>
    <row r="1755" spans="1:6" ht="15.75" x14ac:dyDescent="0.25">
      <c r="A1755" s="120"/>
      <c r="B1755" s="2"/>
      <c r="C1755" s="8"/>
      <c r="D1755" s="2"/>
      <c r="E1755" s="8"/>
      <c r="F1755" s="8"/>
    </row>
    <row r="1756" spans="1:6" x14ac:dyDescent="0.25">
      <c r="A1756" s="15"/>
      <c r="C1756" s="15"/>
      <c r="E1756" s="15"/>
      <c r="F1756" s="15"/>
    </row>
    <row r="1757" spans="1:6" x14ac:dyDescent="0.25">
      <c r="A1757" s="15"/>
      <c r="C1757" s="15"/>
      <c r="E1757" s="15"/>
      <c r="F1757" s="15"/>
    </row>
    <row r="1758" spans="1:6" x14ac:dyDescent="0.25">
      <c r="A1758" s="15"/>
      <c r="C1758" s="15"/>
      <c r="E1758" s="15"/>
      <c r="F1758" s="15"/>
    </row>
    <row r="1759" spans="1:6" x14ac:dyDescent="0.25">
      <c r="A1759" s="21"/>
      <c r="C1759" s="21"/>
      <c r="E1759" s="21"/>
      <c r="F1759" s="21"/>
    </row>
    <row r="1760" spans="1:6" ht="15.75" x14ac:dyDescent="0.25">
      <c r="A1760" s="187"/>
      <c r="B1760" s="272" t="s">
        <v>640</v>
      </c>
      <c r="C1760" s="379"/>
      <c r="D1760" s="315"/>
      <c r="E1760" s="320"/>
      <c r="F1760" s="333">
        <f>SUM(F1722:F1759)</f>
        <v>4050800</v>
      </c>
    </row>
    <row r="1761" spans="1:6" ht="17.25" customHeight="1" x14ac:dyDescent="0.25">
      <c r="A1761" s="123" t="s">
        <v>239</v>
      </c>
      <c r="B1761" s="27" t="s">
        <v>240</v>
      </c>
      <c r="C1761" s="27" t="s">
        <v>0</v>
      </c>
      <c r="D1761" s="27" t="s">
        <v>241</v>
      </c>
      <c r="E1761" s="28" t="s">
        <v>242</v>
      </c>
      <c r="F1761" s="28" t="s">
        <v>243</v>
      </c>
    </row>
    <row r="1762" spans="1:6" ht="15.75" x14ac:dyDescent="0.25">
      <c r="A1762" s="273"/>
      <c r="B1762" s="162" t="s">
        <v>481</v>
      </c>
      <c r="C1762" s="275"/>
      <c r="D1762" s="46"/>
      <c r="E1762" s="191"/>
      <c r="F1762" s="191"/>
    </row>
    <row r="1763" spans="1:6" ht="15.75" x14ac:dyDescent="0.25">
      <c r="A1763" s="128"/>
      <c r="B1763" s="224"/>
      <c r="C1763" s="380"/>
      <c r="D1763" s="210"/>
      <c r="E1763" s="260"/>
      <c r="F1763" s="293"/>
    </row>
    <row r="1764" spans="1:6" ht="15.75" x14ac:dyDescent="0.25">
      <c r="A1764" s="251"/>
      <c r="B1764" s="162" t="s">
        <v>376</v>
      </c>
      <c r="C1764" s="116"/>
      <c r="D1764" s="158"/>
      <c r="E1764" s="260"/>
      <c r="F1764" s="291"/>
    </row>
    <row r="1765" spans="1:6" ht="15.75" x14ac:dyDescent="0.25">
      <c r="A1765" s="251"/>
      <c r="B1765" s="159"/>
      <c r="C1765" s="250"/>
      <c r="D1765" s="158"/>
      <c r="E1765" s="260"/>
      <c r="F1765" s="291"/>
    </row>
    <row r="1766" spans="1:6" ht="15.75" x14ac:dyDescent="0.25">
      <c r="A1766" s="251"/>
      <c r="B1766" s="218" t="s">
        <v>377</v>
      </c>
      <c r="C1766" s="250"/>
      <c r="D1766" s="158"/>
      <c r="E1766" s="260"/>
      <c r="F1766" s="291"/>
    </row>
    <row r="1767" spans="1:6" ht="15.75" x14ac:dyDescent="0.25">
      <c r="A1767" s="251"/>
      <c r="B1767" s="158"/>
      <c r="C1767" s="250"/>
      <c r="D1767" s="158"/>
      <c r="E1767" s="260"/>
      <c r="F1767" s="291"/>
    </row>
    <row r="1768" spans="1:6" ht="15.75" x14ac:dyDescent="0.25">
      <c r="A1768" s="252"/>
      <c r="B1768" s="205" t="s">
        <v>376</v>
      </c>
      <c r="C1768" s="98"/>
      <c r="D1768" s="175"/>
      <c r="E1768" s="446"/>
      <c r="F1768" s="383"/>
    </row>
    <row r="1769" spans="1:6" ht="15.75" x14ac:dyDescent="0.25">
      <c r="A1769" s="252"/>
      <c r="B1769" s="176"/>
      <c r="C1769" s="98"/>
      <c r="D1769" s="175"/>
      <c r="E1769" s="446"/>
      <c r="F1769" s="383"/>
    </row>
    <row r="1770" spans="1:6" ht="15.75" x14ac:dyDescent="0.25">
      <c r="A1770" s="252"/>
      <c r="B1770" s="193" t="s">
        <v>377</v>
      </c>
      <c r="C1770" s="98"/>
      <c r="D1770" s="175"/>
      <c r="E1770" s="446"/>
      <c r="F1770" s="383"/>
    </row>
    <row r="1771" spans="1:6" ht="15.75" x14ac:dyDescent="0.25">
      <c r="A1771" s="252"/>
      <c r="B1771" s="175"/>
      <c r="C1771" s="98"/>
      <c r="D1771" s="175"/>
      <c r="E1771" s="446"/>
      <c r="F1771" s="383"/>
    </row>
    <row r="1772" spans="1:6" ht="15.75" x14ac:dyDescent="0.25">
      <c r="A1772" s="252"/>
      <c r="B1772" s="172" t="s">
        <v>496</v>
      </c>
      <c r="C1772" s="98"/>
      <c r="D1772" s="175"/>
      <c r="E1772" s="446"/>
      <c r="F1772" s="383"/>
    </row>
    <row r="1773" spans="1:6" ht="15.75" x14ac:dyDescent="0.25">
      <c r="A1773" s="252"/>
      <c r="B1773" s="172" t="s">
        <v>497</v>
      </c>
      <c r="C1773" s="98"/>
      <c r="D1773" s="175"/>
      <c r="E1773" s="446"/>
      <c r="F1773" s="383"/>
    </row>
    <row r="1774" spans="1:6" ht="15.75" x14ac:dyDescent="0.25">
      <c r="A1774" s="252"/>
      <c r="B1774" s="244" t="s">
        <v>400</v>
      </c>
      <c r="C1774" s="98"/>
      <c r="D1774" s="175"/>
      <c r="E1774" s="446"/>
      <c r="F1774" s="383"/>
    </row>
    <row r="1775" spans="1:6" ht="15.75" x14ac:dyDescent="0.25">
      <c r="A1775" s="252"/>
      <c r="B1775" s="176"/>
      <c r="C1775" s="98"/>
      <c r="D1775" s="175"/>
      <c r="E1775" s="446"/>
      <c r="F1775" s="383"/>
    </row>
    <row r="1776" spans="1:6" ht="15.75" x14ac:dyDescent="0.25">
      <c r="A1776" s="252" t="s">
        <v>2</v>
      </c>
      <c r="B1776" s="175" t="s">
        <v>482</v>
      </c>
      <c r="C1776" s="97">
        <v>882</v>
      </c>
      <c r="D1776" s="176" t="s">
        <v>245</v>
      </c>
      <c r="E1776" s="446">
        <v>4000</v>
      </c>
      <c r="F1776" s="383">
        <f>C1776*E1776</f>
        <v>3528000</v>
      </c>
    </row>
    <row r="1777" spans="1:6" ht="15.75" x14ac:dyDescent="0.25">
      <c r="A1777" s="252"/>
      <c r="B1777" s="175"/>
      <c r="C1777" s="97"/>
      <c r="D1777" s="176"/>
      <c r="E1777" s="446"/>
      <c r="F1777" s="383"/>
    </row>
    <row r="1778" spans="1:6" ht="15.75" x14ac:dyDescent="0.25">
      <c r="A1778" s="252" t="s">
        <v>3</v>
      </c>
      <c r="B1778" s="175" t="s">
        <v>1759</v>
      </c>
      <c r="C1778" s="97"/>
      <c r="D1778" s="176"/>
      <c r="E1778" s="446"/>
      <c r="F1778" s="383"/>
    </row>
    <row r="1779" spans="1:6" ht="15.75" x14ac:dyDescent="0.25">
      <c r="A1779" s="252"/>
      <c r="B1779" s="175" t="s">
        <v>1760</v>
      </c>
      <c r="C1779" s="97">
        <v>420</v>
      </c>
      <c r="D1779" s="176" t="s">
        <v>61</v>
      </c>
      <c r="E1779" s="446">
        <v>4000</v>
      </c>
      <c r="F1779" s="383">
        <f>C1779*E1779</f>
        <v>1680000</v>
      </c>
    </row>
    <row r="1780" spans="1:6" ht="15.75" x14ac:dyDescent="0.25">
      <c r="A1780" s="252"/>
      <c r="B1780" s="175"/>
      <c r="C1780" s="97"/>
      <c r="D1780" s="176"/>
      <c r="E1780" s="446"/>
      <c r="F1780" s="383"/>
    </row>
    <row r="1781" spans="1:6" ht="15.75" x14ac:dyDescent="0.25">
      <c r="A1781" s="252"/>
      <c r="B1781" s="163" t="s">
        <v>483</v>
      </c>
      <c r="C1781" s="118"/>
      <c r="D1781" s="159"/>
      <c r="E1781" s="446"/>
      <c r="F1781" s="291"/>
    </row>
    <row r="1782" spans="1:6" ht="15.75" x14ac:dyDescent="0.25">
      <c r="A1782" s="252"/>
      <c r="B1782" s="164"/>
      <c r="C1782" s="118"/>
      <c r="D1782" s="159"/>
      <c r="E1782" s="446"/>
      <c r="F1782" s="291"/>
    </row>
    <row r="1783" spans="1:6" ht="15.75" x14ac:dyDescent="0.25">
      <c r="A1783" s="252" t="s">
        <v>4</v>
      </c>
      <c r="B1783" s="164" t="s">
        <v>484</v>
      </c>
      <c r="C1783" s="118"/>
      <c r="D1783" s="159"/>
      <c r="E1783" s="446"/>
      <c r="F1783" s="291"/>
    </row>
    <row r="1784" spans="1:6" ht="15.75" x14ac:dyDescent="0.25">
      <c r="A1784" s="252"/>
      <c r="B1784" s="164" t="s">
        <v>485</v>
      </c>
      <c r="C1784" s="118">
        <v>2</v>
      </c>
      <c r="D1784" s="159" t="s">
        <v>78</v>
      </c>
      <c r="E1784" s="446">
        <v>450000</v>
      </c>
      <c r="F1784" s="291">
        <f>PRODUCT(C1784*E1784)</f>
        <v>900000</v>
      </c>
    </row>
    <row r="1785" spans="1:6" ht="15.75" x14ac:dyDescent="0.25">
      <c r="A1785" s="252"/>
      <c r="B1785" s="164"/>
      <c r="C1785" s="118"/>
      <c r="D1785" s="159"/>
      <c r="E1785" s="446"/>
      <c r="F1785" s="291"/>
    </row>
    <row r="1786" spans="1:6" ht="15.75" x14ac:dyDescent="0.25">
      <c r="A1786" s="252" t="s">
        <v>5</v>
      </c>
      <c r="B1786" s="164" t="s">
        <v>486</v>
      </c>
      <c r="C1786" s="118"/>
      <c r="D1786" s="159"/>
      <c r="E1786" s="446"/>
      <c r="F1786" s="291"/>
    </row>
    <row r="1787" spans="1:6" ht="15.75" x14ac:dyDescent="0.25">
      <c r="A1787" s="252"/>
      <c r="B1787" s="164" t="s">
        <v>487</v>
      </c>
      <c r="C1787" s="118">
        <v>2</v>
      </c>
      <c r="D1787" s="159" t="s">
        <v>78</v>
      </c>
      <c r="E1787" s="446">
        <v>75000</v>
      </c>
      <c r="F1787" s="291">
        <f>PRODUCT(C1787*E1787)</f>
        <v>150000</v>
      </c>
    </row>
    <row r="1788" spans="1:6" ht="15.75" x14ac:dyDescent="0.25">
      <c r="A1788" s="252"/>
      <c r="B1788" s="175"/>
      <c r="C1788" s="97"/>
      <c r="D1788" s="176"/>
      <c r="E1788" s="446"/>
      <c r="F1788" s="383"/>
    </row>
    <row r="1789" spans="1:6" ht="15.75" x14ac:dyDescent="0.25">
      <c r="A1789" s="252"/>
      <c r="B1789" s="172" t="s">
        <v>498</v>
      </c>
      <c r="C1789" s="97"/>
      <c r="D1789" s="176"/>
      <c r="E1789" s="446"/>
      <c r="F1789" s="385"/>
    </row>
    <row r="1790" spans="1:6" ht="15.75" x14ac:dyDescent="0.25">
      <c r="A1790" s="252"/>
      <c r="B1790" s="172" t="s">
        <v>499</v>
      </c>
      <c r="C1790" s="97"/>
      <c r="D1790" s="176"/>
      <c r="E1790" s="446"/>
      <c r="F1790" s="385"/>
    </row>
    <row r="1791" spans="1:6" ht="15.75" x14ac:dyDescent="0.25">
      <c r="A1791" s="252"/>
      <c r="B1791" s="172" t="s">
        <v>488</v>
      </c>
      <c r="C1791" s="97"/>
      <c r="D1791" s="176"/>
      <c r="E1791" s="446"/>
      <c r="F1791" s="385"/>
    </row>
    <row r="1792" spans="1:6" ht="15" customHeight="1" x14ac:dyDescent="0.25">
      <c r="A1792" s="252"/>
      <c r="B1792" s="172"/>
      <c r="C1792" s="97"/>
      <c r="D1792" s="176"/>
      <c r="E1792" s="446"/>
      <c r="F1792" s="385"/>
    </row>
    <row r="1793" spans="1:6" ht="15.75" x14ac:dyDescent="0.25">
      <c r="A1793" s="252"/>
      <c r="B1793" s="172" t="s">
        <v>489</v>
      </c>
      <c r="C1793" s="97"/>
      <c r="D1793" s="176"/>
      <c r="E1793" s="446"/>
      <c r="F1793" s="385"/>
    </row>
    <row r="1794" spans="1:6" ht="15.75" x14ac:dyDescent="0.25">
      <c r="A1794" s="252"/>
      <c r="B1794" s="172"/>
      <c r="C1794" s="97"/>
      <c r="D1794" s="176"/>
      <c r="E1794" s="446"/>
      <c r="F1794" s="385"/>
    </row>
    <row r="1795" spans="1:6" ht="15.75" x14ac:dyDescent="0.25">
      <c r="A1795" s="252"/>
      <c r="B1795" s="174" t="s">
        <v>519</v>
      </c>
      <c r="C1795" s="97"/>
      <c r="D1795" s="176"/>
      <c r="E1795" s="446"/>
      <c r="F1795" s="385"/>
    </row>
    <row r="1796" spans="1:6" ht="15.75" x14ac:dyDescent="0.25">
      <c r="A1796" s="252"/>
      <c r="B1796" s="174" t="s">
        <v>520</v>
      </c>
      <c r="C1796" s="97"/>
      <c r="D1796" s="176"/>
      <c r="E1796" s="446"/>
      <c r="F1796" s="385"/>
    </row>
    <row r="1797" spans="1:6" ht="15.75" x14ac:dyDescent="0.25">
      <c r="A1797" s="252" t="s">
        <v>6</v>
      </c>
      <c r="B1797" s="175" t="s">
        <v>490</v>
      </c>
      <c r="C1797" s="99">
        <v>1764</v>
      </c>
      <c r="D1797" s="176" t="s">
        <v>245</v>
      </c>
      <c r="E1797" s="446">
        <v>900</v>
      </c>
      <c r="F1797" s="383">
        <f>C1797*E1797</f>
        <v>1587600</v>
      </c>
    </row>
    <row r="1798" spans="1:6" ht="15.75" x14ac:dyDescent="0.25">
      <c r="A1798" s="252"/>
      <c r="B1798" s="175"/>
      <c r="C1798" s="97"/>
      <c r="D1798" s="176"/>
      <c r="E1798" s="446"/>
      <c r="F1798" s="383"/>
    </row>
    <row r="1799" spans="1:6" ht="15.75" x14ac:dyDescent="0.25">
      <c r="A1799" s="252" t="s">
        <v>7</v>
      </c>
      <c r="B1799" s="175" t="s">
        <v>491</v>
      </c>
      <c r="C1799" s="97">
        <v>546</v>
      </c>
      <c r="D1799" s="176" t="s">
        <v>61</v>
      </c>
      <c r="E1799" s="446">
        <v>250</v>
      </c>
      <c r="F1799" s="383">
        <f>C1799*E1799</f>
        <v>136500</v>
      </c>
    </row>
    <row r="1800" spans="1:6" ht="15.75" x14ac:dyDescent="0.25">
      <c r="A1800" s="252"/>
      <c r="B1800" s="175"/>
      <c r="C1800" s="97"/>
      <c r="D1800" s="176"/>
      <c r="E1800" s="383"/>
      <c r="F1800" s="383"/>
    </row>
    <row r="1801" spans="1:6" ht="15.75" x14ac:dyDescent="0.25">
      <c r="A1801" s="252"/>
      <c r="B1801" s="175"/>
      <c r="C1801" s="97"/>
      <c r="D1801" s="176"/>
      <c r="E1801" s="383"/>
      <c r="F1801" s="383"/>
    </row>
    <row r="1802" spans="1:6" ht="15.75" x14ac:dyDescent="0.25">
      <c r="A1802" s="252"/>
      <c r="B1802" s="175"/>
      <c r="C1802" s="97"/>
      <c r="D1802" s="176"/>
      <c r="E1802" s="383"/>
      <c r="F1802" s="383"/>
    </row>
    <row r="1803" spans="1:6" ht="15.75" x14ac:dyDescent="0.25">
      <c r="A1803" s="252"/>
      <c r="B1803" s="175"/>
      <c r="C1803" s="97"/>
      <c r="D1803" s="176"/>
      <c r="E1803" s="383"/>
      <c r="F1803" s="383"/>
    </row>
    <row r="1804" spans="1:6" ht="15.75" x14ac:dyDescent="0.25">
      <c r="A1804" s="252"/>
      <c r="B1804" s="175"/>
      <c r="C1804" s="97"/>
      <c r="D1804" s="176"/>
      <c r="E1804" s="383"/>
      <c r="F1804" s="383"/>
    </row>
    <row r="1805" spans="1:6" ht="15.75" x14ac:dyDescent="0.25">
      <c r="A1805" s="252"/>
      <c r="B1805" s="175"/>
      <c r="C1805" s="97"/>
      <c r="D1805" s="176"/>
      <c r="E1805" s="383"/>
      <c r="F1805" s="383"/>
    </row>
    <row r="1806" spans="1:6" ht="15.75" x14ac:dyDescent="0.25">
      <c r="A1806" s="252"/>
      <c r="B1806" s="175"/>
      <c r="C1806" s="97"/>
      <c r="D1806" s="176"/>
      <c r="E1806" s="383"/>
      <c r="F1806" s="383"/>
    </row>
    <row r="1807" spans="1:6" x14ac:dyDescent="0.25">
      <c r="A1807" s="15"/>
      <c r="C1807" s="15"/>
      <c r="E1807" s="15"/>
      <c r="F1807" s="15"/>
    </row>
    <row r="1808" spans="1:6" x14ac:dyDescent="0.25">
      <c r="A1808" s="15"/>
      <c r="C1808" s="15"/>
      <c r="E1808" s="15"/>
      <c r="F1808" s="15"/>
    </row>
    <row r="1809" spans="1:6" x14ac:dyDescent="0.25">
      <c r="A1809" s="21"/>
      <c r="C1809" s="21"/>
      <c r="E1809" s="21"/>
      <c r="F1809" s="21"/>
    </row>
    <row r="1810" spans="1:6" ht="15.75" x14ac:dyDescent="0.25">
      <c r="A1810" s="187"/>
      <c r="B1810" s="272" t="s">
        <v>640</v>
      </c>
      <c r="C1810" s="379"/>
      <c r="D1810" s="315"/>
      <c r="E1810" s="320"/>
      <c r="F1810" s="333">
        <f>SUM(F1768:F1809)</f>
        <v>7982100</v>
      </c>
    </row>
    <row r="1813" spans="1:6" ht="16.5" customHeight="1" x14ac:dyDescent="0.25">
      <c r="A1813" s="123" t="s">
        <v>239</v>
      </c>
      <c r="B1813" s="27" t="s">
        <v>240</v>
      </c>
      <c r="C1813" s="27" t="s">
        <v>0</v>
      </c>
      <c r="D1813" s="27" t="s">
        <v>241</v>
      </c>
      <c r="E1813" s="28" t="s">
        <v>242</v>
      </c>
      <c r="F1813" s="28" t="s">
        <v>243</v>
      </c>
    </row>
    <row r="1814" spans="1:6" ht="15.75" x14ac:dyDescent="0.25">
      <c r="A1814" s="20"/>
      <c r="B1814" s="162" t="s">
        <v>481</v>
      </c>
      <c r="C1814" s="20"/>
      <c r="E1814" s="20"/>
      <c r="F1814" s="390"/>
    </row>
    <row r="1815" spans="1:6" ht="15.75" x14ac:dyDescent="0.25">
      <c r="A1815" s="252"/>
      <c r="B1815" s="205" t="s">
        <v>284</v>
      </c>
      <c r="C1815" s="97"/>
      <c r="D1815" s="176"/>
      <c r="E1815" s="384"/>
      <c r="F1815" s="394"/>
    </row>
    <row r="1816" spans="1:6" ht="15.75" x14ac:dyDescent="0.25">
      <c r="A1816" s="252"/>
      <c r="B1816" s="176"/>
      <c r="C1816" s="97" t="s">
        <v>1</v>
      </c>
      <c r="D1816" s="176"/>
      <c r="E1816" s="98"/>
      <c r="F1816" s="330"/>
    </row>
    <row r="1817" spans="1:6" ht="15.75" x14ac:dyDescent="0.25">
      <c r="A1817" s="252"/>
      <c r="B1817" s="205" t="s">
        <v>492</v>
      </c>
      <c r="C1817" s="98"/>
      <c r="D1817" s="175"/>
      <c r="E1817" s="98"/>
      <c r="F1817" s="330"/>
    </row>
    <row r="1818" spans="1:6" ht="15.75" x14ac:dyDescent="0.25">
      <c r="A1818" s="252"/>
      <c r="B1818" s="205"/>
      <c r="C1818" s="98"/>
      <c r="D1818" s="175"/>
      <c r="E1818" s="98"/>
      <c r="F1818" s="330"/>
    </row>
    <row r="1819" spans="1:6" ht="15.75" x14ac:dyDescent="0.25">
      <c r="A1819" s="252"/>
      <c r="B1819" s="244" t="s">
        <v>493</v>
      </c>
      <c r="C1819" s="98"/>
      <c r="D1819" s="175"/>
      <c r="E1819" s="98"/>
      <c r="F1819" s="330"/>
    </row>
    <row r="1820" spans="1:6" ht="15.75" x14ac:dyDescent="0.25">
      <c r="A1820" s="252"/>
      <c r="B1820" s="176"/>
      <c r="C1820" s="98"/>
      <c r="D1820" s="175"/>
      <c r="E1820" s="98"/>
      <c r="F1820" s="330"/>
    </row>
    <row r="1821" spans="1:6" ht="15.75" x14ac:dyDescent="0.25">
      <c r="A1821" s="252" t="s">
        <v>2</v>
      </c>
      <c r="B1821" s="246" t="s">
        <v>494</v>
      </c>
      <c r="C1821" s="99">
        <f>C1797</f>
        <v>1764</v>
      </c>
      <c r="D1821" s="176" t="s">
        <v>245</v>
      </c>
      <c r="E1821" s="446">
        <v>1200</v>
      </c>
      <c r="F1821" s="395">
        <f>C1821*E1821</f>
        <v>2116800</v>
      </c>
    </row>
    <row r="1822" spans="1:6" ht="15.75" x14ac:dyDescent="0.25">
      <c r="A1822" s="252"/>
      <c r="B1822" s="176"/>
      <c r="C1822" s="97"/>
      <c r="D1822" s="176"/>
      <c r="E1822" s="446"/>
      <c r="F1822" s="395"/>
    </row>
    <row r="1823" spans="1:6" ht="15.75" x14ac:dyDescent="0.25">
      <c r="A1823" s="252" t="s">
        <v>3</v>
      </c>
      <c r="B1823" s="246" t="s">
        <v>644</v>
      </c>
      <c r="C1823" s="97"/>
      <c r="D1823" s="176"/>
      <c r="E1823" s="446"/>
      <c r="F1823" s="395"/>
    </row>
    <row r="1824" spans="1:6" ht="15.75" x14ac:dyDescent="0.25">
      <c r="A1824" s="252"/>
      <c r="B1824" s="246" t="s">
        <v>645</v>
      </c>
      <c r="C1824" s="97">
        <v>546</v>
      </c>
      <c r="D1824" s="176" t="s">
        <v>61</v>
      </c>
      <c r="E1824" s="446">
        <v>350</v>
      </c>
      <c r="F1824" s="395">
        <f>C1824*E1824</f>
        <v>191100</v>
      </c>
    </row>
    <row r="1825" spans="1:6" ht="15.75" x14ac:dyDescent="0.25">
      <c r="A1825" s="252"/>
      <c r="B1825" s="246"/>
      <c r="C1825" s="97"/>
      <c r="D1825" s="176"/>
      <c r="E1825" s="391"/>
      <c r="F1825" s="395"/>
    </row>
    <row r="1826" spans="1:6" ht="15.75" x14ac:dyDescent="0.25">
      <c r="A1826" s="408"/>
      <c r="B1826" s="409" t="s">
        <v>640</v>
      </c>
      <c r="C1826" s="100"/>
      <c r="D1826" s="176"/>
      <c r="E1826" s="392"/>
      <c r="F1826" s="398">
        <f>SUM(F1820:F1825)</f>
        <v>2307900</v>
      </c>
    </row>
    <row r="1827" spans="1:6" ht="15.75" x14ac:dyDescent="0.25">
      <c r="A1827" s="252"/>
      <c r="B1827" s="176"/>
      <c r="C1827" s="98"/>
      <c r="D1827" s="175"/>
      <c r="E1827" s="393"/>
      <c r="F1827" s="330"/>
    </row>
    <row r="1828" spans="1:6" ht="15.75" x14ac:dyDescent="0.25">
      <c r="A1828" s="252"/>
      <c r="B1828" s="205" t="s">
        <v>495</v>
      </c>
      <c r="C1828" s="97"/>
      <c r="D1828" s="176"/>
      <c r="E1828" s="393"/>
      <c r="F1828" s="396"/>
    </row>
    <row r="1829" spans="1:6" ht="15.75" x14ac:dyDescent="0.25">
      <c r="A1829" s="252"/>
      <c r="B1829" s="205"/>
      <c r="C1829" s="97"/>
      <c r="D1829" s="176"/>
      <c r="E1829" s="393"/>
      <c r="F1829" s="396"/>
    </row>
    <row r="1830" spans="1:6" ht="15.75" x14ac:dyDescent="0.25">
      <c r="A1830" s="252"/>
      <c r="B1830" s="246" t="s">
        <v>1908</v>
      </c>
      <c r="C1830" s="97"/>
      <c r="D1830" s="176"/>
      <c r="E1830" s="393"/>
      <c r="F1830" s="397">
        <f>F1760</f>
        <v>4050800</v>
      </c>
    </row>
    <row r="1831" spans="1:6" ht="15.75" x14ac:dyDescent="0.25">
      <c r="A1831" s="252"/>
      <c r="B1831" s="246" t="s">
        <v>1907</v>
      </c>
      <c r="C1831" s="97"/>
      <c r="D1831" s="176"/>
      <c r="E1831" s="393"/>
      <c r="F1831" s="395">
        <f>F1810</f>
        <v>7982100</v>
      </c>
    </row>
    <row r="1832" spans="1:6" ht="15.75" x14ac:dyDescent="0.25">
      <c r="A1832" s="252"/>
      <c r="B1832" s="246" t="s">
        <v>1906</v>
      </c>
      <c r="C1832" s="97"/>
      <c r="D1832" s="176"/>
      <c r="E1832" s="393"/>
      <c r="F1832" s="395">
        <f>F1826</f>
        <v>2307900</v>
      </c>
    </row>
    <row r="1833" spans="1:6" ht="15.75" x14ac:dyDescent="0.25">
      <c r="A1833" s="252"/>
      <c r="B1833" s="176"/>
      <c r="C1833" s="98"/>
      <c r="D1833" s="175"/>
      <c r="E1833" s="393"/>
      <c r="F1833" s="100"/>
    </row>
    <row r="1834" spans="1:6" x14ac:dyDescent="0.25">
      <c r="A1834" s="15"/>
      <c r="C1834" s="15"/>
      <c r="E1834" s="15"/>
      <c r="F1834" s="94"/>
    </row>
    <row r="1835" spans="1:6" ht="15.75" x14ac:dyDescent="0.25">
      <c r="A1835" s="120"/>
      <c r="B1835" s="2"/>
      <c r="C1835" s="8"/>
      <c r="D1835" s="2"/>
      <c r="E1835" s="8"/>
      <c r="F1835" s="248"/>
    </row>
    <row r="1836" spans="1:6" x14ac:dyDescent="0.25">
      <c r="A1836" s="15"/>
      <c r="C1836" s="15"/>
      <c r="E1836" s="15"/>
      <c r="F1836" s="94"/>
    </row>
    <row r="1837" spans="1:6" x14ac:dyDescent="0.25">
      <c r="A1837" s="15"/>
      <c r="C1837" s="15"/>
      <c r="E1837" s="15"/>
      <c r="F1837" s="94"/>
    </row>
    <row r="1838" spans="1:6" x14ac:dyDescent="0.25">
      <c r="A1838" s="15"/>
      <c r="C1838" s="15"/>
      <c r="E1838" s="15"/>
      <c r="F1838" s="94"/>
    </row>
    <row r="1839" spans="1:6" x14ac:dyDescent="0.25">
      <c r="A1839" s="15"/>
      <c r="C1839" s="15"/>
      <c r="E1839" s="15"/>
      <c r="F1839" s="94"/>
    </row>
    <row r="1840" spans="1:6" x14ac:dyDescent="0.25">
      <c r="A1840" s="15"/>
      <c r="C1840" s="15"/>
      <c r="E1840" s="15"/>
      <c r="F1840" s="94"/>
    </row>
    <row r="1841" spans="1:6" x14ac:dyDescent="0.25">
      <c r="A1841" s="15"/>
      <c r="C1841" s="15"/>
      <c r="E1841" s="15"/>
      <c r="F1841" s="94"/>
    </row>
    <row r="1842" spans="1:6" x14ac:dyDescent="0.25">
      <c r="A1842" s="15"/>
      <c r="C1842" s="15"/>
      <c r="E1842" s="15"/>
      <c r="F1842" s="94"/>
    </row>
    <row r="1843" spans="1:6" x14ac:dyDescent="0.25">
      <c r="A1843" s="15"/>
      <c r="C1843" s="15"/>
      <c r="E1843" s="15"/>
      <c r="F1843" s="94"/>
    </row>
    <row r="1844" spans="1:6" x14ac:dyDescent="0.25">
      <c r="A1844" s="15"/>
      <c r="C1844" s="15"/>
      <c r="E1844" s="15"/>
      <c r="F1844" s="94"/>
    </row>
    <row r="1845" spans="1:6" x14ac:dyDescent="0.25">
      <c r="A1845" s="15"/>
      <c r="C1845" s="15"/>
      <c r="E1845" s="15"/>
      <c r="F1845" s="94"/>
    </row>
    <row r="1846" spans="1:6" x14ac:dyDescent="0.25">
      <c r="A1846" s="15"/>
      <c r="C1846" s="15"/>
      <c r="E1846" s="15"/>
      <c r="F1846" s="94"/>
    </row>
    <row r="1847" spans="1:6" x14ac:dyDescent="0.25">
      <c r="A1847" s="15"/>
      <c r="C1847" s="15"/>
      <c r="E1847" s="15"/>
      <c r="F1847" s="94"/>
    </row>
    <row r="1848" spans="1:6" x14ac:dyDescent="0.25">
      <c r="A1848" s="15"/>
      <c r="C1848" s="15"/>
      <c r="E1848" s="15"/>
      <c r="F1848" s="94"/>
    </row>
    <row r="1849" spans="1:6" x14ac:dyDescent="0.25">
      <c r="A1849" s="15"/>
      <c r="C1849" s="15"/>
      <c r="E1849" s="15"/>
      <c r="F1849" s="94"/>
    </row>
    <row r="1850" spans="1:6" x14ac:dyDescent="0.25">
      <c r="A1850" s="15"/>
      <c r="C1850" s="15"/>
      <c r="E1850" s="15"/>
      <c r="F1850" s="94"/>
    </row>
    <row r="1851" spans="1:6" ht="15.75" customHeight="1" x14ac:dyDescent="0.25">
      <c r="A1851" s="15"/>
      <c r="C1851" s="15"/>
      <c r="E1851" s="15"/>
      <c r="F1851" s="94"/>
    </row>
    <row r="1852" spans="1:6" x14ac:dyDescent="0.25">
      <c r="A1852" s="15"/>
      <c r="C1852" s="15"/>
      <c r="E1852" s="15"/>
      <c r="F1852" s="94"/>
    </row>
    <row r="1853" spans="1:6" x14ac:dyDescent="0.25">
      <c r="A1853" s="15"/>
      <c r="C1853" s="15"/>
      <c r="E1853" s="15"/>
      <c r="F1853" s="94"/>
    </row>
    <row r="1854" spans="1:6" x14ac:dyDescent="0.25">
      <c r="A1854" s="15"/>
      <c r="C1854" s="15"/>
      <c r="E1854" s="15"/>
      <c r="F1854" s="94"/>
    </row>
    <row r="1855" spans="1:6" x14ac:dyDescent="0.25">
      <c r="A1855" s="15"/>
      <c r="C1855" s="15"/>
      <c r="E1855" s="15"/>
      <c r="F1855" s="94"/>
    </row>
    <row r="1856" spans="1:6" x14ac:dyDescent="0.25">
      <c r="A1856" s="15"/>
      <c r="C1856" s="15"/>
      <c r="E1856" s="15"/>
      <c r="F1856" s="94"/>
    </row>
    <row r="1857" spans="1:6" x14ac:dyDescent="0.25">
      <c r="A1857" s="15"/>
      <c r="C1857" s="15"/>
      <c r="E1857" s="15"/>
      <c r="F1857" s="94"/>
    </row>
    <row r="1858" spans="1:6" x14ac:dyDescent="0.25">
      <c r="A1858" s="15"/>
      <c r="C1858" s="15"/>
      <c r="E1858" s="15"/>
      <c r="F1858" s="94"/>
    </row>
    <row r="1859" spans="1:6" x14ac:dyDescent="0.25">
      <c r="A1859" s="15"/>
      <c r="C1859" s="15"/>
      <c r="E1859" s="15"/>
      <c r="F1859" s="94"/>
    </row>
    <row r="1860" spans="1:6" x14ac:dyDescent="0.25">
      <c r="A1860" s="15"/>
      <c r="C1860" s="15"/>
      <c r="E1860" s="15"/>
      <c r="F1860" s="94"/>
    </row>
    <row r="1861" spans="1:6" x14ac:dyDescent="0.25">
      <c r="A1861" s="15"/>
      <c r="C1861" s="15"/>
      <c r="E1861" s="15"/>
      <c r="F1861" s="94"/>
    </row>
    <row r="1862" spans="1:6" x14ac:dyDescent="0.25">
      <c r="A1862" s="15"/>
      <c r="C1862" s="15"/>
      <c r="E1862" s="15"/>
      <c r="F1862" s="94"/>
    </row>
    <row r="1863" spans="1:6" x14ac:dyDescent="0.25">
      <c r="A1863" s="21"/>
      <c r="C1863" s="21"/>
      <c r="E1863" s="21"/>
      <c r="F1863" s="94"/>
    </row>
    <row r="1864" spans="1:6" ht="15.75" x14ac:dyDescent="0.25">
      <c r="A1864" s="328"/>
      <c r="B1864" s="386" t="s">
        <v>641</v>
      </c>
      <c r="C1864" s="387"/>
      <c r="D1864" s="387"/>
      <c r="E1864" s="388"/>
      <c r="F1864" s="389">
        <f>SUM(F1830:F1863)</f>
        <v>14340800</v>
      </c>
    </row>
    <row r="1866" spans="1:6" ht="15.75" customHeight="1" x14ac:dyDescent="0.25">
      <c r="A1866" s="123" t="s">
        <v>239</v>
      </c>
      <c r="B1866" s="27" t="s">
        <v>240</v>
      </c>
      <c r="C1866" s="27" t="s">
        <v>0</v>
      </c>
      <c r="D1866" s="27" t="s">
        <v>241</v>
      </c>
      <c r="E1866" s="28" t="s">
        <v>242</v>
      </c>
      <c r="F1866" s="28" t="s">
        <v>243</v>
      </c>
    </row>
    <row r="1867" spans="1:6" ht="15.75" x14ac:dyDescent="0.25">
      <c r="A1867" s="273"/>
      <c r="B1867" s="85"/>
      <c r="C1867" s="275"/>
      <c r="D1867" s="46"/>
      <c r="E1867" s="191"/>
      <c r="F1867" s="191"/>
    </row>
    <row r="1868" spans="1:6" ht="15.75" x14ac:dyDescent="0.25">
      <c r="A1868" s="251"/>
      <c r="B1868" s="162" t="s">
        <v>642</v>
      </c>
      <c r="C1868" s="250"/>
      <c r="D1868" s="158"/>
      <c r="E1868" s="116"/>
      <c r="F1868" s="118"/>
    </row>
    <row r="1869" spans="1:6" ht="15.75" x14ac:dyDescent="0.25">
      <c r="A1869" s="251"/>
      <c r="B1869" s="406" t="s">
        <v>179</v>
      </c>
      <c r="C1869" s="441"/>
      <c r="D1869" s="158"/>
      <c r="E1869" s="116"/>
      <c r="F1869" s="118"/>
    </row>
    <row r="1870" spans="1:6" ht="15.75" x14ac:dyDescent="0.25">
      <c r="A1870" s="251"/>
      <c r="B1870" s="213"/>
      <c r="C1870" s="250"/>
      <c r="D1870" s="158"/>
      <c r="E1870" s="116"/>
      <c r="F1870" s="118"/>
    </row>
    <row r="1871" spans="1:6" ht="15.75" x14ac:dyDescent="0.25">
      <c r="A1871" s="251"/>
      <c r="B1871" s="164" t="s">
        <v>464</v>
      </c>
      <c r="C1871" s="118"/>
      <c r="D1871" s="158"/>
      <c r="E1871" s="116"/>
      <c r="F1871" s="405">
        <f>F1705</f>
        <v>5680400</v>
      </c>
    </row>
    <row r="1872" spans="1:6" ht="15.75" x14ac:dyDescent="0.25">
      <c r="A1872" s="251"/>
      <c r="B1872" s="162"/>
      <c r="C1872" s="118"/>
      <c r="D1872" s="158"/>
      <c r="E1872" s="116"/>
      <c r="F1872" s="118"/>
    </row>
    <row r="1873" spans="1:6" ht="15.75" x14ac:dyDescent="0.25">
      <c r="A1873" s="251"/>
      <c r="B1873" s="164" t="s">
        <v>470</v>
      </c>
      <c r="C1873" s="118"/>
      <c r="D1873" s="158"/>
      <c r="E1873" s="116"/>
      <c r="F1873" s="291">
        <f>F1864</f>
        <v>14340800</v>
      </c>
    </row>
    <row r="1874" spans="1:6" ht="15.75" x14ac:dyDescent="0.25">
      <c r="A1874" s="251"/>
      <c r="B1874" s="164"/>
      <c r="C1874" s="118"/>
      <c r="D1874" s="158"/>
      <c r="E1874" s="116"/>
      <c r="F1874" s="291"/>
    </row>
    <row r="1875" spans="1:6" ht="15.75" x14ac:dyDescent="0.25">
      <c r="A1875" s="251"/>
      <c r="B1875" s="159"/>
      <c r="C1875" s="250"/>
      <c r="D1875" s="158"/>
      <c r="E1875" s="116"/>
      <c r="F1875" s="291"/>
    </row>
    <row r="1876" spans="1:6" ht="15.75" x14ac:dyDescent="0.25">
      <c r="A1876" s="251"/>
      <c r="B1876" s="164"/>
      <c r="C1876" s="250"/>
      <c r="D1876" s="158"/>
      <c r="E1876" s="440"/>
      <c r="F1876" s="291"/>
    </row>
    <row r="1877" spans="1:6" ht="15.75" x14ac:dyDescent="0.25">
      <c r="A1877" s="251"/>
      <c r="B1877" s="159"/>
      <c r="C1877" s="250"/>
      <c r="D1877" s="158"/>
      <c r="E1877" s="116"/>
      <c r="F1877" s="291"/>
    </row>
    <row r="1878" spans="1:6" ht="15.75" x14ac:dyDescent="0.25">
      <c r="A1878" s="251"/>
      <c r="B1878" s="159"/>
      <c r="C1878" s="250"/>
      <c r="D1878" s="158"/>
      <c r="E1878" s="116"/>
      <c r="F1878" s="291"/>
    </row>
    <row r="1879" spans="1:6" ht="15.75" x14ac:dyDescent="0.25">
      <c r="A1879" s="251"/>
      <c r="B1879" s="159"/>
      <c r="C1879" s="250"/>
      <c r="D1879" s="158"/>
      <c r="E1879" s="116"/>
      <c r="F1879" s="291"/>
    </row>
    <row r="1880" spans="1:6" ht="15.75" x14ac:dyDescent="0.25">
      <c r="A1880" s="251"/>
      <c r="B1880" s="159"/>
      <c r="C1880" s="250"/>
      <c r="D1880" s="158"/>
      <c r="E1880" s="116"/>
      <c r="F1880" s="291"/>
    </row>
    <row r="1881" spans="1:6" ht="15.75" x14ac:dyDescent="0.25">
      <c r="A1881" s="251"/>
      <c r="B1881" s="159"/>
      <c r="C1881" s="250"/>
      <c r="D1881" s="158"/>
      <c r="E1881" s="116"/>
      <c r="F1881" s="291"/>
    </row>
    <row r="1882" spans="1:6" ht="15.75" x14ac:dyDescent="0.25">
      <c r="A1882" s="251"/>
      <c r="B1882" s="159"/>
      <c r="C1882" s="250"/>
      <c r="D1882" s="158"/>
      <c r="E1882" s="116"/>
      <c r="F1882" s="291"/>
    </row>
    <row r="1883" spans="1:6" ht="15.75" x14ac:dyDescent="0.25">
      <c r="A1883" s="251"/>
      <c r="B1883" s="159"/>
      <c r="C1883" s="250"/>
      <c r="D1883" s="158"/>
      <c r="E1883" s="116"/>
      <c r="F1883" s="291"/>
    </row>
    <row r="1884" spans="1:6" ht="15.75" x14ac:dyDescent="0.25">
      <c r="A1884" s="251"/>
      <c r="B1884" s="159"/>
      <c r="C1884" s="250"/>
      <c r="D1884" s="158"/>
      <c r="E1884" s="116"/>
      <c r="F1884" s="291"/>
    </row>
    <row r="1885" spans="1:6" ht="15.75" x14ac:dyDescent="0.25">
      <c r="A1885" s="251"/>
      <c r="B1885" s="159"/>
      <c r="C1885" s="250"/>
      <c r="D1885" s="158"/>
      <c r="E1885" s="116"/>
      <c r="F1885" s="291"/>
    </row>
    <row r="1886" spans="1:6" ht="15.75" x14ac:dyDescent="0.25">
      <c r="A1886" s="251"/>
      <c r="B1886" s="159"/>
      <c r="C1886" s="250"/>
      <c r="D1886" s="158"/>
      <c r="E1886" s="116"/>
      <c r="F1886" s="291"/>
    </row>
    <row r="1887" spans="1:6" ht="15.75" x14ac:dyDescent="0.25">
      <c r="A1887" s="251"/>
      <c r="B1887" s="159"/>
      <c r="C1887" s="250"/>
      <c r="D1887" s="158"/>
      <c r="E1887" s="116"/>
      <c r="F1887" s="291"/>
    </row>
    <row r="1888" spans="1:6" ht="15.75" x14ac:dyDescent="0.25">
      <c r="A1888" s="251"/>
      <c r="B1888" s="159"/>
      <c r="C1888" s="250"/>
      <c r="D1888" s="158"/>
      <c r="E1888" s="116"/>
      <c r="F1888" s="291"/>
    </row>
    <row r="1889" spans="1:6" ht="15.75" x14ac:dyDescent="0.25">
      <c r="A1889" s="251"/>
      <c r="B1889" s="159"/>
      <c r="C1889" s="250"/>
      <c r="D1889" s="158"/>
      <c r="E1889" s="116"/>
      <c r="F1889" s="291"/>
    </row>
    <row r="1890" spans="1:6" ht="15.75" x14ac:dyDescent="0.25">
      <c r="A1890" s="251"/>
      <c r="B1890" s="159"/>
      <c r="C1890" s="250"/>
      <c r="D1890" s="158"/>
      <c r="E1890" s="116"/>
      <c r="F1890" s="291"/>
    </row>
    <row r="1891" spans="1:6" ht="15.75" x14ac:dyDescent="0.25">
      <c r="A1891" s="251"/>
      <c r="B1891" s="159"/>
      <c r="C1891" s="250"/>
      <c r="D1891" s="158"/>
      <c r="E1891" s="116"/>
      <c r="F1891" s="291"/>
    </row>
    <row r="1892" spans="1:6" ht="15.75" x14ac:dyDescent="0.25">
      <c r="A1892" s="251"/>
      <c r="B1892" s="159"/>
      <c r="C1892" s="250"/>
      <c r="D1892" s="158"/>
      <c r="E1892" s="116"/>
      <c r="F1892" s="291"/>
    </row>
    <row r="1893" spans="1:6" ht="15.75" x14ac:dyDescent="0.25">
      <c r="A1893" s="251"/>
      <c r="B1893" s="159"/>
      <c r="C1893" s="250"/>
      <c r="D1893" s="158"/>
      <c r="E1893" s="116"/>
      <c r="F1893" s="291"/>
    </row>
    <row r="1894" spans="1:6" ht="15.75" x14ac:dyDescent="0.25">
      <c r="A1894" s="251"/>
      <c r="B1894" s="159"/>
      <c r="C1894" s="250"/>
      <c r="D1894" s="158"/>
      <c r="E1894" s="116"/>
      <c r="F1894" s="291"/>
    </row>
    <row r="1895" spans="1:6" ht="15.75" x14ac:dyDescent="0.25">
      <c r="A1895" s="251"/>
      <c r="B1895" s="159"/>
      <c r="C1895" s="250"/>
      <c r="D1895" s="158"/>
      <c r="E1895" s="116"/>
      <c r="F1895" s="291"/>
    </row>
    <row r="1896" spans="1:6" ht="15.75" x14ac:dyDescent="0.25">
      <c r="A1896" s="251"/>
      <c r="B1896" s="159"/>
      <c r="C1896" s="250"/>
      <c r="D1896" s="158"/>
      <c r="E1896" s="116"/>
      <c r="F1896" s="291"/>
    </row>
    <row r="1897" spans="1:6" ht="15.75" x14ac:dyDescent="0.25">
      <c r="A1897" s="251"/>
      <c r="B1897" s="159"/>
      <c r="C1897" s="250"/>
      <c r="D1897" s="158"/>
      <c r="E1897" s="116"/>
      <c r="F1897" s="291"/>
    </row>
    <row r="1898" spans="1:6" ht="15.75" x14ac:dyDescent="0.25">
      <c r="A1898" s="251"/>
      <c r="B1898" s="213"/>
      <c r="C1898" s="250"/>
      <c r="D1898" s="158"/>
      <c r="E1898" s="116"/>
      <c r="F1898" s="118"/>
    </row>
    <row r="1899" spans="1:6" ht="15.75" x14ac:dyDescent="0.25">
      <c r="A1899" s="251"/>
      <c r="B1899" s="159"/>
      <c r="C1899" s="250"/>
      <c r="D1899" s="158"/>
      <c r="E1899" s="116"/>
      <c r="F1899" s="118"/>
    </row>
    <row r="1900" spans="1:6" ht="15.75" x14ac:dyDescent="0.25">
      <c r="A1900" s="251"/>
      <c r="B1900" s="227"/>
      <c r="C1900" s="118"/>
      <c r="D1900" s="159"/>
      <c r="E1900" s="260"/>
      <c r="F1900" s="304"/>
    </row>
    <row r="1901" spans="1:6" ht="15.75" x14ac:dyDescent="0.25">
      <c r="A1901" s="251"/>
      <c r="B1901" s="228"/>
      <c r="C1901" s="118"/>
      <c r="D1901" s="159"/>
      <c r="E1901" s="260"/>
      <c r="F1901" s="291"/>
    </row>
    <row r="1902" spans="1:6" ht="15.75" customHeight="1" x14ac:dyDescent="0.25">
      <c r="A1902" s="251"/>
      <c r="B1902" s="162"/>
      <c r="C1902" s="118"/>
      <c r="D1902" s="159"/>
      <c r="E1902" s="260"/>
      <c r="F1902" s="291"/>
    </row>
    <row r="1903" spans="1:6" ht="15.75" x14ac:dyDescent="0.25">
      <c r="A1903" s="403"/>
      <c r="B1903" s="159"/>
      <c r="C1903" s="250"/>
      <c r="D1903" s="158"/>
      <c r="E1903" s="116"/>
      <c r="F1903" s="291"/>
    </row>
    <row r="1904" spans="1:6" ht="15.75" x14ac:dyDescent="0.25">
      <c r="A1904" s="404"/>
      <c r="B1904" s="159"/>
      <c r="C1904" s="250"/>
      <c r="D1904" s="158"/>
      <c r="E1904" s="116"/>
      <c r="F1904" s="291"/>
    </row>
    <row r="1905" spans="1:149" x14ac:dyDescent="0.25">
      <c r="A1905" s="15"/>
      <c r="C1905" s="15"/>
      <c r="E1905" s="15"/>
      <c r="F1905" s="15"/>
    </row>
    <row r="1906" spans="1:149" x14ac:dyDescent="0.25">
      <c r="A1906" s="15"/>
      <c r="C1906" s="15"/>
      <c r="E1906" s="15"/>
      <c r="F1906" s="15"/>
    </row>
    <row r="1907" spans="1:149" x14ac:dyDescent="0.25">
      <c r="A1907" s="15"/>
      <c r="C1907" s="15"/>
      <c r="E1907" s="15"/>
      <c r="F1907" s="15"/>
    </row>
    <row r="1908" spans="1:149" x14ac:dyDescent="0.25">
      <c r="A1908" s="15"/>
      <c r="C1908" s="15"/>
      <c r="E1908" s="15"/>
      <c r="F1908" s="15"/>
      <c r="G1908" s="36"/>
      <c r="H1908" s="36"/>
      <c r="I1908" s="36"/>
      <c r="J1908" s="36"/>
      <c r="K1908" s="36"/>
      <c r="L1908" s="36"/>
      <c r="M1908" s="36"/>
      <c r="N1908" s="36"/>
      <c r="O1908" s="36"/>
      <c r="P1908" s="36"/>
      <c r="Q1908" s="36"/>
      <c r="R1908" s="36"/>
      <c r="S1908" s="36"/>
      <c r="T1908" s="36"/>
      <c r="U1908" s="36"/>
      <c r="V1908" s="36"/>
      <c r="W1908" s="36"/>
      <c r="X1908" s="36"/>
      <c r="Y1908" s="36"/>
      <c r="Z1908" s="36"/>
      <c r="AA1908" s="36"/>
      <c r="AB1908" s="36"/>
      <c r="AC1908" s="36"/>
      <c r="AD1908" s="36"/>
      <c r="AE1908" s="36"/>
      <c r="AF1908" s="36"/>
      <c r="AG1908" s="36"/>
      <c r="AH1908" s="36"/>
      <c r="AI1908" s="36"/>
      <c r="AJ1908" s="36"/>
      <c r="AK1908" s="36"/>
      <c r="AL1908" s="36"/>
      <c r="AM1908" s="36"/>
      <c r="AN1908" s="36"/>
      <c r="AO1908" s="36"/>
      <c r="AP1908" s="36"/>
      <c r="AQ1908" s="36"/>
      <c r="AR1908" s="36"/>
      <c r="AS1908" s="36"/>
      <c r="AT1908" s="36"/>
      <c r="AU1908" s="36"/>
      <c r="AV1908" s="36"/>
      <c r="AW1908" s="36"/>
      <c r="AX1908" s="36"/>
      <c r="AY1908" s="36"/>
      <c r="AZ1908" s="36"/>
      <c r="BA1908" s="36"/>
      <c r="BB1908" s="36"/>
      <c r="BC1908" s="36"/>
      <c r="BD1908" s="36"/>
      <c r="BE1908" s="36"/>
      <c r="BF1908" s="36"/>
      <c r="BG1908" s="36"/>
      <c r="BH1908" s="36"/>
      <c r="BI1908" s="36"/>
      <c r="BJ1908" s="36"/>
      <c r="BK1908" s="36"/>
      <c r="BL1908" s="36"/>
      <c r="BM1908" s="36"/>
      <c r="BN1908" s="36"/>
      <c r="BO1908" s="36"/>
      <c r="BP1908" s="36"/>
      <c r="BQ1908" s="36"/>
      <c r="BR1908" s="36"/>
      <c r="BS1908" s="36"/>
      <c r="BT1908" s="36"/>
      <c r="BU1908" s="36"/>
      <c r="BV1908" s="36"/>
      <c r="BW1908" s="36"/>
      <c r="BX1908" s="36"/>
      <c r="BY1908" s="36"/>
      <c r="BZ1908" s="36"/>
      <c r="CA1908" s="36"/>
      <c r="CB1908" s="36"/>
      <c r="CC1908" s="36"/>
      <c r="CD1908" s="36"/>
      <c r="CE1908" s="36"/>
      <c r="CF1908" s="36"/>
      <c r="CG1908" s="36"/>
      <c r="CH1908" s="36"/>
      <c r="CI1908" s="36"/>
      <c r="CJ1908" s="36"/>
      <c r="CK1908" s="36"/>
      <c r="CL1908" s="36"/>
      <c r="CM1908" s="36"/>
      <c r="CN1908" s="36"/>
      <c r="CO1908" s="36"/>
      <c r="CP1908" s="36"/>
      <c r="CQ1908" s="36"/>
      <c r="CR1908" s="36"/>
      <c r="CS1908" s="36"/>
      <c r="CT1908" s="36"/>
      <c r="CU1908" s="36"/>
      <c r="CV1908" s="36"/>
      <c r="CW1908" s="36"/>
      <c r="CX1908" s="36"/>
      <c r="CY1908" s="36"/>
      <c r="CZ1908" s="36"/>
      <c r="DA1908" s="36"/>
      <c r="DB1908" s="36"/>
      <c r="DC1908" s="36"/>
      <c r="DD1908" s="36"/>
      <c r="DE1908" s="36"/>
      <c r="DF1908" s="36"/>
      <c r="DG1908" s="36"/>
      <c r="DH1908" s="36"/>
      <c r="DI1908" s="36"/>
      <c r="DJ1908" s="36"/>
      <c r="DK1908" s="36"/>
      <c r="DL1908" s="36"/>
      <c r="DM1908" s="36"/>
      <c r="DN1908" s="36"/>
      <c r="DO1908" s="36"/>
      <c r="DP1908" s="36"/>
      <c r="DQ1908" s="36"/>
      <c r="DR1908" s="36"/>
      <c r="DS1908" s="36"/>
      <c r="DT1908" s="36"/>
      <c r="DU1908" s="36"/>
      <c r="DV1908" s="36"/>
      <c r="DW1908" s="36"/>
      <c r="DX1908" s="36"/>
      <c r="DY1908" s="36"/>
      <c r="DZ1908" s="36"/>
      <c r="EA1908" s="36"/>
      <c r="EB1908" s="36"/>
      <c r="EC1908" s="36"/>
      <c r="ED1908" s="36"/>
      <c r="EE1908" s="36"/>
      <c r="EF1908" s="36"/>
      <c r="EG1908" s="36"/>
      <c r="EH1908" s="36"/>
      <c r="EI1908" s="36"/>
      <c r="EJ1908" s="36"/>
      <c r="EK1908" s="36"/>
      <c r="EL1908" s="36"/>
      <c r="EM1908" s="36"/>
      <c r="EN1908" s="36"/>
      <c r="EO1908" s="36"/>
      <c r="EP1908" s="36"/>
      <c r="EQ1908" s="36"/>
      <c r="ER1908" s="36"/>
      <c r="ES1908" s="36"/>
    </row>
    <row r="1909" spans="1:149" x14ac:dyDescent="0.25">
      <c r="A1909" s="15"/>
      <c r="C1909" s="15"/>
      <c r="E1909" s="15"/>
      <c r="F1909" s="15"/>
      <c r="G1909" s="36"/>
      <c r="H1909" s="36"/>
      <c r="I1909" s="36"/>
      <c r="J1909" s="36"/>
      <c r="K1909" s="36"/>
      <c r="L1909" s="36"/>
      <c r="M1909" s="36"/>
      <c r="N1909" s="36"/>
      <c r="O1909" s="36"/>
      <c r="P1909" s="36"/>
      <c r="Q1909" s="36"/>
      <c r="R1909" s="36"/>
      <c r="S1909" s="36"/>
      <c r="T1909" s="36"/>
      <c r="U1909" s="36"/>
      <c r="V1909" s="36"/>
      <c r="W1909" s="36"/>
      <c r="X1909" s="36"/>
      <c r="Y1909" s="36"/>
      <c r="Z1909" s="36"/>
      <c r="AA1909" s="36"/>
      <c r="AB1909" s="36"/>
      <c r="AC1909" s="36"/>
      <c r="AD1909" s="36"/>
      <c r="AE1909" s="36"/>
      <c r="AF1909" s="36"/>
      <c r="AG1909" s="36"/>
      <c r="AH1909" s="36"/>
      <c r="AI1909" s="36"/>
      <c r="AJ1909" s="36"/>
      <c r="AK1909" s="36"/>
      <c r="AL1909" s="36"/>
      <c r="AM1909" s="36"/>
      <c r="AN1909" s="36"/>
      <c r="AO1909" s="36"/>
      <c r="AP1909" s="36"/>
      <c r="AQ1909" s="36"/>
      <c r="AR1909" s="36"/>
      <c r="AS1909" s="36"/>
      <c r="AT1909" s="36"/>
      <c r="AU1909" s="36"/>
      <c r="AV1909" s="36"/>
      <c r="AW1909" s="36"/>
      <c r="AX1909" s="36"/>
      <c r="AY1909" s="36"/>
      <c r="AZ1909" s="36"/>
      <c r="BA1909" s="36"/>
      <c r="BB1909" s="36"/>
      <c r="BC1909" s="36"/>
      <c r="BD1909" s="36"/>
      <c r="BE1909" s="36"/>
      <c r="BF1909" s="36"/>
      <c r="BG1909" s="36"/>
      <c r="BH1909" s="36"/>
      <c r="BI1909" s="36"/>
      <c r="BJ1909" s="36"/>
      <c r="BK1909" s="36"/>
      <c r="BL1909" s="36"/>
      <c r="BM1909" s="36"/>
      <c r="BN1909" s="36"/>
      <c r="BO1909" s="36"/>
      <c r="BP1909" s="36"/>
      <c r="BQ1909" s="36"/>
      <c r="BR1909" s="36"/>
      <c r="BS1909" s="36"/>
      <c r="BT1909" s="36"/>
      <c r="BU1909" s="36"/>
      <c r="BV1909" s="36"/>
      <c r="BW1909" s="36"/>
      <c r="BX1909" s="36"/>
      <c r="BY1909" s="36"/>
      <c r="BZ1909" s="36"/>
      <c r="CA1909" s="36"/>
      <c r="CB1909" s="36"/>
      <c r="CC1909" s="36"/>
      <c r="CD1909" s="36"/>
      <c r="CE1909" s="36"/>
      <c r="CF1909" s="36"/>
      <c r="CG1909" s="36"/>
      <c r="CH1909" s="36"/>
      <c r="CI1909" s="36"/>
      <c r="CJ1909" s="36"/>
      <c r="CK1909" s="36"/>
      <c r="CL1909" s="36"/>
      <c r="CM1909" s="36"/>
      <c r="CN1909" s="36"/>
      <c r="CO1909" s="36"/>
      <c r="CP1909" s="36"/>
      <c r="CQ1909" s="36"/>
      <c r="CR1909" s="36"/>
      <c r="CS1909" s="36"/>
      <c r="CT1909" s="36"/>
      <c r="CU1909" s="36"/>
      <c r="CV1909" s="36"/>
      <c r="CW1909" s="36"/>
      <c r="CX1909" s="36"/>
      <c r="CY1909" s="36"/>
      <c r="CZ1909" s="36"/>
      <c r="DA1909" s="36"/>
      <c r="DB1909" s="36"/>
      <c r="DC1909" s="36"/>
      <c r="DD1909" s="36"/>
      <c r="DE1909" s="36"/>
      <c r="DF1909" s="36"/>
      <c r="DG1909" s="36"/>
      <c r="DH1909" s="36"/>
      <c r="DI1909" s="36"/>
      <c r="DJ1909" s="36"/>
      <c r="DK1909" s="36"/>
      <c r="DL1909" s="36"/>
      <c r="DM1909" s="36"/>
      <c r="DN1909" s="36"/>
      <c r="DO1909" s="36"/>
      <c r="DP1909" s="36"/>
      <c r="DQ1909" s="36"/>
      <c r="DR1909" s="36"/>
      <c r="DS1909" s="36"/>
      <c r="DT1909" s="36"/>
      <c r="DU1909" s="36"/>
      <c r="DV1909" s="36"/>
      <c r="DW1909" s="36"/>
      <c r="DX1909" s="36"/>
      <c r="DY1909" s="36"/>
      <c r="DZ1909" s="36"/>
      <c r="EA1909" s="36"/>
      <c r="EB1909" s="36"/>
      <c r="EC1909" s="36"/>
      <c r="ED1909" s="36"/>
      <c r="EE1909" s="36"/>
      <c r="EF1909" s="36"/>
      <c r="EG1909" s="36"/>
      <c r="EH1909" s="36"/>
      <c r="EI1909" s="36"/>
      <c r="EJ1909" s="36"/>
      <c r="EK1909" s="36"/>
      <c r="EL1909" s="36"/>
      <c r="EM1909" s="36"/>
      <c r="EN1909" s="36"/>
      <c r="EO1909" s="36"/>
      <c r="EP1909" s="36"/>
      <c r="EQ1909" s="36"/>
      <c r="ER1909" s="36"/>
      <c r="ES1909" s="36"/>
    </row>
    <row r="1910" spans="1:149" x14ac:dyDescent="0.25">
      <c r="A1910" s="15"/>
      <c r="C1910" s="15"/>
      <c r="E1910" s="15"/>
      <c r="F1910" s="15"/>
      <c r="G1910" s="36"/>
      <c r="H1910" s="36"/>
      <c r="I1910" s="36"/>
      <c r="J1910" s="36"/>
      <c r="K1910" s="36"/>
      <c r="L1910" s="36"/>
      <c r="M1910" s="36"/>
      <c r="N1910" s="36"/>
      <c r="O1910" s="36"/>
      <c r="P1910" s="36"/>
      <c r="Q1910" s="36"/>
      <c r="R1910" s="36"/>
      <c r="S1910" s="36"/>
      <c r="T1910" s="36"/>
      <c r="U1910" s="36"/>
      <c r="V1910" s="36"/>
      <c r="W1910" s="36"/>
      <c r="X1910" s="36"/>
      <c r="Y1910" s="36"/>
      <c r="Z1910" s="36"/>
      <c r="AA1910" s="36"/>
      <c r="AB1910" s="36"/>
      <c r="AC1910" s="36"/>
      <c r="AD1910" s="36"/>
      <c r="AE1910" s="36"/>
      <c r="AF1910" s="36"/>
      <c r="AG1910" s="36"/>
      <c r="AH1910" s="36"/>
      <c r="AI1910" s="36"/>
      <c r="AJ1910" s="36"/>
      <c r="AK1910" s="36"/>
      <c r="AL1910" s="36"/>
      <c r="AM1910" s="36"/>
      <c r="AN1910" s="36"/>
      <c r="AO1910" s="36"/>
      <c r="AP1910" s="36"/>
      <c r="AQ1910" s="36"/>
      <c r="AR1910" s="36"/>
      <c r="AS1910" s="36"/>
      <c r="AT1910" s="36"/>
      <c r="AU1910" s="36"/>
      <c r="AV1910" s="36"/>
      <c r="AW1910" s="36"/>
      <c r="AX1910" s="36"/>
      <c r="AY1910" s="36"/>
      <c r="AZ1910" s="36"/>
      <c r="BA1910" s="36"/>
      <c r="BB1910" s="36"/>
      <c r="BC1910" s="36"/>
      <c r="BD1910" s="36"/>
      <c r="BE1910" s="36"/>
      <c r="BF1910" s="36"/>
      <c r="BG1910" s="36"/>
      <c r="BH1910" s="36"/>
      <c r="BI1910" s="36"/>
      <c r="BJ1910" s="36"/>
      <c r="BK1910" s="36"/>
      <c r="BL1910" s="36"/>
      <c r="BM1910" s="36"/>
      <c r="BN1910" s="36"/>
      <c r="BO1910" s="36"/>
      <c r="BP1910" s="36"/>
      <c r="BQ1910" s="36"/>
      <c r="BR1910" s="36"/>
      <c r="BS1910" s="36"/>
      <c r="BT1910" s="36"/>
      <c r="BU1910" s="36"/>
      <c r="BV1910" s="36"/>
      <c r="BW1910" s="36"/>
      <c r="BX1910" s="36"/>
      <c r="BY1910" s="36"/>
      <c r="BZ1910" s="36"/>
      <c r="CA1910" s="36"/>
      <c r="CB1910" s="36"/>
      <c r="CC1910" s="36"/>
      <c r="CD1910" s="36"/>
      <c r="CE1910" s="36"/>
      <c r="CF1910" s="36"/>
      <c r="CG1910" s="36"/>
      <c r="CH1910" s="36"/>
      <c r="CI1910" s="36"/>
      <c r="CJ1910" s="36"/>
      <c r="CK1910" s="36"/>
      <c r="CL1910" s="36"/>
      <c r="CM1910" s="36"/>
      <c r="CN1910" s="36"/>
      <c r="CO1910" s="36"/>
      <c r="CP1910" s="36"/>
      <c r="CQ1910" s="36"/>
      <c r="CR1910" s="36"/>
      <c r="CS1910" s="36"/>
      <c r="CT1910" s="36"/>
      <c r="CU1910" s="36"/>
      <c r="CV1910" s="36"/>
      <c r="CW1910" s="36"/>
      <c r="CX1910" s="36"/>
      <c r="CY1910" s="36"/>
      <c r="CZ1910" s="36"/>
      <c r="DA1910" s="36"/>
      <c r="DB1910" s="36"/>
      <c r="DC1910" s="36"/>
      <c r="DD1910" s="36"/>
      <c r="DE1910" s="36"/>
      <c r="DF1910" s="36"/>
      <c r="DG1910" s="36"/>
      <c r="DH1910" s="36"/>
      <c r="DI1910" s="36"/>
      <c r="DJ1910" s="36"/>
      <c r="DK1910" s="36"/>
      <c r="DL1910" s="36"/>
      <c r="DM1910" s="36"/>
      <c r="DN1910" s="36"/>
      <c r="DO1910" s="36"/>
      <c r="DP1910" s="36"/>
      <c r="DQ1910" s="36"/>
      <c r="DR1910" s="36"/>
      <c r="DS1910" s="36"/>
      <c r="DT1910" s="36"/>
      <c r="DU1910" s="36"/>
      <c r="DV1910" s="36"/>
      <c r="DW1910" s="36"/>
      <c r="DX1910" s="36"/>
      <c r="DY1910" s="36"/>
      <c r="DZ1910" s="36"/>
      <c r="EA1910" s="36"/>
      <c r="EB1910" s="36"/>
      <c r="EC1910" s="36"/>
      <c r="ED1910" s="36"/>
      <c r="EE1910" s="36"/>
      <c r="EF1910" s="36"/>
      <c r="EG1910" s="36"/>
      <c r="EH1910" s="36"/>
      <c r="EI1910" s="36"/>
      <c r="EJ1910" s="36"/>
      <c r="EK1910" s="36"/>
      <c r="EL1910" s="36"/>
      <c r="EM1910" s="36"/>
      <c r="EN1910" s="36"/>
      <c r="EO1910" s="36"/>
      <c r="EP1910" s="36"/>
      <c r="EQ1910" s="36"/>
      <c r="ER1910" s="36"/>
      <c r="ES1910" s="36"/>
    </row>
    <row r="1911" spans="1:149" x14ac:dyDescent="0.25">
      <c r="A1911" s="15"/>
      <c r="C1911" s="15"/>
      <c r="E1911" s="15"/>
      <c r="F1911" s="15"/>
      <c r="G1911" s="36"/>
      <c r="H1911" s="36"/>
      <c r="I1911" s="36"/>
      <c r="J1911" s="36"/>
      <c r="K1911" s="36"/>
      <c r="L1911" s="36"/>
      <c r="M1911" s="36"/>
      <c r="N1911" s="36"/>
      <c r="O1911" s="36"/>
      <c r="P1911" s="36"/>
      <c r="Q1911" s="36"/>
      <c r="R1911" s="36"/>
      <c r="S1911" s="36"/>
      <c r="T1911" s="36"/>
      <c r="U1911" s="36"/>
      <c r="V1911" s="36"/>
      <c r="W1911" s="36"/>
      <c r="X1911" s="36"/>
      <c r="Y1911" s="36"/>
      <c r="Z1911" s="36"/>
      <c r="AA1911" s="36"/>
      <c r="AB1911" s="36"/>
      <c r="AC1911" s="36"/>
      <c r="AD1911" s="36"/>
      <c r="AE1911" s="36"/>
      <c r="AF1911" s="36"/>
      <c r="AG1911" s="36"/>
      <c r="AH1911" s="36"/>
      <c r="AI1911" s="36"/>
      <c r="AJ1911" s="36"/>
      <c r="AK1911" s="36"/>
      <c r="AL1911" s="36"/>
      <c r="AM1911" s="36"/>
      <c r="AN1911" s="36"/>
      <c r="AO1911" s="36"/>
      <c r="AP1911" s="36"/>
      <c r="AQ1911" s="36"/>
      <c r="AR1911" s="36"/>
      <c r="AS1911" s="36"/>
      <c r="AT1911" s="36"/>
      <c r="AU1911" s="36"/>
      <c r="AV1911" s="36"/>
      <c r="AW1911" s="36"/>
      <c r="AX1911" s="36"/>
      <c r="AY1911" s="36"/>
      <c r="AZ1911" s="36"/>
      <c r="BA1911" s="36"/>
      <c r="BB1911" s="36"/>
      <c r="BC1911" s="36"/>
      <c r="BD1911" s="36"/>
      <c r="BE1911" s="36"/>
      <c r="BF1911" s="36"/>
      <c r="BG1911" s="36"/>
      <c r="BH1911" s="36"/>
      <c r="BI1911" s="36"/>
      <c r="BJ1911" s="36"/>
      <c r="BK1911" s="36"/>
      <c r="BL1911" s="36"/>
      <c r="BM1911" s="36"/>
      <c r="BN1911" s="36"/>
      <c r="BO1911" s="36"/>
      <c r="BP1911" s="36"/>
      <c r="BQ1911" s="36"/>
      <c r="BR1911" s="36"/>
      <c r="BS1911" s="36"/>
      <c r="BT1911" s="36"/>
      <c r="BU1911" s="36"/>
      <c r="BV1911" s="36"/>
      <c r="BW1911" s="36"/>
      <c r="BX1911" s="36"/>
      <c r="BY1911" s="36"/>
      <c r="BZ1911" s="36"/>
      <c r="CA1911" s="36"/>
      <c r="CB1911" s="36"/>
      <c r="CC1911" s="36"/>
      <c r="CD1911" s="36"/>
      <c r="CE1911" s="36"/>
      <c r="CF1911" s="36"/>
      <c r="CG1911" s="36"/>
      <c r="CH1911" s="36"/>
      <c r="CI1911" s="36"/>
      <c r="CJ1911" s="36"/>
      <c r="CK1911" s="36"/>
      <c r="CL1911" s="36"/>
      <c r="CM1911" s="36"/>
      <c r="CN1911" s="36"/>
      <c r="CO1911" s="36"/>
      <c r="CP1911" s="36"/>
      <c r="CQ1911" s="36"/>
      <c r="CR1911" s="36"/>
      <c r="CS1911" s="36"/>
      <c r="CT1911" s="36"/>
      <c r="CU1911" s="36"/>
      <c r="CV1911" s="36"/>
      <c r="CW1911" s="36"/>
      <c r="CX1911" s="36"/>
      <c r="CY1911" s="36"/>
      <c r="CZ1911" s="36"/>
      <c r="DA1911" s="36"/>
      <c r="DB1911" s="36"/>
      <c r="DC1911" s="36"/>
      <c r="DD1911" s="36"/>
      <c r="DE1911" s="36"/>
      <c r="DF1911" s="36"/>
      <c r="DG1911" s="36"/>
      <c r="DH1911" s="36"/>
      <c r="DI1911" s="36"/>
      <c r="DJ1911" s="36"/>
      <c r="DK1911" s="36"/>
      <c r="DL1911" s="36"/>
      <c r="DM1911" s="36"/>
      <c r="DN1911" s="36"/>
      <c r="DO1911" s="36"/>
      <c r="DP1911" s="36"/>
      <c r="DQ1911" s="36"/>
      <c r="DR1911" s="36"/>
      <c r="DS1911" s="36"/>
      <c r="DT1911" s="36"/>
      <c r="DU1911" s="36"/>
      <c r="DV1911" s="36"/>
      <c r="DW1911" s="36"/>
      <c r="DX1911" s="36"/>
      <c r="DY1911" s="36"/>
      <c r="DZ1911" s="36"/>
      <c r="EA1911" s="36"/>
      <c r="EB1911" s="36"/>
      <c r="EC1911" s="36"/>
      <c r="ED1911" s="36"/>
      <c r="EE1911" s="36"/>
      <c r="EF1911" s="36"/>
      <c r="EG1911" s="36"/>
      <c r="EH1911" s="36"/>
      <c r="EI1911" s="36"/>
      <c r="EJ1911" s="36"/>
      <c r="EK1911" s="36"/>
      <c r="EL1911" s="36"/>
      <c r="EM1911" s="36"/>
      <c r="EN1911" s="36"/>
      <c r="EO1911" s="36"/>
      <c r="EP1911" s="36"/>
      <c r="EQ1911" s="36"/>
      <c r="ER1911" s="36"/>
      <c r="ES1911" s="36"/>
    </row>
    <row r="1912" spans="1:149" x14ac:dyDescent="0.25">
      <c r="A1912" s="15"/>
      <c r="C1912" s="15"/>
      <c r="E1912" s="15"/>
      <c r="F1912" s="15"/>
      <c r="G1912" s="36"/>
      <c r="H1912" s="36"/>
      <c r="I1912" s="36"/>
      <c r="J1912" s="36"/>
      <c r="K1912" s="36"/>
      <c r="L1912" s="36"/>
      <c r="M1912" s="36"/>
      <c r="N1912" s="36"/>
      <c r="O1912" s="36"/>
      <c r="P1912" s="36"/>
      <c r="Q1912" s="36"/>
      <c r="R1912" s="36"/>
      <c r="S1912" s="36"/>
      <c r="T1912" s="36"/>
      <c r="U1912" s="36"/>
      <c r="V1912" s="36"/>
      <c r="W1912" s="36"/>
      <c r="X1912" s="36"/>
      <c r="Y1912" s="36"/>
      <c r="Z1912" s="36"/>
      <c r="AA1912" s="36"/>
      <c r="AB1912" s="36"/>
      <c r="AC1912" s="36"/>
      <c r="AD1912" s="36"/>
      <c r="AE1912" s="36"/>
      <c r="AF1912" s="36"/>
      <c r="AG1912" s="36"/>
      <c r="AH1912" s="36"/>
      <c r="AI1912" s="36"/>
      <c r="AJ1912" s="36"/>
      <c r="AK1912" s="36"/>
      <c r="AL1912" s="36"/>
      <c r="AM1912" s="36"/>
      <c r="AN1912" s="36"/>
      <c r="AO1912" s="36"/>
      <c r="AP1912" s="36"/>
      <c r="AQ1912" s="36"/>
      <c r="AR1912" s="36"/>
      <c r="AS1912" s="36"/>
      <c r="AT1912" s="36"/>
      <c r="AU1912" s="36"/>
      <c r="AV1912" s="36"/>
      <c r="AW1912" s="36"/>
      <c r="AX1912" s="36"/>
      <c r="AY1912" s="36"/>
      <c r="AZ1912" s="36"/>
      <c r="BA1912" s="36"/>
      <c r="BB1912" s="36"/>
      <c r="BC1912" s="36"/>
      <c r="BD1912" s="36"/>
      <c r="BE1912" s="36"/>
      <c r="BF1912" s="36"/>
      <c r="BG1912" s="36"/>
      <c r="BH1912" s="36"/>
      <c r="BI1912" s="36"/>
      <c r="BJ1912" s="36"/>
      <c r="BK1912" s="36"/>
      <c r="BL1912" s="36"/>
      <c r="BM1912" s="36"/>
      <c r="BN1912" s="36"/>
      <c r="BO1912" s="36"/>
      <c r="BP1912" s="36"/>
      <c r="BQ1912" s="36"/>
      <c r="BR1912" s="36"/>
      <c r="BS1912" s="36"/>
      <c r="BT1912" s="36"/>
      <c r="BU1912" s="36"/>
      <c r="BV1912" s="36"/>
      <c r="BW1912" s="36"/>
      <c r="BX1912" s="36"/>
      <c r="BY1912" s="36"/>
      <c r="BZ1912" s="36"/>
      <c r="CA1912" s="36"/>
      <c r="CB1912" s="36"/>
      <c r="CC1912" s="36"/>
      <c r="CD1912" s="36"/>
      <c r="CE1912" s="36"/>
      <c r="CF1912" s="36"/>
      <c r="CG1912" s="36"/>
      <c r="CH1912" s="36"/>
      <c r="CI1912" s="36"/>
      <c r="CJ1912" s="36"/>
      <c r="CK1912" s="36"/>
      <c r="CL1912" s="36"/>
      <c r="CM1912" s="36"/>
      <c r="CN1912" s="36"/>
      <c r="CO1912" s="36"/>
      <c r="CP1912" s="36"/>
      <c r="CQ1912" s="36"/>
      <c r="CR1912" s="36"/>
      <c r="CS1912" s="36"/>
      <c r="CT1912" s="36"/>
      <c r="CU1912" s="36"/>
      <c r="CV1912" s="36"/>
      <c r="CW1912" s="36"/>
      <c r="CX1912" s="36"/>
      <c r="CY1912" s="36"/>
      <c r="CZ1912" s="36"/>
      <c r="DA1912" s="36"/>
      <c r="DB1912" s="36"/>
      <c r="DC1912" s="36"/>
      <c r="DD1912" s="36"/>
      <c r="DE1912" s="36"/>
      <c r="DF1912" s="36"/>
      <c r="DG1912" s="36"/>
      <c r="DH1912" s="36"/>
      <c r="DI1912" s="36"/>
      <c r="DJ1912" s="36"/>
      <c r="DK1912" s="36"/>
      <c r="DL1912" s="36"/>
      <c r="DM1912" s="36"/>
      <c r="DN1912" s="36"/>
      <c r="DO1912" s="36"/>
      <c r="DP1912" s="36"/>
      <c r="DQ1912" s="36"/>
      <c r="DR1912" s="36"/>
      <c r="DS1912" s="36"/>
      <c r="DT1912" s="36"/>
      <c r="DU1912" s="36"/>
      <c r="DV1912" s="36"/>
      <c r="DW1912" s="36"/>
      <c r="DX1912" s="36"/>
      <c r="DY1912" s="36"/>
      <c r="DZ1912" s="36"/>
      <c r="EA1912" s="36"/>
      <c r="EB1912" s="36"/>
      <c r="EC1912" s="36"/>
      <c r="ED1912" s="36"/>
      <c r="EE1912" s="36"/>
      <c r="EF1912" s="36"/>
      <c r="EG1912" s="36"/>
      <c r="EH1912" s="36"/>
      <c r="EI1912" s="36"/>
      <c r="EJ1912" s="36"/>
      <c r="EK1912" s="36"/>
      <c r="EL1912" s="36"/>
      <c r="EM1912" s="36"/>
      <c r="EN1912" s="36"/>
      <c r="EO1912" s="36"/>
      <c r="EP1912" s="36"/>
      <c r="EQ1912" s="36"/>
      <c r="ER1912" s="36"/>
      <c r="ES1912" s="36"/>
    </row>
    <row r="1913" spans="1:149" x14ac:dyDescent="0.25">
      <c r="A1913" s="15"/>
      <c r="C1913" s="15"/>
      <c r="E1913" s="15"/>
      <c r="F1913" s="15"/>
      <c r="G1913" s="36"/>
      <c r="H1913" s="36"/>
      <c r="I1913" s="36"/>
      <c r="J1913" s="36"/>
      <c r="K1913" s="36"/>
      <c r="L1913" s="36"/>
      <c r="M1913" s="36"/>
      <c r="N1913" s="36"/>
      <c r="O1913" s="36"/>
      <c r="P1913" s="36"/>
      <c r="Q1913" s="36"/>
      <c r="R1913" s="36"/>
      <c r="S1913" s="36"/>
      <c r="T1913" s="36"/>
      <c r="U1913" s="36"/>
      <c r="V1913" s="36"/>
      <c r="W1913" s="36"/>
      <c r="X1913" s="36"/>
      <c r="Y1913" s="36"/>
      <c r="Z1913" s="36"/>
      <c r="AA1913" s="36"/>
      <c r="AB1913" s="36"/>
      <c r="AC1913" s="36"/>
      <c r="AD1913" s="36"/>
      <c r="AE1913" s="36"/>
      <c r="AF1913" s="36"/>
      <c r="AG1913" s="36"/>
      <c r="AH1913" s="36"/>
      <c r="AI1913" s="36"/>
      <c r="AJ1913" s="36"/>
      <c r="AK1913" s="36"/>
      <c r="AL1913" s="36"/>
      <c r="AM1913" s="36"/>
      <c r="AN1913" s="36"/>
      <c r="AO1913" s="36"/>
      <c r="AP1913" s="36"/>
      <c r="AQ1913" s="36"/>
      <c r="AR1913" s="36"/>
      <c r="AS1913" s="36"/>
      <c r="AT1913" s="36"/>
      <c r="AU1913" s="36"/>
      <c r="AV1913" s="36"/>
      <c r="AW1913" s="36"/>
      <c r="AX1913" s="36"/>
      <c r="AY1913" s="36"/>
      <c r="AZ1913" s="36"/>
      <c r="BA1913" s="36"/>
      <c r="BB1913" s="36"/>
      <c r="BC1913" s="36"/>
      <c r="BD1913" s="36"/>
      <c r="BE1913" s="36"/>
      <c r="BF1913" s="36"/>
      <c r="BG1913" s="36"/>
      <c r="BH1913" s="36"/>
      <c r="BI1913" s="36"/>
      <c r="BJ1913" s="36"/>
      <c r="BK1913" s="36"/>
      <c r="BL1913" s="36"/>
      <c r="BM1913" s="36"/>
      <c r="BN1913" s="36"/>
      <c r="BO1913" s="36"/>
      <c r="BP1913" s="36"/>
      <c r="BQ1913" s="36"/>
      <c r="BR1913" s="36"/>
      <c r="BS1913" s="36"/>
      <c r="BT1913" s="36"/>
      <c r="BU1913" s="36"/>
      <c r="BV1913" s="36"/>
      <c r="BW1913" s="36"/>
      <c r="BX1913" s="36"/>
      <c r="BY1913" s="36"/>
      <c r="BZ1913" s="36"/>
      <c r="CA1913" s="36"/>
      <c r="CB1913" s="36"/>
      <c r="CC1913" s="36"/>
      <c r="CD1913" s="36"/>
      <c r="CE1913" s="36"/>
      <c r="CF1913" s="36"/>
      <c r="CG1913" s="36"/>
      <c r="CH1913" s="36"/>
      <c r="CI1913" s="36"/>
      <c r="CJ1913" s="36"/>
      <c r="CK1913" s="36"/>
      <c r="CL1913" s="36"/>
      <c r="CM1913" s="36"/>
      <c r="CN1913" s="36"/>
      <c r="CO1913" s="36"/>
      <c r="CP1913" s="36"/>
      <c r="CQ1913" s="36"/>
      <c r="CR1913" s="36"/>
      <c r="CS1913" s="36"/>
      <c r="CT1913" s="36"/>
      <c r="CU1913" s="36"/>
      <c r="CV1913" s="36"/>
      <c r="CW1913" s="36"/>
      <c r="CX1913" s="36"/>
      <c r="CY1913" s="36"/>
      <c r="CZ1913" s="36"/>
      <c r="DA1913" s="36"/>
      <c r="DB1913" s="36"/>
      <c r="DC1913" s="36"/>
      <c r="DD1913" s="36"/>
      <c r="DE1913" s="36"/>
      <c r="DF1913" s="36"/>
      <c r="DG1913" s="36"/>
      <c r="DH1913" s="36"/>
      <c r="DI1913" s="36"/>
      <c r="DJ1913" s="36"/>
      <c r="DK1913" s="36"/>
      <c r="DL1913" s="36"/>
      <c r="DM1913" s="36"/>
      <c r="DN1913" s="36"/>
      <c r="DO1913" s="36"/>
      <c r="DP1913" s="36"/>
      <c r="DQ1913" s="36"/>
      <c r="DR1913" s="36"/>
      <c r="DS1913" s="36"/>
      <c r="DT1913" s="36"/>
      <c r="DU1913" s="36"/>
      <c r="DV1913" s="36"/>
      <c r="DW1913" s="36"/>
      <c r="DX1913" s="36"/>
      <c r="DY1913" s="36"/>
      <c r="DZ1913" s="36"/>
      <c r="EA1913" s="36"/>
      <c r="EB1913" s="36"/>
      <c r="EC1913" s="36"/>
      <c r="ED1913" s="36"/>
      <c r="EE1913" s="36"/>
      <c r="EF1913" s="36"/>
      <c r="EG1913" s="36"/>
      <c r="EH1913" s="36"/>
      <c r="EI1913" s="36"/>
      <c r="EJ1913" s="36"/>
      <c r="EK1913" s="36"/>
      <c r="EL1913" s="36"/>
      <c r="EM1913" s="36"/>
      <c r="EN1913" s="36"/>
      <c r="EO1913" s="36"/>
      <c r="EP1913" s="36"/>
      <c r="EQ1913" s="36"/>
      <c r="ER1913" s="36"/>
      <c r="ES1913" s="36"/>
    </row>
    <row r="1914" spans="1:149" x14ac:dyDescent="0.25">
      <c r="A1914" s="15"/>
      <c r="C1914" s="15"/>
      <c r="E1914" s="15"/>
      <c r="F1914" s="15"/>
      <c r="G1914" s="36"/>
      <c r="H1914" s="36"/>
      <c r="I1914" s="36"/>
      <c r="J1914" s="36"/>
      <c r="K1914" s="36"/>
      <c r="L1914" s="36"/>
      <c r="M1914" s="36"/>
      <c r="N1914" s="36"/>
      <c r="O1914" s="36"/>
      <c r="P1914" s="36"/>
      <c r="Q1914" s="36"/>
      <c r="R1914" s="36"/>
      <c r="S1914" s="36"/>
      <c r="T1914" s="36"/>
      <c r="U1914" s="36"/>
      <c r="V1914" s="36"/>
      <c r="W1914" s="36"/>
      <c r="X1914" s="36"/>
      <c r="Y1914" s="36"/>
      <c r="Z1914" s="36"/>
      <c r="AA1914" s="36"/>
      <c r="AB1914" s="36"/>
      <c r="AC1914" s="36"/>
      <c r="AD1914" s="36"/>
      <c r="AE1914" s="36"/>
      <c r="AF1914" s="36"/>
      <c r="AG1914" s="36"/>
      <c r="AH1914" s="36"/>
      <c r="AI1914" s="36"/>
      <c r="AJ1914" s="36"/>
      <c r="AK1914" s="36"/>
      <c r="AL1914" s="36"/>
      <c r="AM1914" s="36"/>
      <c r="AN1914" s="36"/>
      <c r="AO1914" s="36"/>
      <c r="AP1914" s="36"/>
      <c r="AQ1914" s="36"/>
      <c r="AR1914" s="36"/>
      <c r="AS1914" s="36"/>
      <c r="AT1914" s="36"/>
      <c r="AU1914" s="36"/>
      <c r="AV1914" s="36"/>
      <c r="AW1914" s="36"/>
      <c r="AX1914" s="36"/>
      <c r="AY1914" s="36"/>
      <c r="AZ1914" s="36"/>
      <c r="BA1914" s="36"/>
      <c r="BB1914" s="36"/>
      <c r="BC1914" s="36"/>
      <c r="BD1914" s="36"/>
      <c r="BE1914" s="36"/>
      <c r="BF1914" s="36"/>
      <c r="BG1914" s="36"/>
      <c r="BH1914" s="36"/>
      <c r="BI1914" s="36"/>
      <c r="BJ1914" s="36"/>
      <c r="BK1914" s="36"/>
      <c r="BL1914" s="36"/>
      <c r="BM1914" s="36"/>
      <c r="BN1914" s="36"/>
      <c r="BO1914" s="36"/>
      <c r="BP1914" s="36"/>
      <c r="BQ1914" s="36"/>
      <c r="BR1914" s="36"/>
      <c r="BS1914" s="36"/>
      <c r="BT1914" s="36"/>
      <c r="BU1914" s="36"/>
      <c r="BV1914" s="36"/>
      <c r="BW1914" s="36"/>
      <c r="BX1914" s="36"/>
      <c r="BY1914" s="36"/>
      <c r="BZ1914" s="36"/>
      <c r="CA1914" s="36"/>
      <c r="CB1914" s="36"/>
      <c r="CC1914" s="36"/>
      <c r="CD1914" s="36"/>
      <c r="CE1914" s="36"/>
      <c r="CF1914" s="36"/>
      <c r="CG1914" s="36"/>
      <c r="CH1914" s="36"/>
      <c r="CI1914" s="36"/>
      <c r="CJ1914" s="36"/>
      <c r="CK1914" s="36"/>
      <c r="CL1914" s="36"/>
      <c r="CM1914" s="36"/>
      <c r="CN1914" s="36"/>
      <c r="CO1914" s="36"/>
      <c r="CP1914" s="36"/>
      <c r="CQ1914" s="36"/>
      <c r="CR1914" s="36"/>
      <c r="CS1914" s="36"/>
      <c r="CT1914" s="36"/>
      <c r="CU1914" s="36"/>
      <c r="CV1914" s="36"/>
      <c r="CW1914" s="36"/>
      <c r="CX1914" s="36"/>
      <c r="CY1914" s="36"/>
      <c r="CZ1914" s="36"/>
      <c r="DA1914" s="36"/>
      <c r="DB1914" s="36"/>
      <c r="DC1914" s="36"/>
      <c r="DD1914" s="36"/>
      <c r="DE1914" s="36"/>
      <c r="DF1914" s="36"/>
      <c r="DG1914" s="36"/>
      <c r="DH1914" s="36"/>
      <c r="DI1914" s="36"/>
      <c r="DJ1914" s="36"/>
      <c r="DK1914" s="36"/>
      <c r="DL1914" s="36"/>
      <c r="DM1914" s="36"/>
      <c r="DN1914" s="36"/>
      <c r="DO1914" s="36"/>
      <c r="DP1914" s="36"/>
      <c r="DQ1914" s="36"/>
      <c r="DR1914" s="36"/>
      <c r="DS1914" s="36"/>
      <c r="DT1914" s="36"/>
      <c r="DU1914" s="36"/>
      <c r="DV1914" s="36"/>
      <c r="DW1914" s="36"/>
      <c r="DX1914" s="36"/>
      <c r="DY1914" s="36"/>
      <c r="DZ1914" s="36"/>
      <c r="EA1914" s="36"/>
      <c r="EB1914" s="36"/>
      <c r="EC1914" s="36"/>
      <c r="ED1914" s="36"/>
      <c r="EE1914" s="36"/>
      <c r="EF1914" s="36"/>
      <c r="EG1914" s="36"/>
      <c r="EH1914" s="36"/>
      <c r="EI1914" s="36"/>
      <c r="EJ1914" s="36"/>
      <c r="EK1914" s="36"/>
      <c r="EL1914" s="36"/>
      <c r="EM1914" s="36"/>
      <c r="EN1914" s="36"/>
      <c r="EO1914" s="36"/>
      <c r="EP1914" s="36"/>
      <c r="EQ1914" s="36"/>
      <c r="ER1914" s="36"/>
      <c r="ES1914" s="36"/>
    </row>
    <row r="1915" spans="1:149" x14ac:dyDescent="0.25">
      <c r="A1915" s="15"/>
      <c r="C1915" s="15"/>
      <c r="E1915" s="15"/>
      <c r="F1915" s="15"/>
      <c r="G1915" s="36"/>
      <c r="H1915" s="36"/>
      <c r="I1915" s="36"/>
      <c r="J1915" s="36"/>
      <c r="K1915" s="36"/>
      <c r="L1915" s="36"/>
      <c r="M1915" s="36"/>
      <c r="N1915" s="36"/>
      <c r="O1915" s="36"/>
      <c r="P1915" s="36"/>
      <c r="Q1915" s="36"/>
      <c r="R1915" s="36"/>
      <c r="S1915" s="36"/>
      <c r="T1915" s="36"/>
      <c r="U1915" s="36"/>
      <c r="V1915" s="36"/>
      <c r="W1915" s="36"/>
      <c r="X1915" s="36"/>
      <c r="Y1915" s="36"/>
      <c r="Z1915" s="36"/>
      <c r="AA1915" s="36"/>
      <c r="AB1915" s="36"/>
      <c r="AC1915" s="36"/>
      <c r="AD1915" s="36"/>
      <c r="AE1915" s="36"/>
      <c r="AF1915" s="36"/>
      <c r="AG1915" s="36"/>
      <c r="AH1915" s="36"/>
      <c r="AI1915" s="36"/>
      <c r="AJ1915" s="36"/>
      <c r="AK1915" s="36"/>
      <c r="AL1915" s="36"/>
      <c r="AM1915" s="36"/>
      <c r="AN1915" s="36"/>
      <c r="AO1915" s="36"/>
      <c r="AP1915" s="36"/>
      <c r="AQ1915" s="36"/>
      <c r="AR1915" s="36"/>
      <c r="AS1915" s="36"/>
      <c r="AT1915" s="36"/>
      <c r="AU1915" s="36"/>
      <c r="AV1915" s="36"/>
      <c r="AW1915" s="36"/>
      <c r="AX1915" s="36"/>
      <c r="AY1915" s="36"/>
      <c r="AZ1915" s="36"/>
      <c r="BA1915" s="36"/>
      <c r="BB1915" s="36"/>
      <c r="BC1915" s="36"/>
      <c r="BD1915" s="36"/>
      <c r="BE1915" s="36"/>
      <c r="BF1915" s="36"/>
      <c r="BG1915" s="36"/>
      <c r="BH1915" s="36"/>
      <c r="BI1915" s="36"/>
      <c r="BJ1915" s="36"/>
      <c r="BK1915" s="36"/>
      <c r="BL1915" s="36"/>
      <c r="BM1915" s="36"/>
      <c r="BN1915" s="36"/>
      <c r="BO1915" s="36"/>
      <c r="BP1915" s="36"/>
      <c r="BQ1915" s="36"/>
      <c r="BR1915" s="36"/>
      <c r="BS1915" s="36"/>
      <c r="BT1915" s="36"/>
      <c r="BU1915" s="36"/>
      <c r="BV1915" s="36"/>
      <c r="BW1915" s="36"/>
      <c r="BX1915" s="36"/>
      <c r="BY1915" s="36"/>
      <c r="BZ1915" s="36"/>
      <c r="CA1915" s="36"/>
      <c r="CB1915" s="36"/>
      <c r="CC1915" s="36"/>
      <c r="CD1915" s="36"/>
      <c r="CE1915" s="36"/>
      <c r="CF1915" s="36"/>
      <c r="CG1915" s="36"/>
      <c r="CH1915" s="36"/>
      <c r="CI1915" s="36"/>
      <c r="CJ1915" s="36"/>
      <c r="CK1915" s="36"/>
      <c r="CL1915" s="36"/>
      <c r="CM1915" s="36"/>
      <c r="CN1915" s="36"/>
      <c r="CO1915" s="36"/>
      <c r="CP1915" s="36"/>
      <c r="CQ1915" s="36"/>
      <c r="CR1915" s="36"/>
      <c r="CS1915" s="36"/>
      <c r="CT1915" s="36"/>
      <c r="CU1915" s="36"/>
      <c r="CV1915" s="36"/>
      <c r="CW1915" s="36"/>
      <c r="CX1915" s="36"/>
      <c r="CY1915" s="36"/>
      <c r="CZ1915" s="36"/>
      <c r="DA1915" s="36"/>
      <c r="DB1915" s="36"/>
      <c r="DC1915" s="36"/>
      <c r="DD1915" s="36"/>
      <c r="DE1915" s="36"/>
      <c r="DF1915" s="36"/>
      <c r="DG1915" s="36"/>
      <c r="DH1915" s="36"/>
      <c r="DI1915" s="36"/>
      <c r="DJ1915" s="36"/>
      <c r="DK1915" s="36"/>
      <c r="DL1915" s="36"/>
      <c r="DM1915" s="36"/>
      <c r="DN1915" s="36"/>
      <c r="DO1915" s="36"/>
      <c r="DP1915" s="36"/>
      <c r="DQ1915" s="36"/>
      <c r="DR1915" s="36"/>
      <c r="DS1915" s="36"/>
      <c r="DT1915" s="36"/>
      <c r="DU1915" s="36"/>
      <c r="DV1915" s="36"/>
      <c r="DW1915" s="36"/>
      <c r="DX1915" s="36"/>
      <c r="DY1915" s="36"/>
      <c r="DZ1915" s="36"/>
      <c r="EA1915" s="36"/>
      <c r="EB1915" s="36"/>
      <c r="EC1915" s="36"/>
      <c r="ED1915" s="36"/>
      <c r="EE1915" s="36"/>
      <c r="EF1915" s="36"/>
      <c r="EG1915" s="36"/>
      <c r="EH1915" s="36"/>
      <c r="EI1915" s="36"/>
      <c r="EJ1915" s="36"/>
      <c r="EK1915" s="36"/>
      <c r="EL1915" s="36"/>
      <c r="EM1915" s="36"/>
      <c r="EN1915" s="36"/>
      <c r="EO1915" s="36"/>
      <c r="EP1915" s="36"/>
      <c r="EQ1915" s="36"/>
      <c r="ER1915" s="36"/>
      <c r="ES1915" s="36"/>
    </row>
    <row r="1916" spans="1:149" x14ac:dyDescent="0.25">
      <c r="A1916" s="15"/>
      <c r="C1916" s="15"/>
      <c r="E1916" s="15"/>
      <c r="F1916" s="21"/>
      <c r="G1916" s="36"/>
      <c r="H1916" s="36"/>
      <c r="I1916" s="36"/>
      <c r="J1916" s="36"/>
      <c r="K1916" s="36"/>
      <c r="L1916" s="36"/>
      <c r="M1916" s="36"/>
      <c r="N1916" s="36"/>
      <c r="O1916" s="36"/>
      <c r="P1916" s="36"/>
      <c r="Q1916" s="36"/>
      <c r="R1916" s="36"/>
      <c r="S1916" s="36"/>
      <c r="T1916" s="36"/>
      <c r="U1916" s="36"/>
      <c r="V1916" s="36"/>
      <c r="W1916" s="36"/>
      <c r="X1916" s="36"/>
      <c r="Y1916" s="36"/>
      <c r="Z1916" s="36"/>
      <c r="AA1916" s="36"/>
      <c r="AB1916" s="36"/>
      <c r="AC1916" s="36"/>
      <c r="AD1916" s="36"/>
      <c r="AE1916" s="36"/>
      <c r="AF1916" s="36"/>
      <c r="AG1916" s="36"/>
      <c r="AH1916" s="36"/>
      <c r="AI1916" s="36"/>
      <c r="AJ1916" s="36"/>
      <c r="AK1916" s="36"/>
      <c r="AL1916" s="36"/>
      <c r="AM1916" s="36"/>
      <c r="AN1916" s="36"/>
      <c r="AO1916" s="36"/>
      <c r="AP1916" s="36"/>
      <c r="AQ1916" s="36"/>
      <c r="AR1916" s="36"/>
      <c r="AS1916" s="36"/>
      <c r="AT1916" s="36"/>
      <c r="AU1916" s="36"/>
      <c r="AV1916" s="36"/>
      <c r="AW1916" s="36"/>
      <c r="AX1916" s="36"/>
      <c r="AY1916" s="36"/>
      <c r="AZ1916" s="36"/>
      <c r="BA1916" s="36"/>
      <c r="BB1916" s="36"/>
      <c r="BC1916" s="36"/>
      <c r="BD1916" s="36"/>
      <c r="BE1916" s="36"/>
      <c r="BF1916" s="36"/>
      <c r="BG1916" s="36"/>
      <c r="BH1916" s="36"/>
      <c r="BI1916" s="36"/>
      <c r="BJ1916" s="36"/>
      <c r="BK1916" s="36"/>
      <c r="BL1916" s="36"/>
      <c r="BM1916" s="36"/>
      <c r="BN1916" s="36"/>
      <c r="BO1916" s="36"/>
      <c r="BP1916" s="36"/>
      <c r="BQ1916" s="36"/>
      <c r="BR1916" s="36"/>
      <c r="BS1916" s="36"/>
      <c r="BT1916" s="36"/>
      <c r="BU1916" s="36"/>
      <c r="BV1916" s="36"/>
      <c r="BW1916" s="36"/>
      <c r="BX1916" s="36"/>
      <c r="BY1916" s="36"/>
      <c r="BZ1916" s="36"/>
      <c r="CA1916" s="36"/>
      <c r="CB1916" s="36"/>
      <c r="CC1916" s="36"/>
      <c r="CD1916" s="36"/>
      <c r="CE1916" s="36"/>
      <c r="CF1916" s="36"/>
      <c r="CG1916" s="36"/>
      <c r="CH1916" s="36"/>
      <c r="CI1916" s="36"/>
      <c r="CJ1916" s="36"/>
      <c r="CK1916" s="36"/>
      <c r="CL1916" s="36"/>
      <c r="CM1916" s="36"/>
      <c r="CN1916" s="36"/>
      <c r="CO1916" s="36"/>
      <c r="CP1916" s="36"/>
      <c r="CQ1916" s="36"/>
      <c r="CR1916" s="36"/>
      <c r="CS1916" s="36"/>
      <c r="CT1916" s="36"/>
      <c r="CU1916" s="36"/>
      <c r="CV1916" s="36"/>
      <c r="CW1916" s="36"/>
      <c r="CX1916" s="36"/>
      <c r="CY1916" s="36"/>
      <c r="CZ1916" s="36"/>
      <c r="DA1916" s="36"/>
      <c r="DB1916" s="36"/>
      <c r="DC1916" s="36"/>
      <c r="DD1916" s="36"/>
      <c r="DE1916" s="36"/>
      <c r="DF1916" s="36"/>
      <c r="DG1916" s="36"/>
      <c r="DH1916" s="36"/>
      <c r="DI1916" s="36"/>
      <c r="DJ1916" s="36"/>
      <c r="DK1916" s="36"/>
      <c r="DL1916" s="36"/>
      <c r="DM1916" s="36"/>
      <c r="DN1916" s="36"/>
      <c r="DO1916" s="36"/>
      <c r="DP1916" s="36"/>
      <c r="DQ1916" s="36"/>
      <c r="DR1916" s="36"/>
      <c r="DS1916" s="36"/>
      <c r="DT1916" s="36"/>
      <c r="DU1916" s="36"/>
      <c r="DV1916" s="36"/>
      <c r="DW1916" s="36"/>
      <c r="DX1916" s="36"/>
      <c r="DY1916" s="36"/>
      <c r="DZ1916" s="36"/>
      <c r="EA1916" s="36"/>
      <c r="EB1916" s="36"/>
      <c r="EC1916" s="36"/>
      <c r="ED1916" s="36"/>
      <c r="EE1916" s="36"/>
      <c r="EF1916" s="36"/>
      <c r="EG1916" s="36"/>
      <c r="EH1916" s="36"/>
      <c r="EI1916" s="36"/>
      <c r="EJ1916" s="36"/>
      <c r="EK1916" s="36"/>
      <c r="EL1916" s="36"/>
      <c r="EM1916" s="36"/>
      <c r="EN1916" s="36"/>
      <c r="EO1916" s="36"/>
      <c r="EP1916" s="36"/>
      <c r="EQ1916" s="36"/>
      <c r="ER1916" s="36"/>
      <c r="ES1916" s="36"/>
    </row>
    <row r="1917" spans="1:149" ht="15.75" x14ac:dyDescent="0.25">
      <c r="A1917" s="399"/>
      <c r="B1917" s="400" t="s">
        <v>1909</v>
      </c>
      <c r="C1917" s="401"/>
      <c r="D1917" s="401"/>
      <c r="E1917" s="402"/>
      <c r="F1917" s="551">
        <f>SUM(F1870:F1916)</f>
        <v>20021200</v>
      </c>
      <c r="G1917" s="36"/>
      <c r="H1917" s="36"/>
      <c r="I1917" s="36"/>
      <c r="J1917" s="36"/>
      <c r="K1917" s="36"/>
      <c r="L1917" s="36"/>
      <c r="M1917" s="36"/>
      <c r="N1917" s="36"/>
      <c r="O1917" s="36"/>
      <c r="P1917" s="36"/>
      <c r="Q1917" s="36"/>
      <c r="R1917" s="36"/>
      <c r="S1917" s="36"/>
      <c r="T1917" s="36"/>
      <c r="U1917" s="36"/>
      <c r="V1917" s="36"/>
      <c r="W1917" s="36"/>
      <c r="X1917" s="36"/>
      <c r="Y1917" s="36"/>
      <c r="Z1917" s="36"/>
      <c r="AA1917" s="36"/>
      <c r="AB1917" s="36"/>
      <c r="AC1917" s="36"/>
      <c r="AD1917" s="36"/>
      <c r="AE1917" s="36"/>
      <c r="AF1917" s="36"/>
      <c r="AG1917" s="36"/>
      <c r="AH1917" s="36"/>
      <c r="AI1917" s="36"/>
      <c r="AJ1917" s="36"/>
      <c r="AK1917" s="36"/>
      <c r="AL1917" s="36"/>
      <c r="AM1917" s="36"/>
      <c r="AN1917" s="36"/>
      <c r="AO1917" s="36"/>
      <c r="AP1917" s="36"/>
      <c r="AQ1917" s="36"/>
      <c r="AR1917" s="36"/>
      <c r="AS1917" s="36"/>
      <c r="AT1917" s="36"/>
      <c r="AU1917" s="36"/>
      <c r="AV1917" s="36"/>
      <c r="AW1917" s="36"/>
      <c r="AX1917" s="36"/>
      <c r="AY1917" s="36"/>
      <c r="AZ1917" s="36"/>
      <c r="BA1917" s="36"/>
      <c r="BB1917" s="36"/>
      <c r="BC1917" s="36"/>
      <c r="BD1917" s="36"/>
      <c r="BE1917" s="36"/>
      <c r="BF1917" s="36"/>
      <c r="BG1917" s="36"/>
      <c r="BH1917" s="36"/>
      <c r="BI1917" s="36"/>
      <c r="BJ1917" s="36"/>
      <c r="BK1917" s="36"/>
      <c r="BL1917" s="36"/>
      <c r="BM1917" s="36"/>
      <c r="BN1917" s="36"/>
      <c r="BO1917" s="36"/>
      <c r="BP1917" s="36"/>
      <c r="BQ1917" s="36"/>
      <c r="BR1917" s="36"/>
      <c r="BS1917" s="36"/>
      <c r="BT1917" s="36"/>
      <c r="BU1917" s="36"/>
      <c r="BV1917" s="36"/>
      <c r="BW1917" s="36"/>
      <c r="BX1917" s="36"/>
      <c r="BY1917" s="36"/>
      <c r="BZ1917" s="36"/>
      <c r="CA1917" s="36"/>
      <c r="CB1917" s="36"/>
      <c r="CC1917" s="36"/>
      <c r="CD1917" s="36"/>
      <c r="CE1917" s="36"/>
      <c r="CF1917" s="36"/>
      <c r="CG1917" s="36"/>
      <c r="CH1917" s="36"/>
      <c r="CI1917" s="36"/>
      <c r="CJ1917" s="36"/>
      <c r="CK1917" s="36"/>
      <c r="CL1917" s="36"/>
      <c r="CM1917" s="36"/>
      <c r="CN1917" s="36"/>
      <c r="CO1917" s="36"/>
      <c r="CP1917" s="36"/>
      <c r="CQ1917" s="36"/>
      <c r="CR1917" s="36"/>
      <c r="CS1917" s="36"/>
      <c r="CT1917" s="36"/>
      <c r="CU1917" s="36"/>
      <c r="CV1917" s="36"/>
      <c r="CW1917" s="36"/>
      <c r="CX1917" s="36"/>
      <c r="CY1917" s="36"/>
      <c r="CZ1917" s="36"/>
      <c r="DA1917" s="36"/>
      <c r="DB1917" s="36"/>
      <c r="DC1917" s="36"/>
      <c r="DD1917" s="36"/>
      <c r="DE1917" s="36"/>
      <c r="DF1917" s="36"/>
      <c r="DG1917" s="36"/>
      <c r="DH1917" s="36"/>
      <c r="DI1917" s="36"/>
      <c r="DJ1917" s="36"/>
      <c r="DK1917" s="36"/>
      <c r="DL1917" s="36"/>
      <c r="DM1917" s="36"/>
      <c r="DN1917" s="36"/>
      <c r="DO1917" s="36"/>
      <c r="DP1917" s="36"/>
      <c r="DQ1917" s="36"/>
      <c r="DR1917" s="36"/>
      <c r="DS1917" s="36"/>
      <c r="DT1917" s="36"/>
      <c r="DU1917" s="36"/>
      <c r="DV1917" s="36"/>
      <c r="DW1917" s="36"/>
      <c r="DX1917" s="36"/>
      <c r="DY1917" s="36"/>
      <c r="DZ1917" s="36"/>
      <c r="EA1917" s="36"/>
      <c r="EB1917" s="36"/>
      <c r="EC1917" s="36"/>
      <c r="ED1917" s="36"/>
      <c r="EE1917" s="36"/>
      <c r="EF1917" s="36"/>
      <c r="EG1917" s="36"/>
      <c r="EH1917" s="36"/>
      <c r="EI1917" s="36"/>
      <c r="EJ1917" s="36"/>
      <c r="EK1917" s="36"/>
      <c r="EL1917" s="36"/>
      <c r="EM1917" s="36"/>
      <c r="EN1917" s="36"/>
      <c r="EO1917" s="36"/>
      <c r="EP1917" s="36"/>
      <c r="EQ1917" s="36"/>
      <c r="ER1917" s="36"/>
      <c r="ES1917" s="36"/>
    </row>
    <row r="1918" spans="1:149" s="519" customFormat="1" x14ac:dyDescent="0.25">
      <c r="G1918" s="36"/>
      <c r="H1918" s="36"/>
      <c r="I1918" s="36"/>
      <c r="J1918" s="36"/>
      <c r="K1918" s="36"/>
      <c r="L1918" s="36"/>
      <c r="M1918" s="36"/>
      <c r="N1918" s="36"/>
      <c r="O1918" s="36"/>
      <c r="P1918" s="36"/>
      <c r="Q1918" s="36"/>
      <c r="R1918" s="36"/>
      <c r="S1918" s="36"/>
      <c r="T1918" s="36"/>
      <c r="U1918" s="36"/>
      <c r="V1918" s="36"/>
      <c r="W1918" s="36"/>
      <c r="X1918" s="36"/>
      <c r="Y1918" s="36"/>
      <c r="Z1918" s="36"/>
      <c r="AA1918" s="36"/>
      <c r="AB1918" s="36"/>
      <c r="AC1918" s="36"/>
      <c r="AD1918" s="36"/>
      <c r="AE1918" s="36"/>
      <c r="AF1918" s="36"/>
      <c r="AG1918" s="36"/>
      <c r="AH1918" s="36"/>
      <c r="AI1918" s="36"/>
      <c r="AJ1918" s="36"/>
      <c r="AK1918" s="36"/>
      <c r="AL1918" s="36"/>
      <c r="AM1918" s="36"/>
      <c r="AN1918" s="36"/>
      <c r="AO1918" s="36"/>
      <c r="AP1918" s="36"/>
      <c r="AQ1918" s="36"/>
      <c r="AR1918" s="36"/>
      <c r="AS1918" s="36"/>
      <c r="AT1918" s="36"/>
      <c r="AU1918" s="36"/>
      <c r="AV1918" s="36"/>
      <c r="AW1918" s="36"/>
      <c r="AX1918" s="36"/>
      <c r="AY1918" s="36"/>
      <c r="AZ1918" s="36"/>
      <c r="BA1918" s="36"/>
      <c r="BB1918" s="36"/>
      <c r="BC1918" s="36"/>
      <c r="BD1918" s="36"/>
      <c r="BE1918" s="36"/>
      <c r="BF1918" s="36"/>
      <c r="BG1918" s="36"/>
      <c r="BH1918" s="36"/>
      <c r="BI1918" s="36"/>
      <c r="BJ1918" s="36"/>
      <c r="BK1918" s="36"/>
      <c r="BL1918" s="36"/>
      <c r="BM1918" s="36"/>
      <c r="BN1918" s="36"/>
      <c r="BO1918" s="36"/>
      <c r="BP1918" s="36"/>
      <c r="BQ1918" s="36"/>
      <c r="BR1918" s="36"/>
      <c r="BS1918" s="36"/>
      <c r="BT1918" s="36"/>
      <c r="BU1918" s="36"/>
      <c r="BV1918" s="36"/>
      <c r="BW1918" s="36"/>
      <c r="BX1918" s="36"/>
      <c r="BY1918" s="36"/>
      <c r="BZ1918" s="36"/>
      <c r="CA1918" s="36"/>
      <c r="CB1918" s="36"/>
      <c r="CC1918" s="36"/>
      <c r="CD1918" s="36"/>
      <c r="CE1918" s="36"/>
      <c r="CF1918" s="36"/>
      <c r="CG1918" s="36"/>
      <c r="CH1918" s="36"/>
      <c r="CI1918" s="36"/>
      <c r="CJ1918" s="36"/>
      <c r="CK1918" s="36"/>
      <c r="CL1918" s="36"/>
      <c r="CM1918" s="36"/>
      <c r="CN1918" s="36"/>
      <c r="CO1918" s="36"/>
      <c r="CP1918" s="36"/>
      <c r="CQ1918" s="36"/>
      <c r="CR1918" s="36"/>
      <c r="CS1918" s="36"/>
      <c r="CT1918" s="36"/>
      <c r="CU1918" s="36"/>
      <c r="CV1918" s="36"/>
      <c r="CW1918" s="36"/>
      <c r="CX1918" s="36"/>
      <c r="CY1918" s="36"/>
      <c r="CZ1918" s="36"/>
      <c r="DA1918" s="36"/>
      <c r="DB1918" s="36"/>
      <c r="DC1918" s="36"/>
      <c r="DD1918" s="36"/>
      <c r="DE1918" s="36"/>
      <c r="DF1918" s="36"/>
      <c r="DG1918" s="36"/>
      <c r="DH1918" s="36"/>
      <c r="DI1918" s="36"/>
      <c r="DJ1918" s="36"/>
      <c r="DK1918" s="36"/>
      <c r="DL1918" s="36"/>
      <c r="DM1918" s="36"/>
      <c r="DN1918" s="36"/>
      <c r="DO1918" s="36"/>
      <c r="DP1918" s="36"/>
      <c r="DQ1918" s="36"/>
      <c r="DR1918" s="36"/>
      <c r="DS1918" s="36"/>
      <c r="DT1918" s="36"/>
      <c r="DU1918" s="36"/>
      <c r="DV1918" s="36"/>
      <c r="DW1918" s="36"/>
      <c r="DX1918" s="36"/>
      <c r="DY1918" s="36"/>
      <c r="DZ1918" s="36"/>
      <c r="EA1918" s="36"/>
      <c r="EB1918" s="36"/>
      <c r="EC1918" s="36"/>
      <c r="ED1918" s="36"/>
      <c r="EE1918" s="36"/>
      <c r="EF1918" s="36"/>
      <c r="EG1918" s="36"/>
      <c r="EH1918" s="36"/>
      <c r="EI1918" s="36"/>
      <c r="EJ1918" s="36"/>
      <c r="EK1918" s="36"/>
      <c r="EL1918" s="36"/>
      <c r="EM1918" s="36"/>
      <c r="EN1918" s="36"/>
      <c r="EO1918" s="36"/>
      <c r="EP1918" s="36"/>
      <c r="EQ1918" s="36"/>
      <c r="ER1918" s="36"/>
      <c r="ES1918" s="36"/>
    </row>
    <row r="1919" spans="1:149" ht="17.25" customHeight="1" x14ac:dyDescent="0.25">
      <c r="A1919" s="27" t="s">
        <v>239</v>
      </c>
      <c r="B1919" s="27" t="s">
        <v>240</v>
      </c>
      <c r="C1919" s="27" t="s">
        <v>0</v>
      </c>
      <c r="D1919" s="27" t="s">
        <v>241</v>
      </c>
      <c r="E1919" s="25" t="s">
        <v>242</v>
      </c>
      <c r="F1919" s="25" t="s">
        <v>243</v>
      </c>
    </row>
    <row r="1920" spans="1:149" ht="15.75" customHeight="1" x14ac:dyDescent="0.25">
      <c r="A1920" s="83"/>
      <c r="B1920" s="95" t="s">
        <v>251</v>
      </c>
      <c r="C1920" s="12"/>
      <c r="D1920" s="30"/>
      <c r="E1920" s="22"/>
      <c r="F1920" s="22"/>
    </row>
    <row r="1921" spans="1:6" ht="15.75" x14ac:dyDescent="0.25">
      <c r="A1921" s="15"/>
      <c r="B1921" s="85" t="s">
        <v>179</v>
      </c>
      <c r="C1921" s="30"/>
      <c r="D1921" s="30"/>
      <c r="E1921" s="53"/>
      <c r="F1921" s="22"/>
    </row>
    <row r="1922" spans="1:6" ht="15.75" x14ac:dyDescent="0.25">
      <c r="A1922" s="15"/>
      <c r="B1922" s="85" t="s">
        <v>250</v>
      </c>
      <c r="C1922" s="30"/>
      <c r="D1922" s="30"/>
      <c r="E1922" s="53"/>
      <c r="F1922" s="22"/>
    </row>
    <row r="1923" spans="1:6" ht="15.75" x14ac:dyDescent="0.25">
      <c r="A1923" s="15"/>
      <c r="B1923" s="3" t="s">
        <v>1710</v>
      </c>
      <c r="C1923" s="14"/>
      <c r="D1923" s="14"/>
      <c r="E1923" s="22"/>
      <c r="F1923" s="39">
        <f>F43</f>
        <v>27964990</v>
      </c>
    </row>
    <row r="1924" spans="1:6" ht="15.75" x14ac:dyDescent="0.25">
      <c r="A1924" s="15"/>
      <c r="B1924" s="3" t="s">
        <v>1711</v>
      </c>
      <c r="C1924" s="14"/>
      <c r="D1924" s="14"/>
      <c r="E1924" s="22"/>
      <c r="F1924" s="39">
        <f>F94</f>
        <v>1654120</v>
      </c>
    </row>
    <row r="1925" spans="1:6" ht="15.75" x14ac:dyDescent="0.25">
      <c r="A1925" s="15"/>
      <c r="B1925" s="3" t="s">
        <v>1705</v>
      </c>
      <c r="C1925" s="14"/>
      <c r="D1925" s="14"/>
      <c r="E1925" s="22"/>
      <c r="F1925" s="39">
        <f>F123</f>
        <v>11219010</v>
      </c>
    </row>
    <row r="1926" spans="1:6" ht="15.75" x14ac:dyDescent="0.25">
      <c r="A1926" s="15"/>
      <c r="B1926" s="3" t="s">
        <v>1706</v>
      </c>
      <c r="C1926" s="14"/>
      <c r="D1926" s="14"/>
      <c r="E1926" s="22"/>
      <c r="F1926" s="39">
        <f>F166</f>
        <v>7422250</v>
      </c>
    </row>
    <row r="1927" spans="1:6" ht="15.75" x14ac:dyDescent="0.25">
      <c r="A1927" s="15"/>
      <c r="B1927" s="3" t="s">
        <v>1712</v>
      </c>
      <c r="C1927" s="14"/>
      <c r="D1927" s="14"/>
      <c r="E1927" s="22"/>
      <c r="F1927" s="39">
        <f>F210</f>
        <v>36310000</v>
      </c>
    </row>
    <row r="1928" spans="1:6" ht="15.75" x14ac:dyDescent="0.25">
      <c r="A1928" s="15"/>
      <c r="B1928" s="3" t="s">
        <v>1713</v>
      </c>
      <c r="C1928" s="14"/>
      <c r="D1928" s="14"/>
      <c r="E1928" s="22"/>
      <c r="F1928" s="39">
        <f>F253</f>
        <v>9988000</v>
      </c>
    </row>
    <row r="1929" spans="1:6" ht="15.75" x14ac:dyDescent="0.25">
      <c r="A1929" s="15"/>
      <c r="B1929" s="3" t="s">
        <v>1714</v>
      </c>
      <c r="C1929" s="14"/>
      <c r="D1929" s="14"/>
      <c r="E1929" s="22"/>
      <c r="F1929" s="39">
        <f>F955</f>
        <v>7728000</v>
      </c>
    </row>
    <row r="1930" spans="1:6" ht="15.75" x14ac:dyDescent="0.25">
      <c r="A1930" s="15"/>
      <c r="B1930" s="3" t="s">
        <v>1701</v>
      </c>
      <c r="C1930" s="14"/>
      <c r="D1930" s="14"/>
      <c r="E1930" s="22"/>
      <c r="F1930" s="39">
        <f>F1657</f>
        <v>3905000</v>
      </c>
    </row>
    <row r="1931" spans="1:6" ht="15.75" x14ac:dyDescent="0.25">
      <c r="A1931" s="10"/>
      <c r="B1931" s="3" t="s">
        <v>642</v>
      </c>
      <c r="C1931" s="14"/>
      <c r="D1931" s="14"/>
      <c r="E1931" s="22"/>
      <c r="F1931" s="39">
        <f>F1917</f>
        <v>20021200</v>
      </c>
    </row>
    <row r="1932" spans="1:6" x14ac:dyDescent="0.25">
      <c r="A1932" s="15"/>
      <c r="B1932" s="36"/>
      <c r="C1932" s="22"/>
      <c r="D1932" s="52"/>
      <c r="E1932" s="22"/>
      <c r="F1932" s="22"/>
    </row>
    <row r="1933" spans="1:6" x14ac:dyDescent="0.25">
      <c r="A1933" s="15"/>
      <c r="B1933" s="19" t="s">
        <v>1718</v>
      </c>
      <c r="C1933" s="15"/>
      <c r="E1933" s="15"/>
      <c r="F1933" s="552">
        <f>SUM(F1922:F1932)</f>
        <v>126212570</v>
      </c>
    </row>
    <row r="1934" spans="1:6" x14ac:dyDescent="0.25">
      <c r="A1934" s="15"/>
      <c r="B1934" s="19"/>
      <c r="C1934" s="15"/>
      <c r="E1934" s="15"/>
      <c r="F1934" s="555"/>
    </row>
    <row r="1935" spans="1:6" ht="15.75" x14ac:dyDescent="0.25">
      <c r="A1935" s="15"/>
      <c r="B1935" s="85" t="s">
        <v>237</v>
      </c>
      <c r="C1935" s="14"/>
      <c r="D1935" s="47"/>
      <c r="E1935" s="62"/>
      <c r="F1935" s="130"/>
    </row>
    <row r="1936" spans="1:6" ht="15.75" x14ac:dyDescent="0.25">
      <c r="A1936" s="15"/>
      <c r="B1936" s="85"/>
      <c r="C1936" s="14"/>
      <c r="D1936" s="47"/>
      <c r="E1936" s="62"/>
      <c r="F1936" s="130"/>
    </row>
    <row r="1937" spans="1:6" ht="31.5" x14ac:dyDescent="0.25">
      <c r="A1937" s="15"/>
      <c r="B1937" s="46" t="s">
        <v>253</v>
      </c>
      <c r="C1937" s="37"/>
      <c r="D1937" s="37"/>
      <c r="E1937" s="22"/>
      <c r="F1937" s="39">
        <f>'Prelim External Works'!F1323</f>
        <v>4450000</v>
      </c>
    </row>
    <row r="1938" spans="1:6" ht="15.75" x14ac:dyDescent="0.25">
      <c r="A1938" s="15"/>
      <c r="B1938" s="46"/>
      <c r="C1938" s="14"/>
      <c r="D1938" s="14"/>
      <c r="E1938" s="22"/>
      <c r="F1938" s="39"/>
    </row>
    <row r="1939" spans="1:6" ht="15.75" x14ac:dyDescent="0.25">
      <c r="A1939" s="15"/>
      <c r="B1939" s="63" t="s">
        <v>1719</v>
      </c>
      <c r="C1939" s="14"/>
      <c r="D1939" s="14"/>
      <c r="E1939" s="22"/>
      <c r="F1939" s="39">
        <f>F1933</f>
        <v>126212570</v>
      </c>
    </row>
    <row r="1940" spans="1:6" x14ac:dyDescent="0.25">
      <c r="A1940" s="15"/>
      <c r="B1940" s="19"/>
      <c r="C1940" s="15"/>
      <c r="E1940" s="15"/>
      <c r="F1940" s="555"/>
    </row>
    <row r="1941" spans="1:6" ht="15.75" x14ac:dyDescent="0.25">
      <c r="A1941" s="15"/>
      <c r="B1941" s="85" t="s">
        <v>238</v>
      </c>
      <c r="C1941" s="14"/>
      <c r="D1941" s="47"/>
      <c r="E1941" s="22"/>
      <c r="F1941" s="22"/>
    </row>
    <row r="1942" spans="1:6" ht="47.25" x14ac:dyDescent="0.25">
      <c r="A1942" s="15"/>
      <c r="B1942" s="46" t="s">
        <v>1910</v>
      </c>
      <c r="C1942" s="14"/>
      <c r="D1942" s="47"/>
      <c r="E1942" s="22"/>
      <c r="F1942" s="39">
        <v>3000000</v>
      </c>
    </row>
    <row r="1943" spans="1:6" x14ac:dyDescent="0.25">
      <c r="A1943" s="15"/>
      <c r="C1943" s="15"/>
      <c r="E1943" s="15"/>
      <c r="F1943" s="15"/>
    </row>
    <row r="1944" spans="1:6" x14ac:dyDescent="0.25">
      <c r="A1944" s="15"/>
      <c r="B1944" s="19" t="s">
        <v>1702</v>
      </c>
      <c r="C1944" s="15"/>
      <c r="E1944" s="15"/>
      <c r="F1944" s="552">
        <f>SUM(F1937:F1943)</f>
        <v>133662570</v>
      </c>
    </row>
    <row r="1945" spans="1:6" x14ac:dyDescent="0.25">
      <c r="A1945" s="15"/>
      <c r="C1945" s="15"/>
      <c r="E1945" s="15"/>
      <c r="F1945" s="15"/>
    </row>
    <row r="1946" spans="1:6" ht="15.75" x14ac:dyDescent="0.25">
      <c r="A1946" s="15"/>
      <c r="B1946" s="85" t="s">
        <v>1660</v>
      </c>
      <c r="C1946" s="15"/>
      <c r="E1946" s="15"/>
      <c r="F1946" s="130">
        <f>F1944*7.5%</f>
        <v>10024692.75</v>
      </c>
    </row>
    <row r="1947" spans="1:6" ht="15.75" x14ac:dyDescent="0.25">
      <c r="A1947" s="15"/>
      <c r="B1947" s="85"/>
      <c r="C1947" s="15"/>
      <c r="E1947" s="15"/>
      <c r="F1947" s="130"/>
    </row>
    <row r="1948" spans="1:6" x14ac:dyDescent="0.25">
      <c r="A1948" s="15"/>
      <c r="C1948" s="15"/>
      <c r="E1948" s="15"/>
      <c r="F1948" s="15"/>
    </row>
    <row r="1949" spans="1:6" x14ac:dyDescent="0.25">
      <c r="A1949" s="15"/>
      <c r="C1949" s="15"/>
      <c r="E1949" s="15"/>
      <c r="F1949" s="15"/>
    </row>
    <row r="1950" spans="1:6" ht="17.25" customHeight="1" x14ac:dyDescent="0.25">
      <c r="A1950" s="15"/>
      <c r="C1950" s="15"/>
      <c r="E1950" s="15"/>
      <c r="F1950" s="15"/>
    </row>
    <row r="1951" spans="1:6" x14ac:dyDescent="0.25">
      <c r="A1951" s="15"/>
      <c r="C1951" s="15"/>
      <c r="E1951" s="15"/>
      <c r="F1951" s="15"/>
    </row>
    <row r="1952" spans="1:6" x14ac:dyDescent="0.25">
      <c r="A1952" s="15"/>
      <c r="C1952" s="15"/>
      <c r="E1952" s="15"/>
      <c r="F1952" s="15"/>
    </row>
    <row r="1953" spans="1:6" x14ac:dyDescent="0.25">
      <c r="A1953" s="15"/>
      <c r="C1953" s="15"/>
      <c r="E1953" s="15"/>
      <c r="F1953" s="15"/>
    </row>
    <row r="1954" spans="1:6" x14ac:dyDescent="0.25">
      <c r="A1954" s="15"/>
      <c r="C1954" s="15"/>
      <c r="E1954" s="15"/>
      <c r="F1954" s="15"/>
    </row>
    <row r="1955" spans="1:6" x14ac:dyDescent="0.25">
      <c r="A1955" s="15"/>
      <c r="C1955" s="15"/>
      <c r="E1955" s="15"/>
      <c r="F1955" s="15"/>
    </row>
    <row r="1956" spans="1:6" x14ac:dyDescent="0.25">
      <c r="A1956" s="15"/>
      <c r="C1956" s="15"/>
      <c r="E1956" s="15"/>
      <c r="F1956" s="15"/>
    </row>
    <row r="1957" spans="1:6" x14ac:dyDescent="0.25">
      <c r="A1957" s="15"/>
      <c r="C1957" s="15"/>
      <c r="E1957" s="15"/>
      <c r="F1957" s="15"/>
    </row>
    <row r="1958" spans="1:6" x14ac:dyDescent="0.25">
      <c r="A1958" s="15"/>
      <c r="C1958" s="15"/>
      <c r="E1958" s="15"/>
      <c r="F1958" s="15"/>
    </row>
    <row r="1959" spans="1:6" x14ac:dyDescent="0.25">
      <c r="A1959" s="15"/>
      <c r="C1959" s="15"/>
      <c r="E1959" s="15"/>
      <c r="F1959" s="15"/>
    </row>
    <row r="1960" spans="1:6" x14ac:dyDescent="0.25">
      <c r="A1960" s="15"/>
      <c r="C1960" s="15"/>
      <c r="E1960" s="15"/>
      <c r="F1960" s="15"/>
    </row>
    <row r="1961" spans="1:6" x14ac:dyDescent="0.25">
      <c r="A1961" s="15"/>
      <c r="C1961" s="15"/>
      <c r="E1961" s="15"/>
      <c r="F1961" s="15"/>
    </row>
    <row r="1962" spans="1:6" x14ac:dyDescent="0.25">
      <c r="A1962" s="15"/>
      <c r="C1962" s="15"/>
      <c r="E1962" s="15"/>
      <c r="F1962" s="15"/>
    </row>
    <row r="1963" spans="1:6" x14ac:dyDescent="0.25">
      <c r="A1963" s="15"/>
      <c r="C1963" s="15"/>
      <c r="E1963" s="15"/>
      <c r="F1963" s="15"/>
    </row>
    <row r="1964" spans="1:6" x14ac:dyDescent="0.25">
      <c r="A1964" s="15"/>
      <c r="C1964" s="15"/>
      <c r="E1964" s="15"/>
      <c r="F1964" s="15"/>
    </row>
    <row r="1965" spans="1:6" x14ac:dyDescent="0.25">
      <c r="A1965" s="15"/>
      <c r="C1965" s="15"/>
      <c r="E1965" s="15"/>
      <c r="F1965" s="15"/>
    </row>
    <row r="1966" spans="1:6" ht="19.5" customHeight="1" x14ac:dyDescent="0.25">
      <c r="A1966" s="72"/>
      <c r="B1966" s="661" t="s">
        <v>1703</v>
      </c>
      <c r="C1966" s="661"/>
      <c r="D1966" s="78"/>
      <c r="E1966" s="74"/>
      <c r="F1966" s="75">
        <f>SUM(F1944:F1965)</f>
        <v>143687262.75</v>
      </c>
    </row>
  </sheetData>
  <mergeCells count="7">
    <mergeCell ref="B1966:C1966"/>
    <mergeCell ref="B94:C94"/>
    <mergeCell ref="B123:C123"/>
    <mergeCell ref="B210:C210"/>
    <mergeCell ref="B253:D253"/>
    <mergeCell ref="B1657:C1657"/>
    <mergeCell ref="B955:D955"/>
  </mergeCells>
  <printOptions horizontalCentered="1"/>
  <pageMargins left="0" right="0" top="0.39370078740157483" bottom="0.19685039370078741" header="0.19685039370078741" footer="0.19685039370078741"/>
  <pageSetup paperSize="9" orientation="portrait" horizontalDpi="150" verticalDpi="150" r:id="rId1"/>
  <headerFooter>
    <oddFooter>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617B1-AC06-447F-A3A0-885BA4F40BFD}">
  <dimension ref="A1:H1213"/>
  <sheetViews>
    <sheetView view="pageLayout" topLeftCell="A1205" zoomScale="115" zoomScaleNormal="100" zoomScalePageLayoutView="115" workbookViewId="0">
      <selection activeCell="D1205" sqref="D1205"/>
    </sheetView>
  </sheetViews>
  <sheetFormatPr defaultColWidth="9.140625" defaultRowHeight="15" x14ac:dyDescent="0.25"/>
  <cols>
    <col min="1" max="1" width="6.7109375" style="18" customWidth="1"/>
    <col min="2" max="2" width="44.85546875" style="18" customWidth="1"/>
    <col min="3" max="3" width="9.85546875" style="18" customWidth="1"/>
    <col min="4" max="4" width="7" style="18" customWidth="1"/>
    <col min="5" max="5" width="15.7109375" style="18" customWidth="1"/>
    <col min="6" max="6" width="16.42578125" style="18" customWidth="1"/>
    <col min="7" max="16384" width="9.140625" style="18"/>
  </cols>
  <sheetData>
    <row r="1" spans="1:6" ht="15.75" x14ac:dyDescent="0.25">
      <c r="A1" s="1" t="s">
        <v>1894</v>
      </c>
    </row>
    <row r="2" spans="1:6" ht="15.75" customHeight="1" x14ac:dyDescent="0.25">
      <c r="A2" s="27" t="s">
        <v>239</v>
      </c>
      <c r="B2" s="27" t="s">
        <v>240</v>
      </c>
      <c r="C2" s="27" t="s">
        <v>0</v>
      </c>
      <c r="D2" s="27" t="s">
        <v>241</v>
      </c>
      <c r="E2" s="28" t="s">
        <v>242</v>
      </c>
      <c r="F2" s="28" t="s">
        <v>243</v>
      </c>
    </row>
    <row r="3" spans="1:6" ht="19.5" customHeight="1" x14ac:dyDescent="0.25">
      <c r="A3" s="3"/>
      <c r="B3" s="4" t="s">
        <v>13</v>
      </c>
      <c r="C3" s="3"/>
      <c r="D3" s="3"/>
      <c r="E3" s="8"/>
      <c r="F3" s="8"/>
    </row>
    <row r="4" spans="1:6" ht="15.75" x14ac:dyDescent="0.25">
      <c r="A4" s="3"/>
      <c r="B4" s="4" t="s">
        <v>14</v>
      </c>
      <c r="C4" s="3"/>
      <c r="D4" s="3"/>
      <c r="E4" s="8"/>
      <c r="F4" s="8"/>
    </row>
    <row r="5" spans="1:6" ht="15.75" x14ac:dyDescent="0.25">
      <c r="A5" s="114"/>
      <c r="B5" s="5" t="s">
        <v>15</v>
      </c>
      <c r="C5" s="3"/>
      <c r="D5" s="3"/>
      <c r="E5" s="8"/>
      <c r="F5" s="8"/>
    </row>
    <row r="6" spans="1:6" ht="63" x14ac:dyDescent="0.25">
      <c r="A6" s="114" t="s">
        <v>2</v>
      </c>
      <c r="B6" s="3" t="s">
        <v>1637</v>
      </c>
      <c r="C6" s="37"/>
      <c r="D6" s="37" t="s">
        <v>225</v>
      </c>
      <c r="E6" s="446"/>
      <c r="F6" s="186">
        <v>1000000</v>
      </c>
    </row>
    <row r="7" spans="1:6" ht="15.75" x14ac:dyDescent="0.25">
      <c r="A7" s="114"/>
      <c r="B7" s="7" t="s">
        <v>16</v>
      </c>
      <c r="C7" s="14"/>
      <c r="D7" s="14"/>
      <c r="E7" s="447"/>
      <c r="F7" s="115"/>
    </row>
    <row r="8" spans="1:6" ht="15.75" x14ac:dyDescent="0.25">
      <c r="A8" s="114"/>
      <c r="B8" s="5" t="s">
        <v>17</v>
      </c>
      <c r="C8" s="14"/>
      <c r="D8" s="14"/>
      <c r="E8" s="447"/>
      <c r="F8" s="115"/>
    </row>
    <row r="9" spans="1:6" ht="17.25" customHeight="1" x14ac:dyDescent="0.25">
      <c r="A9" s="114" t="s">
        <v>3</v>
      </c>
      <c r="B9" s="3" t="s">
        <v>18</v>
      </c>
      <c r="C9" s="14">
        <v>722</v>
      </c>
      <c r="D9" s="14" t="s">
        <v>32</v>
      </c>
      <c r="E9" s="446">
        <v>200</v>
      </c>
      <c r="F9" s="115">
        <f>E9*C9</f>
        <v>144400</v>
      </c>
    </row>
    <row r="10" spans="1:6" ht="31.5" hidden="1" x14ac:dyDescent="0.25">
      <c r="A10" s="114"/>
      <c r="B10" s="3" t="s">
        <v>19</v>
      </c>
      <c r="C10" s="14">
        <v>150</v>
      </c>
      <c r="D10" s="14" t="s">
        <v>33</v>
      </c>
      <c r="E10" s="446">
        <v>600</v>
      </c>
      <c r="F10" s="115">
        <f>E10*C10</f>
        <v>90000</v>
      </c>
    </row>
    <row r="11" spans="1:6" ht="47.25" x14ac:dyDescent="0.25">
      <c r="A11" s="114" t="s">
        <v>4</v>
      </c>
      <c r="B11" s="3" t="s">
        <v>20</v>
      </c>
      <c r="C11" s="37">
        <v>203</v>
      </c>
      <c r="D11" s="37" t="s">
        <v>33</v>
      </c>
      <c r="E11" s="446">
        <v>600</v>
      </c>
      <c r="F11" s="115">
        <f>E11*C11</f>
        <v>121800</v>
      </c>
    </row>
    <row r="12" spans="1:6" ht="18.75" x14ac:dyDescent="0.25">
      <c r="A12" s="114" t="s">
        <v>5</v>
      </c>
      <c r="B12" s="3" t="s">
        <v>524</v>
      </c>
      <c r="C12" s="37">
        <v>36</v>
      </c>
      <c r="D12" s="37" t="s">
        <v>33</v>
      </c>
      <c r="E12" s="446">
        <v>600</v>
      </c>
      <c r="F12" s="115">
        <f>E12*C12</f>
        <v>21600</v>
      </c>
    </row>
    <row r="13" spans="1:6" ht="18.75" x14ac:dyDescent="0.25">
      <c r="A13" s="114" t="s">
        <v>6</v>
      </c>
      <c r="B13" s="116" t="s">
        <v>272</v>
      </c>
      <c r="C13" s="117">
        <v>33</v>
      </c>
      <c r="D13" s="118" t="s">
        <v>310</v>
      </c>
      <c r="E13" s="446">
        <v>600</v>
      </c>
      <c r="F13" s="119">
        <f>E13*C13</f>
        <v>19800</v>
      </c>
    </row>
    <row r="14" spans="1:6" ht="15.75" x14ac:dyDescent="0.25">
      <c r="A14" s="114"/>
      <c r="B14" s="116"/>
      <c r="C14" s="117"/>
      <c r="D14" s="118"/>
      <c r="E14" s="448"/>
      <c r="F14" s="119"/>
    </row>
    <row r="15" spans="1:6" ht="15.75" x14ac:dyDescent="0.25">
      <c r="A15" s="114"/>
      <c r="B15" s="5" t="s">
        <v>21</v>
      </c>
      <c r="C15" s="62"/>
      <c r="D15" s="62"/>
      <c r="E15" s="447"/>
      <c r="F15" s="115"/>
    </row>
    <row r="16" spans="1:6" ht="15.75" x14ac:dyDescent="0.25">
      <c r="A16" s="114"/>
      <c r="B16" s="5"/>
      <c r="C16" s="62"/>
      <c r="D16" s="62"/>
      <c r="E16" s="447"/>
      <c r="F16" s="115"/>
    </row>
    <row r="17" spans="1:6" ht="18.75" x14ac:dyDescent="0.25">
      <c r="A17" s="114" t="s">
        <v>7</v>
      </c>
      <c r="B17" s="3" t="s">
        <v>22</v>
      </c>
      <c r="C17" s="14">
        <v>176</v>
      </c>
      <c r="D17" s="14" t="s">
        <v>33</v>
      </c>
      <c r="E17" s="446">
        <v>450</v>
      </c>
      <c r="F17" s="115">
        <f>E17*C17</f>
        <v>79200</v>
      </c>
    </row>
    <row r="18" spans="1:6" ht="15.75" x14ac:dyDescent="0.25">
      <c r="A18" s="114"/>
      <c r="B18" s="3"/>
      <c r="C18" s="14"/>
      <c r="D18" s="14"/>
      <c r="E18" s="446"/>
      <c r="F18" s="115"/>
    </row>
    <row r="19" spans="1:6" ht="18.75" x14ac:dyDescent="0.25">
      <c r="A19" s="114"/>
      <c r="B19" s="5" t="s">
        <v>23</v>
      </c>
      <c r="C19" s="14"/>
      <c r="D19" s="24"/>
      <c r="E19" s="446"/>
      <c r="F19" s="115"/>
    </row>
    <row r="20" spans="1:6" ht="18.75" x14ac:dyDescent="0.25">
      <c r="A20" s="114"/>
      <c r="B20" s="5"/>
      <c r="C20" s="14"/>
      <c r="D20" s="24"/>
      <c r="E20" s="446"/>
      <c r="F20" s="115"/>
    </row>
    <row r="21" spans="1:6" ht="47.25" x14ac:dyDescent="0.25">
      <c r="A21" s="114" t="s">
        <v>8</v>
      </c>
      <c r="B21" s="3" t="s">
        <v>24</v>
      </c>
      <c r="C21" s="37">
        <v>96</v>
      </c>
      <c r="D21" s="37" t="s">
        <v>33</v>
      </c>
      <c r="E21" s="446">
        <v>450</v>
      </c>
      <c r="F21" s="186">
        <f>E21*C21</f>
        <v>43200</v>
      </c>
    </row>
    <row r="22" spans="1:6" ht="15.75" x14ac:dyDescent="0.25">
      <c r="A22" s="114"/>
      <c r="B22" s="3"/>
      <c r="C22" s="14"/>
      <c r="D22" s="14"/>
      <c r="E22" s="186"/>
      <c r="F22" s="115"/>
    </row>
    <row r="23" spans="1:6" ht="18.75" x14ac:dyDescent="0.25">
      <c r="A23" s="114"/>
      <c r="B23" s="5" t="s">
        <v>25</v>
      </c>
      <c r="C23" s="14"/>
      <c r="D23" s="24"/>
      <c r="E23" s="186"/>
      <c r="F23" s="115"/>
    </row>
    <row r="24" spans="1:6" ht="31.5" x14ac:dyDescent="0.25">
      <c r="A24" s="114" t="s">
        <v>9</v>
      </c>
      <c r="B24" s="3" t="s">
        <v>26</v>
      </c>
      <c r="C24" s="37">
        <v>613</v>
      </c>
      <c r="D24" s="37" t="s">
        <v>32</v>
      </c>
      <c r="E24" s="446">
        <v>200</v>
      </c>
      <c r="F24" s="186">
        <f>E24*C24</f>
        <v>122600</v>
      </c>
    </row>
    <row r="25" spans="1:6" ht="15.75" x14ac:dyDescent="0.25">
      <c r="A25" s="114"/>
      <c r="B25" s="3"/>
      <c r="C25" s="14"/>
      <c r="D25" s="14"/>
      <c r="E25" s="446"/>
      <c r="F25" s="115"/>
    </row>
    <row r="26" spans="1:6" ht="18.75" x14ac:dyDescent="0.25">
      <c r="A26" s="114"/>
      <c r="B26" s="5" t="s">
        <v>27</v>
      </c>
      <c r="C26" s="14"/>
      <c r="D26" s="24"/>
      <c r="E26" s="446"/>
      <c r="F26" s="115"/>
    </row>
    <row r="27" spans="1:6" ht="18.75" x14ac:dyDescent="0.25">
      <c r="A27" s="114"/>
      <c r="B27" s="5"/>
      <c r="C27" s="14"/>
      <c r="D27" s="24"/>
      <c r="E27" s="446"/>
      <c r="F27" s="115"/>
    </row>
    <row r="28" spans="1:6" ht="47.25" x14ac:dyDescent="0.25">
      <c r="A28" s="114" t="s">
        <v>10</v>
      </c>
      <c r="B28" s="3" t="s">
        <v>28</v>
      </c>
      <c r="C28" s="37">
        <v>190</v>
      </c>
      <c r="D28" s="37" t="s">
        <v>244</v>
      </c>
      <c r="E28" s="446">
        <v>3500</v>
      </c>
      <c r="F28" s="186">
        <f>E28*C28</f>
        <v>665000</v>
      </c>
    </row>
    <row r="29" spans="1:6" ht="15.75" x14ac:dyDescent="0.25">
      <c r="A29" s="114"/>
      <c r="B29" s="3"/>
      <c r="C29" s="14"/>
      <c r="D29" s="14"/>
      <c r="E29" s="446"/>
      <c r="F29" s="115"/>
    </row>
    <row r="30" spans="1:6" ht="47.25" x14ac:dyDescent="0.25">
      <c r="A30" s="114" t="s">
        <v>11</v>
      </c>
      <c r="B30" s="3" t="s">
        <v>29</v>
      </c>
      <c r="C30" s="37">
        <v>237</v>
      </c>
      <c r="D30" s="37" t="s">
        <v>33</v>
      </c>
      <c r="E30" s="446">
        <v>3000</v>
      </c>
      <c r="F30" s="186">
        <f>E30*C30</f>
        <v>711000</v>
      </c>
    </row>
    <row r="31" spans="1:6" ht="15.75" x14ac:dyDescent="0.25">
      <c r="A31" s="114"/>
      <c r="B31" s="3"/>
      <c r="C31" s="37"/>
      <c r="D31" s="37"/>
      <c r="E31" s="446"/>
      <c r="F31" s="186"/>
    </row>
    <row r="32" spans="1:6" ht="18.75" x14ac:dyDescent="0.25">
      <c r="A32" s="114"/>
      <c r="B32" s="5" t="s">
        <v>30</v>
      </c>
      <c r="C32" s="37"/>
      <c r="D32" s="41"/>
      <c r="E32" s="446"/>
      <c r="F32" s="186"/>
    </row>
    <row r="33" spans="1:6" ht="18.75" x14ac:dyDescent="0.25">
      <c r="A33" s="114"/>
      <c r="B33" s="109"/>
      <c r="C33" s="37"/>
      <c r="D33" s="111"/>
      <c r="E33" s="446"/>
      <c r="F33" s="186"/>
    </row>
    <row r="34" spans="1:6" ht="47.25" x14ac:dyDescent="0.25">
      <c r="A34" s="114" t="s">
        <v>12</v>
      </c>
      <c r="B34" s="46" t="s">
        <v>31</v>
      </c>
      <c r="C34" s="37">
        <v>475</v>
      </c>
      <c r="D34" s="57" t="s">
        <v>32</v>
      </c>
      <c r="E34" s="446">
        <v>300</v>
      </c>
      <c r="F34" s="186">
        <f>E34*C34</f>
        <v>142500</v>
      </c>
    </row>
    <row r="35" spans="1:6" ht="15.75" x14ac:dyDescent="0.25">
      <c r="A35" s="123"/>
      <c r="B35" s="518" t="s">
        <v>625</v>
      </c>
      <c r="C35" s="28"/>
      <c r="D35" s="28"/>
      <c r="E35" s="28"/>
      <c r="F35" s="40">
        <f>SUM(F6:F34)</f>
        <v>3161100</v>
      </c>
    </row>
    <row r="36" spans="1:6" ht="18" customHeight="1" x14ac:dyDescent="0.25"/>
    <row r="37" spans="1:6" ht="18.75" customHeight="1" x14ac:dyDescent="0.25">
      <c r="A37" s="123" t="s">
        <v>239</v>
      </c>
      <c r="B37" s="27" t="s">
        <v>240</v>
      </c>
      <c r="C37" s="27" t="s">
        <v>0</v>
      </c>
      <c r="D37" s="27" t="s">
        <v>241</v>
      </c>
      <c r="E37" s="28" t="s">
        <v>242</v>
      </c>
      <c r="F37" s="28" t="s">
        <v>243</v>
      </c>
    </row>
    <row r="38" spans="1:6" ht="19.5" customHeight="1" x14ac:dyDescent="0.25">
      <c r="A38" s="114"/>
      <c r="B38" s="4" t="s">
        <v>38</v>
      </c>
      <c r="C38" s="14"/>
      <c r="D38" s="14"/>
      <c r="E38" s="62"/>
      <c r="F38" s="62"/>
    </row>
    <row r="39" spans="1:6" ht="15.75" x14ac:dyDescent="0.25">
      <c r="A39" s="114"/>
      <c r="B39" s="7" t="s">
        <v>39</v>
      </c>
      <c r="C39" s="14"/>
      <c r="D39" s="14"/>
      <c r="E39" s="62"/>
      <c r="F39" s="62"/>
    </row>
    <row r="40" spans="1:6" ht="15.75" x14ac:dyDescent="0.25">
      <c r="A40" s="114"/>
      <c r="B40" s="5" t="s">
        <v>40</v>
      </c>
      <c r="C40" s="14"/>
      <c r="D40" s="14"/>
      <c r="E40" s="62"/>
      <c r="F40" s="62"/>
    </row>
    <row r="41" spans="1:6" ht="15.75" x14ac:dyDescent="0.25">
      <c r="A41" s="114"/>
      <c r="B41" s="5" t="s">
        <v>41</v>
      </c>
      <c r="C41" s="14"/>
      <c r="D41" s="14"/>
      <c r="E41" s="62"/>
      <c r="F41" s="8"/>
    </row>
    <row r="42" spans="1:6" ht="18.75" x14ac:dyDescent="0.25">
      <c r="A42" s="114" t="s">
        <v>2</v>
      </c>
      <c r="B42" s="3" t="s">
        <v>42</v>
      </c>
      <c r="C42" s="14">
        <v>15</v>
      </c>
      <c r="D42" s="14" t="s">
        <v>33</v>
      </c>
      <c r="E42" s="446">
        <v>22000</v>
      </c>
      <c r="F42" s="115">
        <f>E42*C42</f>
        <v>330000</v>
      </c>
    </row>
    <row r="43" spans="1:6" ht="15.75" x14ac:dyDescent="0.25">
      <c r="A43" s="114"/>
      <c r="B43" s="5" t="s">
        <v>43</v>
      </c>
      <c r="C43" s="14"/>
      <c r="D43" s="14"/>
      <c r="E43" s="446"/>
      <c r="F43" s="115"/>
    </row>
    <row r="44" spans="1:6" ht="31.5" x14ac:dyDescent="0.25">
      <c r="A44" s="114" t="s">
        <v>3</v>
      </c>
      <c r="B44" s="3" t="s">
        <v>44</v>
      </c>
      <c r="C44" s="14">
        <v>122</v>
      </c>
      <c r="D44" s="14" t="s">
        <v>33</v>
      </c>
      <c r="E44" s="446">
        <v>40000</v>
      </c>
      <c r="F44" s="115">
        <f>E44*C44</f>
        <v>4880000</v>
      </c>
    </row>
    <row r="45" spans="1:6" ht="18.75" x14ac:dyDescent="0.25">
      <c r="A45" s="114" t="s">
        <v>4</v>
      </c>
      <c r="B45" s="3" t="s">
        <v>45</v>
      </c>
      <c r="C45" s="14">
        <v>68</v>
      </c>
      <c r="D45" s="14" t="s">
        <v>33</v>
      </c>
      <c r="E45" s="446">
        <f>E44</f>
        <v>40000</v>
      </c>
      <c r="F45" s="115">
        <f>E45*C45</f>
        <v>2720000</v>
      </c>
    </row>
    <row r="46" spans="1:6" ht="18.75" x14ac:dyDescent="0.25">
      <c r="A46" s="114" t="s">
        <v>5</v>
      </c>
      <c r="B46" s="3" t="s">
        <v>46</v>
      </c>
      <c r="C46" s="14">
        <v>6</v>
      </c>
      <c r="D46" s="14" t="s">
        <v>33</v>
      </c>
      <c r="E46" s="446">
        <f>E44</f>
        <v>40000</v>
      </c>
      <c r="F46" s="115">
        <f>E46*C46</f>
        <v>240000</v>
      </c>
    </row>
    <row r="47" spans="1:6" ht="18.75" x14ac:dyDescent="0.25">
      <c r="A47" s="114" t="s">
        <v>6</v>
      </c>
      <c r="B47" s="3" t="s">
        <v>47</v>
      </c>
      <c r="C47" s="14">
        <v>4</v>
      </c>
      <c r="D47" s="14" t="s">
        <v>33</v>
      </c>
      <c r="E47" s="446">
        <f>E44</f>
        <v>40000</v>
      </c>
      <c r="F47" s="115">
        <f>E47*C47</f>
        <v>160000</v>
      </c>
    </row>
    <row r="48" spans="1:6" ht="18.75" x14ac:dyDescent="0.25">
      <c r="A48" s="114"/>
      <c r="B48" s="124" t="s">
        <v>48</v>
      </c>
      <c r="C48" s="103"/>
      <c r="D48" s="125"/>
      <c r="E48" s="186"/>
      <c r="F48" s="126"/>
    </row>
    <row r="49" spans="1:6" ht="18.75" x14ac:dyDescent="0.25">
      <c r="A49" s="114" t="s">
        <v>7</v>
      </c>
      <c r="B49" s="13" t="s">
        <v>49</v>
      </c>
      <c r="C49" s="103">
        <v>38</v>
      </c>
      <c r="D49" s="103" t="s">
        <v>33</v>
      </c>
      <c r="E49" s="446">
        <v>45000</v>
      </c>
      <c r="F49" s="126">
        <f>E49*C49</f>
        <v>1710000</v>
      </c>
    </row>
    <row r="50" spans="1:6" ht="16.5" customHeight="1" x14ac:dyDescent="0.25">
      <c r="A50" s="114" t="s">
        <v>8</v>
      </c>
      <c r="B50" s="13" t="s">
        <v>521</v>
      </c>
      <c r="C50" s="103">
        <v>8</v>
      </c>
      <c r="D50" s="103" t="s">
        <v>33</v>
      </c>
      <c r="E50" s="446">
        <f>E49</f>
        <v>45000</v>
      </c>
      <c r="F50" s="126">
        <f>E50*C50</f>
        <v>360000</v>
      </c>
    </row>
    <row r="51" spans="1:6" ht="16.5" customHeight="1" x14ac:dyDescent="0.25">
      <c r="A51" s="114" t="s">
        <v>9</v>
      </c>
      <c r="B51" s="13" t="s">
        <v>268</v>
      </c>
      <c r="C51" s="103">
        <v>12</v>
      </c>
      <c r="D51" s="103" t="s">
        <v>33</v>
      </c>
      <c r="E51" s="446">
        <f>E49</f>
        <v>45000</v>
      </c>
      <c r="F51" s="126">
        <f>E51*C51</f>
        <v>540000</v>
      </c>
    </row>
    <row r="52" spans="1:6" ht="16.5" customHeight="1" x14ac:dyDescent="0.25">
      <c r="A52" s="114"/>
      <c r="B52" s="124" t="s">
        <v>50</v>
      </c>
      <c r="C52" s="103"/>
      <c r="D52" s="125"/>
      <c r="E52" s="446"/>
      <c r="F52" s="126"/>
    </row>
    <row r="53" spans="1:6" ht="15.75" x14ac:dyDescent="0.25">
      <c r="A53" s="114" t="s">
        <v>10</v>
      </c>
      <c r="B53" s="13" t="s">
        <v>51</v>
      </c>
      <c r="C53" s="103">
        <v>645</v>
      </c>
      <c r="D53" s="103" t="s">
        <v>59</v>
      </c>
      <c r="E53" s="446">
        <v>750</v>
      </c>
      <c r="F53" s="126">
        <f>E53*C53</f>
        <v>483750</v>
      </c>
    </row>
    <row r="54" spans="1:6" ht="15.75" x14ac:dyDescent="0.25">
      <c r="A54" s="128"/>
      <c r="B54" s="124" t="s">
        <v>52</v>
      </c>
      <c r="C54" s="127"/>
      <c r="D54" s="127"/>
      <c r="E54" s="446"/>
      <c r="F54" s="126"/>
    </row>
    <row r="55" spans="1:6" ht="15.75" x14ac:dyDescent="0.25">
      <c r="A55" s="114" t="s">
        <v>11</v>
      </c>
      <c r="B55" s="13" t="s">
        <v>76</v>
      </c>
      <c r="C55" s="104">
        <v>1616</v>
      </c>
      <c r="D55" s="103" t="s">
        <v>60</v>
      </c>
      <c r="E55" s="446">
        <f>E53</f>
        <v>750</v>
      </c>
      <c r="F55" s="126">
        <f>E55*C55</f>
        <v>1212000</v>
      </c>
    </row>
    <row r="56" spans="1:6" ht="15.75" x14ac:dyDescent="0.25">
      <c r="A56" s="114" t="s">
        <v>12</v>
      </c>
      <c r="B56" s="13" t="s">
        <v>53</v>
      </c>
      <c r="C56" s="104">
        <v>1892</v>
      </c>
      <c r="D56" s="103" t="s">
        <v>60</v>
      </c>
      <c r="E56" s="446">
        <f>E53</f>
        <v>750</v>
      </c>
      <c r="F56" s="126">
        <f>E56*C56</f>
        <v>1419000</v>
      </c>
    </row>
    <row r="57" spans="1:6" ht="19.5" customHeight="1" x14ac:dyDescent="0.25">
      <c r="A57" s="15"/>
      <c r="B57" s="9" t="s">
        <v>267</v>
      </c>
      <c r="C57" s="22"/>
      <c r="D57" s="22"/>
      <c r="E57" s="186"/>
      <c r="F57" s="105"/>
    </row>
    <row r="58" spans="1:6" ht="50.25" x14ac:dyDescent="0.25">
      <c r="A58" s="114" t="s">
        <v>34</v>
      </c>
      <c r="B58" s="3" t="s">
        <v>54</v>
      </c>
      <c r="C58" s="410">
        <v>475</v>
      </c>
      <c r="D58" s="37" t="s">
        <v>32</v>
      </c>
      <c r="E58" s="446">
        <v>1200</v>
      </c>
      <c r="F58" s="115">
        <f>E58*C58</f>
        <v>570000</v>
      </c>
    </row>
    <row r="59" spans="1:6" ht="23.25" customHeight="1" x14ac:dyDescent="0.25">
      <c r="A59" s="128"/>
      <c r="B59" s="5" t="s">
        <v>55</v>
      </c>
      <c r="C59" s="14"/>
      <c r="D59" s="24"/>
      <c r="E59" s="446"/>
      <c r="F59" s="115"/>
    </row>
    <row r="60" spans="1:6" ht="18" customHeight="1" x14ac:dyDescent="0.25">
      <c r="A60" s="114"/>
      <c r="B60" s="5" t="s">
        <v>56</v>
      </c>
      <c r="C60" s="62"/>
      <c r="D60" s="62"/>
      <c r="E60" s="446"/>
      <c r="F60" s="115"/>
    </row>
    <row r="61" spans="1:6" ht="18.75" x14ac:dyDescent="0.25">
      <c r="A61" s="114" t="s">
        <v>34</v>
      </c>
      <c r="B61" s="3" t="s">
        <v>57</v>
      </c>
      <c r="C61" s="14">
        <v>38</v>
      </c>
      <c r="D61" s="37" t="s">
        <v>32</v>
      </c>
      <c r="E61" s="446">
        <v>2200</v>
      </c>
      <c r="F61" s="115">
        <f>E61*C61</f>
        <v>83600</v>
      </c>
    </row>
    <row r="62" spans="1:6" ht="18.75" customHeight="1" x14ac:dyDescent="0.25">
      <c r="A62" s="412" t="s">
        <v>36</v>
      </c>
      <c r="B62" s="411" t="s">
        <v>58</v>
      </c>
      <c r="C62" s="102">
        <v>107</v>
      </c>
      <c r="D62" s="37" t="s">
        <v>32</v>
      </c>
      <c r="E62" s="446">
        <f>E61</f>
        <v>2200</v>
      </c>
      <c r="F62" s="126">
        <f>E62*C62</f>
        <v>235400</v>
      </c>
    </row>
    <row r="63" spans="1:6" ht="20.45" customHeight="1" x14ac:dyDescent="0.25">
      <c r="A63" s="114" t="s">
        <v>37</v>
      </c>
      <c r="B63" s="184" t="s">
        <v>522</v>
      </c>
      <c r="C63" s="102">
        <v>130</v>
      </c>
      <c r="D63" s="37" t="s">
        <v>32</v>
      </c>
      <c r="E63" s="446">
        <f>E61</f>
        <v>2200</v>
      </c>
      <c r="F63" s="407">
        <f>E63*C63</f>
        <v>286000</v>
      </c>
    </row>
    <row r="64" spans="1:6" ht="18.75" x14ac:dyDescent="0.25">
      <c r="A64" s="128"/>
      <c r="B64" s="5"/>
      <c r="C64" s="14"/>
      <c r="D64" s="24"/>
      <c r="E64" s="447"/>
      <c r="F64" s="115"/>
    </row>
    <row r="65" spans="1:6" ht="15.75" x14ac:dyDescent="0.25">
      <c r="A65" s="114"/>
      <c r="B65" s="5"/>
      <c r="C65" s="62"/>
      <c r="D65" s="62"/>
      <c r="E65" s="115"/>
      <c r="F65" s="115"/>
    </row>
    <row r="66" spans="1:6" ht="15.75" x14ac:dyDescent="0.25">
      <c r="A66" s="114"/>
      <c r="B66" s="3"/>
      <c r="C66" s="14"/>
      <c r="D66" s="14"/>
      <c r="E66" s="115"/>
      <c r="F66" s="115"/>
    </row>
    <row r="67" spans="1:6" ht="15.75" x14ac:dyDescent="0.25">
      <c r="A67" s="114"/>
      <c r="B67" s="184"/>
      <c r="C67" s="103"/>
      <c r="D67" s="113"/>
      <c r="E67" s="126"/>
      <c r="F67" s="126"/>
    </row>
    <row r="68" spans="1:6" ht="15.75" x14ac:dyDescent="0.25">
      <c r="A68" s="114"/>
      <c r="B68" s="184"/>
      <c r="C68" s="102"/>
      <c r="D68" s="90"/>
      <c r="E68" s="407"/>
      <c r="F68" s="407"/>
    </row>
    <row r="69" spans="1:6" ht="18.75" customHeight="1" x14ac:dyDescent="0.25">
      <c r="A69" s="15"/>
      <c r="C69" s="15"/>
      <c r="E69" s="15"/>
      <c r="F69" s="15"/>
    </row>
    <row r="70" spans="1:6" ht="19.5" customHeight="1" x14ac:dyDescent="0.25">
      <c r="A70" s="15"/>
      <c r="C70" s="15"/>
      <c r="E70" s="15"/>
      <c r="F70" s="15"/>
    </row>
    <row r="71" spans="1:6" x14ac:dyDescent="0.25">
      <c r="A71" s="15"/>
      <c r="C71" s="15"/>
      <c r="E71" s="15"/>
      <c r="F71" s="15"/>
    </row>
    <row r="72" spans="1:6" x14ac:dyDescent="0.25">
      <c r="A72" s="15"/>
      <c r="C72" s="15"/>
      <c r="E72" s="15"/>
      <c r="F72" s="15"/>
    </row>
    <row r="73" spans="1:6" ht="18" customHeight="1" x14ac:dyDescent="0.25">
      <c r="A73" s="15"/>
      <c r="C73" s="15"/>
      <c r="E73" s="15"/>
      <c r="F73" s="15"/>
    </row>
    <row r="74" spans="1:6" x14ac:dyDescent="0.25">
      <c r="A74" s="15"/>
      <c r="C74" s="15"/>
      <c r="E74" s="15"/>
      <c r="F74" s="15"/>
    </row>
    <row r="75" spans="1:6" x14ac:dyDescent="0.25">
      <c r="A75" s="15"/>
      <c r="C75" s="15"/>
      <c r="E75" s="15"/>
      <c r="F75" s="15"/>
    </row>
    <row r="76" spans="1:6" x14ac:dyDescent="0.25">
      <c r="A76" s="15"/>
      <c r="C76" s="15"/>
      <c r="E76" s="15"/>
      <c r="F76" s="15"/>
    </row>
    <row r="77" spans="1:6" x14ac:dyDescent="0.25">
      <c r="A77" s="15"/>
      <c r="C77" s="15"/>
      <c r="E77" s="15"/>
      <c r="F77" s="15"/>
    </row>
    <row r="78" spans="1:6" ht="16.5" customHeight="1" x14ac:dyDescent="0.25">
      <c r="A78" s="15"/>
      <c r="C78" s="15"/>
      <c r="E78" s="15"/>
      <c r="F78" s="15"/>
    </row>
    <row r="79" spans="1:6" s="2" customFormat="1" ht="21" customHeight="1" x14ac:dyDescent="0.25">
      <c r="A79" s="21"/>
      <c r="B79" s="18"/>
      <c r="C79" s="21"/>
      <c r="D79" s="18"/>
      <c r="E79" s="21"/>
      <c r="F79" s="21"/>
    </row>
    <row r="80" spans="1:6" ht="15.75" x14ac:dyDescent="0.25">
      <c r="A80" s="188"/>
      <c r="B80" s="71" t="s">
        <v>625</v>
      </c>
      <c r="C80" s="56"/>
      <c r="D80" s="56"/>
      <c r="E80" s="56"/>
      <c r="F80" s="59">
        <f>SUM(F41:F63)</f>
        <v>15229750</v>
      </c>
    </row>
    <row r="81" spans="1:6" ht="15.75" x14ac:dyDescent="0.25">
      <c r="A81" s="2"/>
      <c r="B81" s="2"/>
      <c r="C81" s="177"/>
      <c r="D81" s="2"/>
      <c r="E81" s="2"/>
      <c r="F81" s="2"/>
    </row>
    <row r="82" spans="1:6" ht="19.5" customHeight="1" x14ac:dyDescent="0.25">
      <c r="A82" s="123" t="s">
        <v>239</v>
      </c>
      <c r="B82" s="27" t="s">
        <v>240</v>
      </c>
      <c r="C82" s="27" t="s">
        <v>0</v>
      </c>
      <c r="D82" s="27" t="s">
        <v>241</v>
      </c>
      <c r="E82" s="28" t="s">
        <v>242</v>
      </c>
      <c r="F82" s="28" t="s">
        <v>243</v>
      </c>
    </row>
    <row r="83" spans="1:6" ht="15.75" x14ac:dyDescent="0.25">
      <c r="A83" s="114"/>
      <c r="B83" s="4" t="s">
        <v>38</v>
      </c>
      <c r="C83" s="14"/>
      <c r="D83" s="14"/>
      <c r="E83" s="62"/>
      <c r="F83" s="62"/>
    </row>
    <row r="84" spans="1:6" ht="15.75" x14ac:dyDescent="0.25">
      <c r="A84" s="114" t="s">
        <v>2</v>
      </c>
      <c r="B84" s="13" t="s">
        <v>62</v>
      </c>
      <c r="C84" s="103">
        <v>65</v>
      </c>
      <c r="D84" s="103" t="s">
        <v>61</v>
      </c>
      <c r="E84" s="446">
        <v>1200</v>
      </c>
      <c r="F84" s="126">
        <f>E84*C84</f>
        <v>78000</v>
      </c>
    </row>
    <row r="85" spans="1:6" ht="15.75" x14ac:dyDescent="0.25">
      <c r="A85" s="114"/>
      <c r="B85" s="13"/>
      <c r="C85" s="103"/>
      <c r="D85" s="103"/>
      <c r="E85" s="446"/>
      <c r="F85" s="126"/>
    </row>
    <row r="86" spans="1:6" ht="15.75" x14ac:dyDescent="0.25">
      <c r="A86" s="114"/>
      <c r="B86" s="4" t="s">
        <v>63</v>
      </c>
      <c r="C86" s="14"/>
      <c r="D86" s="14"/>
      <c r="E86" s="446"/>
      <c r="F86" s="115"/>
    </row>
    <row r="87" spans="1:6" ht="15.75" x14ac:dyDescent="0.25">
      <c r="A87" s="114"/>
      <c r="B87" s="4"/>
      <c r="C87" s="14"/>
      <c r="D87" s="14"/>
      <c r="E87" s="446"/>
      <c r="F87" s="115"/>
    </row>
    <row r="88" spans="1:6" ht="78.75" x14ac:dyDescent="0.25">
      <c r="A88" s="114"/>
      <c r="B88" s="5" t="s">
        <v>64</v>
      </c>
      <c r="C88" s="14"/>
      <c r="D88" s="14"/>
      <c r="E88" s="447"/>
      <c r="F88" s="62"/>
    </row>
    <row r="89" spans="1:6" ht="18.75" x14ac:dyDescent="0.25">
      <c r="A89" s="114" t="s">
        <v>3</v>
      </c>
      <c r="B89" s="3" t="s">
        <v>65</v>
      </c>
      <c r="C89" s="14">
        <v>238</v>
      </c>
      <c r="D89" s="14" t="s">
        <v>32</v>
      </c>
      <c r="E89" s="446">
        <v>6500</v>
      </c>
      <c r="F89" s="115">
        <f>E89*C89</f>
        <v>1547000</v>
      </c>
    </row>
    <row r="90" spans="1:6" ht="15.75" x14ac:dyDescent="0.25">
      <c r="A90" s="114"/>
      <c r="B90" s="3"/>
      <c r="C90" s="14"/>
      <c r="D90" s="14"/>
      <c r="E90" s="446"/>
      <c r="F90" s="115"/>
    </row>
    <row r="91" spans="1:6" ht="15.75" x14ac:dyDescent="0.25">
      <c r="A91" s="114"/>
      <c r="B91" s="5" t="s">
        <v>248</v>
      </c>
      <c r="C91" s="14"/>
      <c r="D91" s="14"/>
      <c r="E91" s="447"/>
      <c r="F91" s="62"/>
    </row>
    <row r="92" spans="1:6" ht="14.25" customHeight="1" x14ac:dyDescent="0.25">
      <c r="A92" s="114"/>
      <c r="B92" s="5"/>
      <c r="C92" s="14"/>
      <c r="D92" s="14"/>
      <c r="E92" s="447"/>
      <c r="F92" s="62"/>
    </row>
    <row r="93" spans="1:6" ht="63" x14ac:dyDescent="0.25">
      <c r="A93" s="114" t="s">
        <v>4</v>
      </c>
      <c r="B93" s="3" t="s">
        <v>66</v>
      </c>
      <c r="C93" s="37">
        <v>120</v>
      </c>
      <c r="D93" s="37" t="s">
        <v>245</v>
      </c>
      <c r="E93" s="446">
        <v>5500</v>
      </c>
      <c r="F93" s="115">
        <f>E93*C93</f>
        <v>660000</v>
      </c>
    </row>
    <row r="94" spans="1:6" ht="15.75" x14ac:dyDescent="0.25">
      <c r="A94" s="114"/>
      <c r="B94" s="3"/>
      <c r="C94" s="37"/>
      <c r="D94" s="37"/>
      <c r="E94" s="115"/>
      <c r="F94" s="115"/>
    </row>
    <row r="95" spans="1:6" ht="18.75" x14ac:dyDescent="0.25">
      <c r="A95" s="114"/>
      <c r="B95" s="5" t="s">
        <v>67</v>
      </c>
      <c r="C95" s="14"/>
      <c r="D95" s="24"/>
      <c r="E95" s="115"/>
      <c r="F95" s="115"/>
    </row>
    <row r="96" spans="1:6" ht="18.75" x14ac:dyDescent="0.25">
      <c r="A96" s="114"/>
      <c r="B96" s="5"/>
      <c r="C96" s="14"/>
      <c r="D96" s="24"/>
      <c r="E96" s="115"/>
      <c r="F96" s="115"/>
    </row>
    <row r="97" spans="1:6" ht="47.25" x14ac:dyDescent="0.25">
      <c r="A97" s="114" t="s">
        <v>5</v>
      </c>
      <c r="B97" s="3" t="s">
        <v>273</v>
      </c>
      <c r="C97" s="62"/>
      <c r="D97" s="37" t="s">
        <v>68</v>
      </c>
      <c r="E97" s="62"/>
      <c r="F97" s="445">
        <v>1000000</v>
      </c>
    </row>
    <row r="98" spans="1:6" ht="15.75" x14ac:dyDescent="0.25">
      <c r="A98" s="114"/>
      <c r="B98" s="3"/>
      <c r="C98" s="62"/>
      <c r="D98" s="14"/>
      <c r="E98" s="62"/>
      <c r="F98" s="115"/>
    </row>
    <row r="99" spans="1:6" ht="18.75" x14ac:dyDescent="0.25">
      <c r="A99" s="114"/>
      <c r="B99" s="11" t="s">
        <v>625</v>
      </c>
      <c r="C99" s="14"/>
      <c r="D99" s="24"/>
      <c r="E99" s="62"/>
      <c r="F99" s="40">
        <f>SUM(F83:F98)</f>
        <v>3285000</v>
      </c>
    </row>
    <row r="100" spans="1:6" ht="16.5" customHeight="1" x14ac:dyDescent="0.25">
      <c r="A100" s="114"/>
      <c r="B100" s="79"/>
      <c r="C100" s="14"/>
      <c r="D100" s="24"/>
      <c r="E100" s="62"/>
      <c r="F100" s="101"/>
    </row>
    <row r="101" spans="1:6" ht="21" customHeight="1" x14ac:dyDescent="0.25">
      <c r="A101" s="128"/>
      <c r="B101" s="50" t="s">
        <v>79</v>
      </c>
      <c r="C101" s="26"/>
      <c r="D101" s="26"/>
      <c r="E101" s="178"/>
      <c r="F101" s="62"/>
    </row>
    <row r="102" spans="1:6" ht="15.75" x14ac:dyDescent="0.25">
      <c r="A102" s="128"/>
      <c r="B102" s="50"/>
      <c r="C102" s="26"/>
      <c r="D102" s="26"/>
      <c r="E102" s="62"/>
      <c r="F102" s="62"/>
    </row>
    <row r="103" spans="1:6" ht="14.25" customHeight="1" x14ac:dyDescent="0.25">
      <c r="A103" s="128"/>
      <c r="B103" s="44" t="s">
        <v>1960</v>
      </c>
      <c r="C103" s="14"/>
      <c r="D103" s="14"/>
      <c r="E103" s="62"/>
      <c r="F103" s="130">
        <f>F35</f>
        <v>3161100</v>
      </c>
    </row>
    <row r="104" spans="1:6" ht="15.75" x14ac:dyDescent="0.25">
      <c r="A104" s="128"/>
      <c r="B104" s="44"/>
      <c r="C104" s="14"/>
      <c r="D104" s="14"/>
      <c r="E104" s="62"/>
      <c r="F104" s="130"/>
    </row>
    <row r="105" spans="1:6" ht="13.5" customHeight="1" x14ac:dyDescent="0.25">
      <c r="A105" s="128"/>
      <c r="B105" s="44" t="s">
        <v>1961</v>
      </c>
      <c r="C105" s="14"/>
      <c r="D105" s="14"/>
      <c r="E105" s="62"/>
      <c r="F105" s="130">
        <f>F80</f>
        <v>15229750</v>
      </c>
    </row>
    <row r="106" spans="1:6" ht="15.75" x14ac:dyDescent="0.25">
      <c r="A106" s="128"/>
      <c r="B106" s="46"/>
      <c r="C106" s="14"/>
      <c r="D106" s="47"/>
      <c r="E106" s="62"/>
      <c r="F106" s="130"/>
    </row>
    <row r="107" spans="1:6" ht="15.75" x14ac:dyDescent="0.25">
      <c r="A107" s="128"/>
      <c r="B107" s="46" t="s">
        <v>1962</v>
      </c>
      <c r="C107" s="14"/>
      <c r="D107" s="47"/>
      <c r="E107" s="62"/>
      <c r="F107" s="130">
        <f>F99</f>
        <v>3285000</v>
      </c>
    </row>
    <row r="108" spans="1:6" ht="15.75" x14ac:dyDescent="0.25">
      <c r="A108" s="128"/>
      <c r="B108" s="2"/>
      <c r="C108" s="8"/>
      <c r="D108" s="2"/>
      <c r="E108" s="8"/>
      <c r="F108" s="8"/>
    </row>
    <row r="109" spans="1:6" ht="15.75" x14ac:dyDescent="0.25">
      <c r="A109" s="128"/>
      <c r="B109" s="60"/>
      <c r="C109" s="8"/>
      <c r="D109" s="60"/>
      <c r="E109" s="8"/>
      <c r="F109" s="8"/>
    </row>
    <row r="110" spans="1:6" x14ac:dyDescent="0.25">
      <c r="A110" s="15"/>
      <c r="B110" s="36"/>
      <c r="C110" s="15"/>
      <c r="D110" s="36"/>
      <c r="E110" s="15"/>
      <c r="F110" s="15"/>
    </row>
    <row r="111" spans="1:6" ht="15.75" customHeight="1" x14ac:dyDescent="0.25">
      <c r="A111" s="120"/>
      <c r="B111" s="34"/>
      <c r="C111" s="8"/>
      <c r="D111" s="2"/>
      <c r="E111" s="8"/>
      <c r="F111" s="8"/>
    </row>
    <row r="112" spans="1:6" x14ac:dyDescent="0.25">
      <c r="A112" s="15"/>
      <c r="C112" s="15"/>
      <c r="E112" s="15"/>
      <c r="F112" s="15"/>
    </row>
    <row r="113" spans="1:6" x14ac:dyDescent="0.25">
      <c r="A113" s="15"/>
      <c r="C113" s="15"/>
      <c r="E113" s="15"/>
      <c r="F113" s="15"/>
    </row>
    <row r="114" spans="1:6" x14ac:dyDescent="0.25">
      <c r="A114" s="15"/>
      <c r="C114" s="15"/>
      <c r="E114" s="15"/>
      <c r="F114" s="15"/>
    </row>
    <row r="115" spans="1:6" ht="17.25" customHeight="1" x14ac:dyDescent="0.25">
      <c r="A115" s="15"/>
      <c r="C115" s="15"/>
      <c r="E115" s="15"/>
      <c r="F115" s="15"/>
    </row>
    <row r="116" spans="1:6" x14ac:dyDescent="0.25">
      <c r="A116" s="15"/>
      <c r="C116" s="15"/>
      <c r="E116" s="15"/>
      <c r="F116" s="15"/>
    </row>
    <row r="117" spans="1:6" x14ac:dyDescent="0.25">
      <c r="A117" s="15"/>
      <c r="C117" s="15"/>
      <c r="E117" s="15"/>
      <c r="F117" s="15"/>
    </row>
    <row r="118" spans="1:6" x14ac:dyDescent="0.25">
      <c r="A118" s="15"/>
      <c r="C118" s="15"/>
      <c r="E118" s="15"/>
      <c r="F118" s="15"/>
    </row>
    <row r="119" spans="1:6" x14ac:dyDescent="0.25">
      <c r="A119" s="15"/>
      <c r="C119" s="15"/>
      <c r="E119" s="15"/>
      <c r="F119" s="15"/>
    </row>
    <row r="120" spans="1:6" x14ac:dyDescent="0.25">
      <c r="A120" s="15"/>
      <c r="C120" s="15"/>
      <c r="E120" s="15"/>
      <c r="F120" s="15"/>
    </row>
    <row r="121" spans="1:6" x14ac:dyDescent="0.25">
      <c r="A121" s="21"/>
      <c r="C121" s="21"/>
      <c r="E121" s="21"/>
      <c r="F121" s="21"/>
    </row>
    <row r="122" spans="1:6" s="1" customFormat="1" ht="20.25" customHeight="1" x14ac:dyDescent="0.25">
      <c r="A122" s="187"/>
      <c r="B122" s="71" t="s">
        <v>254</v>
      </c>
      <c r="C122" s="73"/>
      <c r="D122" s="73"/>
      <c r="E122" s="107"/>
      <c r="F122" s="59">
        <f>SUM(F102:F109)</f>
        <v>21675850</v>
      </c>
    </row>
    <row r="123" spans="1:6" s="1" customFormat="1" ht="13.5" customHeight="1" x14ac:dyDescent="0.25">
      <c r="A123" s="18"/>
      <c r="B123" s="18"/>
      <c r="C123" s="32"/>
      <c r="D123" s="18"/>
      <c r="E123" s="18"/>
      <c r="F123" s="18"/>
    </row>
    <row r="124" spans="1:6" ht="18.75" customHeight="1" x14ac:dyDescent="0.25">
      <c r="A124" s="133" t="s">
        <v>239</v>
      </c>
      <c r="B124" s="134" t="s">
        <v>240</v>
      </c>
      <c r="C124" s="134" t="s">
        <v>0</v>
      </c>
      <c r="D124" s="134" t="s">
        <v>241</v>
      </c>
      <c r="E124" s="135" t="s">
        <v>242</v>
      </c>
      <c r="F124" s="135" t="s">
        <v>243</v>
      </c>
    </row>
    <row r="125" spans="1:6" ht="15.75" x14ac:dyDescent="0.25">
      <c r="A125" s="136"/>
      <c r="B125" s="137" t="s">
        <v>269</v>
      </c>
      <c r="C125" s="103"/>
      <c r="D125" s="103"/>
      <c r="E125" s="127"/>
      <c r="F125" s="127"/>
    </row>
    <row r="126" spans="1:6" ht="15.75" x14ac:dyDescent="0.25">
      <c r="A126" s="136"/>
      <c r="B126" s="137" t="s">
        <v>69</v>
      </c>
      <c r="C126" s="103"/>
      <c r="D126" s="103"/>
      <c r="E126" s="127"/>
      <c r="F126" s="127"/>
    </row>
    <row r="127" spans="1:6" ht="15.75" x14ac:dyDescent="0.25">
      <c r="A127" s="136"/>
      <c r="B127" s="124" t="s">
        <v>70</v>
      </c>
      <c r="C127" s="103"/>
      <c r="D127" s="103"/>
      <c r="E127" s="127"/>
      <c r="F127" s="127"/>
    </row>
    <row r="128" spans="1:6" ht="15.75" x14ac:dyDescent="0.25">
      <c r="A128" s="136"/>
      <c r="B128" s="124" t="s">
        <v>48</v>
      </c>
      <c r="C128" s="103"/>
      <c r="D128" s="103"/>
      <c r="E128" s="127"/>
      <c r="F128" s="127"/>
    </row>
    <row r="129" spans="1:6" ht="15.75" x14ac:dyDescent="0.25">
      <c r="A129" s="136"/>
      <c r="B129" s="124"/>
      <c r="C129" s="103"/>
      <c r="D129" s="103"/>
      <c r="E129" s="127"/>
      <c r="F129" s="127"/>
    </row>
    <row r="130" spans="1:6" ht="15" customHeight="1" x14ac:dyDescent="0.25">
      <c r="A130" s="136" t="s">
        <v>2</v>
      </c>
      <c r="B130" s="13" t="s">
        <v>71</v>
      </c>
      <c r="C130" s="103">
        <v>39</v>
      </c>
      <c r="D130" s="103" t="s">
        <v>33</v>
      </c>
      <c r="E130" s="126">
        <f>E51</f>
        <v>45000</v>
      </c>
      <c r="F130" s="126">
        <f>E130*C130</f>
        <v>1755000</v>
      </c>
    </row>
    <row r="131" spans="1:6" ht="18" customHeight="1" x14ac:dyDescent="0.25">
      <c r="A131" s="136" t="s">
        <v>3</v>
      </c>
      <c r="B131" s="13" t="s">
        <v>277</v>
      </c>
      <c r="C131" s="103">
        <v>20</v>
      </c>
      <c r="D131" s="103" t="s">
        <v>33</v>
      </c>
      <c r="E131" s="126">
        <f>E130</f>
        <v>45000</v>
      </c>
      <c r="F131" s="126">
        <f>E131*C131</f>
        <v>900000</v>
      </c>
    </row>
    <row r="132" spans="1:6" ht="18" customHeight="1" x14ac:dyDescent="0.25">
      <c r="A132" s="136"/>
      <c r="B132" s="124" t="s">
        <v>73</v>
      </c>
      <c r="C132" s="103"/>
      <c r="D132" s="103"/>
      <c r="E132" s="126"/>
      <c r="F132" s="126"/>
    </row>
    <row r="133" spans="1:6" ht="15.75" x14ac:dyDescent="0.25">
      <c r="A133" s="136"/>
      <c r="B133" s="124" t="s">
        <v>74</v>
      </c>
      <c r="C133" s="103"/>
      <c r="D133" s="103"/>
      <c r="E133" s="127"/>
      <c r="F133" s="127"/>
    </row>
    <row r="134" spans="1:6" ht="15.75" x14ac:dyDescent="0.25">
      <c r="A134" s="136"/>
      <c r="B134" s="124" t="s">
        <v>75</v>
      </c>
      <c r="C134" s="103"/>
      <c r="D134" s="103"/>
      <c r="E134" s="127"/>
      <c r="F134" s="127"/>
    </row>
    <row r="135" spans="1:6" ht="31.5" x14ac:dyDescent="0.25">
      <c r="A135" s="136" t="s">
        <v>4</v>
      </c>
      <c r="B135" s="13" t="s">
        <v>278</v>
      </c>
      <c r="C135" s="168">
        <v>1501</v>
      </c>
      <c r="D135" s="102" t="s">
        <v>60</v>
      </c>
      <c r="E135" s="126">
        <f>E56</f>
        <v>750</v>
      </c>
      <c r="F135" s="126">
        <f>E135*C135</f>
        <v>1125750</v>
      </c>
    </row>
    <row r="136" spans="1:6" ht="31.5" x14ac:dyDescent="0.25">
      <c r="A136" s="136" t="s">
        <v>5</v>
      </c>
      <c r="B136" s="13" t="s">
        <v>280</v>
      </c>
      <c r="C136" s="413">
        <v>5156</v>
      </c>
      <c r="D136" s="102" t="s">
        <v>60</v>
      </c>
      <c r="E136" s="126">
        <f>E135</f>
        <v>750</v>
      </c>
      <c r="F136" s="126">
        <f>E136*C136</f>
        <v>3867000</v>
      </c>
    </row>
    <row r="137" spans="1:6" ht="18" customHeight="1" x14ac:dyDescent="0.25">
      <c r="A137" s="136"/>
      <c r="B137" s="124" t="s">
        <v>281</v>
      </c>
      <c r="C137" s="103"/>
      <c r="D137" s="103"/>
      <c r="E137" s="127"/>
      <c r="F137" s="127"/>
    </row>
    <row r="138" spans="1:6" ht="17.25" customHeight="1" x14ac:dyDescent="0.25">
      <c r="A138" s="136" t="s">
        <v>6</v>
      </c>
      <c r="B138" s="13" t="s">
        <v>1768</v>
      </c>
      <c r="C138" s="104">
        <v>201</v>
      </c>
      <c r="D138" s="14" t="s">
        <v>32</v>
      </c>
      <c r="E138" s="126">
        <f>E63</f>
        <v>2200</v>
      </c>
      <c r="F138" s="126">
        <f>E138*C138</f>
        <v>442200</v>
      </c>
    </row>
    <row r="139" spans="1:6" ht="18.75" x14ac:dyDescent="0.25">
      <c r="A139" s="136" t="s">
        <v>7</v>
      </c>
      <c r="B139" s="13" t="s">
        <v>282</v>
      </c>
      <c r="C139" s="103">
        <v>588</v>
      </c>
      <c r="D139" s="14" t="s">
        <v>32</v>
      </c>
      <c r="E139" s="126">
        <f>E138</f>
        <v>2200</v>
      </c>
      <c r="F139" s="126">
        <f>E139*C139</f>
        <v>1293600</v>
      </c>
    </row>
    <row r="140" spans="1:6" ht="15.75" x14ac:dyDescent="0.25">
      <c r="A140" s="139"/>
      <c r="B140" s="140"/>
      <c r="C140" s="141"/>
      <c r="D140" s="140"/>
      <c r="E140" s="141"/>
      <c r="F140" s="141"/>
    </row>
    <row r="141" spans="1:6" ht="15.75" x14ac:dyDescent="0.25">
      <c r="A141" s="142"/>
      <c r="B141" s="140"/>
      <c r="C141" s="127"/>
      <c r="D141" s="143"/>
      <c r="E141" s="127"/>
      <c r="F141" s="127"/>
    </row>
    <row r="142" spans="1:6" ht="15.75" x14ac:dyDescent="0.25">
      <c r="A142" s="139"/>
      <c r="B142" s="140"/>
      <c r="C142" s="141"/>
      <c r="D142" s="140"/>
      <c r="E142" s="141"/>
      <c r="F142" s="141"/>
    </row>
    <row r="143" spans="1:6" ht="15.75" x14ac:dyDescent="0.25">
      <c r="A143" s="139"/>
      <c r="B143" s="140"/>
      <c r="C143" s="141"/>
      <c r="D143" s="140"/>
      <c r="E143" s="141"/>
      <c r="F143" s="141"/>
    </row>
    <row r="144" spans="1:6" ht="15.75" x14ac:dyDescent="0.25">
      <c r="A144" s="139"/>
      <c r="B144" s="144"/>
      <c r="C144" s="141"/>
      <c r="D144" s="144"/>
      <c r="E144" s="141"/>
      <c r="F144" s="141"/>
    </row>
    <row r="145" spans="1:6" ht="15.75" x14ac:dyDescent="0.25">
      <c r="A145" s="139"/>
      <c r="B145" s="144"/>
      <c r="C145" s="141"/>
      <c r="D145" s="144"/>
      <c r="E145" s="141"/>
      <c r="F145" s="141"/>
    </row>
    <row r="146" spans="1:6" ht="15.75" x14ac:dyDescent="0.25">
      <c r="A146" s="139"/>
      <c r="B146" s="144"/>
      <c r="C146" s="141"/>
      <c r="D146" s="144"/>
      <c r="E146" s="141"/>
      <c r="F146" s="141"/>
    </row>
    <row r="147" spans="1:6" ht="16.5" customHeight="1" x14ac:dyDescent="0.25">
      <c r="A147" s="139"/>
      <c r="B147" s="144"/>
      <c r="C147" s="141"/>
      <c r="D147" s="144"/>
      <c r="E147" s="141"/>
      <c r="F147" s="141"/>
    </row>
    <row r="148" spans="1:6" ht="18" customHeight="1" x14ac:dyDescent="0.25">
      <c r="A148" s="139"/>
      <c r="B148" s="144"/>
      <c r="C148" s="141"/>
      <c r="D148" s="144"/>
      <c r="E148" s="141"/>
      <c r="F148" s="249"/>
    </row>
    <row r="149" spans="1:6" ht="15" customHeight="1" x14ac:dyDescent="0.25">
      <c r="A149" s="139"/>
      <c r="B149" s="144"/>
      <c r="C149" s="141"/>
      <c r="D149" s="144"/>
      <c r="E149" s="141"/>
      <c r="F149" s="141"/>
    </row>
    <row r="150" spans="1:6" ht="21" customHeight="1" x14ac:dyDescent="0.25">
      <c r="A150" s="139"/>
      <c r="B150" s="140"/>
      <c r="C150" s="141"/>
      <c r="D150" s="140"/>
      <c r="E150" s="141"/>
      <c r="F150" s="141"/>
    </row>
    <row r="151" spans="1:6" ht="18.75" customHeight="1" x14ac:dyDescent="0.25">
      <c r="A151" s="15"/>
      <c r="B151" s="36"/>
      <c r="C151" s="15"/>
      <c r="D151" s="36"/>
      <c r="E151" s="15"/>
      <c r="F151" s="15"/>
    </row>
    <row r="152" spans="1:6" ht="14.25" customHeight="1" x14ac:dyDescent="0.25">
      <c r="A152" s="142"/>
      <c r="B152" s="149"/>
      <c r="C152" s="141"/>
      <c r="D152" s="144"/>
      <c r="E152" s="141"/>
      <c r="F152" s="141"/>
    </row>
    <row r="153" spans="1:6" ht="21" customHeight="1" x14ac:dyDescent="0.25">
      <c r="A153" s="15"/>
      <c r="C153" s="15"/>
      <c r="E153" s="15"/>
      <c r="F153" s="15"/>
    </row>
    <row r="154" spans="1:6" ht="21" customHeight="1" x14ac:dyDescent="0.25">
      <c r="A154" s="15"/>
      <c r="C154" s="15"/>
      <c r="E154" s="15"/>
      <c r="F154" s="15"/>
    </row>
    <row r="155" spans="1:6" ht="17.25" customHeight="1" x14ac:dyDescent="0.25">
      <c r="A155" s="15"/>
      <c r="C155" s="15"/>
      <c r="E155" s="15"/>
      <c r="F155" s="15"/>
    </row>
    <row r="156" spans="1:6" ht="17.25" customHeight="1" x14ac:dyDescent="0.25">
      <c r="A156" s="15"/>
      <c r="C156" s="15"/>
      <c r="E156" s="15"/>
      <c r="F156" s="15"/>
    </row>
    <row r="157" spans="1:6" ht="17.25" customHeight="1" x14ac:dyDescent="0.25">
      <c r="A157" s="15"/>
      <c r="C157" s="15"/>
      <c r="E157" s="15"/>
      <c r="F157" s="15"/>
    </row>
    <row r="158" spans="1:6" ht="17.25" customHeight="1" x14ac:dyDescent="0.25">
      <c r="A158" s="15"/>
      <c r="C158" s="15"/>
      <c r="E158" s="15"/>
      <c r="F158" s="15"/>
    </row>
    <row r="159" spans="1:6" ht="17.25" customHeight="1" x14ac:dyDescent="0.25">
      <c r="A159" s="15"/>
      <c r="C159" s="15"/>
      <c r="E159" s="15"/>
      <c r="F159" s="15"/>
    </row>
    <row r="160" spans="1:6" ht="17.25" customHeight="1" x14ac:dyDescent="0.25">
      <c r="A160" s="15"/>
      <c r="C160" s="15"/>
      <c r="E160" s="15"/>
      <c r="F160" s="15"/>
    </row>
    <row r="161" spans="1:6" ht="17.25" customHeight="1" x14ac:dyDescent="0.25">
      <c r="A161" s="15"/>
      <c r="C161" s="15"/>
      <c r="E161" s="15"/>
      <c r="F161" s="15"/>
    </row>
    <row r="162" spans="1:6" ht="17.25" customHeight="1" x14ac:dyDescent="0.25">
      <c r="A162" s="15"/>
      <c r="C162" s="15"/>
      <c r="E162" s="15"/>
      <c r="F162" s="15"/>
    </row>
    <row r="163" spans="1:6" x14ac:dyDescent="0.25">
      <c r="A163" s="15"/>
      <c r="C163" s="15"/>
      <c r="E163" s="15"/>
      <c r="F163" s="15"/>
    </row>
    <row r="164" spans="1:6" x14ac:dyDescent="0.25">
      <c r="A164" s="15"/>
      <c r="C164" s="15"/>
      <c r="E164" s="15"/>
      <c r="F164" s="15"/>
    </row>
    <row r="165" spans="1:6" x14ac:dyDescent="0.25">
      <c r="A165" s="15"/>
      <c r="C165" s="15"/>
      <c r="E165" s="15"/>
      <c r="F165" s="15"/>
    </row>
    <row r="166" spans="1:6" x14ac:dyDescent="0.25">
      <c r="A166" s="15"/>
      <c r="C166" s="15"/>
      <c r="E166" s="15"/>
      <c r="F166" s="15"/>
    </row>
    <row r="167" spans="1:6" x14ac:dyDescent="0.25">
      <c r="A167" s="15"/>
      <c r="C167" s="15"/>
      <c r="E167" s="15"/>
      <c r="F167" s="15"/>
    </row>
    <row r="168" spans="1:6" x14ac:dyDescent="0.25">
      <c r="A168" s="21"/>
      <c r="C168" s="21"/>
      <c r="E168" s="21"/>
      <c r="F168" s="21"/>
    </row>
    <row r="169" spans="1:6" ht="15.75" x14ac:dyDescent="0.25">
      <c r="A169" s="203"/>
      <c r="B169" s="200" t="s">
        <v>264</v>
      </c>
      <c r="C169" s="202"/>
      <c r="D169" s="202"/>
      <c r="E169" s="201"/>
      <c r="F169" s="156">
        <f>SUM(F128:F150)</f>
        <v>9383550</v>
      </c>
    </row>
    <row r="170" spans="1:6" ht="18.75" customHeight="1" x14ac:dyDescent="0.25">
      <c r="C170" s="32"/>
    </row>
    <row r="171" spans="1:6" s="2" customFormat="1" ht="18.75" customHeight="1" thickBot="1" x14ac:dyDescent="0.3">
      <c r="A171" s="581" t="s">
        <v>1790</v>
      </c>
      <c r="B171" s="582" t="s">
        <v>240</v>
      </c>
      <c r="C171" s="583" t="s">
        <v>1791</v>
      </c>
      <c r="D171" s="582" t="s">
        <v>241</v>
      </c>
      <c r="E171" s="583" t="s">
        <v>242</v>
      </c>
      <c r="F171" s="583" t="s">
        <v>1792</v>
      </c>
    </row>
    <row r="172" spans="1:6" s="2" customFormat="1" ht="18.75" customHeight="1" x14ac:dyDescent="0.25">
      <c r="A172" s="584"/>
      <c r="B172" s="586" t="s">
        <v>1793</v>
      </c>
      <c r="C172" s="37"/>
      <c r="D172" s="527"/>
      <c r="E172" s="564"/>
      <c r="F172" s="564"/>
    </row>
    <row r="173" spans="1:6" s="2" customFormat="1" ht="18.75" customHeight="1" x14ac:dyDescent="0.25">
      <c r="A173" s="584"/>
      <c r="B173" s="585"/>
      <c r="C173" s="37"/>
      <c r="D173" s="527"/>
      <c r="E173" s="564"/>
      <c r="F173" s="564"/>
    </row>
    <row r="174" spans="1:6" s="2" customFormat="1" ht="18.75" customHeight="1" x14ac:dyDescent="0.25">
      <c r="A174" s="584"/>
      <c r="B174" s="586" t="s">
        <v>1794</v>
      </c>
      <c r="C174" s="37"/>
      <c r="D174" s="527"/>
      <c r="E174" s="564"/>
      <c r="F174" s="564"/>
    </row>
    <row r="175" spans="1:6" s="2" customFormat="1" ht="18.75" customHeight="1" x14ac:dyDescent="0.25">
      <c r="A175" s="584"/>
      <c r="B175" s="585"/>
      <c r="C175" s="37"/>
      <c r="D175" s="527"/>
      <c r="E175" s="564"/>
      <c r="F175" s="564"/>
    </row>
    <row r="176" spans="1:6" s="2" customFormat="1" ht="18.75" customHeight="1" x14ac:dyDescent="0.25">
      <c r="A176" s="584"/>
      <c r="B176" s="586" t="s">
        <v>39</v>
      </c>
      <c r="C176" s="37"/>
      <c r="D176" s="527"/>
      <c r="E176" s="564"/>
      <c r="F176" s="564"/>
    </row>
    <row r="177" spans="1:6" s="2" customFormat="1" ht="18.75" customHeight="1" x14ac:dyDescent="0.25">
      <c r="A177" s="584"/>
      <c r="B177" s="587" t="s">
        <v>70</v>
      </c>
      <c r="C177" s="37"/>
      <c r="D177" s="527"/>
      <c r="E177" s="564"/>
      <c r="F177" s="564"/>
    </row>
    <row r="178" spans="1:6" s="2" customFormat="1" ht="18.75" customHeight="1" x14ac:dyDescent="0.25">
      <c r="A178" s="584"/>
      <c r="B178" s="229" t="s">
        <v>77</v>
      </c>
      <c r="C178" s="37"/>
      <c r="D178" s="527"/>
      <c r="E178" s="564"/>
      <c r="F178" s="564"/>
    </row>
    <row r="179" spans="1:6" s="2" customFormat="1" ht="18.75" customHeight="1" x14ac:dyDescent="0.25">
      <c r="A179" s="584"/>
      <c r="B179" s="585"/>
      <c r="C179" s="37"/>
      <c r="D179" s="527"/>
      <c r="E179" s="564"/>
      <c r="F179" s="564"/>
    </row>
    <row r="180" spans="1:6" s="2" customFormat="1" ht="18.75" customHeight="1" x14ac:dyDescent="0.25">
      <c r="A180" s="584" t="s">
        <v>2</v>
      </c>
      <c r="B180" s="585" t="s">
        <v>1795</v>
      </c>
      <c r="C180" s="37">
        <v>86</v>
      </c>
      <c r="D180" s="527" t="s">
        <v>244</v>
      </c>
      <c r="E180" s="565">
        <f>E130</f>
        <v>45000</v>
      </c>
      <c r="F180" s="567">
        <f>E180*C180</f>
        <v>3870000</v>
      </c>
    </row>
    <row r="181" spans="1:6" s="2" customFormat="1" ht="18.75" customHeight="1" x14ac:dyDescent="0.25">
      <c r="A181" s="584"/>
      <c r="B181" s="585"/>
      <c r="C181" s="37"/>
      <c r="D181" s="527"/>
      <c r="E181" s="564"/>
      <c r="F181" s="567"/>
    </row>
    <row r="182" spans="1:6" s="2" customFormat="1" ht="18.75" customHeight="1" x14ac:dyDescent="0.25">
      <c r="A182" s="584"/>
      <c r="B182" s="586" t="s">
        <v>1796</v>
      </c>
      <c r="C182" s="37"/>
      <c r="D182" s="527"/>
      <c r="E182" s="564"/>
      <c r="F182" s="567"/>
    </row>
    <row r="183" spans="1:6" s="2" customFormat="1" ht="18.75" customHeight="1" x14ac:dyDescent="0.25">
      <c r="A183" s="584"/>
      <c r="B183" s="587" t="s">
        <v>1797</v>
      </c>
      <c r="C183" s="37"/>
      <c r="D183" s="527"/>
      <c r="E183" s="564"/>
      <c r="F183" s="567"/>
    </row>
    <row r="184" spans="1:6" s="2" customFormat="1" ht="18.75" customHeight="1" x14ac:dyDescent="0.25">
      <c r="A184" s="584"/>
      <c r="B184" s="229" t="s">
        <v>1798</v>
      </c>
      <c r="C184" s="37"/>
      <c r="D184" s="527"/>
      <c r="E184" s="564"/>
      <c r="F184" s="567"/>
    </row>
    <row r="185" spans="1:6" s="2" customFormat="1" ht="18.75" customHeight="1" x14ac:dyDescent="0.25">
      <c r="A185" s="584"/>
      <c r="B185" s="585"/>
      <c r="C185" s="37"/>
      <c r="D185" s="527"/>
      <c r="E185" s="564"/>
      <c r="F185" s="567"/>
    </row>
    <row r="186" spans="1:6" s="2" customFormat="1" ht="18.75" customHeight="1" x14ac:dyDescent="0.25">
      <c r="A186" s="584" t="s">
        <v>3</v>
      </c>
      <c r="B186" s="585" t="s">
        <v>81</v>
      </c>
      <c r="C186" s="410">
        <v>13402</v>
      </c>
      <c r="D186" s="527" t="s">
        <v>1775</v>
      </c>
      <c r="E186" s="567">
        <f>E135</f>
        <v>750</v>
      </c>
      <c r="F186" s="567">
        <f t="shared" ref="F186:F194" si="0">E186*C186</f>
        <v>10051500</v>
      </c>
    </row>
    <row r="187" spans="1:6" s="2" customFormat="1" ht="18.75" customHeight="1" x14ac:dyDescent="0.25">
      <c r="A187" s="584"/>
      <c r="B187" s="585"/>
      <c r="C187" s="37"/>
      <c r="D187" s="527"/>
      <c r="E187" s="567"/>
      <c r="F187" s="567"/>
    </row>
    <row r="188" spans="1:6" s="2" customFormat="1" ht="18.75" customHeight="1" x14ac:dyDescent="0.25">
      <c r="A188" s="584"/>
      <c r="B188" s="586" t="s">
        <v>1799</v>
      </c>
      <c r="C188" s="37"/>
      <c r="D188" s="527"/>
      <c r="E188" s="564"/>
      <c r="F188" s="567"/>
    </row>
    <row r="189" spans="1:6" s="2" customFormat="1" ht="18.75" customHeight="1" x14ac:dyDescent="0.25">
      <c r="A189" s="584"/>
      <c r="B189" s="585"/>
      <c r="C189" s="37"/>
      <c r="D189" s="527"/>
      <c r="E189" s="564"/>
      <c r="F189" s="567"/>
    </row>
    <row r="190" spans="1:6" s="2" customFormat="1" ht="18.75" customHeight="1" x14ac:dyDescent="0.25">
      <c r="A190" s="584"/>
      <c r="B190" s="587" t="s">
        <v>1800</v>
      </c>
      <c r="C190" s="37"/>
      <c r="D190" s="527"/>
      <c r="E190" s="564"/>
      <c r="F190" s="567"/>
    </row>
    <row r="191" spans="1:6" s="2" customFormat="1" ht="18.75" customHeight="1" x14ac:dyDescent="0.25">
      <c r="A191" s="584"/>
      <c r="B191" s="585"/>
      <c r="C191" s="37"/>
      <c r="D191" s="527"/>
      <c r="E191" s="564"/>
      <c r="F191" s="567"/>
    </row>
    <row r="192" spans="1:6" s="2" customFormat="1" ht="33" customHeight="1" x14ac:dyDescent="0.25">
      <c r="A192" s="584" t="s">
        <v>4</v>
      </c>
      <c r="B192" s="585" t="s">
        <v>1801</v>
      </c>
      <c r="C192" s="37">
        <v>111</v>
      </c>
      <c r="D192" s="527" t="s">
        <v>61</v>
      </c>
      <c r="E192" s="567">
        <v>1200</v>
      </c>
      <c r="F192" s="567">
        <f t="shared" si="0"/>
        <v>133200</v>
      </c>
    </row>
    <row r="193" spans="1:6" s="2" customFormat="1" ht="18.75" customHeight="1" x14ac:dyDescent="0.25">
      <c r="A193" s="584"/>
      <c r="B193" s="585"/>
      <c r="C193" s="37"/>
      <c r="D193" s="527"/>
      <c r="E193" s="564"/>
      <c r="F193" s="567"/>
    </row>
    <row r="194" spans="1:6" s="2" customFormat="1" ht="18.75" customHeight="1" x14ac:dyDescent="0.25">
      <c r="A194" s="584" t="s">
        <v>5</v>
      </c>
      <c r="B194" s="585" t="s">
        <v>303</v>
      </c>
      <c r="C194" s="37">
        <v>475</v>
      </c>
      <c r="D194" s="527" t="s">
        <v>245</v>
      </c>
      <c r="E194" s="565">
        <v>1800</v>
      </c>
      <c r="F194" s="567">
        <f t="shared" si="0"/>
        <v>855000</v>
      </c>
    </row>
    <row r="195" spans="1:6" s="2" customFormat="1" ht="18.75" customHeight="1" x14ac:dyDescent="0.25">
      <c r="A195" s="584"/>
      <c r="B195" s="585"/>
      <c r="C195" s="37"/>
      <c r="D195" s="527"/>
      <c r="E195" s="564"/>
      <c r="F195" s="567"/>
    </row>
    <row r="196" spans="1:6" s="2" customFormat="1" ht="18.75" customHeight="1" x14ac:dyDescent="0.25">
      <c r="A196" s="584"/>
      <c r="B196" s="585"/>
      <c r="C196" s="37"/>
      <c r="D196" s="527"/>
      <c r="E196" s="564"/>
      <c r="F196" s="567"/>
    </row>
    <row r="197" spans="1:6" s="2" customFormat="1" ht="18.75" customHeight="1" x14ac:dyDescent="0.25">
      <c r="A197" s="584"/>
      <c r="B197" s="585"/>
      <c r="C197" s="37"/>
      <c r="D197" s="527"/>
      <c r="E197" s="564"/>
      <c r="F197" s="567"/>
    </row>
    <row r="198" spans="1:6" s="2" customFormat="1" ht="18.75" customHeight="1" x14ac:dyDescent="0.25">
      <c r="A198" s="584"/>
      <c r="B198" s="585"/>
      <c r="C198" s="37"/>
      <c r="D198" s="527"/>
      <c r="E198" s="564"/>
      <c r="F198" s="567"/>
    </row>
    <row r="199" spans="1:6" s="2" customFormat="1" ht="18.75" customHeight="1" x14ac:dyDescent="0.25">
      <c r="A199" s="584"/>
      <c r="B199" s="585"/>
      <c r="C199" s="37"/>
      <c r="D199" s="527"/>
      <c r="E199" s="564"/>
      <c r="F199" s="567"/>
    </row>
    <row r="200" spans="1:6" s="2" customFormat="1" ht="18.75" customHeight="1" x14ac:dyDescent="0.25">
      <c r="A200" s="584"/>
      <c r="B200" s="585"/>
      <c r="C200" s="37"/>
      <c r="D200" s="527"/>
      <c r="E200" s="564"/>
      <c r="F200" s="567"/>
    </row>
    <row r="201" spans="1:6" s="2" customFormat="1" ht="18.75" customHeight="1" x14ac:dyDescent="0.25">
      <c r="A201" s="584"/>
      <c r="B201" s="585"/>
      <c r="C201" s="37"/>
      <c r="D201" s="527"/>
      <c r="E201" s="564"/>
      <c r="F201" s="567"/>
    </row>
    <row r="202" spans="1:6" s="2" customFormat="1" ht="18.75" customHeight="1" x14ac:dyDescent="0.25">
      <c r="A202" s="584"/>
      <c r="B202" s="585"/>
      <c r="C202" s="37"/>
      <c r="D202" s="527"/>
      <c r="E202" s="564"/>
      <c r="F202" s="567"/>
    </row>
    <row r="203" spans="1:6" s="2" customFormat="1" ht="18.75" customHeight="1" x14ac:dyDescent="0.25">
      <c r="A203" s="584"/>
      <c r="B203" s="585"/>
      <c r="C203" s="37"/>
      <c r="D203" s="527"/>
      <c r="E203" s="564"/>
      <c r="F203" s="567"/>
    </row>
    <row r="204" spans="1:6" s="2" customFormat="1" ht="18.75" customHeight="1" x14ac:dyDescent="0.25">
      <c r="A204" s="584"/>
      <c r="B204" s="585"/>
      <c r="C204" s="37"/>
      <c r="D204" s="527"/>
      <c r="E204" s="564"/>
      <c r="F204" s="567"/>
    </row>
    <row r="205" spans="1:6" s="2" customFormat="1" ht="18.75" customHeight="1" x14ac:dyDescent="0.25">
      <c r="A205" s="584"/>
      <c r="B205" s="585"/>
      <c r="C205" s="37"/>
      <c r="D205" s="527"/>
      <c r="E205" s="564"/>
      <c r="F205" s="567"/>
    </row>
    <row r="206" spans="1:6" s="2" customFormat="1" ht="18.75" customHeight="1" x14ac:dyDescent="0.25">
      <c r="A206" s="584"/>
      <c r="B206" s="585"/>
      <c r="C206" s="37"/>
      <c r="D206" s="527"/>
      <c r="E206" s="564"/>
      <c r="F206" s="567"/>
    </row>
    <row r="207" spans="1:6" s="2" customFormat="1" ht="18.75" customHeight="1" x14ac:dyDescent="0.25">
      <c r="A207" s="584"/>
      <c r="B207" s="585"/>
      <c r="C207" s="37"/>
      <c r="D207" s="527"/>
      <c r="E207" s="564"/>
      <c r="F207" s="567"/>
    </row>
    <row r="208" spans="1:6" s="2" customFormat="1" ht="18.75" customHeight="1" x14ac:dyDescent="0.25">
      <c r="A208" s="584"/>
      <c r="B208" s="585"/>
      <c r="C208" s="37"/>
      <c r="D208" s="527"/>
      <c r="E208" s="564"/>
      <c r="F208" s="567"/>
    </row>
    <row r="209" spans="1:6" s="2" customFormat="1" ht="18.75" customHeight="1" x14ac:dyDescent="0.25">
      <c r="A209" s="584"/>
      <c r="B209" s="585"/>
      <c r="C209" s="37"/>
      <c r="D209" s="527"/>
      <c r="E209" s="564"/>
      <c r="F209" s="567"/>
    </row>
    <row r="210" spans="1:6" s="2" customFormat="1" ht="18.75" customHeight="1" x14ac:dyDescent="0.25">
      <c r="A210" s="584"/>
      <c r="B210" s="585"/>
      <c r="C210" s="37"/>
      <c r="D210" s="527"/>
      <c r="E210" s="564"/>
      <c r="F210" s="567"/>
    </row>
    <row r="211" spans="1:6" s="2" customFormat="1" ht="18.75" customHeight="1" x14ac:dyDescent="0.25">
      <c r="A211" s="584"/>
      <c r="B211" s="585"/>
      <c r="C211" s="37"/>
      <c r="D211" s="527"/>
      <c r="E211" s="564"/>
      <c r="F211" s="567"/>
    </row>
    <row r="212" spans="1:6" s="2" customFormat="1" ht="18.75" customHeight="1" x14ac:dyDescent="0.25">
      <c r="A212" s="584"/>
      <c r="B212" s="585"/>
      <c r="C212" s="37"/>
      <c r="D212" s="527"/>
      <c r="E212" s="564"/>
      <c r="F212" s="567"/>
    </row>
    <row r="213" spans="1:6" s="2" customFormat="1" ht="18.75" customHeight="1" x14ac:dyDescent="0.25">
      <c r="A213" s="593"/>
      <c r="B213" s="341" t="s">
        <v>1802</v>
      </c>
      <c r="C213" s="594"/>
      <c r="D213" s="594"/>
      <c r="E213" s="341"/>
      <c r="F213" s="595">
        <f>SUM(F180:F212)</f>
        <v>14909700</v>
      </c>
    </row>
    <row r="214" spans="1:6" s="2" customFormat="1" ht="18.75" customHeight="1" thickBot="1" x14ac:dyDescent="0.3">
      <c r="A214" s="581" t="s">
        <v>1790</v>
      </c>
      <c r="B214" s="582" t="s">
        <v>240</v>
      </c>
      <c r="C214" s="583" t="s">
        <v>1791</v>
      </c>
      <c r="D214" s="582" t="s">
        <v>241</v>
      </c>
      <c r="E214" s="583" t="s">
        <v>242</v>
      </c>
      <c r="F214" s="583" t="s">
        <v>1792</v>
      </c>
    </row>
    <row r="215" spans="1:6" s="2" customFormat="1" ht="18.75" customHeight="1" x14ac:dyDescent="0.25">
      <c r="A215" s="584"/>
      <c r="B215" s="606" t="s">
        <v>1803</v>
      </c>
      <c r="C215" s="37"/>
      <c r="D215" s="57"/>
      <c r="E215" s="564"/>
      <c r="F215" s="564"/>
    </row>
    <row r="216" spans="1:6" s="2" customFormat="1" ht="18.75" customHeight="1" x14ac:dyDescent="0.25">
      <c r="A216" s="602"/>
      <c r="B216" s="585"/>
      <c r="C216" s="37"/>
      <c r="D216" s="527"/>
      <c r="E216" s="564"/>
      <c r="F216" s="564"/>
    </row>
    <row r="217" spans="1:6" s="2" customFormat="1" ht="18.75" customHeight="1" x14ac:dyDescent="0.25">
      <c r="A217" s="602"/>
      <c r="B217" s="586" t="s">
        <v>1804</v>
      </c>
      <c r="C217" s="37"/>
      <c r="D217" s="527"/>
      <c r="E217" s="564"/>
      <c r="F217" s="564"/>
    </row>
    <row r="218" spans="1:6" s="2" customFormat="1" ht="18.75" customHeight="1" x14ac:dyDescent="0.25">
      <c r="A218" s="602"/>
      <c r="B218" s="585"/>
      <c r="C218" s="37"/>
      <c r="D218" s="527"/>
      <c r="E218" s="564"/>
      <c r="F218" s="564"/>
    </row>
    <row r="219" spans="1:6" s="2" customFormat="1" ht="18.75" customHeight="1" x14ac:dyDescent="0.25">
      <c r="A219" s="602"/>
      <c r="B219" s="587" t="s">
        <v>70</v>
      </c>
      <c r="C219" s="37"/>
      <c r="D219" s="527"/>
      <c r="E219" s="564"/>
      <c r="F219" s="564"/>
    </row>
    <row r="220" spans="1:6" s="2" customFormat="1" ht="18.75" customHeight="1" x14ac:dyDescent="0.25">
      <c r="A220" s="602"/>
      <c r="B220" s="587" t="s">
        <v>1805</v>
      </c>
      <c r="C220" s="37"/>
      <c r="D220" s="527"/>
      <c r="E220" s="564"/>
      <c r="F220" s="564"/>
    </row>
    <row r="221" spans="1:6" s="2" customFormat="1" ht="18.75" customHeight="1" x14ac:dyDescent="0.25">
      <c r="A221" s="602"/>
      <c r="B221" s="585"/>
      <c r="C221" s="37"/>
      <c r="D221" s="527"/>
      <c r="E221" s="564"/>
      <c r="F221" s="564"/>
    </row>
    <row r="222" spans="1:6" s="2" customFormat="1" ht="18.75" customHeight="1" x14ac:dyDescent="0.25">
      <c r="A222" s="602" t="s">
        <v>2</v>
      </c>
      <c r="B222" s="585" t="s">
        <v>1806</v>
      </c>
      <c r="C222" s="37">
        <v>6</v>
      </c>
      <c r="D222" s="527" t="s">
        <v>244</v>
      </c>
      <c r="E222" s="565">
        <f>E180</f>
        <v>45000</v>
      </c>
      <c r="F222" s="567">
        <f>E222*C222</f>
        <v>270000</v>
      </c>
    </row>
    <row r="223" spans="1:6" s="2" customFormat="1" ht="18.75" customHeight="1" x14ac:dyDescent="0.25">
      <c r="A223" s="602"/>
      <c r="B223" s="585"/>
      <c r="C223" s="37"/>
      <c r="D223" s="527"/>
      <c r="E223" s="564"/>
      <c r="F223" s="567"/>
    </row>
    <row r="224" spans="1:6" s="2" customFormat="1" ht="18.75" customHeight="1" x14ac:dyDescent="0.25">
      <c r="A224" s="602"/>
      <c r="B224" s="586" t="s">
        <v>363</v>
      </c>
      <c r="C224" s="37"/>
      <c r="D224" s="527"/>
      <c r="E224" s="564"/>
      <c r="F224" s="567"/>
    </row>
    <row r="225" spans="1:6" s="2" customFormat="1" ht="18.75" customHeight="1" x14ac:dyDescent="0.25">
      <c r="A225" s="602"/>
      <c r="B225" s="587" t="s">
        <v>1773</v>
      </c>
      <c r="C225" s="37"/>
      <c r="D225" s="527"/>
      <c r="E225" s="564"/>
      <c r="F225" s="567"/>
    </row>
    <row r="226" spans="1:6" s="2" customFormat="1" ht="18.75" customHeight="1" x14ac:dyDescent="0.25">
      <c r="A226" s="602"/>
      <c r="B226" s="585"/>
      <c r="C226" s="37"/>
      <c r="D226" s="527"/>
      <c r="E226" s="564"/>
      <c r="F226" s="567"/>
    </row>
    <row r="227" spans="1:6" s="2" customFormat="1" ht="18.75" customHeight="1" x14ac:dyDescent="0.25">
      <c r="A227" s="602"/>
      <c r="B227" s="587" t="s">
        <v>52</v>
      </c>
      <c r="C227" s="37"/>
      <c r="D227" s="527"/>
      <c r="E227" s="564"/>
      <c r="F227" s="567"/>
    </row>
    <row r="228" spans="1:6" s="2" customFormat="1" ht="18.75" customHeight="1" x14ac:dyDescent="0.25">
      <c r="A228" s="602"/>
      <c r="B228" s="585"/>
      <c r="C228" s="37"/>
      <c r="D228" s="527"/>
      <c r="E228" s="564"/>
      <c r="F228" s="567"/>
    </row>
    <row r="229" spans="1:6" s="2" customFormat="1" ht="18.75" customHeight="1" x14ac:dyDescent="0.25">
      <c r="A229" s="602" t="s">
        <v>3</v>
      </c>
      <c r="B229" s="585" t="s">
        <v>1807</v>
      </c>
      <c r="C229" s="37">
        <v>150</v>
      </c>
      <c r="D229" s="527" t="s">
        <v>1775</v>
      </c>
      <c r="E229" s="567">
        <f>E186</f>
        <v>750</v>
      </c>
      <c r="F229" s="567">
        <f t="shared" ref="F229:F255" si="1">E229*C229</f>
        <v>112500</v>
      </c>
    </row>
    <row r="230" spans="1:6" s="2" customFormat="1" ht="18.75" customHeight="1" x14ac:dyDescent="0.25">
      <c r="A230" s="602"/>
      <c r="B230" s="585"/>
      <c r="C230" s="37"/>
      <c r="D230" s="527"/>
      <c r="E230" s="567"/>
      <c r="F230" s="567"/>
    </row>
    <row r="231" spans="1:6" s="2" customFormat="1" ht="18.75" customHeight="1" x14ac:dyDescent="0.25">
      <c r="A231" s="602" t="s">
        <v>4</v>
      </c>
      <c r="B231" s="585" t="s">
        <v>81</v>
      </c>
      <c r="C231" s="37">
        <v>490</v>
      </c>
      <c r="D231" s="527" t="s">
        <v>1775</v>
      </c>
      <c r="E231" s="567">
        <f>E229</f>
        <v>750</v>
      </c>
      <c r="F231" s="567">
        <f t="shared" si="1"/>
        <v>367500</v>
      </c>
    </row>
    <row r="232" spans="1:6" s="2" customFormat="1" ht="18.75" customHeight="1" x14ac:dyDescent="0.25">
      <c r="A232" s="603"/>
      <c r="C232" s="8"/>
      <c r="E232" s="8"/>
      <c r="F232" s="567"/>
    </row>
    <row r="233" spans="1:6" s="2" customFormat="1" ht="18.75" customHeight="1" x14ac:dyDescent="0.25">
      <c r="A233" s="602" t="s">
        <v>5</v>
      </c>
      <c r="B233" s="585" t="s">
        <v>1808</v>
      </c>
      <c r="C233" s="37">
        <v>46</v>
      </c>
      <c r="D233" s="527" t="s">
        <v>1775</v>
      </c>
      <c r="E233" s="567">
        <f>E231</f>
        <v>750</v>
      </c>
      <c r="F233" s="567">
        <f t="shared" si="1"/>
        <v>34500</v>
      </c>
    </row>
    <row r="234" spans="1:6" s="2" customFormat="1" ht="18.75" customHeight="1" x14ac:dyDescent="0.25">
      <c r="A234" s="603"/>
      <c r="C234" s="8"/>
      <c r="E234" s="8"/>
      <c r="F234" s="567"/>
    </row>
    <row r="235" spans="1:6" s="2" customFormat="1" ht="18.75" customHeight="1" x14ac:dyDescent="0.25">
      <c r="A235" s="602"/>
      <c r="B235" s="586" t="s">
        <v>1809</v>
      </c>
      <c r="C235" s="37"/>
      <c r="D235" s="527"/>
      <c r="E235" s="564"/>
      <c r="F235" s="567"/>
    </row>
    <row r="236" spans="1:6" s="2" customFormat="1" ht="18.75" customHeight="1" x14ac:dyDescent="0.25">
      <c r="A236" s="603"/>
      <c r="C236" s="8"/>
      <c r="E236" s="8"/>
      <c r="F236" s="567"/>
    </row>
    <row r="237" spans="1:6" s="2" customFormat="1" ht="18.75" customHeight="1" x14ac:dyDescent="0.25">
      <c r="A237" s="602"/>
      <c r="B237" s="587" t="s">
        <v>1810</v>
      </c>
      <c r="C237" s="37"/>
      <c r="D237" s="527"/>
      <c r="E237" s="564"/>
      <c r="F237" s="567"/>
    </row>
    <row r="238" spans="1:6" s="2" customFormat="1" ht="18.75" customHeight="1" x14ac:dyDescent="0.25">
      <c r="A238" s="602"/>
      <c r="B238" s="585"/>
      <c r="C238" s="37"/>
      <c r="D238" s="527"/>
      <c r="E238" s="564"/>
      <c r="F238" s="567"/>
    </row>
    <row r="239" spans="1:6" s="2" customFormat="1" ht="18.75" customHeight="1" x14ac:dyDescent="0.25">
      <c r="A239" s="602" t="s">
        <v>6</v>
      </c>
      <c r="B239" s="585" t="s">
        <v>1811</v>
      </c>
      <c r="C239" s="37">
        <v>22</v>
      </c>
      <c r="D239" s="527" t="s">
        <v>245</v>
      </c>
      <c r="E239" s="565">
        <f>E138</f>
        <v>2200</v>
      </c>
      <c r="F239" s="567">
        <f t="shared" si="1"/>
        <v>48400</v>
      </c>
    </row>
    <row r="240" spans="1:6" s="2" customFormat="1" ht="18.75" customHeight="1" x14ac:dyDescent="0.25">
      <c r="A240" s="602"/>
      <c r="B240" s="585"/>
      <c r="C240" s="37"/>
      <c r="D240" s="527"/>
      <c r="E240" s="564"/>
      <c r="F240" s="567"/>
    </row>
    <row r="241" spans="1:6" s="2" customFormat="1" ht="18.75" customHeight="1" x14ac:dyDescent="0.25">
      <c r="A241" s="602" t="s">
        <v>7</v>
      </c>
      <c r="B241" s="585" t="s">
        <v>1812</v>
      </c>
      <c r="C241" s="37">
        <v>10</v>
      </c>
      <c r="D241" s="527" t="s">
        <v>245</v>
      </c>
      <c r="E241" s="565">
        <f>E239</f>
        <v>2200</v>
      </c>
      <c r="F241" s="567">
        <f t="shared" si="1"/>
        <v>22000</v>
      </c>
    </row>
    <row r="242" spans="1:6" s="2" customFormat="1" ht="18.75" customHeight="1" x14ac:dyDescent="0.25">
      <c r="A242" s="602"/>
      <c r="B242" s="585"/>
      <c r="C242" s="37"/>
      <c r="D242" s="527"/>
      <c r="E242" s="564"/>
      <c r="F242" s="567"/>
    </row>
    <row r="243" spans="1:6" s="2" customFormat="1" ht="18.75" customHeight="1" x14ac:dyDescent="0.25">
      <c r="A243" s="602" t="s">
        <v>8</v>
      </c>
      <c r="B243" s="585" t="s">
        <v>1813</v>
      </c>
      <c r="C243" s="37">
        <v>28</v>
      </c>
      <c r="D243" s="527" t="s">
        <v>61</v>
      </c>
      <c r="E243" s="567">
        <f>E192</f>
        <v>1200</v>
      </c>
      <c r="F243" s="567">
        <f t="shared" si="1"/>
        <v>33600</v>
      </c>
    </row>
    <row r="244" spans="1:6" s="2" customFormat="1" ht="18.75" customHeight="1" x14ac:dyDescent="0.25">
      <c r="A244" s="602"/>
      <c r="B244" s="585"/>
      <c r="C244" s="37"/>
      <c r="D244" s="527"/>
      <c r="E244" s="567"/>
      <c r="F244" s="567"/>
    </row>
    <row r="245" spans="1:6" s="2" customFormat="1" ht="18.75" customHeight="1" x14ac:dyDescent="0.25">
      <c r="A245" s="602" t="s">
        <v>9</v>
      </c>
      <c r="B245" s="585" t="s">
        <v>1814</v>
      </c>
      <c r="C245" s="37">
        <v>78</v>
      </c>
      <c r="D245" s="527" t="s">
        <v>61</v>
      </c>
      <c r="E245" s="567">
        <f>E243</f>
        <v>1200</v>
      </c>
      <c r="F245" s="567">
        <f t="shared" si="1"/>
        <v>93600</v>
      </c>
    </row>
    <row r="246" spans="1:6" s="2" customFormat="1" ht="18.75" customHeight="1" x14ac:dyDescent="0.25">
      <c r="A246" s="602"/>
      <c r="B246" s="585"/>
      <c r="C246" s="37"/>
      <c r="D246" s="527"/>
      <c r="E246" s="564"/>
      <c r="F246" s="567"/>
    </row>
    <row r="247" spans="1:6" s="2" customFormat="1" ht="18.75" customHeight="1" x14ac:dyDescent="0.25">
      <c r="A247" s="602"/>
      <c r="B247" s="586" t="s">
        <v>1815</v>
      </c>
      <c r="C247" s="37"/>
      <c r="D247" s="527"/>
      <c r="E247" s="564"/>
      <c r="F247" s="567"/>
    </row>
    <row r="248" spans="1:6" s="2" customFormat="1" ht="18.75" customHeight="1" x14ac:dyDescent="0.25">
      <c r="A248" s="602"/>
      <c r="B248" s="585"/>
      <c r="C248" s="37"/>
      <c r="D248" s="527"/>
      <c r="E248" s="564"/>
      <c r="F248" s="567"/>
    </row>
    <row r="249" spans="1:6" s="2" customFormat="1" ht="18.75" customHeight="1" x14ac:dyDescent="0.25">
      <c r="A249" s="602"/>
      <c r="B249" s="587" t="s">
        <v>1816</v>
      </c>
      <c r="C249" s="37"/>
      <c r="D249" s="527"/>
      <c r="E249" s="564"/>
      <c r="F249" s="567"/>
    </row>
    <row r="250" spans="1:6" s="2" customFormat="1" ht="18.75" customHeight="1" x14ac:dyDescent="0.25">
      <c r="A250" s="602"/>
      <c r="B250" s="585"/>
      <c r="C250" s="37"/>
      <c r="D250" s="527"/>
      <c r="E250" s="564"/>
      <c r="F250" s="567"/>
    </row>
    <row r="251" spans="1:6" s="2" customFormat="1" ht="18.75" customHeight="1" x14ac:dyDescent="0.25">
      <c r="A251" s="602"/>
      <c r="B251" s="229" t="s">
        <v>1817</v>
      </c>
      <c r="C251" s="37"/>
      <c r="D251" s="527"/>
      <c r="E251" s="564"/>
      <c r="F251" s="567"/>
    </row>
    <row r="252" spans="1:6" s="2" customFormat="1" ht="18.75" customHeight="1" x14ac:dyDescent="0.25">
      <c r="A252" s="602"/>
      <c r="B252" s="585"/>
      <c r="C252" s="37"/>
      <c r="D252" s="527"/>
      <c r="E252" s="564"/>
      <c r="F252" s="567"/>
    </row>
    <row r="253" spans="1:6" s="2" customFormat="1" ht="18.75" customHeight="1" x14ac:dyDescent="0.25">
      <c r="A253" s="602" t="s">
        <v>10</v>
      </c>
      <c r="B253" s="585" t="s">
        <v>1818</v>
      </c>
      <c r="C253" s="37">
        <v>72</v>
      </c>
      <c r="D253" s="527" t="s">
        <v>61</v>
      </c>
      <c r="E253" s="567">
        <v>650</v>
      </c>
      <c r="F253" s="567">
        <f t="shared" si="1"/>
        <v>46800</v>
      </c>
    </row>
    <row r="254" spans="1:6" s="2" customFormat="1" ht="18.75" customHeight="1" x14ac:dyDescent="0.25">
      <c r="A254" s="602"/>
      <c r="B254" s="585"/>
      <c r="C254" s="37"/>
      <c r="D254" s="527"/>
      <c r="E254" s="567"/>
      <c r="F254" s="567"/>
    </row>
    <row r="255" spans="1:6" s="2" customFormat="1" ht="18.75" customHeight="1" x14ac:dyDescent="0.25">
      <c r="A255" s="602" t="s">
        <v>11</v>
      </c>
      <c r="B255" s="585" t="s">
        <v>1819</v>
      </c>
      <c r="C255" s="37">
        <v>78</v>
      </c>
      <c r="D255" s="527" t="s">
        <v>61</v>
      </c>
      <c r="E255" s="567">
        <v>650</v>
      </c>
      <c r="F255" s="567">
        <f t="shared" si="1"/>
        <v>50700</v>
      </c>
    </row>
    <row r="256" spans="1:6" s="2" customFormat="1" ht="18.75" customHeight="1" x14ac:dyDescent="0.25">
      <c r="A256" s="593"/>
      <c r="B256" s="341" t="s">
        <v>666</v>
      </c>
      <c r="C256" s="594"/>
      <c r="D256" s="594"/>
      <c r="E256" s="341"/>
      <c r="F256" s="595">
        <f>SUM(F222:F255)</f>
        <v>1079600</v>
      </c>
    </row>
    <row r="257" spans="1:6" s="2" customFormat="1" ht="18.75" customHeight="1" x14ac:dyDescent="0.25">
      <c r="A257" s="591"/>
      <c r="B257" s="588"/>
      <c r="C257" s="589"/>
      <c r="D257" s="589"/>
      <c r="E257" s="588"/>
      <c r="F257" s="596"/>
    </row>
    <row r="258" spans="1:6" s="2" customFormat="1" ht="18.75" customHeight="1" thickBot="1" x14ac:dyDescent="0.3">
      <c r="A258" s="581" t="s">
        <v>1790</v>
      </c>
      <c r="B258" s="582" t="s">
        <v>240</v>
      </c>
      <c r="C258" s="583" t="s">
        <v>1791</v>
      </c>
      <c r="D258" s="582" t="s">
        <v>241</v>
      </c>
      <c r="E258" s="583" t="s">
        <v>242</v>
      </c>
      <c r="F258" s="583" t="s">
        <v>1792</v>
      </c>
    </row>
    <row r="259" spans="1:6" s="2" customFormat="1" ht="18.75" customHeight="1" x14ac:dyDescent="0.25">
      <c r="A259" s="584"/>
      <c r="B259" s="586" t="s">
        <v>1820</v>
      </c>
      <c r="C259" s="37"/>
      <c r="D259" s="527"/>
      <c r="E259" s="564"/>
      <c r="F259" s="564"/>
    </row>
    <row r="260" spans="1:6" s="2" customFormat="1" ht="68.25" customHeight="1" x14ac:dyDescent="0.25">
      <c r="A260" s="602"/>
      <c r="B260" s="587" t="s">
        <v>1821</v>
      </c>
      <c r="C260" s="37"/>
      <c r="D260" s="527"/>
      <c r="E260" s="564"/>
      <c r="F260" s="567"/>
    </row>
    <row r="261" spans="1:6" s="2" customFormat="1" ht="18.75" customHeight="1" x14ac:dyDescent="0.25">
      <c r="A261" s="602" t="s">
        <v>2</v>
      </c>
      <c r="B261" s="585" t="s">
        <v>1822</v>
      </c>
      <c r="C261" s="37">
        <v>10</v>
      </c>
      <c r="D261" s="527" t="s">
        <v>245</v>
      </c>
      <c r="E261" s="567">
        <v>8500</v>
      </c>
      <c r="F261" s="567">
        <f>E261*C261</f>
        <v>85000</v>
      </c>
    </row>
    <row r="262" spans="1:6" s="2" customFormat="1" ht="18.75" customHeight="1" x14ac:dyDescent="0.25">
      <c r="A262" s="603"/>
      <c r="C262" s="8"/>
      <c r="E262" s="8"/>
      <c r="F262" s="567"/>
    </row>
    <row r="263" spans="1:6" s="2" customFormat="1" ht="18.75" customHeight="1" x14ac:dyDescent="0.25">
      <c r="A263" s="602" t="s">
        <v>3</v>
      </c>
      <c r="B263" s="585" t="s">
        <v>1818</v>
      </c>
      <c r="C263" s="37">
        <v>72</v>
      </c>
      <c r="D263" s="527" t="s">
        <v>61</v>
      </c>
      <c r="E263" s="565">
        <v>2800</v>
      </c>
      <c r="F263" s="567">
        <f t="shared" ref="F263:F275" si="2">E263*C263</f>
        <v>201600</v>
      </c>
    </row>
    <row r="264" spans="1:6" s="2" customFormat="1" ht="18.75" customHeight="1" x14ac:dyDescent="0.25">
      <c r="A264" s="602"/>
      <c r="B264" s="585"/>
      <c r="C264" s="37"/>
      <c r="D264" s="527"/>
      <c r="E264" s="564"/>
      <c r="F264" s="567"/>
    </row>
    <row r="265" spans="1:6" s="2" customFormat="1" ht="18.75" customHeight="1" x14ac:dyDescent="0.25">
      <c r="A265" s="602" t="s">
        <v>4</v>
      </c>
      <c r="B265" s="585" t="s">
        <v>1823</v>
      </c>
      <c r="C265" s="37">
        <v>78</v>
      </c>
      <c r="D265" s="527" t="s">
        <v>61</v>
      </c>
      <c r="E265" s="607">
        <f>E263</f>
        <v>2800</v>
      </c>
      <c r="F265" s="567">
        <f t="shared" si="2"/>
        <v>218400</v>
      </c>
    </row>
    <row r="266" spans="1:6" s="2" customFormat="1" ht="18.75" customHeight="1" x14ac:dyDescent="0.25">
      <c r="A266" s="602"/>
      <c r="B266" s="585"/>
      <c r="C266" s="37"/>
      <c r="D266" s="527"/>
      <c r="E266" s="564"/>
      <c r="F266" s="567"/>
    </row>
    <row r="267" spans="1:6" s="2" customFormat="1" ht="18.75" customHeight="1" x14ac:dyDescent="0.25">
      <c r="A267" s="602"/>
      <c r="B267" s="587" t="s">
        <v>1824</v>
      </c>
      <c r="C267" s="37"/>
      <c r="D267" s="527"/>
      <c r="E267" s="564"/>
      <c r="F267" s="567"/>
    </row>
    <row r="268" spans="1:6" s="2" customFormat="1" ht="18.75" customHeight="1" x14ac:dyDescent="0.25">
      <c r="A268" s="602"/>
      <c r="B268" s="585"/>
      <c r="C268" s="37"/>
      <c r="D268" s="527"/>
      <c r="E268" s="564"/>
      <c r="F268" s="567"/>
    </row>
    <row r="269" spans="1:6" s="2" customFormat="1" ht="30" customHeight="1" x14ac:dyDescent="0.25">
      <c r="A269" s="602"/>
      <c r="B269" s="587" t="s">
        <v>1825</v>
      </c>
      <c r="C269" s="37"/>
      <c r="D269" s="527"/>
      <c r="E269" s="564"/>
      <c r="F269" s="567"/>
    </row>
    <row r="270" spans="1:6" s="2" customFormat="1" ht="18.75" customHeight="1" x14ac:dyDescent="0.25">
      <c r="A270" s="602"/>
      <c r="B270" s="585"/>
      <c r="C270" s="37"/>
      <c r="D270" s="527"/>
      <c r="E270" s="564"/>
      <c r="F270" s="567"/>
    </row>
    <row r="271" spans="1:6" s="2" customFormat="1" ht="18.75" customHeight="1" x14ac:dyDescent="0.25">
      <c r="A271" s="602" t="s">
        <v>5</v>
      </c>
      <c r="B271" s="585" t="s">
        <v>131</v>
      </c>
      <c r="C271" s="37">
        <v>22</v>
      </c>
      <c r="D271" s="527" t="s">
        <v>245</v>
      </c>
      <c r="E271" s="567">
        <v>650</v>
      </c>
      <c r="F271" s="567">
        <f t="shared" si="2"/>
        <v>14300</v>
      </c>
    </row>
    <row r="272" spans="1:6" s="2" customFormat="1" ht="18.75" customHeight="1" x14ac:dyDescent="0.25">
      <c r="A272" s="602"/>
      <c r="B272" s="585"/>
      <c r="C272" s="37"/>
      <c r="D272" s="527"/>
      <c r="E272" s="567"/>
      <c r="F272" s="567"/>
    </row>
    <row r="273" spans="1:6" s="2" customFormat="1" ht="18.75" customHeight="1" x14ac:dyDescent="0.25">
      <c r="A273" s="602" t="s">
        <v>6</v>
      </c>
      <c r="B273" s="585" t="s">
        <v>1812</v>
      </c>
      <c r="C273" s="37">
        <v>10</v>
      </c>
      <c r="D273" s="527" t="s">
        <v>245</v>
      </c>
      <c r="E273" s="569">
        <v>650</v>
      </c>
      <c r="F273" s="567">
        <f t="shared" si="2"/>
        <v>6500</v>
      </c>
    </row>
    <row r="274" spans="1:6" s="2" customFormat="1" ht="18.75" customHeight="1" x14ac:dyDescent="0.25">
      <c r="A274" s="604"/>
      <c r="B274" s="564"/>
      <c r="C274" s="57"/>
      <c r="D274" s="37"/>
      <c r="E274" s="592"/>
      <c r="F274" s="567"/>
    </row>
    <row r="275" spans="1:6" s="2" customFormat="1" ht="18.75" customHeight="1" x14ac:dyDescent="0.25">
      <c r="A275" s="604" t="s">
        <v>7</v>
      </c>
      <c r="B275" s="564" t="s">
        <v>1826</v>
      </c>
      <c r="C275" s="57">
        <v>28</v>
      </c>
      <c r="D275" s="37" t="s">
        <v>61</v>
      </c>
      <c r="E275" s="601">
        <v>450</v>
      </c>
      <c r="F275" s="567">
        <f t="shared" si="2"/>
        <v>12600</v>
      </c>
    </row>
    <row r="276" spans="1:6" s="2" customFormat="1" ht="18.75" customHeight="1" x14ac:dyDescent="0.25">
      <c r="A276" s="605"/>
      <c r="B276" s="8"/>
      <c r="C276" s="60"/>
      <c r="D276" s="8"/>
      <c r="E276" s="60"/>
      <c r="F276" s="567"/>
    </row>
    <row r="277" spans="1:6" s="2" customFormat="1" ht="18.75" customHeight="1" x14ac:dyDescent="0.25">
      <c r="A277" s="604"/>
      <c r="B277" s="599" t="s">
        <v>666</v>
      </c>
      <c r="C277" s="598"/>
      <c r="D277" s="600"/>
      <c r="E277" s="597"/>
      <c r="F277" s="590">
        <f>SUM(F261:F276)</f>
        <v>538400</v>
      </c>
    </row>
    <row r="278" spans="1:6" s="2" customFormat="1" ht="18.75" customHeight="1" x14ac:dyDescent="0.25">
      <c r="A278" s="604"/>
      <c r="B278" s="564"/>
      <c r="C278" s="57"/>
      <c r="D278" s="37"/>
      <c r="E278" s="592"/>
      <c r="F278" s="564"/>
    </row>
    <row r="279" spans="1:6" s="2" customFormat="1" ht="18.75" customHeight="1" x14ac:dyDescent="0.25">
      <c r="A279" s="604"/>
      <c r="B279" s="7" t="s">
        <v>79</v>
      </c>
      <c r="C279" s="14"/>
      <c r="D279" s="62"/>
      <c r="E279" s="578"/>
      <c r="F279" s="130"/>
    </row>
    <row r="280" spans="1:6" s="2" customFormat="1" ht="18.75" customHeight="1" x14ac:dyDescent="0.25">
      <c r="A280" s="602"/>
      <c r="B280" s="7"/>
      <c r="C280" s="14"/>
      <c r="D280" s="62"/>
      <c r="E280" s="62"/>
      <c r="F280" s="62"/>
    </row>
    <row r="281" spans="1:6" s="2" customFormat="1" ht="18.75" customHeight="1" x14ac:dyDescent="0.25">
      <c r="A281" s="602"/>
      <c r="B281" s="3" t="s">
        <v>1964</v>
      </c>
      <c r="C281" s="14"/>
      <c r="D281" s="62"/>
      <c r="E281" s="62"/>
      <c r="F281" s="130">
        <f>F256</f>
        <v>1079600</v>
      </c>
    </row>
    <row r="282" spans="1:6" s="2" customFormat="1" ht="18.75" customHeight="1" x14ac:dyDescent="0.25">
      <c r="A282" s="602"/>
      <c r="B282" s="3"/>
      <c r="C282" s="14"/>
      <c r="D282" s="178"/>
      <c r="E282" s="62"/>
      <c r="F282" s="130"/>
    </row>
    <row r="283" spans="1:6" s="2" customFormat="1" ht="18.75" customHeight="1" x14ac:dyDescent="0.25">
      <c r="A283" s="603"/>
      <c r="B283" s="58" t="s">
        <v>1963</v>
      </c>
      <c r="C283" s="14"/>
      <c r="D283" s="61"/>
      <c r="E283" s="8"/>
      <c r="F283" s="130">
        <f>F277</f>
        <v>538400</v>
      </c>
    </row>
    <row r="284" spans="1:6" s="2" customFormat="1" ht="18.75" customHeight="1" x14ac:dyDescent="0.25">
      <c r="A284" s="603"/>
      <c r="C284" s="8"/>
      <c r="E284" s="8"/>
      <c r="F284" s="8"/>
    </row>
    <row r="285" spans="1:6" s="2" customFormat="1" ht="18.75" customHeight="1" x14ac:dyDescent="0.25">
      <c r="A285" s="603"/>
      <c r="C285" s="8"/>
      <c r="E285" s="8"/>
      <c r="F285" s="8"/>
    </row>
    <row r="286" spans="1:6" s="2" customFormat="1" ht="18.75" customHeight="1" x14ac:dyDescent="0.25">
      <c r="A286" s="603"/>
      <c r="C286" s="8"/>
      <c r="E286" s="8"/>
      <c r="F286" s="8"/>
    </row>
    <row r="287" spans="1:6" s="2" customFormat="1" ht="18.75" customHeight="1" x14ac:dyDescent="0.25">
      <c r="A287" s="603"/>
      <c r="C287" s="8"/>
      <c r="E287" s="8"/>
      <c r="F287" s="8"/>
    </row>
    <row r="288" spans="1:6" s="2" customFormat="1" ht="18.75" customHeight="1" x14ac:dyDescent="0.25">
      <c r="A288" s="602"/>
      <c r="B288" s="585"/>
      <c r="C288" s="37"/>
      <c r="D288" s="527"/>
      <c r="E288" s="564"/>
      <c r="F288" s="564"/>
    </row>
    <row r="289" spans="1:6" s="2" customFormat="1" ht="18.75" customHeight="1" x14ac:dyDescent="0.25">
      <c r="A289" s="602"/>
      <c r="B289" s="585"/>
      <c r="C289" s="37"/>
      <c r="D289" s="527"/>
      <c r="E289" s="564"/>
      <c r="F289" s="564"/>
    </row>
    <row r="290" spans="1:6" s="2" customFormat="1" ht="18.75" customHeight="1" x14ac:dyDescent="0.25">
      <c r="A290" s="584"/>
      <c r="B290" s="585"/>
      <c r="C290" s="37"/>
      <c r="D290" s="527"/>
      <c r="E290" s="564"/>
      <c r="F290" s="564"/>
    </row>
    <row r="291" spans="1:6" s="2" customFormat="1" ht="18.75" customHeight="1" x14ac:dyDescent="0.25">
      <c r="A291" s="584"/>
      <c r="B291" s="585"/>
      <c r="C291" s="37"/>
      <c r="D291" s="527"/>
      <c r="E291" s="564"/>
      <c r="F291" s="564"/>
    </row>
    <row r="292" spans="1:6" s="2" customFormat="1" ht="18.75" customHeight="1" x14ac:dyDescent="0.25">
      <c r="A292" s="584"/>
      <c r="B292" s="585"/>
      <c r="C292" s="37"/>
      <c r="D292" s="527"/>
      <c r="E292" s="564"/>
      <c r="F292" s="564"/>
    </row>
    <row r="293" spans="1:6" s="2" customFormat="1" ht="18.75" customHeight="1" x14ac:dyDescent="0.25">
      <c r="A293" s="584"/>
      <c r="B293" s="585"/>
      <c r="C293" s="37"/>
      <c r="D293" s="527"/>
      <c r="E293" s="564"/>
      <c r="F293" s="564"/>
    </row>
    <row r="294" spans="1:6" s="2" customFormat="1" ht="18.75" customHeight="1" x14ac:dyDescent="0.25">
      <c r="A294" s="584"/>
      <c r="B294" s="585"/>
      <c r="C294" s="37"/>
      <c r="D294" s="527"/>
      <c r="E294" s="564"/>
      <c r="F294" s="564"/>
    </row>
    <row r="295" spans="1:6" s="2" customFormat="1" ht="18.75" customHeight="1" x14ac:dyDescent="0.25">
      <c r="A295" s="584"/>
      <c r="B295" s="585"/>
      <c r="C295" s="37"/>
      <c r="D295" s="527"/>
      <c r="E295" s="564"/>
      <c r="F295" s="564"/>
    </row>
    <row r="296" spans="1:6" s="2" customFormat="1" ht="18.75" customHeight="1" x14ac:dyDescent="0.25">
      <c r="A296" s="584"/>
      <c r="B296" s="585"/>
      <c r="C296" s="37"/>
      <c r="D296" s="527"/>
      <c r="E296" s="564"/>
      <c r="F296" s="564"/>
    </row>
    <row r="297" spans="1:6" s="2" customFormat="1" ht="18.75" customHeight="1" x14ac:dyDescent="0.25">
      <c r="A297" s="593"/>
      <c r="B297" s="341" t="s">
        <v>1827</v>
      </c>
      <c r="C297" s="594"/>
      <c r="D297" s="594"/>
      <c r="E297" s="341"/>
      <c r="F297" s="595">
        <f>SUM(F281:F296)</f>
        <v>1618000</v>
      </c>
    </row>
    <row r="298" spans="1:6" ht="15.75" customHeight="1" x14ac:dyDescent="0.25">
      <c r="A298" s="123" t="s">
        <v>239</v>
      </c>
      <c r="B298" s="27" t="s">
        <v>240</v>
      </c>
      <c r="C298" s="27" t="s">
        <v>0</v>
      </c>
      <c r="D298" s="27" t="s">
        <v>241</v>
      </c>
      <c r="E298" s="28" t="s">
        <v>242</v>
      </c>
      <c r="F298" s="28" t="s">
        <v>243</v>
      </c>
    </row>
    <row r="299" spans="1:6" ht="15.75" x14ac:dyDescent="0.25">
      <c r="A299" s="114"/>
      <c r="B299" s="4" t="s">
        <v>1828</v>
      </c>
      <c r="C299" s="14"/>
      <c r="D299" s="14"/>
      <c r="E299" s="62"/>
      <c r="F299" s="62"/>
    </row>
    <row r="300" spans="1:6" ht="15.75" x14ac:dyDescent="0.25">
      <c r="A300" s="114"/>
      <c r="B300" s="85"/>
      <c r="C300" s="14"/>
      <c r="D300" s="47"/>
      <c r="E300" s="62"/>
      <c r="F300" s="62"/>
    </row>
    <row r="301" spans="1:6" ht="15.75" x14ac:dyDescent="0.25">
      <c r="A301" s="251"/>
      <c r="B301" s="162" t="s">
        <v>311</v>
      </c>
      <c r="C301" s="253"/>
      <c r="D301" s="164"/>
      <c r="E301" s="254"/>
      <c r="F301" s="118"/>
    </row>
    <row r="302" spans="1:6" ht="15.75" x14ac:dyDescent="0.25">
      <c r="A302" s="251"/>
      <c r="B302" s="164"/>
      <c r="C302" s="253"/>
      <c r="D302" s="164"/>
      <c r="E302" s="254"/>
      <c r="F302" s="118"/>
    </row>
    <row r="303" spans="1:6" ht="15.75" x14ac:dyDescent="0.25">
      <c r="A303" s="251"/>
      <c r="B303" s="162" t="s">
        <v>313</v>
      </c>
      <c r="C303" s="253"/>
      <c r="D303" s="164"/>
      <c r="E303" s="254"/>
      <c r="F303" s="118"/>
    </row>
    <row r="304" spans="1:6" s="1" customFormat="1" ht="15.75" x14ac:dyDescent="0.25">
      <c r="A304" s="251"/>
      <c r="B304" s="162" t="s">
        <v>314</v>
      </c>
      <c r="C304" s="253"/>
      <c r="D304" s="164"/>
      <c r="E304" s="8"/>
      <c r="F304" s="8"/>
    </row>
    <row r="305" spans="1:6" s="1" customFormat="1" ht="15.75" x14ac:dyDescent="0.25">
      <c r="A305" s="251"/>
      <c r="B305" s="172" t="s">
        <v>315</v>
      </c>
      <c r="C305" s="253"/>
      <c r="D305" s="164"/>
      <c r="E305" s="8"/>
      <c r="F305" s="8"/>
    </row>
    <row r="306" spans="1:6" ht="15.75" x14ac:dyDescent="0.25">
      <c r="A306" s="251"/>
      <c r="B306" s="172" t="s">
        <v>316</v>
      </c>
      <c r="C306" s="253"/>
      <c r="D306" s="164"/>
      <c r="E306" s="8"/>
      <c r="F306" s="8"/>
    </row>
    <row r="307" spans="1:6" ht="18" customHeight="1" x14ac:dyDescent="0.25">
      <c r="A307" s="251"/>
      <c r="B307" s="172" t="s">
        <v>291</v>
      </c>
      <c r="C307" s="253"/>
      <c r="D307" s="164"/>
      <c r="E307" s="8"/>
      <c r="F307" s="128"/>
    </row>
    <row r="308" spans="1:6" ht="15.75" x14ac:dyDescent="0.25">
      <c r="A308" s="251"/>
      <c r="B308" s="174" t="s">
        <v>292</v>
      </c>
      <c r="C308" s="253"/>
      <c r="D308" s="164"/>
      <c r="E308" s="8"/>
      <c r="F308" s="128"/>
    </row>
    <row r="309" spans="1:6" ht="15.75" x14ac:dyDescent="0.25">
      <c r="A309" s="252" t="s">
        <v>2</v>
      </c>
      <c r="B309" s="175" t="s">
        <v>293</v>
      </c>
      <c r="C309" s="97">
        <v>133</v>
      </c>
      <c r="D309" s="176" t="s">
        <v>61</v>
      </c>
      <c r="E309" s="446">
        <v>650</v>
      </c>
      <c r="F309" s="255">
        <f>PRODUCT(C309*E309)</f>
        <v>86450</v>
      </c>
    </row>
    <row r="310" spans="1:6" ht="15.75" x14ac:dyDescent="0.25">
      <c r="A310" s="252" t="s">
        <v>3</v>
      </c>
      <c r="B310" s="175" t="s">
        <v>294</v>
      </c>
      <c r="C310" s="97">
        <v>49</v>
      </c>
      <c r="D310" s="176" t="s">
        <v>61</v>
      </c>
      <c r="E310" s="446">
        <f>E309</f>
        <v>650</v>
      </c>
      <c r="F310" s="255">
        <f>PRODUCT(C310*E310)</f>
        <v>31850</v>
      </c>
    </row>
    <row r="311" spans="1:6" ht="15.75" x14ac:dyDescent="0.25">
      <c r="A311" s="252" t="s">
        <v>4</v>
      </c>
      <c r="B311" s="175" t="s">
        <v>295</v>
      </c>
      <c r="C311" s="97">
        <v>879</v>
      </c>
      <c r="D311" s="176" t="s">
        <v>61</v>
      </c>
      <c r="E311" s="446">
        <f>E309</f>
        <v>650</v>
      </c>
      <c r="F311" s="255">
        <f>PRODUCT(C311*E311)</f>
        <v>571350</v>
      </c>
    </row>
    <row r="312" spans="1:6" ht="15.75" x14ac:dyDescent="0.25">
      <c r="A312" s="128"/>
      <c r="B312" s="1" t="s">
        <v>296</v>
      </c>
      <c r="C312" s="8"/>
      <c r="D312" s="2"/>
      <c r="E312" s="446"/>
      <c r="F312" s="62"/>
    </row>
    <row r="313" spans="1:6" ht="15.75" x14ac:dyDescent="0.25">
      <c r="A313" s="252" t="s">
        <v>5</v>
      </c>
      <c r="B313" s="175" t="s">
        <v>297</v>
      </c>
      <c r="C313" s="99">
        <v>1328</v>
      </c>
      <c r="D313" s="176" t="s">
        <v>61</v>
      </c>
      <c r="E313" s="446">
        <v>450</v>
      </c>
      <c r="F313" s="255">
        <f>PRODUCT(C313*E313)</f>
        <v>597600</v>
      </c>
    </row>
    <row r="314" spans="1:6" ht="15.75" x14ac:dyDescent="0.25">
      <c r="A314" s="252"/>
      <c r="B314" s="175"/>
      <c r="C314" s="99"/>
      <c r="D314" s="176"/>
      <c r="E314" s="446"/>
      <c r="F314" s="255"/>
    </row>
    <row r="315" spans="1:6" ht="15.75" x14ac:dyDescent="0.25">
      <c r="A315" s="252"/>
      <c r="B315" s="174" t="s">
        <v>298</v>
      </c>
      <c r="C315" s="97"/>
      <c r="D315" s="176"/>
      <c r="E315" s="446"/>
      <c r="F315" s="256"/>
    </row>
    <row r="316" spans="1:6" ht="15.75" x14ac:dyDescent="0.25">
      <c r="A316" s="252" t="s">
        <v>6</v>
      </c>
      <c r="B316" s="175" t="s">
        <v>299</v>
      </c>
      <c r="C316" s="99">
        <v>944</v>
      </c>
      <c r="D316" s="176" t="s">
        <v>61</v>
      </c>
      <c r="E316" s="446">
        <v>400</v>
      </c>
      <c r="F316" s="255">
        <f>PRODUCT(C316*E316)</f>
        <v>377600</v>
      </c>
    </row>
    <row r="317" spans="1:6" ht="15.75" x14ac:dyDescent="0.25">
      <c r="A317" s="114"/>
      <c r="B317" s="85" t="s">
        <v>86</v>
      </c>
      <c r="C317" s="14"/>
      <c r="D317" s="47"/>
      <c r="E317" s="446"/>
      <c r="F317" s="293"/>
    </row>
    <row r="318" spans="1:6" ht="31.5" x14ac:dyDescent="0.25">
      <c r="A318" s="114" t="s">
        <v>7</v>
      </c>
      <c r="B318" s="58" t="s">
        <v>271</v>
      </c>
      <c r="C318" s="37">
        <v>908</v>
      </c>
      <c r="D318" s="57" t="s">
        <v>32</v>
      </c>
      <c r="E318" s="446">
        <v>9800</v>
      </c>
      <c r="F318" s="115">
        <f>E318*C318</f>
        <v>8898400</v>
      </c>
    </row>
    <row r="319" spans="1:6" ht="18.75" x14ac:dyDescent="0.25">
      <c r="A319" s="114"/>
      <c r="B319" s="4" t="s">
        <v>87</v>
      </c>
      <c r="C319" s="37"/>
      <c r="D319" s="41"/>
      <c r="E319" s="186"/>
      <c r="F319" s="115"/>
    </row>
    <row r="320" spans="1:6" ht="15.75" x14ac:dyDescent="0.25">
      <c r="A320" s="128"/>
      <c r="B320" s="5" t="s">
        <v>88</v>
      </c>
      <c r="C320" s="37"/>
      <c r="D320" s="37"/>
      <c r="E320" s="186"/>
      <c r="F320" s="62"/>
    </row>
    <row r="321" spans="1:6" ht="31.5" x14ac:dyDescent="0.25">
      <c r="A321" s="114" t="s">
        <v>8</v>
      </c>
      <c r="B321" s="44" t="s">
        <v>300</v>
      </c>
      <c r="C321" s="37">
        <v>51</v>
      </c>
      <c r="D321" s="37" t="s">
        <v>61</v>
      </c>
      <c r="E321" s="446">
        <v>3000</v>
      </c>
      <c r="F321" s="115">
        <f>E321*C321</f>
        <v>153000</v>
      </c>
    </row>
    <row r="322" spans="1:6" ht="31.5" x14ac:dyDescent="0.25">
      <c r="A322" s="114" t="s">
        <v>9</v>
      </c>
      <c r="B322" s="46" t="s">
        <v>1769</v>
      </c>
      <c r="C322" s="37">
        <v>110</v>
      </c>
      <c r="D322" s="57" t="s">
        <v>61</v>
      </c>
      <c r="E322" s="446">
        <v>1800</v>
      </c>
      <c r="F322" s="115">
        <f>E322*C322</f>
        <v>198000</v>
      </c>
    </row>
    <row r="323" spans="1:6" ht="31.5" x14ac:dyDescent="0.25">
      <c r="A323" s="114" t="s">
        <v>10</v>
      </c>
      <c r="B323" s="46" t="s">
        <v>89</v>
      </c>
      <c r="C323" s="37">
        <v>22</v>
      </c>
      <c r="D323" s="57" t="s">
        <v>61</v>
      </c>
      <c r="E323" s="446">
        <v>3000</v>
      </c>
      <c r="F323" s="115">
        <f>E323*C323</f>
        <v>66000</v>
      </c>
    </row>
    <row r="324" spans="1:6" ht="18.75" x14ac:dyDescent="0.25">
      <c r="A324" s="114"/>
      <c r="B324" s="7" t="s">
        <v>90</v>
      </c>
      <c r="C324" s="37"/>
      <c r="D324" s="41"/>
      <c r="E324" s="446"/>
      <c r="F324" s="62"/>
    </row>
    <row r="325" spans="1:6" ht="78.75" x14ac:dyDescent="0.25">
      <c r="A325" s="114"/>
      <c r="B325" s="5" t="s">
        <v>91</v>
      </c>
      <c r="C325" s="37"/>
      <c r="D325" s="41"/>
      <c r="E325" s="446"/>
      <c r="F325" s="62"/>
    </row>
    <row r="326" spans="1:6" ht="15.75" customHeight="1" x14ac:dyDescent="0.25">
      <c r="A326" s="114" t="s">
        <v>11</v>
      </c>
      <c r="B326" s="3" t="s">
        <v>92</v>
      </c>
      <c r="C326" s="37">
        <v>137</v>
      </c>
      <c r="D326" s="37" t="s">
        <v>61</v>
      </c>
      <c r="E326" s="446">
        <v>1600</v>
      </c>
      <c r="F326" s="115">
        <f>E326*C326</f>
        <v>219200</v>
      </c>
    </row>
    <row r="327" spans="1:6" s="1" customFormat="1" ht="13.5" customHeight="1" x14ac:dyDescent="0.25">
      <c r="A327" s="114"/>
      <c r="B327" s="7" t="s">
        <v>93</v>
      </c>
      <c r="C327" s="37"/>
      <c r="D327" s="37"/>
      <c r="E327" s="446"/>
      <c r="F327" s="62"/>
    </row>
    <row r="328" spans="1:6" ht="15.75" x14ac:dyDescent="0.25">
      <c r="A328" s="114" t="s">
        <v>12</v>
      </c>
      <c r="B328" s="3" t="s">
        <v>94</v>
      </c>
      <c r="C328" s="37">
        <v>28</v>
      </c>
      <c r="D328" s="37" t="s">
        <v>78</v>
      </c>
      <c r="E328" s="446">
        <v>1200</v>
      </c>
      <c r="F328" s="115">
        <f>E328*C328</f>
        <v>33600</v>
      </c>
    </row>
    <row r="329" spans="1:6" ht="12.75" customHeight="1" x14ac:dyDescent="0.25">
      <c r="A329" s="114"/>
      <c r="B329" s="5" t="s">
        <v>95</v>
      </c>
      <c r="C329" s="62"/>
      <c r="D329" s="62"/>
      <c r="E329" s="446"/>
      <c r="F329" s="62"/>
    </row>
    <row r="330" spans="1:6" ht="15.75" x14ac:dyDescent="0.25">
      <c r="A330" s="114" t="s">
        <v>34</v>
      </c>
      <c r="B330" s="46" t="s">
        <v>96</v>
      </c>
      <c r="C330" s="37">
        <v>14</v>
      </c>
      <c r="D330" s="57" t="s">
        <v>78</v>
      </c>
      <c r="E330" s="446">
        <v>1000</v>
      </c>
      <c r="F330" s="115">
        <f>E330*C330</f>
        <v>14000</v>
      </c>
    </row>
    <row r="331" spans="1:6" x14ac:dyDescent="0.25">
      <c r="A331" s="15"/>
      <c r="C331" s="15"/>
      <c r="E331" s="15"/>
      <c r="F331" s="15"/>
    </row>
    <row r="332" spans="1:6" ht="15.75" x14ac:dyDescent="0.25">
      <c r="A332" s="171"/>
      <c r="B332" s="96"/>
      <c r="C332" s="29"/>
      <c r="D332" s="64"/>
      <c r="E332" s="29"/>
      <c r="F332" s="42"/>
    </row>
    <row r="333" spans="1:6" ht="13.5" customHeight="1" x14ac:dyDescent="0.25">
      <c r="A333" s="15"/>
      <c r="C333" s="15"/>
      <c r="E333" s="15"/>
      <c r="F333" s="15"/>
    </row>
    <row r="334" spans="1:6" ht="13.5" customHeight="1" x14ac:dyDescent="0.25">
      <c r="A334" s="15"/>
      <c r="C334" s="15"/>
      <c r="E334" s="15"/>
      <c r="F334" s="15"/>
    </row>
    <row r="335" spans="1:6" ht="13.5" customHeight="1" x14ac:dyDescent="0.25">
      <c r="A335" s="15"/>
      <c r="C335" s="15"/>
      <c r="E335" s="15"/>
      <c r="F335" s="15"/>
    </row>
    <row r="336" spans="1:6" ht="21" customHeight="1" x14ac:dyDescent="0.25">
      <c r="A336" s="15"/>
      <c r="C336" s="15"/>
      <c r="E336" s="15"/>
      <c r="F336" s="15"/>
    </row>
    <row r="337" spans="1:7" x14ac:dyDescent="0.25">
      <c r="A337" s="15"/>
      <c r="C337" s="15"/>
      <c r="E337" s="15"/>
      <c r="F337" s="15"/>
    </row>
    <row r="338" spans="1:7" x14ac:dyDescent="0.25">
      <c r="A338" s="21"/>
      <c r="C338" s="21"/>
      <c r="E338" s="21"/>
      <c r="F338" s="21"/>
    </row>
    <row r="339" spans="1:7" ht="15.75" x14ac:dyDescent="0.25">
      <c r="A339" s="189"/>
      <c r="B339" s="71" t="s">
        <v>255</v>
      </c>
      <c r="C339" s="56"/>
      <c r="D339" s="78"/>
      <c r="E339" s="56"/>
      <c r="F339" s="59">
        <f>SUM(F307:F330)</f>
        <v>11247050</v>
      </c>
    </row>
    <row r="340" spans="1:7" x14ac:dyDescent="0.25">
      <c r="C340" s="32"/>
    </row>
    <row r="341" spans="1:7" ht="15.75" x14ac:dyDescent="0.25">
      <c r="A341" s="1"/>
      <c r="B341" s="1"/>
      <c r="C341" s="1"/>
      <c r="D341" s="1"/>
      <c r="E341" s="1"/>
      <c r="F341" s="1"/>
    </row>
    <row r="342" spans="1:7" ht="15.75" customHeight="1" x14ac:dyDescent="0.25">
      <c r="A342" s="123" t="s">
        <v>239</v>
      </c>
      <c r="B342" s="27" t="s">
        <v>240</v>
      </c>
      <c r="C342" s="27" t="s">
        <v>0</v>
      </c>
      <c r="D342" s="27" t="s">
        <v>241</v>
      </c>
      <c r="E342" s="28" t="s">
        <v>242</v>
      </c>
      <c r="F342" s="28" t="s">
        <v>243</v>
      </c>
    </row>
    <row r="343" spans="1:7" ht="15.75" x14ac:dyDescent="0.25">
      <c r="A343" s="121"/>
      <c r="B343" s="4" t="s">
        <v>82</v>
      </c>
      <c r="C343" s="129"/>
      <c r="D343" s="64"/>
      <c r="E343" s="129"/>
      <c r="F343" s="101"/>
      <c r="G343" s="36"/>
    </row>
    <row r="344" spans="1:7" ht="15.75" x14ac:dyDescent="0.25">
      <c r="A344" s="128"/>
      <c r="B344" s="563" t="s">
        <v>1770</v>
      </c>
      <c r="C344" s="37"/>
      <c r="D344" s="37"/>
      <c r="E344" s="37"/>
      <c r="F344" s="37"/>
      <c r="G344" s="36"/>
    </row>
    <row r="345" spans="1:7" ht="18.75" x14ac:dyDescent="0.25">
      <c r="A345" s="128" t="s">
        <v>2</v>
      </c>
      <c r="B345" s="564" t="s">
        <v>1771</v>
      </c>
      <c r="C345" s="37">
        <v>12</v>
      </c>
      <c r="D345" s="103" t="s">
        <v>33</v>
      </c>
      <c r="E345" s="573">
        <f>E222</f>
        <v>45000</v>
      </c>
      <c r="F345" s="573">
        <f>E345*C345</f>
        <v>540000</v>
      </c>
      <c r="G345" s="57"/>
    </row>
    <row r="346" spans="1:7" ht="18.75" x14ac:dyDescent="0.25">
      <c r="A346" s="128" t="s">
        <v>3</v>
      </c>
      <c r="B346" s="564" t="s">
        <v>1772</v>
      </c>
      <c r="C346" s="37">
        <v>13</v>
      </c>
      <c r="D346" s="103" t="s">
        <v>33</v>
      </c>
      <c r="E346" s="130">
        <f>E345</f>
        <v>45000</v>
      </c>
      <c r="F346" s="573">
        <f t="shared" ref="F346:F366" si="3">E346*C346</f>
        <v>585000</v>
      </c>
      <c r="G346" s="57"/>
    </row>
    <row r="347" spans="1:7" ht="15.75" x14ac:dyDescent="0.25">
      <c r="A347" s="128"/>
      <c r="B347" s="566" t="s">
        <v>363</v>
      </c>
      <c r="C347" s="37"/>
      <c r="E347" s="573"/>
      <c r="F347" s="573"/>
      <c r="G347" s="57"/>
    </row>
    <row r="348" spans="1:7" ht="15.75" x14ac:dyDescent="0.25">
      <c r="A348" s="128"/>
      <c r="B348" s="563" t="s">
        <v>1773</v>
      </c>
      <c r="C348" s="37"/>
      <c r="E348" s="573"/>
      <c r="F348" s="573"/>
      <c r="G348" s="57"/>
    </row>
    <row r="349" spans="1:7" ht="15.75" x14ac:dyDescent="0.25">
      <c r="A349" s="128"/>
      <c r="B349" s="563" t="s">
        <v>52</v>
      </c>
      <c r="C349" s="37"/>
      <c r="E349" s="573"/>
      <c r="F349" s="573"/>
      <c r="G349" s="57"/>
    </row>
    <row r="350" spans="1:7" ht="15.75" x14ac:dyDescent="0.25">
      <c r="A350" s="128" t="s">
        <v>4</v>
      </c>
      <c r="B350" s="564" t="s">
        <v>1774</v>
      </c>
      <c r="C350" s="410">
        <v>1634</v>
      </c>
      <c r="D350" s="102" t="s">
        <v>60</v>
      </c>
      <c r="E350" s="573">
        <f>E229</f>
        <v>750</v>
      </c>
      <c r="F350" s="573">
        <f t="shared" si="3"/>
        <v>1225500</v>
      </c>
      <c r="G350" s="57"/>
    </row>
    <row r="351" spans="1:7" ht="15.75" x14ac:dyDescent="0.25">
      <c r="A351" s="128" t="s">
        <v>5</v>
      </c>
      <c r="B351" s="564" t="s">
        <v>1776</v>
      </c>
      <c r="C351" s="410">
        <v>1097</v>
      </c>
      <c r="D351" s="102" t="s">
        <v>60</v>
      </c>
      <c r="E351" s="573">
        <f>E350</f>
        <v>750</v>
      </c>
      <c r="F351" s="573">
        <f t="shared" si="3"/>
        <v>822750</v>
      </c>
      <c r="G351" s="57"/>
    </row>
    <row r="352" spans="1:7" ht="15.75" x14ac:dyDescent="0.25">
      <c r="A352" s="128" t="s">
        <v>6</v>
      </c>
      <c r="B352" s="564" t="s">
        <v>1777</v>
      </c>
      <c r="C352" s="37">
        <v>996</v>
      </c>
      <c r="D352" s="102" t="s">
        <v>60</v>
      </c>
      <c r="E352" s="130">
        <f>E350</f>
        <v>750</v>
      </c>
      <c r="F352" s="573">
        <f t="shared" si="3"/>
        <v>747000</v>
      </c>
      <c r="G352" s="57"/>
    </row>
    <row r="353" spans="1:7" ht="15" customHeight="1" x14ac:dyDescent="0.25">
      <c r="A353" s="128"/>
      <c r="B353" s="563" t="s">
        <v>1778</v>
      </c>
      <c r="C353" s="37"/>
      <c r="E353" s="573"/>
      <c r="F353" s="573"/>
      <c r="G353" s="57"/>
    </row>
    <row r="354" spans="1:7" ht="17.25" customHeight="1" x14ac:dyDescent="0.25">
      <c r="A354" s="128"/>
      <c r="B354" s="568" t="s">
        <v>1779</v>
      </c>
      <c r="C354" s="37"/>
      <c r="E354" s="573"/>
      <c r="F354" s="573"/>
      <c r="G354" s="57"/>
    </row>
    <row r="355" spans="1:7" ht="18.75" customHeight="1" x14ac:dyDescent="0.25">
      <c r="A355" s="128" t="s">
        <v>7</v>
      </c>
      <c r="B355" s="564" t="s">
        <v>1780</v>
      </c>
      <c r="C355" s="37">
        <v>155</v>
      </c>
      <c r="D355" s="14" t="s">
        <v>32</v>
      </c>
      <c r="E355" s="573">
        <f>E239</f>
        <v>2200</v>
      </c>
      <c r="F355" s="573">
        <f t="shared" si="3"/>
        <v>341000</v>
      </c>
      <c r="G355" s="57"/>
    </row>
    <row r="356" spans="1:7" ht="16.5" customHeight="1" x14ac:dyDescent="0.25">
      <c r="A356" s="128" t="s">
        <v>8</v>
      </c>
      <c r="B356" s="564" t="s">
        <v>1781</v>
      </c>
      <c r="C356" s="37">
        <v>123</v>
      </c>
      <c r="D356" s="14" t="s">
        <v>32</v>
      </c>
      <c r="E356" s="573">
        <f>E355</f>
        <v>2200</v>
      </c>
      <c r="F356" s="573">
        <f t="shared" si="3"/>
        <v>270600</v>
      </c>
      <c r="G356" s="57"/>
    </row>
    <row r="357" spans="1:7" ht="15.75" x14ac:dyDescent="0.25">
      <c r="A357" s="120"/>
      <c r="B357" s="561" t="s">
        <v>1782</v>
      </c>
      <c r="C357" s="562"/>
      <c r="E357" s="579"/>
      <c r="F357" s="573"/>
      <c r="G357" s="570"/>
    </row>
    <row r="358" spans="1:7" ht="39" x14ac:dyDescent="0.25">
      <c r="A358" s="171"/>
      <c r="B358" s="561" t="s">
        <v>1783</v>
      </c>
      <c r="C358" s="37"/>
      <c r="D358" s="2"/>
      <c r="E358" s="573"/>
      <c r="F358" s="573"/>
      <c r="G358" s="570"/>
    </row>
    <row r="359" spans="1:7" ht="15.75" x14ac:dyDescent="0.25">
      <c r="A359" s="128" t="s">
        <v>9</v>
      </c>
      <c r="B359" s="559" t="s">
        <v>1772</v>
      </c>
      <c r="C359" s="37">
        <v>102</v>
      </c>
      <c r="D359" s="37" t="s">
        <v>245</v>
      </c>
      <c r="E359" s="573">
        <v>8000</v>
      </c>
      <c r="F359" s="573">
        <f t="shared" si="3"/>
        <v>816000</v>
      </c>
      <c r="G359" s="570"/>
    </row>
    <row r="360" spans="1:7" ht="39" x14ac:dyDescent="0.25">
      <c r="A360" s="128"/>
      <c r="B360" s="561" t="s">
        <v>1784</v>
      </c>
      <c r="C360" s="37"/>
      <c r="D360" s="37"/>
      <c r="E360" s="573"/>
      <c r="F360" s="573"/>
      <c r="G360" s="570"/>
    </row>
    <row r="361" spans="1:7" ht="15.75" x14ac:dyDescent="0.25">
      <c r="A361" s="128" t="s">
        <v>10</v>
      </c>
      <c r="B361" s="559" t="s">
        <v>1785</v>
      </c>
      <c r="C361" s="37">
        <v>61</v>
      </c>
      <c r="D361" s="37" t="s">
        <v>245</v>
      </c>
      <c r="E361" s="573">
        <v>3000</v>
      </c>
      <c r="F361" s="573">
        <f t="shared" si="3"/>
        <v>183000</v>
      </c>
      <c r="G361" s="570"/>
    </row>
    <row r="362" spans="1:7" ht="15.75" x14ac:dyDescent="0.25">
      <c r="A362" s="128"/>
      <c r="B362" s="558" t="s">
        <v>1786</v>
      </c>
      <c r="C362" s="37"/>
      <c r="D362" s="37"/>
      <c r="E362" s="573"/>
      <c r="F362" s="573"/>
      <c r="G362" s="570"/>
    </row>
    <row r="363" spans="1:7" ht="27" customHeight="1" x14ac:dyDescent="0.25">
      <c r="A363" s="128"/>
      <c r="B363" s="561" t="s">
        <v>1789</v>
      </c>
      <c r="C363" s="37"/>
      <c r="D363" s="37"/>
      <c r="E363" s="580"/>
      <c r="F363" s="573"/>
      <c r="G363" s="570"/>
    </row>
    <row r="364" spans="1:7" ht="15.75" x14ac:dyDescent="0.25">
      <c r="A364" s="128" t="s">
        <v>11</v>
      </c>
      <c r="B364" s="560" t="s">
        <v>1772</v>
      </c>
      <c r="C364" s="62">
        <v>123</v>
      </c>
      <c r="D364" s="37" t="s">
        <v>245</v>
      </c>
      <c r="E364" s="580">
        <v>650</v>
      </c>
      <c r="F364" s="573">
        <f t="shared" si="3"/>
        <v>79950</v>
      </c>
      <c r="G364" s="570"/>
    </row>
    <row r="365" spans="1:7" ht="13.5" customHeight="1" x14ac:dyDescent="0.25">
      <c r="A365" s="128"/>
      <c r="B365" s="561" t="s">
        <v>1787</v>
      </c>
      <c r="C365" s="37"/>
      <c r="D365" s="37"/>
      <c r="E365" s="580"/>
      <c r="F365" s="573"/>
      <c r="G365" s="570"/>
    </row>
    <row r="366" spans="1:7" ht="15.75" x14ac:dyDescent="0.25">
      <c r="A366" s="572" t="s">
        <v>12</v>
      </c>
      <c r="B366" s="559" t="s">
        <v>1788</v>
      </c>
      <c r="C366" s="37">
        <v>204</v>
      </c>
      <c r="D366" s="37" t="s">
        <v>245</v>
      </c>
      <c r="E366" s="574">
        <v>650</v>
      </c>
      <c r="F366" s="573">
        <f t="shared" si="3"/>
        <v>132600</v>
      </c>
      <c r="G366" s="570"/>
    </row>
    <row r="367" spans="1:7" ht="15.75" x14ac:dyDescent="0.25">
      <c r="A367" s="120"/>
      <c r="B367" s="2"/>
      <c r="C367" s="8"/>
      <c r="D367" s="562"/>
      <c r="E367" s="575"/>
      <c r="F367" s="573"/>
      <c r="G367" s="36"/>
    </row>
    <row r="368" spans="1:7" ht="15.75" x14ac:dyDescent="0.25">
      <c r="A368" s="43"/>
      <c r="B368" s="11" t="s">
        <v>255</v>
      </c>
      <c r="C368" s="94"/>
      <c r="D368" s="562"/>
      <c r="E368" s="576"/>
      <c r="F368" s="552">
        <f>SUM(F345:F367)</f>
        <v>5743400</v>
      </c>
      <c r="G368" s="36"/>
    </row>
    <row r="369" spans="1:8" x14ac:dyDescent="0.25">
      <c r="A369" s="15"/>
      <c r="C369" s="15"/>
      <c r="D369" s="15"/>
      <c r="E369" s="576"/>
      <c r="F369" s="577"/>
      <c r="G369" s="36"/>
    </row>
    <row r="370" spans="1:8" ht="15.75" x14ac:dyDescent="0.25">
      <c r="A370" s="15"/>
      <c r="B370" s="7" t="s">
        <v>79</v>
      </c>
      <c r="C370" s="14"/>
      <c r="D370" s="62"/>
      <c r="E370" s="578"/>
      <c r="F370" s="130"/>
      <c r="G370" s="36"/>
      <c r="H370" s="36"/>
    </row>
    <row r="371" spans="1:8" ht="15.75" x14ac:dyDescent="0.25">
      <c r="A371" s="15"/>
      <c r="B371" s="7"/>
      <c r="C371" s="14"/>
      <c r="D371" s="62"/>
      <c r="E371" s="62"/>
      <c r="F371" s="62"/>
      <c r="G371" s="36"/>
      <c r="H371" s="36"/>
    </row>
    <row r="372" spans="1:8" ht="15.75" x14ac:dyDescent="0.25">
      <c r="A372" s="15"/>
      <c r="B372" s="3" t="s">
        <v>1965</v>
      </c>
      <c r="C372" s="14"/>
      <c r="D372" s="62"/>
      <c r="E372" s="62"/>
      <c r="F372" s="130">
        <f>F339</f>
        <v>11247050</v>
      </c>
      <c r="G372" s="36"/>
      <c r="H372" s="36"/>
    </row>
    <row r="373" spans="1:8" ht="15.75" x14ac:dyDescent="0.25">
      <c r="A373" s="15"/>
      <c r="B373" s="3"/>
      <c r="C373" s="14"/>
      <c r="D373" s="178"/>
      <c r="E373" s="62"/>
      <c r="F373" s="130"/>
      <c r="G373" s="36"/>
      <c r="H373" s="36"/>
    </row>
    <row r="374" spans="1:8" ht="15.75" x14ac:dyDescent="0.25">
      <c r="A374" s="15"/>
      <c r="B374" s="58"/>
      <c r="C374" s="14"/>
      <c r="D374" s="61"/>
      <c r="E374" s="62"/>
      <c r="F374" s="130"/>
      <c r="G374" s="36"/>
      <c r="H374" s="36"/>
    </row>
    <row r="375" spans="1:8" ht="15.75" x14ac:dyDescent="0.25">
      <c r="A375" s="15"/>
      <c r="B375" s="58" t="s">
        <v>1966</v>
      </c>
      <c r="C375" s="14"/>
      <c r="D375" s="61"/>
      <c r="E375" s="8"/>
      <c r="F375" s="130">
        <f>F368</f>
        <v>5743400</v>
      </c>
      <c r="G375" s="36"/>
      <c r="H375" s="36"/>
    </row>
    <row r="376" spans="1:8" x14ac:dyDescent="0.25">
      <c r="A376" s="15"/>
      <c r="C376" s="15"/>
      <c r="D376" s="36"/>
      <c r="E376" s="15"/>
      <c r="F376" s="15"/>
      <c r="G376" s="36"/>
      <c r="H376" s="36"/>
    </row>
    <row r="377" spans="1:8" s="1" customFormat="1" ht="20.25" customHeight="1" x14ac:dyDescent="0.25">
      <c r="A377" s="15"/>
      <c r="B377" s="571"/>
      <c r="C377" s="14"/>
      <c r="D377" s="61"/>
      <c r="E377" s="62"/>
      <c r="F377" s="62"/>
      <c r="G377" s="34"/>
      <c r="H377" s="34"/>
    </row>
    <row r="378" spans="1:8" s="1" customFormat="1" ht="20.25" customHeight="1" x14ac:dyDescent="0.25">
      <c r="A378" s="15"/>
      <c r="B378" s="571"/>
      <c r="C378" s="14"/>
      <c r="D378" s="61"/>
      <c r="E378" s="62"/>
      <c r="F378" s="62"/>
      <c r="G378" s="34"/>
      <c r="H378" s="34"/>
    </row>
    <row r="379" spans="1:8" s="1" customFormat="1" ht="20.25" customHeight="1" x14ac:dyDescent="0.25">
      <c r="A379" s="15"/>
      <c r="B379" s="571"/>
      <c r="C379" s="14"/>
      <c r="D379" s="61"/>
      <c r="E379" s="62"/>
      <c r="F379" s="62"/>
      <c r="G379" s="34"/>
      <c r="H379" s="34"/>
    </row>
    <row r="380" spans="1:8" s="1" customFormat="1" ht="20.25" customHeight="1" x14ac:dyDescent="0.25">
      <c r="A380" s="15"/>
      <c r="B380" s="571"/>
      <c r="C380" s="14"/>
      <c r="D380" s="61"/>
      <c r="E380" s="62"/>
      <c r="F380" s="62"/>
      <c r="G380" s="34"/>
      <c r="H380" s="34"/>
    </row>
    <row r="381" spans="1:8" s="1" customFormat="1" ht="20.25" customHeight="1" x14ac:dyDescent="0.25">
      <c r="A381" s="15"/>
      <c r="B381" s="58"/>
      <c r="C381" s="14"/>
      <c r="D381" s="61"/>
      <c r="E381" s="62"/>
      <c r="F381" s="130"/>
      <c r="G381" s="34"/>
      <c r="H381" s="34"/>
    </row>
    <row r="382" spans="1:8" s="1" customFormat="1" ht="20.25" customHeight="1" x14ac:dyDescent="0.25">
      <c r="A382" s="15"/>
      <c r="B382" s="58"/>
      <c r="C382" s="14"/>
      <c r="D382" s="61"/>
      <c r="E382" s="62"/>
      <c r="F382" s="130"/>
      <c r="G382" s="34"/>
      <c r="H382" s="34"/>
    </row>
    <row r="383" spans="1:8" ht="15.75" x14ac:dyDescent="0.25">
      <c r="A383" s="15"/>
      <c r="B383" s="3"/>
      <c r="C383" s="14"/>
      <c r="D383" s="178"/>
      <c r="E383" s="62"/>
      <c r="F383" s="130"/>
      <c r="G383" s="36"/>
      <c r="H383" s="36"/>
    </row>
    <row r="384" spans="1:8" ht="15.75" x14ac:dyDescent="0.25">
      <c r="A384" s="15"/>
      <c r="B384" s="3"/>
      <c r="C384" s="14"/>
      <c r="D384" s="178"/>
      <c r="E384" s="8"/>
      <c r="F384" s="130"/>
      <c r="H384" s="36"/>
    </row>
    <row r="385" spans="1:8" x14ac:dyDescent="0.25">
      <c r="A385" s="21"/>
      <c r="C385" s="21"/>
      <c r="E385" s="21"/>
      <c r="F385" s="21"/>
      <c r="H385" s="36"/>
    </row>
    <row r="386" spans="1:8" ht="15.75" x14ac:dyDescent="0.25">
      <c r="A386" s="179"/>
      <c r="B386" s="66" t="s">
        <v>256</v>
      </c>
      <c r="C386" s="67"/>
      <c r="D386" s="67"/>
      <c r="E386" s="180"/>
      <c r="F386" s="181">
        <f>SUM(F372:F385)</f>
        <v>16990450</v>
      </c>
      <c r="H386" s="36"/>
    </row>
    <row r="387" spans="1:8" x14ac:dyDescent="0.25">
      <c r="C387" s="32"/>
    </row>
    <row r="389" spans="1:8" ht="15.75" customHeight="1" x14ac:dyDescent="0.25">
      <c r="A389" s="123" t="s">
        <v>239</v>
      </c>
      <c r="B389" s="27" t="s">
        <v>240</v>
      </c>
      <c r="C389" s="27" t="s">
        <v>0</v>
      </c>
      <c r="D389" s="27" t="s">
        <v>241</v>
      </c>
      <c r="E389" s="28" t="s">
        <v>242</v>
      </c>
      <c r="F389" s="28" t="s">
        <v>243</v>
      </c>
    </row>
    <row r="390" spans="1:8" ht="15.75" x14ac:dyDescent="0.25">
      <c r="A390" s="171"/>
      <c r="B390" s="30"/>
      <c r="C390" s="30"/>
      <c r="D390" s="30"/>
      <c r="E390" s="29"/>
      <c r="F390" s="29"/>
    </row>
    <row r="391" spans="1:8" ht="31.5" x14ac:dyDescent="0.25">
      <c r="A391" s="136"/>
      <c r="B391" s="137" t="s">
        <v>1829</v>
      </c>
      <c r="C391" s="103"/>
      <c r="D391" s="103"/>
      <c r="E391" s="127"/>
      <c r="F391" s="127"/>
    </row>
    <row r="392" spans="1:8" ht="15.75" x14ac:dyDescent="0.25">
      <c r="A392" s="136"/>
      <c r="B392" s="137"/>
      <c r="C392" s="103"/>
      <c r="D392" s="103"/>
      <c r="E392" s="127"/>
      <c r="F392" s="127"/>
    </row>
    <row r="393" spans="1:8" ht="15.75" x14ac:dyDescent="0.25">
      <c r="A393" s="136"/>
      <c r="B393" s="167" t="s">
        <v>39</v>
      </c>
      <c r="C393" s="103"/>
      <c r="D393" s="103"/>
      <c r="E393" s="127"/>
      <c r="F393" s="127"/>
    </row>
    <row r="394" spans="1:8" ht="15.75" x14ac:dyDescent="0.25">
      <c r="A394" s="136"/>
      <c r="B394" s="124" t="s">
        <v>40</v>
      </c>
      <c r="C394" s="103"/>
      <c r="D394" s="103"/>
      <c r="E394" s="127"/>
      <c r="F394" s="127"/>
    </row>
    <row r="395" spans="1:8" ht="15.75" x14ac:dyDescent="0.25">
      <c r="A395" s="136"/>
      <c r="B395" s="124" t="s">
        <v>77</v>
      </c>
      <c r="C395" s="103"/>
      <c r="D395" s="103"/>
      <c r="E395" s="127"/>
      <c r="F395" s="127"/>
    </row>
    <row r="396" spans="1:8" ht="15.75" x14ac:dyDescent="0.25">
      <c r="A396" s="136"/>
      <c r="B396" s="124"/>
      <c r="C396" s="103"/>
      <c r="D396" s="103"/>
      <c r="E396" s="447"/>
      <c r="F396" s="127"/>
    </row>
    <row r="397" spans="1:8" ht="18.75" x14ac:dyDescent="0.25">
      <c r="A397" s="136" t="s">
        <v>2</v>
      </c>
      <c r="B397" s="13" t="s">
        <v>97</v>
      </c>
      <c r="C397" s="103">
        <v>22</v>
      </c>
      <c r="D397" s="103" t="s">
        <v>33</v>
      </c>
      <c r="E397" s="446">
        <f>E345</f>
        <v>45000</v>
      </c>
      <c r="F397" s="126">
        <f>E397*C397</f>
        <v>990000</v>
      </c>
    </row>
    <row r="398" spans="1:8" ht="15.75" x14ac:dyDescent="0.25">
      <c r="A398" s="136"/>
      <c r="B398" s="13"/>
      <c r="C398" s="103"/>
      <c r="D398" s="103"/>
      <c r="E398" s="446"/>
      <c r="F398" s="126"/>
    </row>
    <row r="399" spans="1:8" ht="18.75" x14ac:dyDescent="0.25">
      <c r="A399" s="136"/>
      <c r="B399" s="124" t="s">
        <v>98</v>
      </c>
      <c r="C399" s="103"/>
      <c r="D399" s="125"/>
      <c r="E399" s="446"/>
      <c r="F399" s="126"/>
    </row>
    <row r="400" spans="1:8" s="1" customFormat="1" ht="18.75" x14ac:dyDescent="0.25">
      <c r="A400" s="136"/>
      <c r="B400" s="124" t="s">
        <v>74</v>
      </c>
      <c r="C400" s="103"/>
      <c r="D400" s="125"/>
      <c r="E400" s="446"/>
      <c r="F400" s="127"/>
    </row>
    <row r="401" spans="1:6" s="1" customFormat="1" ht="12.75" customHeight="1" x14ac:dyDescent="0.25">
      <c r="A401" s="136"/>
      <c r="B401" s="124" t="s">
        <v>99</v>
      </c>
      <c r="C401" s="103"/>
      <c r="D401" s="125"/>
      <c r="E401" s="446"/>
      <c r="F401" s="127"/>
    </row>
    <row r="402" spans="1:6" ht="18.75" x14ac:dyDescent="0.25">
      <c r="A402" s="136"/>
      <c r="B402" s="124"/>
      <c r="C402" s="103"/>
      <c r="D402" s="125"/>
      <c r="E402" s="446"/>
      <c r="F402" s="127"/>
    </row>
    <row r="403" spans="1:6" ht="14.25" customHeight="1" x14ac:dyDescent="0.25">
      <c r="A403" s="136" t="s">
        <v>3</v>
      </c>
      <c r="B403" s="13" t="s">
        <v>80</v>
      </c>
      <c r="C403" s="103">
        <v>566</v>
      </c>
      <c r="D403" s="103" t="s">
        <v>60</v>
      </c>
      <c r="E403" s="446">
        <f>E350</f>
        <v>750</v>
      </c>
      <c r="F403" s="126">
        <f>E403*C403</f>
        <v>424500</v>
      </c>
    </row>
    <row r="404" spans="1:6" ht="15.75" x14ac:dyDescent="0.25">
      <c r="A404" s="136"/>
      <c r="B404" s="13"/>
      <c r="C404" s="103"/>
      <c r="D404" s="103"/>
      <c r="E404" s="446"/>
      <c r="F404" s="126"/>
    </row>
    <row r="405" spans="1:6" ht="15.75" x14ac:dyDescent="0.25">
      <c r="A405" s="136"/>
      <c r="B405" s="124" t="s">
        <v>301</v>
      </c>
      <c r="C405" s="103"/>
      <c r="D405" s="103"/>
      <c r="E405" s="446"/>
      <c r="F405" s="126"/>
    </row>
    <row r="406" spans="1:6" ht="15.75" x14ac:dyDescent="0.25">
      <c r="A406" s="136"/>
      <c r="B406" s="124"/>
      <c r="C406" s="103"/>
      <c r="D406" s="103"/>
      <c r="E406" s="446"/>
      <c r="F406" s="126"/>
    </row>
    <row r="407" spans="1:6" ht="15.75" x14ac:dyDescent="0.25">
      <c r="A407" s="136" t="s">
        <v>4</v>
      </c>
      <c r="B407" s="13" t="s">
        <v>81</v>
      </c>
      <c r="C407" s="103">
        <v>848</v>
      </c>
      <c r="D407" s="103" t="s">
        <v>60</v>
      </c>
      <c r="E407" s="446">
        <f>E403</f>
        <v>750</v>
      </c>
      <c r="F407" s="126">
        <f>E407*C407</f>
        <v>636000</v>
      </c>
    </row>
    <row r="408" spans="1:6" ht="16.5" customHeight="1" x14ac:dyDescent="0.25">
      <c r="A408" s="136"/>
      <c r="B408" s="13"/>
      <c r="C408" s="103"/>
      <c r="D408" s="103"/>
      <c r="E408" s="446"/>
      <c r="F408" s="126"/>
    </row>
    <row r="409" spans="1:6" ht="15.75" x14ac:dyDescent="0.25">
      <c r="A409" s="136"/>
      <c r="B409" s="124" t="s">
        <v>100</v>
      </c>
      <c r="C409" s="103"/>
      <c r="D409" s="103"/>
      <c r="E409" s="446"/>
      <c r="F409" s="126"/>
    </row>
    <row r="410" spans="1:6" ht="15.75" x14ac:dyDescent="0.25">
      <c r="A410" s="136"/>
      <c r="B410" s="124"/>
      <c r="C410" s="103"/>
      <c r="D410" s="103"/>
      <c r="E410" s="446"/>
      <c r="F410" s="126"/>
    </row>
    <row r="411" spans="1:6" ht="18.75" customHeight="1" x14ac:dyDescent="0.25">
      <c r="A411" s="136" t="s">
        <v>5</v>
      </c>
      <c r="B411" s="13" t="s">
        <v>101</v>
      </c>
      <c r="C411" s="103">
        <v>143</v>
      </c>
      <c r="D411" s="103" t="s">
        <v>32</v>
      </c>
      <c r="E411" s="446">
        <v>1800</v>
      </c>
      <c r="F411" s="126">
        <f>E411*C411</f>
        <v>257400</v>
      </c>
    </row>
    <row r="412" spans="1:6" ht="15.75" x14ac:dyDescent="0.25">
      <c r="A412" s="136"/>
      <c r="B412" s="13"/>
      <c r="C412" s="103"/>
      <c r="D412" s="103"/>
      <c r="E412" s="446"/>
      <c r="F412" s="126"/>
    </row>
    <row r="413" spans="1:6" ht="18.75" x14ac:dyDescent="0.25">
      <c r="A413" s="136"/>
      <c r="B413" s="137" t="s">
        <v>102</v>
      </c>
      <c r="C413" s="103"/>
      <c r="D413" s="125"/>
      <c r="E413" s="446"/>
      <c r="F413" s="126"/>
    </row>
    <row r="414" spans="1:6" ht="47.25" x14ac:dyDescent="0.25">
      <c r="A414" s="136"/>
      <c r="B414" s="124" t="s">
        <v>302</v>
      </c>
      <c r="C414" s="103"/>
      <c r="D414" s="125"/>
      <c r="E414" s="446"/>
      <c r="F414" s="127"/>
    </row>
    <row r="415" spans="1:6" ht="18.75" x14ac:dyDescent="0.25">
      <c r="A415" s="136"/>
      <c r="B415" s="182"/>
      <c r="C415" s="103"/>
      <c r="D415" s="183"/>
      <c r="E415" s="446"/>
      <c r="F415" s="127"/>
    </row>
    <row r="416" spans="1:6" ht="18.75" x14ac:dyDescent="0.25">
      <c r="A416" s="136" t="s">
        <v>6</v>
      </c>
      <c r="B416" s="184" t="s">
        <v>103</v>
      </c>
      <c r="C416" s="104">
        <v>1213</v>
      </c>
      <c r="D416" s="185" t="s">
        <v>32</v>
      </c>
      <c r="E416" s="446">
        <v>6000</v>
      </c>
      <c r="F416" s="126">
        <f>E416*C416</f>
        <v>7278000</v>
      </c>
    </row>
    <row r="417" spans="1:6" ht="15.75" x14ac:dyDescent="0.25">
      <c r="A417" s="136"/>
      <c r="B417" s="184"/>
      <c r="C417" s="104"/>
      <c r="D417" s="113"/>
      <c r="E417" s="446"/>
      <c r="F417" s="155"/>
    </row>
    <row r="418" spans="1:6" ht="15.75" x14ac:dyDescent="0.25">
      <c r="A418" s="136"/>
      <c r="B418" s="184"/>
      <c r="C418" s="103"/>
      <c r="D418" s="113"/>
      <c r="E418" s="446"/>
      <c r="F418" s="155"/>
    </row>
    <row r="419" spans="1:6" ht="15.75" x14ac:dyDescent="0.25">
      <c r="A419" s="136"/>
      <c r="B419" s="184"/>
      <c r="C419" s="103"/>
      <c r="D419" s="113"/>
      <c r="E419" s="446"/>
      <c r="F419" s="155"/>
    </row>
    <row r="420" spans="1:6" ht="15.75" x14ac:dyDescent="0.25">
      <c r="A420" s="136"/>
      <c r="B420" s="184"/>
      <c r="C420" s="103"/>
      <c r="D420" s="113"/>
      <c r="E420" s="446"/>
      <c r="F420" s="155"/>
    </row>
    <row r="421" spans="1:6" ht="15.75" x14ac:dyDescent="0.25">
      <c r="A421" s="139"/>
      <c r="B421" s="144"/>
      <c r="C421" s="141"/>
      <c r="D421" s="144"/>
      <c r="E421" s="141"/>
      <c r="F421" s="141"/>
    </row>
    <row r="422" spans="1:6" s="1" customFormat="1" ht="18" customHeight="1" x14ac:dyDescent="0.25">
      <c r="A422" s="142"/>
      <c r="B422" s="149"/>
      <c r="C422" s="150"/>
      <c r="D422" s="151"/>
      <c r="E422" s="150"/>
      <c r="F422" s="150"/>
    </row>
    <row r="423" spans="1:6" ht="15.75" x14ac:dyDescent="0.25">
      <c r="A423" s="139"/>
      <c r="B423" s="140"/>
      <c r="C423" s="141"/>
      <c r="D423" s="140"/>
      <c r="E423" s="141"/>
      <c r="F423" s="141"/>
    </row>
    <row r="424" spans="1:6" ht="15.75" x14ac:dyDescent="0.25">
      <c r="A424" s="139"/>
      <c r="B424" s="144"/>
      <c r="C424" s="141"/>
      <c r="D424" s="144"/>
      <c r="E424" s="141"/>
      <c r="F424" s="141"/>
    </row>
    <row r="425" spans="1:6" ht="15.75" x14ac:dyDescent="0.25">
      <c r="A425" s="139"/>
      <c r="B425" s="144"/>
      <c r="C425" s="141"/>
      <c r="D425" s="144"/>
      <c r="E425" s="141"/>
      <c r="F425" s="141"/>
    </row>
    <row r="426" spans="1:6" ht="15.75" x14ac:dyDescent="0.25">
      <c r="A426" s="139"/>
      <c r="B426" s="144"/>
      <c r="C426" s="141"/>
      <c r="D426" s="144"/>
      <c r="E426" s="141"/>
      <c r="F426" s="141"/>
    </row>
    <row r="427" spans="1:6" ht="15.75" x14ac:dyDescent="0.25">
      <c r="A427" s="139"/>
      <c r="B427" s="144"/>
      <c r="C427" s="141"/>
      <c r="D427" s="144"/>
      <c r="E427" s="141"/>
      <c r="F427" s="141"/>
    </row>
    <row r="428" spans="1:6" ht="15.75" x14ac:dyDescent="0.25">
      <c r="A428" s="139"/>
      <c r="B428" s="144"/>
      <c r="C428" s="141"/>
      <c r="D428" s="144"/>
      <c r="E428" s="141"/>
      <c r="F428" s="141"/>
    </row>
    <row r="429" spans="1:6" ht="15.75" x14ac:dyDescent="0.25">
      <c r="A429" s="145"/>
      <c r="B429" s="144"/>
      <c r="C429" s="146"/>
      <c r="D429" s="144"/>
      <c r="E429" s="146"/>
      <c r="F429" s="146"/>
    </row>
    <row r="430" spans="1:6" ht="31.5" x14ac:dyDescent="0.25">
      <c r="A430" s="133"/>
      <c r="B430" s="147" t="s">
        <v>257</v>
      </c>
      <c r="C430" s="134"/>
      <c r="D430" s="134"/>
      <c r="E430" s="135"/>
      <c r="F430" s="148">
        <f>SUM(F397:F429)</f>
        <v>9585900</v>
      </c>
    </row>
    <row r="431" spans="1:6" ht="15.75" x14ac:dyDescent="0.25">
      <c r="A431" s="122"/>
      <c r="B431" s="48"/>
      <c r="C431" s="2"/>
      <c r="D431" s="2"/>
      <c r="E431" s="2"/>
      <c r="F431" s="2"/>
    </row>
    <row r="432" spans="1:6" x14ac:dyDescent="0.25">
      <c r="C432" s="32"/>
    </row>
    <row r="435" spans="1:6" ht="15.75" customHeight="1" x14ac:dyDescent="0.25">
      <c r="A435" s="123" t="s">
        <v>239</v>
      </c>
      <c r="B435" s="27" t="s">
        <v>240</v>
      </c>
      <c r="C435" s="27" t="s">
        <v>0</v>
      </c>
      <c r="D435" s="27" t="s">
        <v>241</v>
      </c>
      <c r="E435" s="28" t="s">
        <v>242</v>
      </c>
      <c r="F435" s="28" t="s">
        <v>243</v>
      </c>
    </row>
    <row r="436" spans="1:6" ht="15.75" x14ac:dyDescent="0.25">
      <c r="A436" s="136"/>
      <c r="B436" s="137" t="s">
        <v>1830</v>
      </c>
      <c r="C436" s="103"/>
      <c r="D436" s="103"/>
      <c r="E436" s="127"/>
      <c r="F436" s="127"/>
    </row>
    <row r="437" spans="1:6" ht="15.75" x14ac:dyDescent="0.25">
      <c r="A437" s="136"/>
      <c r="B437" s="167" t="s">
        <v>105</v>
      </c>
      <c r="C437" s="103"/>
      <c r="D437" s="103"/>
      <c r="E437" s="127"/>
      <c r="F437" s="127"/>
    </row>
    <row r="438" spans="1:6" ht="47.25" x14ac:dyDescent="0.25">
      <c r="A438" s="136"/>
      <c r="B438" s="124" t="s">
        <v>1852</v>
      </c>
      <c r="C438" s="103"/>
      <c r="D438" s="103"/>
      <c r="E438" s="127"/>
      <c r="F438" s="127"/>
    </row>
    <row r="439" spans="1:6" ht="15.75" x14ac:dyDescent="0.25">
      <c r="A439" s="136" t="s">
        <v>2</v>
      </c>
      <c r="B439" s="13" t="s">
        <v>1858</v>
      </c>
      <c r="C439" s="102">
        <v>6</v>
      </c>
      <c r="D439" s="102" t="s">
        <v>78</v>
      </c>
      <c r="E439" s="446">
        <v>450000</v>
      </c>
      <c r="F439" s="126">
        <f>E439*C439</f>
        <v>2700000</v>
      </c>
    </row>
    <row r="440" spans="1:6" ht="15.75" x14ac:dyDescent="0.25">
      <c r="A440" s="136"/>
      <c r="B440" s="13"/>
      <c r="C440" s="102"/>
      <c r="D440" s="102"/>
      <c r="E440" s="446"/>
      <c r="F440" s="126"/>
    </row>
    <row r="441" spans="1:6" ht="15.75" x14ac:dyDescent="0.25">
      <c r="A441" s="136" t="s">
        <v>3</v>
      </c>
      <c r="B441" s="13" t="s">
        <v>1853</v>
      </c>
      <c r="C441" s="102">
        <v>1</v>
      </c>
      <c r="D441" s="102" t="s">
        <v>78</v>
      </c>
      <c r="E441" s="446">
        <v>400000</v>
      </c>
      <c r="F441" s="126">
        <f>E441*C441</f>
        <v>400000</v>
      </c>
    </row>
    <row r="442" spans="1:6" ht="21" customHeight="1" x14ac:dyDescent="0.25">
      <c r="A442" s="136"/>
      <c r="B442" s="184"/>
      <c r="C442" s="102"/>
      <c r="D442" s="90"/>
      <c r="E442" s="446"/>
      <c r="F442" s="155"/>
    </row>
    <row r="443" spans="1:6" ht="15.75" x14ac:dyDescent="0.25">
      <c r="A443" s="136" t="s">
        <v>4</v>
      </c>
      <c r="B443" s="13" t="s">
        <v>1648</v>
      </c>
      <c r="C443" s="102">
        <v>4</v>
      </c>
      <c r="D443" s="90" t="s">
        <v>78</v>
      </c>
      <c r="E443" s="446">
        <v>350000</v>
      </c>
      <c r="F443" s="155">
        <f>E443*C443</f>
        <v>1400000</v>
      </c>
    </row>
    <row r="444" spans="1:6" ht="15.75" x14ac:dyDescent="0.25">
      <c r="A444" s="136"/>
      <c r="B444" s="184"/>
      <c r="C444" s="102"/>
      <c r="D444" s="90"/>
      <c r="E444" s="446"/>
      <c r="F444" s="155"/>
    </row>
    <row r="445" spans="1:6" ht="31.5" x14ac:dyDescent="0.25">
      <c r="A445" s="609"/>
      <c r="B445" s="9" t="s">
        <v>1854</v>
      </c>
      <c r="C445" s="198"/>
      <c r="D445" s="90"/>
      <c r="E445" s="446"/>
      <c r="F445" s="155"/>
    </row>
    <row r="446" spans="1:6" ht="15" customHeight="1" x14ac:dyDescent="0.25">
      <c r="A446" s="139"/>
      <c r="B446" s="3"/>
      <c r="C446" s="102"/>
      <c r="D446" s="90"/>
      <c r="E446" s="446"/>
      <c r="F446" s="155"/>
    </row>
    <row r="447" spans="1:6" ht="15.75" x14ac:dyDescent="0.25">
      <c r="A447" s="139" t="s">
        <v>5</v>
      </c>
      <c r="B447" s="3" t="s">
        <v>1855</v>
      </c>
      <c r="C447" s="198">
        <v>23</v>
      </c>
      <c r="D447" s="90" t="s">
        <v>78</v>
      </c>
      <c r="E447" s="446">
        <v>120000</v>
      </c>
      <c r="F447" s="155">
        <f>E447*C447</f>
        <v>2760000</v>
      </c>
    </row>
    <row r="448" spans="1:6" ht="15" customHeight="1" x14ac:dyDescent="0.25">
      <c r="A448" s="139"/>
      <c r="B448" s="3"/>
      <c r="C448" s="102"/>
      <c r="D448" s="90"/>
      <c r="E448" s="446"/>
      <c r="F448" s="155"/>
    </row>
    <row r="449" spans="1:6" ht="18.75" customHeight="1" x14ac:dyDescent="0.25">
      <c r="A449" s="139" t="s">
        <v>6</v>
      </c>
      <c r="B449" s="3" t="s">
        <v>1856</v>
      </c>
      <c r="C449" s="102">
        <v>16</v>
      </c>
      <c r="D449" s="90" t="s">
        <v>78</v>
      </c>
      <c r="E449" s="446">
        <f>E447</f>
        <v>120000</v>
      </c>
      <c r="F449" s="155">
        <f>E449*C449</f>
        <v>1920000</v>
      </c>
    </row>
    <row r="450" spans="1:6" ht="15.75" x14ac:dyDescent="0.25">
      <c r="A450" s="139"/>
      <c r="B450" s="144"/>
      <c r="C450" s="141"/>
      <c r="D450" s="144"/>
      <c r="E450" s="194"/>
      <c r="F450" s="141"/>
    </row>
    <row r="451" spans="1:6" ht="20.25" customHeight="1" x14ac:dyDescent="0.25">
      <c r="A451" s="139"/>
      <c r="B451" s="13"/>
      <c r="C451" s="102"/>
      <c r="D451" s="90"/>
      <c r="E451" s="126"/>
      <c r="F451" s="155"/>
    </row>
    <row r="452" spans="1:6" ht="15.75" x14ac:dyDescent="0.25">
      <c r="A452" s="139"/>
      <c r="B452" s="184"/>
      <c r="C452" s="102"/>
      <c r="D452" s="90"/>
      <c r="E452" s="126"/>
      <c r="F452" s="155"/>
    </row>
    <row r="453" spans="1:6" ht="15.75" x14ac:dyDescent="0.25">
      <c r="A453" s="139"/>
      <c r="B453" s="184"/>
      <c r="C453" s="102"/>
      <c r="D453" s="90"/>
      <c r="E453" s="126"/>
      <c r="F453" s="155"/>
    </row>
    <row r="454" spans="1:6" ht="15.75" x14ac:dyDescent="0.25">
      <c r="A454" s="139"/>
      <c r="B454" s="144"/>
      <c r="C454" s="141"/>
      <c r="D454" s="144"/>
      <c r="E454" s="194"/>
      <c r="F454" s="141"/>
    </row>
    <row r="455" spans="1:6" ht="15.75" x14ac:dyDescent="0.25">
      <c r="A455" s="142"/>
      <c r="B455" s="13"/>
      <c r="C455" s="102"/>
      <c r="D455" s="90"/>
      <c r="E455" s="126"/>
      <c r="F455" s="155"/>
    </row>
    <row r="456" spans="1:6" ht="15.75" x14ac:dyDescent="0.25">
      <c r="A456" s="142"/>
      <c r="B456" s="184"/>
      <c r="C456" s="102"/>
      <c r="D456" s="90"/>
      <c r="E456" s="126"/>
      <c r="F456" s="155"/>
    </row>
    <row r="457" spans="1:6" ht="15" customHeight="1" x14ac:dyDescent="0.25">
      <c r="A457" s="139"/>
      <c r="B457" s="184"/>
      <c r="C457" s="102"/>
      <c r="D457" s="90"/>
      <c r="E457" s="126"/>
      <c r="F457" s="155"/>
    </row>
    <row r="458" spans="1:6" ht="15.75" x14ac:dyDescent="0.25">
      <c r="A458" s="139"/>
      <c r="B458" s="144"/>
      <c r="C458" s="141"/>
      <c r="D458" s="144"/>
      <c r="E458" s="194"/>
      <c r="F458" s="141"/>
    </row>
    <row r="459" spans="1:6" ht="15.75" x14ac:dyDescent="0.25">
      <c r="A459" s="139"/>
      <c r="B459" s="144"/>
      <c r="C459" s="141"/>
      <c r="D459" s="144"/>
      <c r="E459" s="194"/>
      <c r="F459" s="141"/>
    </row>
    <row r="460" spans="1:6" ht="15.75" x14ac:dyDescent="0.25">
      <c r="A460" s="139"/>
      <c r="B460" s="144"/>
      <c r="C460" s="141"/>
      <c r="D460" s="144"/>
      <c r="E460" s="15"/>
      <c r="F460" s="141"/>
    </row>
    <row r="461" spans="1:6" ht="15.75" x14ac:dyDescent="0.25">
      <c r="A461" s="15"/>
      <c r="B461" s="36"/>
      <c r="C461" s="15"/>
      <c r="D461" s="36"/>
      <c r="E461" s="141"/>
      <c r="F461" s="15"/>
    </row>
    <row r="462" spans="1:6" ht="15.75" x14ac:dyDescent="0.25">
      <c r="A462" s="142"/>
      <c r="B462" s="149"/>
      <c r="C462" s="141"/>
      <c r="D462" s="144"/>
      <c r="E462" s="15"/>
      <c r="F462" s="141"/>
    </row>
    <row r="463" spans="1:6" ht="15.75" x14ac:dyDescent="0.25">
      <c r="A463" s="15"/>
      <c r="C463" s="15"/>
      <c r="E463" s="141"/>
      <c r="F463" s="15"/>
    </row>
    <row r="464" spans="1:6" ht="10.5" customHeight="1" x14ac:dyDescent="0.25">
      <c r="A464" s="15"/>
      <c r="C464" s="15"/>
      <c r="E464" s="15"/>
      <c r="F464" s="15"/>
    </row>
    <row r="465" spans="1:6" x14ac:dyDescent="0.25">
      <c r="A465" s="15"/>
      <c r="C465" s="15"/>
      <c r="E465" s="15"/>
      <c r="F465" s="15"/>
    </row>
    <row r="466" spans="1:6" x14ac:dyDescent="0.25">
      <c r="A466" s="15"/>
      <c r="C466" s="15"/>
      <c r="E466" s="15"/>
      <c r="F466" s="15"/>
    </row>
    <row r="467" spans="1:6" x14ac:dyDescent="0.25">
      <c r="A467" s="15"/>
      <c r="C467" s="15"/>
      <c r="E467" s="15"/>
      <c r="F467" s="15"/>
    </row>
    <row r="468" spans="1:6" x14ac:dyDescent="0.25">
      <c r="A468" s="15"/>
      <c r="C468" s="15"/>
      <c r="E468" s="15"/>
      <c r="F468" s="15"/>
    </row>
    <row r="469" spans="1:6" x14ac:dyDescent="0.25">
      <c r="A469" s="15"/>
      <c r="C469" s="15"/>
      <c r="E469" s="15"/>
      <c r="F469" s="15"/>
    </row>
    <row r="470" spans="1:6" x14ac:dyDescent="0.25">
      <c r="A470" s="15"/>
      <c r="C470" s="15"/>
      <c r="E470" s="15"/>
      <c r="F470" s="15"/>
    </row>
    <row r="471" spans="1:6" x14ac:dyDescent="0.25">
      <c r="A471" s="15"/>
      <c r="C471" s="15"/>
      <c r="E471" s="15"/>
      <c r="F471" s="15"/>
    </row>
    <row r="472" spans="1:6" x14ac:dyDescent="0.25">
      <c r="A472" s="15"/>
      <c r="C472" s="15"/>
      <c r="E472" s="15"/>
      <c r="F472" s="15"/>
    </row>
    <row r="473" spans="1:6" x14ac:dyDescent="0.25">
      <c r="A473" s="15"/>
      <c r="C473" s="15"/>
      <c r="E473" s="15"/>
      <c r="F473" s="15"/>
    </row>
    <row r="474" spans="1:6" ht="18.75" customHeight="1" x14ac:dyDescent="0.25">
      <c r="A474" s="15"/>
      <c r="C474" s="15"/>
      <c r="E474" s="15"/>
      <c r="F474" s="15"/>
    </row>
    <row r="475" spans="1:6" x14ac:dyDescent="0.25">
      <c r="A475" s="15"/>
      <c r="C475" s="15"/>
      <c r="E475" s="15"/>
      <c r="F475" s="15"/>
    </row>
    <row r="476" spans="1:6" ht="19.5" customHeight="1" x14ac:dyDescent="0.25">
      <c r="A476" s="15"/>
      <c r="C476" s="15"/>
      <c r="E476" s="15"/>
      <c r="F476" s="15"/>
    </row>
    <row r="477" spans="1:6" x14ac:dyDescent="0.25">
      <c r="A477" s="15"/>
      <c r="C477" s="15"/>
      <c r="E477" s="15"/>
      <c r="F477" s="15"/>
    </row>
    <row r="478" spans="1:6" x14ac:dyDescent="0.25">
      <c r="A478" s="15"/>
      <c r="C478" s="15"/>
      <c r="E478" s="15"/>
      <c r="F478" s="15"/>
    </row>
    <row r="479" spans="1:6" x14ac:dyDescent="0.25">
      <c r="A479" s="15"/>
      <c r="C479" s="15"/>
      <c r="E479" s="15"/>
      <c r="F479" s="15"/>
    </row>
    <row r="480" spans="1:6" ht="15" customHeight="1" x14ac:dyDescent="0.25">
      <c r="A480" s="21"/>
      <c r="C480" s="21"/>
      <c r="E480" s="21"/>
      <c r="F480" s="21"/>
    </row>
    <row r="481" spans="1:6" ht="15.75" x14ac:dyDescent="0.25">
      <c r="A481" s="203"/>
      <c r="B481" s="200" t="s">
        <v>258</v>
      </c>
      <c r="C481" s="202"/>
      <c r="D481" s="202"/>
      <c r="E481" s="201"/>
      <c r="F481" s="156">
        <f>SUM(F438:F480)</f>
        <v>9180000</v>
      </c>
    </row>
    <row r="482" spans="1:6" x14ac:dyDescent="0.25">
      <c r="C482" s="32"/>
    </row>
    <row r="484" spans="1:6" ht="18.75" customHeight="1" x14ac:dyDescent="0.25">
      <c r="A484" s="133" t="s">
        <v>239</v>
      </c>
      <c r="B484" s="134" t="s">
        <v>240</v>
      </c>
      <c r="C484" s="134" t="s">
        <v>0</v>
      </c>
      <c r="D484" s="134" t="s">
        <v>241</v>
      </c>
      <c r="E484" s="135" t="s">
        <v>242</v>
      </c>
      <c r="F484" s="135" t="s">
        <v>243</v>
      </c>
    </row>
    <row r="485" spans="1:6" ht="15" customHeight="1" x14ac:dyDescent="0.25">
      <c r="A485" s="195"/>
      <c r="B485" s="196"/>
      <c r="C485" s="196"/>
      <c r="D485" s="196"/>
      <c r="E485" s="150"/>
      <c r="F485" s="150"/>
    </row>
    <row r="486" spans="1:6" ht="15.75" x14ac:dyDescent="0.25">
      <c r="A486" s="136"/>
      <c r="B486" s="137" t="s">
        <v>1831</v>
      </c>
      <c r="C486" s="103"/>
      <c r="D486" s="103"/>
      <c r="E486" s="127"/>
      <c r="F486" s="127"/>
    </row>
    <row r="487" spans="1:6" ht="15.75" x14ac:dyDescent="0.25">
      <c r="A487" s="136"/>
      <c r="B487" s="167"/>
      <c r="C487" s="103"/>
      <c r="D487" s="103"/>
      <c r="E487" s="127"/>
      <c r="F487" s="127"/>
    </row>
    <row r="488" spans="1:6" ht="63" x14ac:dyDescent="0.25">
      <c r="A488" s="136"/>
      <c r="B488" s="167" t="s">
        <v>1857</v>
      </c>
      <c r="C488" s="103"/>
      <c r="D488" s="103"/>
      <c r="E488" s="446"/>
      <c r="F488" s="126"/>
    </row>
    <row r="489" spans="1:6" ht="17.25" customHeight="1" x14ac:dyDescent="0.25">
      <c r="A489" s="136"/>
      <c r="B489" s="124"/>
      <c r="C489" s="103"/>
      <c r="D489" s="103"/>
      <c r="E489" s="446"/>
      <c r="F489" s="126"/>
    </row>
    <row r="490" spans="1:6" ht="15.75" x14ac:dyDescent="0.25">
      <c r="A490" s="136" t="s">
        <v>2</v>
      </c>
      <c r="B490" s="13" t="s">
        <v>1859</v>
      </c>
      <c r="C490" s="103">
        <v>73</v>
      </c>
      <c r="D490" s="103" t="s">
        <v>78</v>
      </c>
      <c r="E490" s="446">
        <v>105000</v>
      </c>
      <c r="F490" s="126">
        <f>E490*C490</f>
        <v>7665000</v>
      </c>
    </row>
    <row r="491" spans="1:6" ht="15.75" x14ac:dyDescent="0.25">
      <c r="A491" s="136"/>
      <c r="B491" s="197"/>
      <c r="C491" s="103"/>
      <c r="D491" s="103"/>
      <c r="E491" s="446"/>
      <c r="F491" s="126"/>
    </row>
    <row r="492" spans="1:6" ht="15.75" x14ac:dyDescent="0.25">
      <c r="A492" s="136" t="s">
        <v>3</v>
      </c>
      <c r="B492" s="13" t="s">
        <v>1860</v>
      </c>
      <c r="C492" s="103">
        <v>9</v>
      </c>
      <c r="D492" s="103" t="s">
        <v>78</v>
      </c>
      <c r="E492" s="446">
        <v>65000</v>
      </c>
      <c r="F492" s="126">
        <f>E492*C492</f>
        <v>585000</v>
      </c>
    </row>
    <row r="493" spans="1:6" ht="15.75" x14ac:dyDescent="0.25">
      <c r="A493" s="136"/>
      <c r="B493" s="13"/>
      <c r="C493" s="103"/>
      <c r="D493" s="103"/>
      <c r="E493" s="446"/>
      <c r="F493" s="126"/>
    </row>
    <row r="494" spans="1:6" ht="15.75" x14ac:dyDescent="0.25">
      <c r="A494" s="136" t="s">
        <v>4</v>
      </c>
      <c r="B494" s="13" t="s">
        <v>1861</v>
      </c>
      <c r="C494" s="102">
        <v>8</v>
      </c>
      <c r="D494" s="102" t="s">
        <v>78</v>
      </c>
      <c r="E494" s="446">
        <v>65000</v>
      </c>
      <c r="F494" s="126">
        <f>E494*C494</f>
        <v>520000</v>
      </c>
    </row>
    <row r="495" spans="1:6" ht="15.75" x14ac:dyDescent="0.25">
      <c r="A495" s="136"/>
      <c r="B495" s="13"/>
      <c r="C495" s="103"/>
      <c r="D495" s="103"/>
      <c r="E495" s="446"/>
      <c r="F495" s="126"/>
    </row>
    <row r="496" spans="1:6" ht="15.75" x14ac:dyDescent="0.25">
      <c r="A496" s="136"/>
      <c r="B496" s="167" t="s">
        <v>107</v>
      </c>
      <c r="C496" s="102"/>
      <c r="D496" s="102"/>
      <c r="E496" s="186"/>
      <c r="F496" s="126"/>
    </row>
    <row r="497" spans="1:6" ht="94.5" x14ac:dyDescent="0.25">
      <c r="A497" s="136"/>
      <c r="B497" s="124" t="s">
        <v>108</v>
      </c>
      <c r="C497" s="102"/>
      <c r="D497" s="102"/>
      <c r="E497" s="186"/>
      <c r="F497" s="126"/>
    </row>
    <row r="498" spans="1:6" ht="15.75" x14ac:dyDescent="0.25">
      <c r="A498" s="136" t="s">
        <v>5</v>
      </c>
      <c r="B498" s="13" t="s">
        <v>1859</v>
      </c>
      <c r="C498" s="103">
        <v>73</v>
      </c>
      <c r="D498" s="103" t="s">
        <v>78</v>
      </c>
      <c r="E498" s="446">
        <v>45000</v>
      </c>
      <c r="F498" s="126">
        <f>E498*C498</f>
        <v>3285000</v>
      </c>
    </row>
    <row r="499" spans="1:6" ht="15.75" x14ac:dyDescent="0.25">
      <c r="A499" s="136"/>
      <c r="B499" s="197"/>
      <c r="C499" s="103"/>
      <c r="D499" s="103"/>
      <c r="E499" s="446"/>
      <c r="F499" s="126"/>
    </row>
    <row r="500" spans="1:6" ht="15.75" x14ac:dyDescent="0.25">
      <c r="A500" s="136" t="s">
        <v>6</v>
      </c>
      <c r="B500" s="13" t="s">
        <v>1860</v>
      </c>
      <c r="C500" s="103">
        <v>9</v>
      </c>
      <c r="D500" s="103" t="s">
        <v>78</v>
      </c>
      <c r="E500" s="446">
        <v>35000</v>
      </c>
      <c r="F500" s="126">
        <f>E500*C500</f>
        <v>315000</v>
      </c>
    </row>
    <row r="501" spans="1:6" ht="15.75" x14ac:dyDescent="0.25">
      <c r="A501" s="136"/>
      <c r="B501" s="13"/>
      <c r="C501" s="103"/>
      <c r="D501" s="103"/>
      <c r="E501" s="446"/>
      <c r="F501" s="126"/>
    </row>
    <row r="502" spans="1:6" ht="15.75" x14ac:dyDescent="0.25">
      <c r="A502" s="136" t="s">
        <v>7</v>
      </c>
      <c r="B502" s="13" t="s">
        <v>1861</v>
      </c>
      <c r="C502" s="102">
        <v>8</v>
      </c>
      <c r="D502" s="102" t="s">
        <v>78</v>
      </c>
      <c r="E502" s="446">
        <v>30000</v>
      </c>
      <c r="F502" s="126">
        <f>E502*C502</f>
        <v>240000</v>
      </c>
    </row>
    <row r="503" spans="1:6" ht="15.75" x14ac:dyDescent="0.25">
      <c r="A503" s="136"/>
      <c r="B503" s="184"/>
      <c r="C503" s="102"/>
      <c r="D503" s="90"/>
      <c r="E503" s="446"/>
      <c r="F503" s="126"/>
    </row>
    <row r="504" spans="1:6" ht="15.75" x14ac:dyDescent="0.25">
      <c r="A504" s="139"/>
      <c r="B504" s="257"/>
      <c r="C504" s="141"/>
      <c r="D504" s="144"/>
      <c r="E504" s="446"/>
      <c r="F504" s="141"/>
    </row>
    <row r="505" spans="1:6" ht="15.75" customHeight="1" x14ac:dyDescent="0.25">
      <c r="A505" s="139"/>
      <c r="B505" s="194"/>
      <c r="C505" s="141"/>
      <c r="D505" s="144"/>
      <c r="E505" s="446"/>
      <c r="F505" s="141"/>
    </row>
    <row r="506" spans="1:6" ht="13.5" customHeight="1" x14ac:dyDescent="0.25">
      <c r="A506" s="139"/>
      <c r="B506" s="13"/>
      <c r="C506" s="102"/>
      <c r="D506" s="102"/>
      <c r="E506" s="446"/>
      <c r="F506" s="126"/>
    </row>
    <row r="507" spans="1:6" ht="15.75" x14ac:dyDescent="0.25">
      <c r="A507" s="139"/>
      <c r="B507" s="13"/>
      <c r="C507" s="102"/>
      <c r="D507" s="102"/>
      <c r="E507" s="446"/>
      <c r="F507" s="126"/>
    </row>
    <row r="508" spans="1:6" ht="15.75" x14ac:dyDescent="0.25">
      <c r="A508" s="139"/>
      <c r="B508" s="13"/>
      <c r="C508" s="103"/>
      <c r="D508" s="103"/>
      <c r="E508" s="446"/>
      <c r="F508" s="155"/>
    </row>
    <row r="509" spans="1:6" ht="15.75" x14ac:dyDescent="0.25">
      <c r="A509" s="139"/>
      <c r="B509" s="140"/>
      <c r="C509" s="141"/>
      <c r="D509" s="144"/>
      <c r="E509" s="449"/>
      <c r="F509" s="249"/>
    </row>
    <row r="510" spans="1:6" ht="15.75" x14ac:dyDescent="0.25">
      <c r="A510" s="139"/>
      <c r="B510" s="140"/>
      <c r="C510" s="141"/>
      <c r="D510" s="144"/>
      <c r="E510" s="449"/>
      <c r="F510" s="249"/>
    </row>
    <row r="511" spans="1:6" x14ac:dyDescent="0.25">
      <c r="A511" s="15"/>
      <c r="B511" s="36"/>
      <c r="C511" s="15"/>
      <c r="D511" s="36"/>
      <c r="E511" s="443"/>
      <c r="F511" s="94"/>
    </row>
    <row r="512" spans="1:6" ht="15.75" x14ac:dyDescent="0.25">
      <c r="A512" s="142"/>
      <c r="B512" s="149"/>
      <c r="C512" s="153"/>
      <c r="D512" s="152"/>
      <c r="E512" s="153"/>
      <c r="F512" s="258"/>
    </row>
    <row r="513" spans="1:6" ht="18" customHeight="1" x14ac:dyDescent="0.25">
      <c r="A513" s="23"/>
      <c r="B513" s="19"/>
      <c r="C513" s="23"/>
      <c r="D513" s="19"/>
      <c r="E513" s="23"/>
      <c r="F513" s="259"/>
    </row>
    <row r="514" spans="1:6" x14ac:dyDescent="0.25">
      <c r="A514" s="23"/>
      <c r="B514" s="19"/>
      <c r="C514" s="23"/>
      <c r="D514" s="19"/>
      <c r="E514" s="23"/>
      <c r="F514" s="259"/>
    </row>
    <row r="515" spans="1:6" x14ac:dyDescent="0.25">
      <c r="A515" s="23"/>
      <c r="B515" s="19"/>
      <c r="C515" s="23"/>
      <c r="D515" s="19"/>
      <c r="E515" s="23"/>
      <c r="F515" s="259"/>
    </row>
    <row r="516" spans="1:6" x14ac:dyDescent="0.25">
      <c r="A516" s="23"/>
      <c r="B516" s="19"/>
      <c r="C516" s="23"/>
      <c r="D516" s="19"/>
      <c r="E516" s="23"/>
      <c r="F516" s="259"/>
    </row>
    <row r="517" spans="1:6" x14ac:dyDescent="0.25">
      <c r="A517" s="23"/>
      <c r="B517" s="19"/>
      <c r="C517" s="23"/>
      <c r="D517" s="19"/>
      <c r="E517" s="23"/>
      <c r="F517" s="259"/>
    </row>
    <row r="518" spans="1:6" x14ac:dyDescent="0.25">
      <c r="A518" s="23"/>
      <c r="B518" s="19"/>
      <c r="C518" s="23"/>
      <c r="D518" s="19"/>
      <c r="E518" s="23"/>
      <c r="F518" s="259"/>
    </row>
    <row r="519" spans="1:6" x14ac:dyDescent="0.25">
      <c r="A519" s="23"/>
      <c r="B519" s="19"/>
      <c r="C519" s="23"/>
      <c r="D519" s="19"/>
      <c r="E519" s="23"/>
      <c r="F519" s="259"/>
    </row>
    <row r="520" spans="1:6" x14ac:dyDescent="0.25">
      <c r="A520" s="23"/>
      <c r="B520" s="19"/>
      <c r="C520" s="23"/>
      <c r="D520" s="19"/>
      <c r="E520" s="23"/>
      <c r="F520" s="259"/>
    </row>
    <row r="521" spans="1:6" x14ac:dyDescent="0.25">
      <c r="A521" s="23"/>
      <c r="B521" s="19"/>
      <c r="C521" s="23"/>
      <c r="D521" s="19"/>
      <c r="E521" s="23"/>
      <c r="F521" s="259"/>
    </row>
    <row r="522" spans="1:6" x14ac:dyDescent="0.25">
      <c r="A522" s="23"/>
      <c r="B522" s="19"/>
      <c r="C522" s="23"/>
      <c r="D522" s="19"/>
      <c r="E522" s="23"/>
      <c r="F522" s="259"/>
    </row>
    <row r="523" spans="1:6" x14ac:dyDescent="0.25">
      <c r="A523" s="15"/>
      <c r="C523" s="15"/>
      <c r="E523" s="15"/>
      <c r="F523" s="94"/>
    </row>
    <row r="524" spans="1:6" x14ac:dyDescent="0.25">
      <c r="A524" s="15"/>
      <c r="C524" s="15"/>
      <c r="E524" s="15"/>
      <c r="F524" s="94"/>
    </row>
    <row r="525" spans="1:6" x14ac:dyDescent="0.25">
      <c r="A525" s="21"/>
      <c r="C525" s="21"/>
      <c r="E525" s="21"/>
      <c r="F525" s="108"/>
    </row>
    <row r="526" spans="1:6" ht="12.75" customHeight="1" x14ac:dyDescent="0.25">
      <c r="A526" s="199"/>
      <c r="B526" s="200" t="s">
        <v>1862</v>
      </c>
      <c r="C526" s="201"/>
      <c r="D526" s="201"/>
      <c r="E526" s="201"/>
      <c r="F526" s="156">
        <f>SUM(F487:F525)</f>
        <v>12610000</v>
      </c>
    </row>
    <row r="527" spans="1:6" ht="14.25" customHeight="1" x14ac:dyDescent="0.25"/>
    <row r="528" spans="1:6" x14ac:dyDescent="0.25">
      <c r="C528" s="32"/>
    </row>
    <row r="529" spans="1:6" ht="14.25" customHeight="1" x14ac:dyDescent="0.25">
      <c r="A529" s="123" t="s">
        <v>239</v>
      </c>
      <c r="B529" s="27" t="s">
        <v>240</v>
      </c>
      <c r="C529" s="27" t="s">
        <v>0</v>
      </c>
      <c r="D529" s="27" t="s">
        <v>241</v>
      </c>
      <c r="E529" s="28" t="s">
        <v>242</v>
      </c>
      <c r="F529" s="28" t="s">
        <v>243</v>
      </c>
    </row>
    <row r="530" spans="1:6" ht="15.75" x14ac:dyDescent="0.25">
      <c r="A530" s="114"/>
      <c r="B530" s="4" t="s">
        <v>1832</v>
      </c>
      <c r="C530" s="14"/>
      <c r="D530" s="14"/>
      <c r="E530" s="62"/>
      <c r="F530" s="62"/>
    </row>
    <row r="531" spans="1:6" ht="15.75" x14ac:dyDescent="0.25">
      <c r="A531" s="114"/>
      <c r="B531" s="5" t="s">
        <v>109</v>
      </c>
      <c r="C531" s="14"/>
      <c r="D531" s="14"/>
      <c r="E531" s="62"/>
      <c r="F531" s="62"/>
    </row>
    <row r="532" spans="1:6" ht="16.5" customHeight="1" x14ac:dyDescent="0.25">
      <c r="A532" s="114"/>
      <c r="B532" s="5" t="s">
        <v>110</v>
      </c>
      <c r="C532" s="14"/>
      <c r="D532" s="14"/>
      <c r="E532" s="62"/>
      <c r="F532" s="62"/>
    </row>
    <row r="533" spans="1:6" ht="18.75" x14ac:dyDescent="0.25">
      <c r="A533" s="114"/>
      <c r="B533" s="5" t="s">
        <v>111</v>
      </c>
      <c r="C533" s="14"/>
      <c r="D533" s="24"/>
      <c r="E533" s="447"/>
      <c r="F533" s="62"/>
    </row>
    <row r="534" spans="1:6" ht="18.75" x14ac:dyDescent="0.25">
      <c r="A534" s="114" t="s">
        <v>2</v>
      </c>
      <c r="B534" s="3" t="s">
        <v>112</v>
      </c>
      <c r="C534" s="556">
        <v>1097</v>
      </c>
      <c r="D534" s="14" t="s">
        <v>32</v>
      </c>
      <c r="E534" s="446">
        <v>900</v>
      </c>
      <c r="F534" s="115">
        <f>E534*C534</f>
        <v>987300</v>
      </c>
    </row>
    <row r="535" spans="1:6" ht="18.75" x14ac:dyDescent="0.25">
      <c r="A535" s="114" t="s">
        <v>3</v>
      </c>
      <c r="B535" s="3" t="s">
        <v>113</v>
      </c>
      <c r="C535" s="556">
        <v>1774</v>
      </c>
      <c r="D535" s="14" t="s">
        <v>32</v>
      </c>
      <c r="E535" s="446">
        <v>900</v>
      </c>
      <c r="F535" s="115">
        <f>E535*C535</f>
        <v>1596600</v>
      </c>
    </row>
    <row r="536" spans="1:6" ht="18.75" x14ac:dyDescent="0.25">
      <c r="A536" s="114" t="s">
        <v>4</v>
      </c>
      <c r="B536" s="3" t="s">
        <v>303</v>
      </c>
      <c r="C536" s="14">
        <v>664</v>
      </c>
      <c r="D536" s="14" t="s">
        <v>32</v>
      </c>
      <c r="E536" s="446">
        <v>900</v>
      </c>
      <c r="F536" s="115">
        <f>E536*C536</f>
        <v>597600</v>
      </c>
    </row>
    <row r="537" spans="1:6" ht="15.75" x14ac:dyDescent="0.25">
      <c r="A537" s="114"/>
      <c r="B537" s="13"/>
      <c r="C537" s="103"/>
      <c r="D537" s="103"/>
      <c r="E537" s="446"/>
      <c r="F537" s="126"/>
    </row>
    <row r="538" spans="1:6" ht="31.5" x14ac:dyDescent="0.25">
      <c r="A538" s="114"/>
      <c r="B538" s="5" t="s">
        <v>115</v>
      </c>
      <c r="C538" s="14"/>
      <c r="D538" s="14"/>
      <c r="E538" s="446"/>
      <c r="F538" s="62"/>
    </row>
    <row r="539" spans="1:6" ht="18.75" x14ac:dyDescent="0.25">
      <c r="A539" s="114" t="s">
        <v>5</v>
      </c>
      <c r="B539" s="3" t="s">
        <v>116</v>
      </c>
      <c r="C539" s="14">
        <v>309</v>
      </c>
      <c r="D539" s="14" t="s">
        <v>32</v>
      </c>
      <c r="E539" s="446">
        <v>1000</v>
      </c>
      <c r="F539" s="115">
        <f>E539*C539</f>
        <v>309000</v>
      </c>
    </row>
    <row r="540" spans="1:6" ht="15.75" x14ac:dyDescent="0.25">
      <c r="A540" s="128"/>
      <c r="B540" s="7" t="s">
        <v>117</v>
      </c>
      <c r="C540" s="62"/>
      <c r="D540" s="62"/>
      <c r="E540" s="446"/>
      <c r="F540" s="62"/>
    </row>
    <row r="541" spans="1:6" ht="63" customHeight="1" x14ac:dyDescent="0.25">
      <c r="A541" s="114"/>
      <c r="B541" s="82" t="s">
        <v>1653</v>
      </c>
      <c r="C541" s="51"/>
      <c r="D541" s="24"/>
      <c r="E541" s="186"/>
      <c r="F541" s="62"/>
    </row>
    <row r="542" spans="1:6" ht="18.75" x14ac:dyDescent="0.25">
      <c r="A542" s="114" t="s">
        <v>6</v>
      </c>
      <c r="B542" s="3" t="s">
        <v>116</v>
      </c>
      <c r="C542" s="14">
        <v>309</v>
      </c>
      <c r="D542" s="14" t="s">
        <v>32</v>
      </c>
      <c r="E542" s="446">
        <v>6000</v>
      </c>
      <c r="F542" s="115">
        <f>E542*C542</f>
        <v>1854000</v>
      </c>
    </row>
    <row r="543" spans="1:6" ht="31.5" x14ac:dyDescent="0.25">
      <c r="A543" s="114" t="s">
        <v>7</v>
      </c>
      <c r="B543" s="58" t="s">
        <v>265</v>
      </c>
      <c r="C543" s="410">
        <f>C534</f>
        <v>1097</v>
      </c>
      <c r="D543" s="57" t="s">
        <v>32</v>
      </c>
      <c r="E543" s="446">
        <v>900</v>
      </c>
      <c r="F543" s="105">
        <f t="shared" ref="F543:F546" si="4">E543*C543</f>
        <v>987300</v>
      </c>
    </row>
    <row r="544" spans="1:6" ht="17.25" customHeight="1" x14ac:dyDescent="0.25">
      <c r="A544" s="114" t="s">
        <v>8</v>
      </c>
      <c r="B544" s="3" t="s">
        <v>266</v>
      </c>
      <c r="C544" s="556">
        <f>C535</f>
        <v>1774</v>
      </c>
      <c r="D544" s="14" t="s">
        <v>32</v>
      </c>
      <c r="E544" s="446">
        <v>900</v>
      </c>
      <c r="F544" s="105">
        <f t="shared" si="4"/>
        <v>1596600</v>
      </c>
    </row>
    <row r="545" spans="1:6" ht="18.75" x14ac:dyDescent="0.25">
      <c r="A545" s="114" t="s">
        <v>9</v>
      </c>
      <c r="B545" s="3" t="s">
        <v>114</v>
      </c>
      <c r="C545" s="14">
        <v>408</v>
      </c>
      <c r="D545" s="14" t="s">
        <v>32</v>
      </c>
      <c r="E545" s="446">
        <v>900</v>
      </c>
      <c r="F545" s="105">
        <f t="shared" si="4"/>
        <v>367200</v>
      </c>
    </row>
    <row r="546" spans="1:6" ht="18.75" x14ac:dyDescent="0.25">
      <c r="A546" s="128" t="s">
        <v>10</v>
      </c>
      <c r="B546" s="3" t="s">
        <v>303</v>
      </c>
      <c r="C546" s="14">
        <v>570</v>
      </c>
      <c r="D546" s="14" t="s">
        <v>32</v>
      </c>
      <c r="E546" s="446">
        <v>900</v>
      </c>
      <c r="F546" s="105">
        <f t="shared" si="4"/>
        <v>513000</v>
      </c>
    </row>
    <row r="547" spans="1:6" ht="15.75" x14ac:dyDescent="0.25">
      <c r="A547" s="128"/>
      <c r="B547" s="2"/>
      <c r="C547" s="8"/>
      <c r="D547" s="2"/>
      <c r="E547" s="449"/>
      <c r="F547" s="8"/>
    </row>
    <row r="548" spans="1:6" ht="15.75" x14ac:dyDescent="0.25">
      <c r="A548" s="128"/>
      <c r="B548" s="2"/>
      <c r="C548" s="8"/>
      <c r="D548" s="2"/>
      <c r="E548" s="449"/>
      <c r="F548" s="8"/>
    </row>
    <row r="549" spans="1:6" ht="15.75" x14ac:dyDescent="0.25">
      <c r="A549" s="128"/>
      <c r="B549" s="2"/>
      <c r="C549" s="8"/>
      <c r="D549" s="2"/>
      <c r="E549" s="8"/>
      <c r="F549" s="8"/>
    </row>
    <row r="550" spans="1:6" ht="15.75" x14ac:dyDescent="0.25">
      <c r="A550" s="128"/>
      <c r="B550" s="2"/>
      <c r="C550" s="8"/>
      <c r="D550" s="2"/>
      <c r="E550" s="8"/>
      <c r="F550" s="248"/>
    </row>
    <row r="551" spans="1:6" ht="15.75" x14ac:dyDescent="0.25">
      <c r="A551" s="128"/>
      <c r="B551" s="2"/>
      <c r="C551" s="8"/>
      <c r="D551" s="2"/>
      <c r="E551" s="8"/>
      <c r="F551" s="248"/>
    </row>
    <row r="552" spans="1:6" ht="15.75" x14ac:dyDescent="0.25">
      <c r="A552" s="128"/>
      <c r="B552" s="2"/>
      <c r="C552" s="8"/>
      <c r="D552" s="2"/>
      <c r="E552" s="8"/>
      <c r="F552" s="248"/>
    </row>
    <row r="553" spans="1:6" ht="15.75" x14ac:dyDescent="0.25">
      <c r="A553" s="128"/>
      <c r="B553" s="2"/>
      <c r="C553" s="8"/>
      <c r="D553" s="2"/>
      <c r="E553" s="8"/>
      <c r="F553" s="248"/>
    </row>
    <row r="554" spans="1:6" ht="15.75" x14ac:dyDescent="0.25">
      <c r="A554" s="128"/>
      <c r="B554" s="2"/>
      <c r="C554" s="8"/>
      <c r="D554" s="2"/>
      <c r="E554" s="8"/>
      <c r="F554" s="248"/>
    </row>
    <row r="555" spans="1:6" ht="15.75" x14ac:dyDescent="0.25">
      <c r="A555" s="128"/>
      <c r="B555" s="2"/>
      <c r="C555" s="8"/>
      <c r="D555" s="2"/>
      <c r="E555" s="8"/>
      <c r="F555" s="248"/>
    </row>
    <row r="556" spans="1:6" ht="15.75" x14ac:dyDescent="0.25">
      <c r="A556" s="128"/>
      <c r="B556" s="2"/>
      <c r="C556" s="8"/>
      <c r="D556" s="2"/>
      <c r="E556" s="8"/>
      <c r="F556" s="248"/>
    </row>
    <row r="557" spans="1:6" ht="15.75" x14ac:dyDescent="0.25">
      <c r="A557" s="128"/>
      <c r="B557" s="2"/>
      <c r="C557" s="8"/>
      <c r="D557" s="2"/>
      <c r="E557" s="8"/>
      <c r="F557" s="248"/>
    </row>
    <row r="558" spans="1:6" ht="15.75" x14ac:dyDescent="0.25">
      <c r="A558" s="128"/>
      <c r="B558" s="2"/>
      <c r="C558" s="8"/>
      <c r="D558" s="2"/>
      <c r="E558" s="8"/>
      <c r="F558" s="248"/>
    </row>
    <row r="559" spans="1:6" ht="15.75" x14ac:dyDescent="0.25">
      <c r="A559" s="128"/>
      <c r="B559" s="2"/>
      <c r="C559" s="8"/>
      <c r="D559" s="2"/>
      <c r="E559" s="8"/>
      <c r="F559" s="248"/>
    </row>
    <row r="560" spans="1:6" ht="15.75" x14ac:dyDescent="0.25">
      <c r="A560" s="128"/>
      <c r="B560" s="2"/>
      <c r="C560" s="8"/>
      <c r="D560" s="2"/>
      <c r="E560" s="8"/>
      <c r="F560" s="248"/>
    </row>
    <row r="561" spans="1:6" ht="15.75" x14ac:dyDescent="0.25">
      <c r="A561" s="128"/>
      <c r="B561" s="2"/>
      <c r="C561" s="8"/>
      <c r="D561" s="2"/>
      <c r="E561" s="8"/>
      <c r="F561" s="248"/>
    </row>
    <row r="562" spans="1:6" ht="15.75" x14ac:dyDescent="0.25">
      <c r="A562" s="128"/>
      <c r="B562" s="2"/>
      <c r="C562" s="8"/>
      <c r="D562" s="2"/>
      <c r="E562" s="8"/>
      <c r="F562" s="248"/>
    </row>
    <row r="563" spans="1:6" ht="15.75" x14ac:dyDescent="0.25">
      <c r="A563" s="128"/>
      <c r="B563" s="2"/>
      <c r="C563" s="8"/>
      <c r="D563" s="2"/>
      <c r="E563" s="8"/>
      <c r="F563" s="248"/>
    </row>
    <row r="564" spans="1:6" ht="15.75" x14ac:dyDescent="0.25">
      <c r="A564" s="128"/>
      <c r="B564" s="2"/>
      <c r="C564" s="8"/>
      <c r="D564" s="2"/>
      <c r="E564" s="8"/>
      <c r="F564" s="248"/>
    </row>
    <row r="565" spans="1:6" ht="15.75" x14ac:dyDescent="0.25">
      <c r="A565" s="128"/>
      <c r="B565" s="2"/>
      <c r="C565" s="8"/>
      <c r="D565" s="2"/>
      <c r="E565" s="8"/>
      <c r="F565" s="248"/>
    </row>
    <row r="566" spans="1:6" ht="15.75" x14ac:dyDescent="0.25">
      <c r="A566" s="128"/>
      <c r="B566" s="2"/>
      <c r="C566" s="8"/>
      <c r="D566" s="2"/>
      <c r="E566" s="8"/>
      <c r="F566" s="248"/>
    </row>
    <row r="567" spans="1:6" ht="15.75" x14ac:dyDescent="0.25">
      <c r="A567" s="128"/>
      <c r="B567" s="2"/>
      <c r="C567" s="8"/>
      <c r="D567" s="2"/>
      <c r="E567" s="8"/>
      <c r="F567" s="248"/>
    </row>
    <row r="568" spans="1:6" ht="15.75" x14ac:dyDescent="0.25">
      <c r="A568" s="128"/>
      <c r="B568" s="2"/>
      <c r="C568" s="8"/>
      <c r="D568" s="2"/>
      <c r="E568" s="8"/>
      <c r="F568" s="248"/>
    </row>
    <row r="569" spans="1:6" ht="15.75" x14ac:dyDescent="0.25">
      <c r="A569" s="128"/>
      <c r="B569" s="2"/>
      <c r="C569" s="8"/>
      <c r="D569" s="2"/>
      <c r="E569" s="8"/>
      <c r="F569" s="248"/>
    </row>
    <row r="570" spans="1:6" ht="15.75" x14ac:dyDescent="0.25">
      <c r="A570" s="128"/>
      <c r="B570" s="2"/>
      <c r="C570" s="8"/>
      <c r="D570" s="2"/>
      <c r="E570" s="8"/>
      <c r="F570" s="248"/>
    </row>
    <row r="571" spans="1:6" ht="15.75" x14ac:dyDescent="0.25">
      <c r="A571" s="128"/>
      <c r="B571" s="2"/>
      <c r="C571" s="8"/>
      <c r="D571" s="2"/>
      <c r="E571" s="8"/>
      <c r="F571" s="8"/>
    </row>
    <row r="572" spans="1:6" ht="15.75" x14ac:dyDescent="0.25">
      <c r="A572" s="128"/>
      <c r="B572" s="2"/>
      <c r="C572" s="8"/>
      <c r="D572" s="2"/>
      <c r="E572" s="8"/>
      <c r="F572" s="8"/>
    </row>
    <row r="573" spans="1:6" ht="15.75" x14ac:dyDescent="0.25">
      <c r="A573" s="187"/>
      <c r="B573" s="71" t="s">
        <v>262</v>
      </c>
      <c r="C573" s="107"/>
      <c r="D573" s="107"/>
      <c r="E573" s="180"/>
      <c r="F573" s="181">
        <f>SUM(F532:F572)</f>
        <v>8808600</v>
      </c>
    </row>
    <row r="574" spans="1:6" ht="14.25" customHeight="1" x14ac:dyDescent="0.25">
      <c r="A574" s="123" t="s">
        <v>239</v>
      </c>
      <c r="B574" s="27" t="s">
        <v>240</v>
      </c>
      <c r="C574" s="27" t="s">
        <v>0</v>
      </c>
      <c r="D574" s="27" t="s">
        <v>241</v>
      </c>
      <c r="E574" s="28" t="s">
        <v>242</v>
      </c>
      <c r="F574" s="28" t="s">
        <v>243</v>
      </c>
    </row>
    <row r="575" spans="1:6" ht="15.75" x14ac:dyDescent="0.25">
      <c r="A575" s="114"/>
      <c r="B575" s="4" t="s">
        <v>1833</v>
      </c>
      <c r="C575" s="14"/>
      <c r="D575" s="14"/>
      <c r="E575" s="62"/>
      <c r="F575" s="62"/>
    </row>
    <row r="576" spans="1:6" ht="15.75" x14ac:dyDescent="0.25">
      <c r="A576" s="114"/>
      <c r="B576" s="7"/>
      <c r="C576" s="14"/>
      <c r="D576" s="14"/>
      <c r="E576" s="62"/>
      <c r="F576" s="62"/>
    </row>
    <row r="577" spans="1:6" ht="15.75" x14ac:dyDescent="0.25">
      <c r="A577" s="114"/>
      <c r="B577" s="157" t="s">
        <v>626</v>
      </c>
      <c r="C577" s="14"/>
      <c r="D577" s="14"/>
      <c r="E577" s="62"/>
      <c r="F577" s="62"/>
    </row>
    <row r="578" spans="1:6" ht="16.5" customHeight="1" x14ac:dyDescent="0.25">
      <c r="A578" s="114"/>
      <c r="B578" s="157" t="s">
        <v>627</v>
      </c>
      <c r="C578" s="14"/>
      <c r="D578" s="14"/>
      <c r="E578" s="62"/>
      <c r="F578" s="62"/>
    </row>
    <row r="579" spans="1:6" ht="15.75" x14ac:dyDescent="0.25">
      <c r="A579" s="114"/>
      <c r="B579" s="7" t="s">
        <v>628</v>
      </c>
      <c r="C579" s="14"/>
      <c r="D579" s="14"/>
      <c r="E579" s="62"/>
      <c r="F579" s="62"/>
    </row>
    <row r="580" spans="1:6" ht="18.75" x14ac:dyDescent="0.25">
      <c r="A580" s="114" t="s">
        <v>2</v>
      </c>
      <c r="B580" s="58" t="s">
        <v>119</v>
      </c>
      <c r="C580" s="14">
        <v>570</v>
      </c>
      <c r="D580" s="47" t="s">
        <v>32</v>
      </c>
      <c r="E580" s="446">
        <v>1000</v>
      </c>
      <c r="F580" s="115">
        <f>E580*C580</f>
        <v>570000</v>
      </c>
    </row>
    <row r="581" spans="1:6" ht="15.75" x14ac:dyDescent="0.25">
      <c r="A581" s="114" t="s">
        <v>3</v>
      </c>
      <c r="B581" s="58" t="s">
        <v>120</v>
      </c>
      <c r="C581" s="14">
        <v>398</v>
      </c>
      <c r="D581" s="47" t="s">
        <v>61</v>
      </c>
      <c r="E581" s="446">
        <v>250</v>
      </c>
      <c r="F581" s="115">
        <f>E581*C581</f>
        <v>99500</v>
      </c>
    </row>
    <row r="582" spans="1:6" ht="15.75" x14ac:dyDescent="0.25">
      <c r="A582" s="114"/>
      <c r="B582" s="46"/>
      <c r="C582" s="14"/>
      <c r="D582" s="47"/>
      <c r="E582" s="446"/>
      <c r="F582" s="115"/>
    </row>
    <row r="583" spans="1:6" ht="15.75" x14ac:dyDescent="0.25">
      <c r="A583" s="114" t="s">
        <v>4</v>
      </c>
      <c r="B583" s="46" t="s">
        <v>1851</v>
      </c>
      <c r="C583" s="14">
        <v>96</v>
      </c>
      <c r="D583" s="47" t="s">
        <v>245</v>
      </c>
      <c r="E583" s="446">
        <v>900</v>
      </c>
      <c r="F583" s="115">
        <f>E583*C583</f>
        <v>86400</v>
      </c>
    </row>
    <row r="584" spans="1:6" ht="15.75" x14ac:dyDescent="0.25">
      <c r="A584" s="114"/>
      <c r="B584" s="46"/>
      <c r="C584" s="14"/>
      <c r="D584" s="47"/>
      <c r="E584" s="446"/>
      <c r="F584" s="115"/>
    </row>
    <row r="585" spans="1:6" ht="15.75" x14ac:dyDescent="0.25">
      <c r="A585" s="114" t="s">
        <v>5</v>
      </c>
      <c r="B585" s="46" t="s">
        <v>305</v>
      </c>
      <c r="C585" s="14">
        <v>115</v>
      </c>
      <c r="D585" s="47" t="s">
        <v>61</v>
      </c>
      <c r="E585" s="446">
        <v>550</v>
      </c>
      <c r="F585" s="115">
        <f>E585*C585</f>
        <v>63250</v>
      </c>
    </row>
    <row r="586" spans="1:6" ht="15.75" x14ac:dyDescent="0.25">
      <c r="A586" s="114"/>
      <c r="B586" s="46"/>
      <c r="C586" s="14"/>
      <c r="D586" s="47"/>
      <c r="E586" s="446"/>
      <c r="F586" s="115"/>
    </row>
    <row r="587" spans="1:6" ht="15.75" x14ac:dyDescent="0.25">
      <c r="A587" s="114"/>
      <c r="B587" s="157" t="s">
        <v>312</v>
      </c>
      <c r="C587" s="250"/>
      <c r="D587" s="158"/>
      <c r="E587" s="186"/>
      <c r="F587" s="251"/>
    </row>
    <row r="588" spans="1:6" ht="15.75" x14ac:dyDescent="0.25">
      <c r="A588" s="114"/>
      <c r="B588" s="157" t="s">
        <v>502</v>
      </c>
      <c r="C588" s="118"/>
      <c r="D588" s="159"/>
      <c r="E588" s="186"/>
      <c r="F588" s="255"/>
    </row>
    <row r="589" spans="1:6" ht="15.75" x14ac:dyDescent="0.25">
      <c r="A589" s="114"/>
      <c r="B589" s="112" t="s">
        <v>523</v>
      </c>
      <c r="C589" s="62"/>
      <c r="D589" s="143"/>
      <c r="E589" s="186"/>
      <c r="F589" s="139"/>
    </row>
    <row r="590" spans="1:6" ht="15.75" x14ac:dyDescent="0.25">
      <c r="A590" s="114"/>
      <c r="B590" s="60"/>
      <c r="C590" s="62"/>
      <c r="D590" s="143"/>
      <c r="E590" s="186"/>
      <c r="F590" s="139"/>
    </row>
    <row r="591" spans="1:6" ht="15.75" x14ac:dyDescent="0.25">
      <c r="A591" s="114" t="s">
        <v>6</v>
      </c>
      <c r="B591" s="60" t="s">
        <v>1863</v>
      </c>
      <c r="C591" s="62"/>
      <c r="D591" s="143"/>
      <c r="E591" s="186"/>
      <c r="F591" s="263"/>
    </row>
    <row r="592" spans="1:6" ht="15.75" x14ac:dyDescent="0.25">
      <c r="A592" s="114"/>
      <c r="B592" s="140" t="s">
        <v>1864</v>
      </c>
      <c r="C592" s="340">
        <v>1222</v>
      </c>
      <c r="D592" s="143" t="s">
        <v>245</v>
      </c>
      <c r="E592" s="446">
        <v>8500</v>
      </c>
      <c r="F592" s="264">
        <f>C592*E592</f>
        <v>10387000</v>
      </c>
    </row>
    <row r="593" spans="1:6" ht="15.75" x14ac:dyDescent="0.25">
      <c r="A593" s="114"/>
      <c r="B593" s="140"/>
      <c r="C593" s="62"/>
      <c r="D593" s="143"/>
      <c r="E593" s="446"/>
      <c r="F593" s="264"/>
    </row>
    <row r="594" spans="1:6" ht="15.75" x14ac:dyDescent="0.25">
      <c r="A594" s="114" t="s">
        <v>7</v>
      </c>
      <c r="B594" s="58" t="s">
        <v>120</v>
      </c>
      <c r="C594" s="14">
        <v>796</v>
      </c>
      <c r="D594" s="47" t="s">
        <v>61</v>
      </c>
      <c r="E594" s="446">
        <v>650</v>
      </c>
      <c r="F594" s="115">
        <f>E594*C594</f>
        <v>517400</v>
      </c>
    </row>
    <row r="595" spans="1:6" ht="15.75" x14ac:dyDescent="0.25">
      <c r="A595" s="114"/>
      <c r="B595" s="46"/>
      <c r="C595" s="14"/>
      <c r="D595" s="14"/>
      <c r="E595" s="446"/>
      <c r="F595" s="115"/>
    </row>
    <row r="596" spans="1:6" ht="15.75" x14ac:dyDescent="0.25">
      <c r="A596" s="114" t="s">
        <v>8</v>
      </c>
      <c r="B596" s="60" t="s">
        <v>1865</v>
      </c>
      <c r="C596" s="14"/>
      <c r="D596" s="14"/>
      <c r="E596" s="446"/>
      <c r="F596" s="115"/>
    </row>
    <row r="597" spans="1:6" ht="15.75" x14ac:dyDescent="0.25">
      <c r="A597" s="114"/>
      <c r="B597" s="140" t="s">
        <v>1866</v>
      </c>
      <c r="C597" s="14">
        <v>145</v>
      </c>
      <c r="D597" s="14" t="s">
        <v>245</v>
      </c>
      <c r="E597" s="446">
        <v>3000</v>
      </c>
      <c r="F597" s="115">
        <f>E597*C597</f>
        <v>435000</v>
      </c>
    </row>
    <row r="598" spans="1:6" ht="15.75" x14ac:dyDescent="0.25">
      <c r="A598" s="114"/>
      <c r="B598" s="46"/>
      <c r="C598" s="14"/>
      <c r="D598" s="14"/>
      <c r="E598" s="446"/>
      <c r="F598" s="115"/>
    </row>
    <row r="599" spans="1:6" ht="15.75" x14ac:dyDescent="0.25">
      <c r="A599" s="114" t="s">
        <v>9</v>
      </c>
      <c r="B599" s="46" t="s">
        <v>304</v>
      </c>
      <c r="C599" s="14">
        <v>134</v>
      </c>
      <c r="D599" s="14" t="s">
        <v>245</v>
      </c>
      <c r="E599" s="446">
        <v>3000</v>
      </c>
      <c r="F599" s="115">
        <f>E599*C599</f>
        <v>402000</v>
      </c>
    </row>
    <row r="600" spans="1:6" ht="15.75" x14ac:dyDescent="0.25">
      <c r="A600" s="114"/>
      <c r="B600" s="46"/>
      <c r="C600" s="14"/>
      <c r="D600" s="14"/>
      <c r="E600" s="446"/>
      <c r="F600" s="115"/>
    </row>
    <row r="601" spans="1:6" ht="15.75" x14ac:dyDescent="0.25">
      <c r="A601" s="114" t="s">
        <v>10</v>
      </c>
      <c r="B601" s="46" t="s">
        <v>305</v>
      </c>
      <c r="C601" s="14">
        <v>115</v>
      </c>
      <c r="D601" s="14" t="s">
        <v>61</v>
      </c>
      <c r="E601" s="446">
        <v>2000</v>
      </c>
      <c r="F601" s="115">
        <f>E601*C601</f>
        <v>230000</v>
      </c>
    </row>
    <row r="602" spans="1:6" ht="15.75" x14ac:dyDescent="0.25">
      <c r="A602" s="114"/>
      <c r="B602" s="46"/>
      <c r="C602" s="14"/>
      <c r="D602" s="14"/>
      <c r="E602" s="451"/>
      <c r="F602" s="115"/>
    </row>
    <row r="603" spans="1:6" ht="18" customHeight="1" x14ac:dyDescent="0.25">
      <c r="A603" s="114"/>
      <c r="B603" s="46"/>
      <c r="C603" s="14"/>
      <c r="D603" s="47"/>
      <c r="E603" s="446"/>
      <c r="F603" s="115"/>
    </row>
    <row r="604" spans="1:6" ht="15.75" x14ac:dyDescent="0.25">
      <c r="A604" s="114"/>
      <c r="B604" s="46"/>
      <c r="C604" s="14"/>
      <c r="D604" s="47"/>
      <c r="E604" s="115"/>
      <c r="F604" s="115"/>
    </row>
    <row r="605" spans="1:6" ht="15.75" x14ac:dyDescent="0.25">
      <c r="A605" s="114"/>
      <c r="B605" s="46"/>
      <c r="C605" s="14"/>
      <c r="D605" s="47"/>
      <c r="E605" s="115"/>
      <c r="F605" s="115"/>
    </row>
    <row r="606" spans="1:6" ht="15.75" x14ac:dyDescent="0.25">
      <c r="A606" s="114"/>
      <c r="B606" s="46"/>
      <c r="C606" s="14"/>
      <c r="D606" s="47"/>
      <c r="E606" s="115"/>
      <c r="F606" s="115"/>
    </row>
    <row r="607" spans="1:6" ht="15.75" x14ac:dyDescent="0.25">
      <c r="A607" s="128"/>
      <c r="B607" s="2"/>
      <c r="C607" s="8"/>
      <c r="D607" s="2"/>
      <c r="E607" s="8"/>
      <c r="F607" s="8"/>
    </row>
    <row r="608" spans="1:6" ht="15.75" x14ac:dyDescent="0.25">
      <c r="A608" s="128"/>
      <c r="B608" s="2"/>
      <c r="C608" s="8"/>
      <c r="D608" s="2"/>
      <c r="E608" s="8"/>
      <c r="F608" s="8"/>
    </row>
    <row r="609" spans="1:6" ht="15.75" x14ac:dyDescent="0.25">
      <c r="A609" s="128"/>
      <c r="B609" s="2"/>
      <c r="C609" s="8"/>
      <c r="D609" s="2"/>
      <c r="E609" s="8"/>
      <c r="F609" s="8"/>
    </row>
    <row r="610" spans="1:6" ht="15.75" x14ac:dyDescent="0.25">
      <c r="A610" s="128"/>
      <c r="B610" s="2"/>
      <c r="C610" s="8"/>
      <c r="D610" s="2"/>
      <c r="E610" s="8"/>
      <c r="F610" s="248"/>
    </row>
    <row r="611" spans="1:6" ht="15.75" x14ac:dyDescent="0.25">
      <c r="A611" s="128"/>
      <c r="B611" s="2"/>
      <c r="C611" s="8"/>
      <c r="D611" s="2"/>
      <c r="E611" s="8"/>
      <c r="F611" s="248"/>
    </row>
    <row r="612" spans="1:6" x14ac:dyDescent="0.25">
      <c r="A612" s="15"/>
      <c r="B612" s="36"/>
      <c r="C612" s="15"/>
      <c r="D612" s="36"/>
      <c r="E612" s="15"/>
      <c r="F612" s="15"/>
    </row>
    <row r="613" spans="1:6" ht="15.75" x14ac:dyDescent="0.25">
      <c r="A613" s="120"/>
      <c r="B613" s="34"/>
      <c r="C613" s="8"/>
      <c r="D613" s="2"/>
      <c r="E613" s="8"/>
      <c r="F613" s="8"/>
    </row>
    <row r="614" spans="1:6" ht="15.75" x14ac:dyDescent="0.25">
      <c r="A614" s="120"/>
      <c r="B614" s="34"/>
      <c r="C614" s="8"/>
      <c r="D614" s="2"/>
      <c r="E614" s="8"/>
      <c r="F614" s="8"/>
    </row>
    <row r="615" spans="1:6" ht="15.75" x14ac:dyDescent="0.25">
      <c r="A615" s="120"/>
      <c r="B615" s="34"/>
      <c r="C615" s="8"/>
      <c r="D615" s="2"/>
      <c r="E615" s="8"/>
      <c r="F615" s="8"/>
    </row>
    <row r="616" spans="1:6" ht="15.75" x14ac:dyDescent="0.25">
      <c r="A616" s="120"/>
      <c r="B616" s="34"/>
      <c r="C616" s="8"/>
      <c r="D616" s="2"/>
      <c r="E616" s="8"/>
      <c r="F616" s="8"/>
    </row>
    <row r="617" spans="1:6" x14ac:dyDescent="0.25">
      <c r="A617" s="15"/>
      <c r="C617" s="15"/>
      <c r="E617" s="15"/>
      <c r="F617" s="15"/>
    </row>
    <row r="618" spans="1:6" x14ac:dyDescent="0.25">
      <c r="A618" s="15"/>
      <c r="C618" s="15"/>
      <c r="E618" s="15"/>
      <c r="F618" s="15"/>
    </row>
    <row r="619" spans="1:6" ht="18" customHeight="1" x14ac:dyDescent="0.25">
      <c r="A619" s="15"/>
      <c r="C619" s="15"/>
      <c r="E619" s="15"/>
      <c r="F619" s="15"/>
    </row>
    <row r="620" spans="1:6" ht="15" customHeight="1" x14ac:dyDescent="0.25">
      <c r="A620" s="15"/>
      <c r="C620" s="15"/>
      <c r="E620" s="608"/>
      <c r="F620" s="15"/>
    </row>
    <row r="621" spans="1:6" ht="15" customHeight="1" x14ac:dyDescent="0.25">
      <c r="A621" s="15"/>
      <c r="C621" s="15"/>
      <c r="E621" s="15"/>
      <c r="F621" s="15"/>
    </row>
    <row r="622" spans="1:6" x14ac:dyDescent="0.25">
      <c r="A622" s="21"/>
      <c r="C622" s="21"/>
      <c r="E622" s="21"/>
      <c r="F622" s="21"/>
    </row>
    <row r="623" spans="1:6" ht="15.75" x14ac:dyDescent="0.25">
      <c r="A623" s="179"/>
      <c r="B623" s="71" t="s">
        <v>629</v>
      </c>
      <c r="C623" s="67"/>
      <c r="D623" s="67"/>
      <c r="E623" s="180"/>
      <c r="F623" s="181">
        <f>SUM(F578:F611)</f>
        <v>12790550</v>
      </c>
    </row>
    <row r="626" spans="1:6" x14ac:dyDescent="0.25">
      <c r="C626" s="32"/>
    </row>
    <row r="627" spans="1:6" ht="18" customHeight="1" x14ac:dyDescent="0.25">
      <c r="A627" s="123" t="s">
        <v>239</v>
      </c>
      <c r="B627" s="27" t="s">
        <v>240</v>
      </c>
      <c r="C627" s="27" t="s">
        <v>0</v>
      </c>
      <c r="D627" s="27" t="s">
        <v>241</v>
      </c>
      <c r="E627" s="28" t="s">
        <v>242</v>
      </c>
      <c r="F627" s="28" t="s">
        <v>243</v>
      </c>
    </row>
    <row r="628" spans="1:6" ht="15.75" x14ac:dyDescent="0.25">
      <c r="A628" s="114"/>
      <c r="B628" s="7" t="s">
        <v>1834</v>
      </c>
      <c r="C628" s="14"/>
      <c r="D628" s="14"/>
      <c r="E628" s="62"/>
      <c r="F628" s="62"/>
    </row>
    <row r="629" spans="1:6" ht="15.75" x14ac:dyDescent="0.25">
      <c r="A629" s="114"/>
      <c r="B629" s="5" t="s">
        <v>109</v>
      </c>
      <c r="C629" s="14"/>
      <c r="D629" s="14"/>
      <c r="E629" s="62"/>
      <c r="F629" s="62"/>
    </row>
    <row r="630" spans="1:6" ht="31.5" x14ac:dyDescent="0.25">
      <c r="A630" s="114"/>
      <c r="B630" s="5" t="s">
        <v>121</v>
      </c>
      <c r="C630" s="14"/>
      <c r="D630" s="14"/>
      <c r="E630" s="62"/>
      <c r="F630" s="62"/>
    </row>
    <row r="631" spans="1:6" ht="15.75" x14ac:dyDescent="0.25">
      <c r="A631" s="114"/>
      <c r="B631" s="5"/>
      <c r="C631" s="14"/>
      <c r="D631" s="14"/>
      <c r="E631" s="62"/>
      <c r="F631" s="62"/>
    </row>
    <row r="632" spans="1:6" ht="15.75" x14ac:dyDescent="0.25">
      <c r="A632" s="114"/>
      <c r="B632" s="7" t="s">
        <v>306</v>
      </c>
      <c r="C632" s="14"/>
      <c r="D632" s="14"/>
      <c r="E632" s="62"/>
      <c r="F632" s="62"/>
    </row>
    <row r="633" spans="1:6" ht="15.75" x14ac:dyDescent="0.25">
      <c r="A633" s="114" t="s">
        <v>2</v>
      </c>
      <c r="B633" s="164" t="s">
        <v>1867</v>
      </c>
      <c r="C633" s="14"/>
      <c r="D633" s="45"/>
      <c r="E633" s="115"/>
      <c r="F633" s="115"/>
    </row>
    <row r="634" spans="1:6" ht="18.75" x14ac:dyDescent="0.25">
      <c r="A634" s="114"/>
      <c r="B634" s="164" t="s">
        <v>1868</v>
      </c>
      <c r="C634" s="14">
        <v>570</v>
      </c>
      <c r="D634" s="47" t="s">
        <v>32</v>
      </c>
      <c r="E634" s="446">
        <v>8000</v>
      </c>
      <c r="F634" s="115">
        <f>E634*C634</f>
        <v>4560000</v>
      </c>
    </row>
    <row r="635" spans="1:6" ht="15.75" x14ac:dyDescent="0.25">
      <c r="A635" s="114"/>
      <c r="B635" s="164"/>
      <c r="C635" s="14"/>
      <c r="D635" s="47"/>
      <c r="E635" s="446"/>
      <c r="F635" s="115"/>
    </row>
    <row r="636" spans="1:6" ht="15.75" x14ac:dyDescent="0.25">
      <c r="A636" s="114" t="s">
        <v>3</v>
      </c>
      <c r="B636" s="164" t="s">
        <v>307</v>
      </c>
      <c r="C636" s="62">
        <v>211</v>
      </c>
      <c r="D636" s="177" t="s">
        <v>61</v>
      </c>
      <c r="E636" s="446">
        <v>1800</v>
      </c>
      <c r="F636" s="324">
        <f>C636*E636</f>
        <v>379800</v>
      </c>
    </row>
    <row r="637" spans="1:6" ht="15.75" x14ac:dyDescent="0.25">
      <c r="A637" s="114"/>
      <c r="B637" s="164"/>
      <c r="C637" s="62"/>
      <c r="D637" s="177"/>
      <c r="E637" s="446"/>
      <c r="F637" s="324"/>
    </row>
    <row r="638" spans="1:6" ht="15.75" x14ac:dyDescent="0.25">
      <c r="A638" s="128" t="s">
        <v>4</v>
      </c>
      <c r="B638" s="2" t="s">
        <v>308</v>
      </c>
      <c r="C638" s="265">
        <v>806</v>
      </c>
      <c r="D638" s="177" t="s">
        <v>61</v>
      </c>
      <c r="E638" s="446">
        <v>500</v>
      </c>
      <c r="F638" s="324">
        <f>C638*E638</f>
        <v>403000</v>
      </c>
    </row>
    <row r="639" spans="1:6" ht="15.75" x14ac:dyDescent="0.25">
      <c r="A639" s="128"/>
      <c r="B639" s="2"/>
      <c r="C639" s="8"/>
      <c r="D639" s="2"/>
      <c r="E639" s="449"/>
      <c r="F639" s="8"/>
    </row>
    <row r="640" spans="1:6" ht="15.75" x14ac:dyDescent="0.25">
      <c r="A640" s="128"/>
      <c r="B640" s="2"/>
      <c r="C640" s="8"/>
      <c r="D640" s="2"/>
      <c r="E640" s="8"/>
      <c r="F640" s="8"/>
    </row>
    <row r="641" spans="1:6" ht="15.75" x14ac:dyDescent="0.25">
      <c r="A641" s="128"/>
      <c r="B641" s="2"/>
      <c r="C641" s="8"/>
      <c r="D641" s="2"/>
      <c r="E641" s="8"/>
      <c r="F641" s="8"/>
    </row>
    <row r="642" spans="1:6" ht="15.75" x14ac:dyDescent="0.25">
      <c r="A642" s="128"/>
      <c r="B642" s="2"/>
      <c r="C642" s="8"/>
      <c r="D642" s="2"/>
      <c r="E642" s="8"/>
      <c r="F642" s="8"/>
    </row>
    <row r="643" spans="1:6" ht="15.75" x14ac:dyDescent="0.25">
      <c r="A643" s="128"/>
      <c r="B643" s="2"/>
      <c r="C643" s="8"/>
      <c r="D643" s="2"/>
      <c r="E643" s="8"/>
      <c r="F643" s="8"/>
    </row>
    <row r="644" spans="1:6" ht="15.75" x14ac:dyDescent="0.25">
      <c r="A644" s="128"/>
      <c r="B644" s="2"/>
      <c r="C644" s="8"/>
      <c r="D644" s="2"/>
      <c r="E644" s="8"/>
      <c r="F644" s="8"/>
    </row>
    <row r="645" spans="1:6" ht="15.75" x14ac:dyDescent="0.25">
      <c r="A645" s="128"/>
      <c r="B645" s="2"/>
      <c r="C645" s="8"/>
      <c r="D645" s="2"/>
      <c r="E645" s="8"/>
      <c r="F645" s="8"/>
    </row>
    <row r="646" spans="1:6" ht="15.75" x14ac:dyDescent="0.25">
      <c r="A646" s="128"/>
      <c r="B646" s="2"/>
      <c r="C646" s="8"/>
      <c r="D646" s="2"/>
      <c r="E646" s="8"/>
      <c r="F646" s="8"/>
    </row>
    <row r="647" spans="1:6" ht="15.75" x14ac:dyDescent="0.25">
      <c r="A647" s="128"/>
      <c r="B647" s="2"/>
      <c r="C647" s="8"/>
      <c r="D647" s="2"/>
      <c r="E647" s="8"/>
      <c r="F647" s="8"/>
    </row>
    <row r="648" spans="1:6" ht="15.75" x14ac:dyDescent="0.25">
      <c r="A648" s="128"/>
      <c r="B648" s="2"/>
      <c r="C648" s="8"/>
      <c r="D648" s="2"/>
      <c r="E648" s="8"/>
      <c r="F648" s="8"/>
    </row>
    <row r="649" spans="1:6" ht="15.75" x14ac:dyDescent="0.25">
      <c r="A649" s="128"/>
      <c r="B649" s="2"/>
      <c r="C649" s="8"/>
      <c r="D649" s="2"/>
      <c r="E649" s="8"/>
      <c r="F649" s="8"/>
    </row>
    <row r="650" spans="1:6" ht="15.75" x14ac:dyDescent="0.25">
      <c r="A650" s="128"/>
      <c r="B650" s="2"/>
      <c r="C650" s="8"/>
      <c r="D650" s="2"/>
      <c r="E650" s="8"/>
      <c r="F650" s="8"/>
    </row>
    <row r="651" spans="1:6" ht="15.75" x14ac:dyDescent="0.25">
      <c r="A651" s="128"/>
      <c r="B651" s="2"/>
      <c r="C651" s="8"/>
      <c r="D651" s="2"/>
      <c r="E651" s="8"/>
      <c r="F651" s="8"/>
    </row>
    <row r="652" spans="1:6" ht="17.25" customHeight="1" x14ac:dyDescent="0.25">
      <c r="A652" s="128"/>
      <c r="B652" s="2"/>
      <c r="C652" s="8"/>
      <c r="D652" s="2"/>
      <c r="E652" s="8"/>
      <c r="F652" s="8"/>
    </row>
    <row r="653" spans="1:6" ht="15.75" x14ac:dyDescent="0.25">
      <c r="A653" s="128"/>
      <c r="B653" s="2"/>
      <c r="C653" s="8"/>
      <c r="D653" s="2"/>
      <c r="E653" s="8"/>
      <c r="F653" s="8"/>
    </row>
    <row r="654" spans="1:6" ht="15.75" x14ac:dyDescent="0.25">
      <c r="A654" s="128"/>
      <c r="B654" s="2"/>
      <c r="C654" s="8"/>
      <c r="D654" s="2"/>
      <c r="E654" s="8"/>
      <c r="F654" s="8"/>
    </row>
    <row r="655" spans="1:6" ht="15.75" x14ac:dyDescent="0.25">
      <c r="A655" s="128"/>
      <c r="B655" s="2"/>
      <c r="C655" s="8"/>
      <c r="D655" s="2"/>
      <c r="E655" s="8"/>
      <c r="F655" s="8"/>
    </row>
    <row r="656" spans="1:6" ht="15.75" x14ac:dyDescent="0.25">
      <c r="A656" s="128"/>
      <c r="B656" s="2"/>
      <c r="C656" s="8"/>
      <c r="D656" s="2"/>
      <c r="E656" s="8"/>
      <c r="F656" s="8"/>
    </row>
    <row r="657" spans="1:6" ht="15.75" x14ac:dyDescent="0.25">
      <c r="A657" s="128"/>
      <c r="B657" s="2"/>
      <c r="C657" s="8"/>
      <c r="D657" s="2"/>
      <c r="E657" s="8"/>
      <c r="F657" s="8"/>
    </row>
    <row r="658" spans="1:6" ht="15.75" x14ac:dyDescent="0.25">
      <c r="A658" s="128"/>
      <c r="B658" s="2"/>
      <c r="C658" s="8"/>
      <c r="D658" s="2"/>
      <c r="E658" s="8"/>
      <c r="F658" s="8"/>
    </row>
    <row r="659" spans="1:6" ht="15.75" x14ac:dyDescent="0.25">
      <c r="A659" s="128"/>
      <c r="B659" s="2"/>
      <c r="C659" s="8"/>
      <c r="D659" s="2"/>
      <c r="E659" s="8"/>
      <c r="F659" s="8"/>
    </row>
    <row r="660" spans="1:6" ht="15.75" x14ac:dyDescent="0.25">
      <c r="A660" s="128"/>
      <c r="B660" s="2"/>
      <c r="C660" s="8"/>
      <c r="D660" s="2"/>
      <c r="E660" s="8"/>
      <c r="F660" s="8"/>
    </row>
    <row r="661" spans="1:6" ht="15.75" x14ac:dyDescent="0.25">
      <c r="A661" s="128"/>
      <c r="B661" s="2"/>
      <c r="C661" s="8"/>
      <c r="D661" s="2"/>
      <c r="E661" s="8"/>
      <c r="F661" s="8"/>
    </row>
    <row r="662" spans="1:6" ht="16.5" customHeight="1" x14ac:dyDescent="0.25">
      <c r="A662" s="128"/>
      <c r="B662" s="2"/>
      <c r="C662" s="8"/>
      <c r="D662" s="2"/>
      <c r="E662" s="8"/>
      <c r="F662" s="8"/>
    </row>
    <row r="663" spans="1:6" ht="15.75" x14ac:dyDescent="0.25">
      <c r="A663" s="128"/>
      <c r="B663" s="2"/>
      <c r="C663" s="8"/>
      <c r="D663" s="2"/>
      <c r="E663" s="8"/>
      <c r="F663" s="8"/>
    </row>
    <row r="664" spans="1:6" ht="15.75" x14ac:dyDescent="0.25">
      <c r="A664" s="128"/>
      <c r="B664" s="2"/>
      <c r="C664" s="8"/>
      <c r="D664" s="2"/>
      <c r="E664" s="8"/>
      <c r="F664" s="8"/>
    </row>
    <row r="665" spans="1:6" ht="15.75" x14ac:dyDescent="0.25">
      <c r="A665" s="128"/>
      <c r="B665" s="2"/>
      <c r="C665" s="8"/>
      <c r="D665" s="2"/>
      <c r="E665" s="8"/>
      <c r="F665" s="8"/>
    </row>
    <row r="666" spans="1:6" ht="15.75" x14ac:dyDescent="0.25">
      <c r="A666" s="128"/>
      <c r="B666" s="2"/>
      <c r="C666" s="8"/>
      <c r="D666" s="2"/>
      <c r="E666" s="8"/>
      <c r="F666" s="8"/>
    </row>
    <row r="667" spans="1:6" ht="15.75" x14ac:dyDescent="0.25">
      <c r="A667" s="128"/>
      <c r="B667" s="2"/>
      <c r="C667" s="8"/>
      <c r="D667" s="2"/>
      <c r="E667" s="8"/>
      <c r="F667" s="8"/>
    </row>
    <row r="668" spans="1:6" ht="15.75" x14ac:dyDescent="0.25">
      <c r="A668" s="128"/>
      <c r="B668" s="2"/>
      <c r="C668" s="8"/>
      <c r="D668" s="2"/>
      <c r="E668" s="8"/>
      <c r="F668" s="8"/>
    </row>
    <row r="669" spans="1:6" ht="15.75" x14ac:dyDescent="0.25">
      <c r="A669" s="128"/>
      <c r="B669" s="2"/>
      <c r="C669" s="8"/>
      <c r="D669" s="2"/>
      <c r="E669" s="8"/>
      <c r="F669" s="8"/>
    </row>
    <row r="670" spans="1:6" ht="15.75" x14ac:dyDescent="0.25">
      <c r="A670" s="128"/>
      <c r="B670" s="2"/>
      <c r="C670" s="8"/>
      <c r="D670" s="2"/>
      <c r="E670" s="8"/>
      <c r="F670" s="8"/>
    </row>
    <row r="671" spans="1:6" ht="15.75" x14ac:dyDescent="0.25">
      <c r="A671" s="128"/>
      <c r="B671" s="2"/>
      <c r="C671" s="8"/>
      <c r="D671" s="2"/>
      <c r="E671" s="8"/>
      <c r="F671" s="8"/>
    </row>
    <row r="672" spans="1:6" ht="15.75" x14ac:dyDescent="0.25">
      <c r="A672" s="128"/>
      <c r="B672" s="2"/>
      <c r="C672" s="8"/>
      <c r="D672" s="2"/>
      <c r="E672" s="8"/>
      <c r="F672" s="8"/>
    </row>
    <row r="673" spans="1:6" ht="15" customHeight="1" x14ac:dyDescent="0.25">
      <c r="A673" s="128"/>
      <c r="B673" s="2"/>
      <c r="C673" s="8"/>
      <c r="D673" s="2"/>
      <c r="E673" s="8"/>
      <c r="F673" s="8"/>
    </row>
    <row r="674" spans="1:6" ht="18" customHeight="1" x14ac:dyDescent="0.25">
      <c r="A674" s="131"/>
      <c r="B674" s="2"/>
      <c r="C674" s="132"/>
      <c r="D674" s="2"/>
      <c r="E674" s="132"/>
      <c r="F674" s="132"/>
    </row>
    <row r="675" spans="1:6" ht="15.75" x14ac:dyDescent="0.25">
      <c r="A675" s="179"/>
      <c r="B675" s="71" t="s">
        <v>263</v>
      </c>
      <c r="C675" s="67"/>
      <c r="D675" s="67"/>
      <c r="E675" s="180"/>
      <c r="F675" s="181">
        <f>SUM(F631:F674)</f>
        <v>5342800</v>
      </c>
    </row>
    <row r="676" spans="1:6" ht="15.75" customHeight="1" x14ac:dyDescent="0.25">
      <c r="A676" s="123" t="s">
        <v>239</v>
      </c>
      <c r="B676" s="27" t="s">
        <v>240</v>
      </c>
      <c r="C676" s="27" t="s">
        <v>0</v>
      </c>
      <c r="D676" s="27" t="s">
        <v>241</v>
      </c>
      <c r="E676" s="28" t="s">
        <v>242</v>
      </c>
      <c r="F676" s="28" t="s">
        <v>243</v>
      </c>
    </row>
    <row r="677" spans="1:6" ht="31.5" x14ac:dyDescent="0.25">
      <c r="A677" s="114"/>
      <c r="B677" s="4" t="s">
        <v>1835</v>
      </c>
      <c r="C677" s="14"/>
      <c r="D677" s="14"/>
      <c r="E677" s="62"/>
      <c r="F677" s="62"/>
    </row>
    <row r="678" spans="1:6" ht="15.75" x14ac:dyDescent="0.25">
      <c r="A678" s="114"/>
      <c r="B678" s="7" t="s">
        <v>85</v>
      </c>
      <c r="C678" s="14"/>
      <c r="D678" s="14"/>
      <c r="E678" s="14"/>
      <c r="F678" s="62"/>
    </row>
    <row r="679" spans="1:6" ht="31.5" x14ac:dyDescent="0.25">
      <c r="A679" s="114"/>
      <c r="B679" s="5" t="s">
        <v>122</v>
      </c>
      <c r="C679" s="14"/>
      <c r="D679" s="14"/>
      <c r="E679" s="14"/>
      <c r="F679" s="62"/>
    </row>
    <row r="680" spans="1:6" ht="15.75" x14ac:dyDescent="0.25">
      <c r="A680" s="114"/>
      <c r="B680" s="5" t="s">
        <v>123</v>
      </c>
      <c r="C680" s="14"/>
      <c r="D680" s="14"/>
      <c r="E680" s="14"/>
      <c r="F680" s="62"/>
    </row>
    <row r="681" spans="1:6" ht="18.75" customHeight="1" x14ac:dyDescent="0.25">
      <c r="A681" s="114" t="s">
        <v>2</v>
      </c>
      <c r="B681" s="3" t="s">
        <v>124</v>
      </c>
      <c r="C681" s="556">
        <f>C534</f>
        <v>1097</v>
      </c>
      <c r="D681" s="14" t="s">
        <v>32</v>
      </c>
      <c r="E681" s="446">
        <v>1400</v>
      </c>
      <c r="F681" s="115">
        <f>E681*C681</f>
        <v>1535800</v>
      </c>
    </row>
    <row r="682" spans="1:6" ht="31.5" x14ac:dyDescent="0.25">
      <c r="A682" s="128"/>
      <c r="B682" s="5" t="s">
        <v>125</v>
      </c>
      <c r="C682" s="62"/>
      <c r="D682" s="62"/>
      <c r="E682" s="446"/>
      <c r="F682" s="115"/>
    </row>
    <row r="683" spans="1:6" ht="18.75" x14ac:dyDescent="0.25">
      <c r="A683" s="114"/>
      <c r="B683" s="5" t="s">
        <v>123</v>
      </c>
      <c r="C683" s="14"/>
      <c r="D683" s="24"/>
      <c r="E683" s="446"/>
      <c r="F683" s="62"/>
    </row>
    <row r="684" spans="1:6" ht="18.75" x14ac:dyDescent="0.25">
      <c r="A684" s="114" t="s">
        <v>3</v>
      </c>
      <c r="B684" s="3" t="s">
        <v>126</v>
      </c>
      <c r="C684" s="556">
        <f>C535</f>
        <v>1774</v>
      </c>
      <c r="D684" s="14" t="s">
        <v>32</v>
      </c>
      <c r="E684" s="446">
        <f>E681</f>
        <v>1400</v>
      </c>
      <c r="F684" s="115">
        <f>E684*C684</f>
        <v>2483600</v>
      </c>
    </row>
    <row r="685" spans="1:6" ht="18.75" x14ac:dyDescent="0.25">
      <c r="A685" s="114" t="s">
        <v>4</v>
      </c>
      <c r="B685" s="3" t="s">
        <v>114</v>
      </c>
      <c r="C685" s="14">
        <f>C545</f>
        <v>408</v>
      </c>
      <c r="D685" s="14" t="s">
        <v>32</v>
      </c>
      <c r="E685" s="446">
        <f>E681</f>
        <v>1400</v>
      </c>
      <c r="F685" s="115">
        <f>E685*C685</f>
        <v>571200</v>
      </c>
    </row>
    <row r="686" spans="1:6" ht="15.75" x14ac:dyDescent="0.25">
      <c r="A686" s="114"/>
      <c r="B686" s="3"/>
      <c r="C686" s="14"/>
      <c r="D686" s="14"/>
      <c r="E686" s="446"/>
      <c r="F686" s="115"/>
    </row>
    <row r="687" spans="1:6" ht="18.75" x14ac:dyDescent="0.25">
      <c r="A687" s="114"/>
      <c r="B687" s="5" t="s">
        <v>127</v>
      </c>
      <c r="C687" s="14"/>
      <c r="D687" s="24"/>
      <c r="E687" s="446"/>
      <c r="F687" s="115"/>
    </row>
    <row r="688" spans="1:6" ht="15.75" x14ac:dyDescent="0.25">
      <c r="A688" s="128"/>
      <c r="B688" s="5" t="s">
        <v>123</v>
      </c>
      <c r="C688" s="62"/>
      <c r="D688" s="62"/>
      <c r="E688" s="446"/>
      <c r="F688" s="62"/>
    </row>
    <row r="689" spans="1:6" ht="18.75" x14ac:dyDescent="0.25">
      <c r="A689" s="114" t="s">
        <v>5</v>
      </c>
      <c r="B689" s="3" t="s">
        <v>128</v>
      </c>
      <c r="C689" s="14">
        <f>C546</f>
        <v>570</v>
      </c>
      <c r="D689" s="14" t="s">
        <v>32</v>
      </c>
      <c r="E689" s="446">
        <v>800</v>
      </c>
      <c r="F689" s="115">
        <f>E689*C689</f>
        <v>456000</v>
      </c>
    </row>
    <row r="690" spans="1:6" ht="18.75" x14ac:dyDescent="0.25">
      <c r="A690" s="114"/>
      <c r="B690" s="7" t="s">
        <v>129</v>
      </c>
      <c r="C690" s="14"/>
      <c r="D690" s="24"/>
      <c r="E690" s="446"/>
      <c r="F690" s="62"/>
    </row>
    <row r="691" spans="1:6" ht="18" customHeight="1" x14ac:dyDescent="0.25">
      <c r="A691" s="114" t="s">
        <v>6</v>
      </c>
      <c r="B691" s="3" t="s">
        <v>118</v>
      </c>
      <c r="C691" s="14">
        <v>331</v>
      </c>
      <c r="D691" s="14" t="s">
        <v>32</v>
      </c>
      <c r="E691" s="446">
        <v>800</v>
      </c>
      <c r="F691" s="115">
        <f>E691*C691</f>
        <v>264800</v>
      </c>
    </row>
    <row r="692" spans="1:6" ht="32.25" customHeight="1" x14ac:dyDescent="0.25">
      <c r="A692" s="114"/>
      <c r="B692" s="5" t="s">
        <v>127</v>
      </c>
      <c r="C692" s="14"/>
      <c r="D692" s="24"/>
      <c r="E692" s="446"/>
      <c r="F692" s="115"/>
    </row>
    <row r="693" spans="1:6" ht="18.75" x14ac:dyDescent="0.25">
      <c r="A693" s="114" t="s">
        <v>7</v>
      </c>
      <c r="B693" s="3" t="s">
        <v>130</v>
      </c>
      <c r="C693" s="14">
        <v>39</v>
      </c>
      <c r="D693" s="14" t="s">
        <v>32</v>
      </c>
      <c r="E693" s="446">
        <v>800</v>
      </c>
      <c r="F693" s="115">
        <f>E693*C693</f>
        <v>31200</v>
      </c>
    </row>
    <row r="694" spans="1:6" ht="18.75" x14ac:dyDescent="0.25">
      <c r="A694" s="114" t="s">
        <v>8</v>
      </c>
      <c r="B694" s="44" t="s">
        <v>131</v>
      </c>
      <c r="C694" s="14">
        <v>37</v>
      </c>
      <c r="D694" s="14" t="s">
        <v>32</v>
      </c>
      <c r="E694" s="446">
        <v>800</v>
      </c>
      <c r="F694" s="115">
        <f>E694*C694</f>
        <v>29600</v>
      </c>
    </row>
    <row r="695" spans="1:6" ht="17.25" customHeight="1" x14ac:dyDescent="0.25">
      <c r="A695" s="114" t="s">
        <v>9</v>
      </c>
      <c r="B695" s="46" t="s">
        <v>132</v>
      </c>
      <c r="C695" s="14">
        <v>13</v>
      </c>
      <c r="D695" s="47" t="s">
        <v>32</v>
      </c>
      <c r="E695" s="446">
        <v>800</v>
      </c>
      <c r="F695" s="115">
        <f>E695*C695</f>
        <v>10400</v>
      </c>
    </row>
    <row r="696" spans="1:6" ht="18.75" customHeight="1" x14ac:dyDescent="0.25">
      <c r="A696" s="128"/>
      <c r="B696" s="2"/>
      <c r="C696" s="8"/>
      <c r="D696" s="2"/>
      <c r="E696" s="449"/>
      <c r="F696" s="8"/>
    </row>
    <row r="697" spans="1:6" ht="15.75" x14ac:dyDescent="0.25">
      <c r="A697" s="128"/>
      <c r="B697" s="60"/>
      <c r="C697" s="62"/>
      <c r="D697" s="61"/>
      <c r="E697" s="62"/>
      <c r="F697" s="62"/>
    </row>
    <row r="698" spans="1:6" ht="15.75" x14ac:dyDescent="0.25">
      <c r="A698" s="120"/>
      <c r="B698" s="60"/>
      <c r="C698" s="62"/>
      <c r="D698" s="61"/>
      <c r="E698" s="62"/>
      <c r="F698" s="62"/>
    </row>
    <row r="699" spans="1:6" ht="15.75" x14ac:dyDescent="0.25">
      <c r="A699" s="128"/>
      <c r="B699" s="2"/>
      <c r="C699" s="8"/>
      <c r="D699" s="2"/>
      <c r="E699" s="8"/>
      <c r="F699" s="8"/>
    </row>
    <row r="700" spans="1:6" ht="15.75" x14ac:dyDescent="0.25">
      <c r="A700" s="128"/>
      <c r="B700" s="2"/>
      <c r="C700" s="8"/>
      <c r="D700" s="2"/>
      <c r="E700" s="8"/>
      <c r="F700" s="8"/>
    </row>
    <row r="701" spans="1:6" ht="15.75" x14ac:dyDescent="0.25">
      <c r="A701" s="128"/>
      <c r="B701" s="2"/>
      <c r="C701" s="8"/>
      <c r="D701" s="2"/>
      <c r="E701" s="8"/>
      <c r="F701" s="8"/>
    </row>
    <row r="702" spans="1:6" ht="15.75" x14ac:dyDescent="0.25">
      <c r="A702" s="128"/>
      <c r="B702" s="2"/>
      <c r="C702" s="8"/>
      <c r="D702" s="2"/>
      <c r="E702" s="8"/>
      <c r="F702" s="8"/>
    </row>
    <row r="703" spans="1:6" ht="15.75" x14ac:dyDescent="0.25">
      <c r="A703" s="128"/>
      <c r="B703" s="2"/>
      <c r="C703" s="8"/>
      <c r="D703" s="2"/>
      <c r="E703" s="8"/>
      <c r="F703" s="8"/>
    </row>
    <row r="704" spans="1:6" ht="15.75" x14ac:dyDescent="0.25">
      <c r="A704" s="128"/>
      <c r="B704" s="2"/>
      <c r="C704" s="8"/>
      <c r="D704" s="2"/>
      <c r="E704" s="8"/>
      <c r="F704" s="8"/>
    </row>
    <row r="705" spans="1:6" ht="15.75" x14ac:dyDescent="0.25">
      <c r="A705" s="128"/>
      <c r="B705" s="60"/>
      <c r="C705" s="8"/>
      <c r="D705" s="60"/>
      <c r="E705" s="8"/>
      <c r="F705" s="8"/>
    </row>
    <row r="706" spans="1:6" x14ac:dyDescent="0.25">
      <c r="A706" s="15"/>
      <c r="B706" s="36"/>
      <c r="C706" s="15"/>
      <c r="D706" s="36"/>
      <c r="E706" s="15"/>
      <c r="F706" s="15"/>
    </row>
    <row r="707" spans="1:6" ht="15.75" x14ac:dyDescent="0.25">
      <c r="A707" s="120"/>
      <c r="B707" s="34"/>
      <c r="C707" s="8"/>
      <c r="D707" s="60"/>
      <c r="E707" s="8"/>
      <c r="F707" s="8"/>
    </row>
    <row r="708" spans="1:6" x14ac:dyDescent="0.25">
      <c r="A708" s="15"/>
      <c r="C708" s="15"/>
      <c r="E708" s="15"/>
      <c r="F708" s="15"/>
    </row>
    <row r="709" spans="1:6" x14ac:dyDescent="0.25">
      <c r="A709" s="15"/>
      <c r="C709" s="15"/>
      <c r="E709" s="15"/>
      <c r="F709" s="15"/>
    </row>
    <row r="710" spans="1:6" x14ac:dyDescent="0.25">
      <c r="A710" s="15"/>
      <c r="C710" s="15"/>
      <c r="E710" s="15"/>
      <c r="F710" s="15"/>
    </row>
    <row r="711" spans="1:6" x14ac:dyDescent="0.25">
      <c r="A711" s="15"/>
      <c r="C711" s="15"/>
      <c r="E711" s="15"/>
      <c r="F711" s="15"/>
    </row>
    <row r="712" spans="1:6" x14ac:dyDescent="0.25">
      <c r="A712" s="15"/>
      <c r="C712" s="15"/>
      <c r="E712" s="15"/>
      <c r="F712" s="15"/>
    </row>
    <row r="713" spans="1:6" x14ac:dyDescent="0.25">
      <c r="A713" s="15"/>
      <c r="C713" s="15"/>
      <c r="E713" s="15"/>
      <c r="F713" s="15"/>
    </row>
    <row r="714" spans="1:6" x14ac:dyDescent="0.25">
      <c r="A714" s="15"/>
      <c r="C714" s="15"/>
      <c r="E714" s="15"/>
      <c r="F714" s="15"/>
    </row>
    <row r="715" spans="1:6" x14ac:dyDescent="0.25">
      <c r="A715" s="15"/>
      <c r="C715" s="15"/>
      <c r="E715" s="15"/>
      <c r="F715" s="15"/>
    </row>
    <row r="716" spans="1:6" x14ac:dyDescent="0.25">
      <c r="A716" s="15"/>
      <c r="C716" s="15"/>
      <c r="E716" s="15"/>
      <c r="F716" s="15"/>
    </row>
    <row r="717" spans="1:6" x14ac:dyDescent="0.25">
      <c r="A717" s="15"/>
      <c r="C717" s="15"/>
      <c r="E717" s="15"/>
      <c r="F717" s="15"/>
    </row>
    <row r="718" spans="1:6" x14ac:dyDescent="0.25">
      <c r="A718" s="15"/>
      <c r="C718" s="15"/>
      <c r="E718" s="15"/>
      <c r="F718" s="15"/>
    </row>
    <row r="719" spans="1:6" x14ac:dyDescent="0.25">
      <c r="A719" s="15"/>
      <c r="C719" s="15"/>
      <c r="E719" s="15"/>
      <c r="F719" s="15"/>
    </row>
    <row r="720" spans="1:6" ht="17.25" customHeight="1" x14ac:dyDescent="0.25">
      <c r="A720" s="21"/>
      <c r="C720" s="21"/>
      <c r="E720" s="21"/>
      <c r="F720" s="21"/>
    </row>
    <row r="721" spans="1:6" ht="15.75" customHeight="1" x14ac:dyDescent="0.25">
      <c r="A721" s="179"/>
      <c r="B721" s="664" t="s">
        <v>630</v>
      </c>
      <c r="C721" s="664"/>
      <c r="D721" s="664"/>
      <c r="E721" s="180"/>
      <c r="F721" s="181">
        <f>SUM(F681:F695)</f>
        <v>5382600</v>
      </c>
    </row>
    <row r="722" spans="1:6" ht="15.75" customHeight="1" x14ac:dyDescent="0.25">
      <c r="A722" s="123" t="s">
        <v>239</v>
      </c>
      <c r="B722" s="27" t="s">
        <v>240</v>
      </c>
      <c r="C722" s="27" t="s">
        <v>0</v>
      </c>
      <c r="D722" s="27" t="s">
        <v>241</v>
      </c>
      <c r="E722" s="28" t="s">
        <v>242</v>
      </c>
      <c r="F722" s="28" t="s">
        <v>243</v>
      </c>
    </row>
    <row r="723" spans="1:6" ht="15.75" x14ac:dyDescent="0.25">
      <c r="A723" s="114"/>
      <c r="B723" s="4" t="s">
        <v>1836</v>
      </c>
      <c r="C723" s="14"/>
      <c r="D723" s="14"/>
      <c r="E723" s="62"/>
      <c r="F723" s="62"/>
    </row>
    <row r="724" spans="1:6" ht="15.75" x14ac:dyDescent="0.25">
      <c r="A724" s="114"/>
      <c r="B724" s="4" t="s">
        <v>133</v>
      </c>
      <c r="C724" s="14"/>
      <c r="D724" s="14"/>
      <c r="E724" s="62"/>
      <c r="F724" s="62"/>
    </row>
    <row r="725" spans="1:6" ht="31.5" x14ac:dyDescent="0.25">
      <c r="A725" s="114"/>
      <c r="B725" s="5" t="s">
        <v>134</v>
      </c>
      <c r="C725" s="14"/>
      <c r="D725" s="14"/>
      <c r="E725" s="62"/>
      <c r="F725" s="62"/>
    </row>
    <row r="726" spans="1:6" s="444" customFormat="1" ht="15.75" x14ac:dyDescent="0.25">
      <c r="A726" s="114"/>
      <c r="B726" s="5" t="s">
        <v>135</v>
      </c>
      <c r="C726" s="37"/>
      <c r="D726" s="37"/>
      <c r="E726" s="62"/>
      <c r="F726" s="62"/>
    </row>
    <row r="727" spans="1:6" ht="15.75" x14ac:dyDescent="0.25">
      <c r="A727" s="114"/>
      <c r="B727" s="5" t="s">
        <v>136</v>
      </c>
      <c r="C727" s="37"/>
      <c r="D727" s="37"/>
      <c r="E727" s="446"/>
      <c r="F727" s="115"/>
    </row>
    <row r="728" spans="1:6" ht="78.75" x14ac:dyDescent="0.25">
      <c r="A728" s="114" t="s">
        <v>2</v>
      </c>
      <c r="B728" s="3" t="s">
        <v>137</v>
      </c>
      <c r="C728" s="37">
        <v>38</v>
      </c>
      <c r="D728" s="37" t="s">
        <v>61</v>
      </c>
      <c r="E728" s="446">
        <v>35000</v>
      </c>
      <c r="F728" s="115">
        <f>E728*C728</f>
        <v>1330000</v>
      </c>
    </row>
    <row r="729" spans="1:6" ht="15.75" x14ac:dyDescent="0.25">
      <c r="A729" s="114"/>
      <c r="B729" s="5"/>
      <c r="C729" s="37"/>
      <c r="D729" s="37"/>
      <c r="E729" s="115"/>
      <c r="F729" s="115"/>
    </row>
    <row r="730" spans="1:6" ht="47.25" x14ac:dyDescent="0.25">
      <c r="A730" s="414" t="s">
        <v>3</v>
      </c>
      <c r="B730" s="170" t="s">
        <v>1869</v>
      </c>
      <c r="C730" s="141"/>
      <c r="D730" s="144" t="s">
        <v>287</v>
      </c>
      <c r="E730" s="141"/>
      <c r="F730" s="445">
        <v>1000000</v>
      </c>
    </row>
    <row r="731" spans="1:6" ht="15.75" x14ac:dyDescent="0.25">
      <c r="A731" s="120"/>
      <c r="B731" s="60"/>
      <c r="C731" s="62"/>
      <c r="D731" s="61"/>
      <c r="E731" s="62"/>
      <c r="F731" s="62"/>
    </row>
    <row r="732" spans="1:6" ht="17.25" customHeight="1" x14ac:dyDescent="0.25">
      <c r="A732" s="128"/>
      <c r="B732" s="2"/>
      <c r="C732" s="8"/>
      <c r="D732" s="2"/>
      <c r="E732" s="8"/>
      <c r="F732" s="8"/>
    </row>
    <row r="733" spans="1:6" ht="15.75" x14ac:dyDescent="0.25">
      <c r="A733" s="128"/>
      <c r="B733" s="2"/>
      <c r="C733" s="8"/>
      <c r="D733" s="2"/>
      <c r="E733" s="8"/>
      <c r="F733" s="8"/>
    </row>
    <row r="734" spans="1:6" ht="15.75" x14ac:dyDescent="0.25">
      <c r="A734" s="128"/>
      <c r="B734" s="2"/>
      <c r="C734" s="8"/>
      <c r="D734" s="2"/>
      <c r="E734" s="8"/>
      <c r="F734" s="8"/>
    </row>
    <row r="735" spans="1:6" ht="15.75" x14ac:dyDescent="0.25">
      <c r="A735" s="128"/>
      <c r="B735" s="2"/>
      <c r="C735" s="8"/>
      <c r="D735" s="2"/>
      <c r="E735" s="8"/>
      <c r="F735" s="8"/>
    </row>
    <row r="736" spans="1:6" ht="15.75" x14ac:dyDescent="0.25">
      <c r="A736" s="128"/>
      <c r="B736" s="2"/>
      <c r="C736" s="8"/>
      <c r="D736" s="2"/>
      <c r="E736" s="8"/>
      <c r="F736" s="8"/>
    </row>
    <row r="737" spans="1:6" ht="15.75" customHeight="1" x14ac:dyDescent="0.25">
      <c r="A737" s="128"/>
      <c r="B737" s="2"/>
      <c r="C737" s="8"/>
      <c r="D737" s="2"/>
      <c r="E737" s="8"/>
      <c r="F737" s="8"/>
    </row>
    <row r="738" spans="1:6" ht="33" customHeight="1" x14ac:dyDescent="0.25">
      <c r="A738" s="128"/>
      <c r="B738" s="2"/>
      <c r="C738" s="8"/>
      <c r="D738" s="2"/>
      <c r="E738" s="8"/>
      <c r="F738" s="8"/>
    </row>
    <row r="739" spans="1:6" ht="15.75" x14ac:dyDescent="0.25">
      <c r="A739" s="128"/>
      <c r="B739" s="2"/>
      <c r="C739" s="8"/>
      <c r="D739" s="2"/>
      <c r="E739" s="8"/>
      <c r="F739" s="8"/>
    </row>
    <row r="740" spans="1:6" ht="15.75" x14ac:dyDescent="0.25">
      <c r="A740" s="128"/>
      <c r="B740" s="2"/>
      <c r="C740" s="8"/>
      <c r="D740" s="2"/>
      <c r="E740" s="8"/>
      <c r="F740" s="8"/>
    </row>
    <row r="741" spans="1:6" ht="15.75" x14ac:dyDescent="0.25">
      <c r="A741" s="128"/>
      <c r="B741" s="2"/>
      <c r="C741" s="8"/>
      <c r="D741" s="2"/>
      <c r="E741" s="8"/>
      <c r="F741" s="8"/>
    </row>
    <row r="742" spans="1:6" ht="15.75" x14ac:dyDescent="0.25">
      <c r="A742" s="128"/>
      <c r="B742" s="2"/>
      <c r="C742" s="8"/>
      <c r="D742" s="2"/>
      <c r="E742" s="8"/>
      <c r="F742" s="8"/>
    </row>
    <row r="743" spans="1:6" ht="15.75" x14ac:dyDescent="0.25">
      <c r="A743" s="128"/>
      <c r="B743" s="2"/>
      <c r="C743" s="8"/>
      <c r="D743" s="2"/>
      <c r="E743" s="8"/>
      <c r="F743" s="8"/>
    </row>
    <row r="744" spans="1:6" ht="15.75" x14ac:dyDescent="0.25">
      <c r="A744" s="128"/>
      <c r="B744" s="2"/>
      <c r="C744" s="8"/>
      <c r="D744" s="2"/>
      <c r="E744" s="8"/>
      <c r="F744" s="8"/>
    </row>
    <row r="745" spans="1:6" ht="15.75" x14ac:dyDescent="0.25">
      <c r="A745" s="128"/>
      <c r="B745" s="2"/>
      <c r="C745" s="8"/>
      <c r="D745" s="2"/>
      <c r="E745" s="8"/>
      <c r="F745" s="8"/>
    </row>
    <row r="746" spans="1:6" ht="15.75" x14ac:dyDescent="0.25">
      <c r="A746" s="128"/>
      <c r="B746" s="2"/>
      <c r="C746" s="8"/>
      <c r="D746" s="2"/>
      <c r="E746" s="8"/>
      <c r="F746" s="8"/>
    </row>
    <row r="747" spans="1:6" ht="15.75" x14ac:dyDescent="0.25">
      <c r="A747" s="128"/>
      <c r="B747" s="2"/>
      <c r="C747" s="8"/>
      <c r="D747" s="2"/>
      <c r="E747" s="8"/>
      <c r="F747" s="248"/>
    </row>
    <row r="748" spans="1:6" ht="15.75" x14ac:dyDescent="0.25">
      <c r="A748" s="128"/>
      <c r="B748" s="2"/>
      <c r="C748" s="8"/>
      <c r="D748" s="2"/>
      <c r="E748" s="8"/>
      <c r="F748" s="248"/>
    </row>
    <row r="749" spans="1:6" ht="15.75" x14ac:dyDescent="0.25">
      <c r="A749" s="128"/>
      <c r="B749" s="2"/>
      <c r="C749" s="8"/>
      <c r="D749" s="2"/>
      <c r="E749" s="8"/>
      <c r="F749" s="8"/>
    </row>
    <row r="750" spans="1:6" ht="15.75" x14ac:dyDescent="0.25">
      <c r="A750" s="128"/>
      <c r="B750" s="2"/>
      <c r="C750" s="8"/>
      <c r="D750" s="2"/>
      <c r="E750" s="8"/>
      <c r="F750" s="8"/>
    </row>
    <row r="751" spans="1:6" ht="15.75" x14ac:dyDescent="0.25">
      <c r="A751" s="128"/>
      <c r="B751" s="2"/>
      <c r="C751" s="8"/>
      <c r="D751" s="2"/>
      <c r="E751" s="8"/>
      <c r="F751" s="8"/>
    </row>
    <row r="752" spans="1:6" ht="15.75" x14ac:dyDescent="0.25">
      <c r="A752" s="128"/>
      <c r="B752" s="2"/>
      <c r="C752" s="8"/>
      <c r="D752" s="2"/>
      <c r="E752" s="8"/>
      <c r="F752" s="8"/>
    </row>
    <row r="753" spans="1:6" ht="15.75" x14ac:dyDescent="0.25">
      <c r="A753" s="128"/>
      <c r="B753" s="2"/>
      <c r="C753" s="8"/>
      <c r="D753" s="2"/>
      <c r="E753" s="8"/>
      <c r="F753" s="8"/>
    </row>
    <row r="754" spans="1:6" ht="18.75" customHeight="1" x14ac:dyDescent="0.25">
      <c r="A754" s="128"/>
      <c r="B754" s="2"/>
      <c r="C754" s="8"/>
      <c r="D754" s="2"/>
      <c r="E754" s="8"/>
      <c r="F754" s="8"/>
    </row>
    <row r="755" spans="1:6" ht="18.75" customHeight="1" x14ac:dyDescent="0.25">
      <c r="A755" s="128"/>
      <c r="B755" s="2"/>
      <c r="C755" s="8"/>
      <c r="D755" s="2"/>
      <c r="E755" s="8"/>
      <c r="F755" s="8"/>
    </row>
    <row r="756" spans="1:6" ht="16.5" customHeight="1" x14ac:dyDescent="0.25">
      <c r="A756" s="15"/>
      <c r="B756" s="36"/>
      <c r="C756" s="15"/>
      <c r="D756" s="36"/>
      <c r="E756" s="15"/>
      <c r="F756" s="15"/>
    </row>
    <row r="757" spans="1:6" ht="18.75" customHeight="1" x14ac:dyDescent="0.25">
      <c r="A757" s="120"/>
      <c r="B757" s="34"/>
      <c r="C757" s="8"/>
      <c r="D757" s="2"/>
      <c r="E757" s="8"/>
      <c r="F757" s="8"/>
    </row>
    <row r="758" spans="1:6" ht="15.75" x14ac:dyDescent="0.25">
      <c r="A758" s="171"/>
      <c r="B758" s="64"/>
      <c r="C758" s="30"/>
      <c r="D758" s="64"/>
      <c r="E758" s="29"/>
      <c r="F758" s="29"/>
    </row>
    <row r="759" spans="1:6" ht="15.75" x14ac:dyDescent="0.25">
      <c r="A759" s="120"/>
      <c r="B759" s="34"/>
      <c r="C759" s="8"/>
      <c r="D759" s="60"/>
      <c r="E759" s="8"/>
      <c r="F759" s="8"/>
    </row>
    <row r="760" spans="1:6" ht="15.75" x14ac:dyDescent="0.25">
      <c r="A760" s="120"/>
      <c r="B760" s="34"/>
      <c r="C760" s="8"/>
      <c r="D760" s="60"/>
      <c r="E760" s="8"/>
      <c r="F760" s="8"/>
    </row>
    <row r="761" spans="1:6" x14ac:dyDescent="0.25">
      <c r="A761" s="15"/>
      <c r="B761" s="36"/>
      <c r="C761" s="15"/>
      <c r="D761" s="36"/>
      <c r="E761" s="15"/>
      <c r="F761" s="15"/>
    </row>
    <row r="762" spans="1:6" x14ac:dyDescent="0.25">
      <c r="A762" s="21"/>
      <c r="C762" s="21"/>
      <c r="E762" s="21"/>
      <c r="F762" s="21"/>
    </row>
    <row r="763" spans="1:6" ht="15.75" x14ac:dyDescent="0.25">
      <c r="A763" s="179"/>
      <c r="B763" s="71" t="s">
        <v>259</v>
      </c>
      <c r="C763" s="67"/>
      <c r="D763" s="67"/>
      <c r="E763" s="180"/>
      <c r="F763" s="181">
        <f>SUM(F728:F762)</f>
        <v>2330000</v>
      </c>
    </row>
    <row r="765" spans="1:6" ht="16.5" customHeight="1" x14ac:dyDescent="0.25">
      <c r="A765" s="123" t="s">
        <v>239</v>
      </c>
      <c r="B765" s="27" t="s">
        <v>240</v>
      </c>
      <c r="C765" s="27" t="s">
        <v>0</v>
      </c>
      <c r="D765" s="27" t="s">
        <v>241</v>
      </c>
      <c r="E765" s="28" t="s">
        <v>242</v>
      </c>
      <c r="F765" s="28" t="s">
        <v>243</v>
      </c>
    </row>
    <row r="766" spans="1:6" ht="31.5" x14ac:dyDescent="0.25">
      <c r="A766" s="114"/>
      <c r="B766" s="4" t="s">
        <v>1837</v>
      </c>
      <c r="C766" s="14"/>
      <c r="D766" s="14"/>
      <c r="E766" s="62"/>
      <c r="F766" s="62"/>
    </row>
    <row r="767" spans="1:6" ht="15.75" x14ac:dyDescent="0.25">
      <c r="A767" s="114"/>
      <c r="B767" s="5" t="s">
        <v>138</v>
      </c>
      <c r="C767" s="14"/>
      <c r="D767" s="14"/>
      <c r="E767" s="62"/>
      <c r="F767" s="62"/>
    </row>
    <row r="768" spans="1:6" ht="15.75" x14ac:dyDescent="0.25">
      <c r="A768" s="114"/>
      <c r="B768" s="5" t="s">
        <v>139</v>
      </c>
      <c r="C768" s="14"/>
      <c r="D768" s="14"/>
      <c r="E768" s="62"/>
      <c r="F768" s="62"/>
    </row>
    <row r="769" spans="1:6" ht="63" x14ac:dyDescent="0.25">
      <c r="A769" s="114"/>
      <c r="B769" s="5" t="s">
        <v>140</v>
      </c>
      <c r="C769" s="14"/>
      <c r="D769" s="14"/>
      <c r="E769" s="447"/>
      <c r="F769" s="62"/>
    </row>
    <row r="770" spans="1:6" ht="15.75" x14ac:dyDescent="0.25">
      <c r="A770" s="114" t="s">
        <v>2</v>
      </c>
      <c r="B770" s="3" t="s">
        <v>94</v>
      </c>
      <c r="C770" s="14">
        <v>78</v>
      </c>
      <c r="D770" s="14" t="s">
        <v>61</v>
      </c>
      <c r="E770" s="446">
        <v>2000</v>
      </c>
      <c r="F770" s="115">
        <f t="shared" ref="F770:F772" si="5">E770*C770</f>
        <v>156000</v>
      </c>
    </row>
    <row r="771" spans="1:6" ht="15.75" x14ac:dyDescent="0.25">
      <c r="A771" s="114" t="s">
        <v>3</v>
      </c>
      <c r="B771" s="3" t="s">
        <v>145</v>
      </c>
      <c r="C771" s="14">
        <v>68</v>
      </c>
      <c r="D771" s="14" t="s">
        <v>61</v>
      </c>
      <c r="E771" s="446">
        <v>1800</v>
      </c>
      <c r="F771" s="115">
        <f t="shared" si="5"/>
        <v>122400</v>
      </c>
    </row>
    <row r="772" spans="1:6" ht="15.75" x14ac:dyDescent="0.25">
      <c r="A772" s="114" t="s">
        <v>4</v>
      </c>
      <c r="B772" s="3" t="s">
        <v>141</v>
      </c>
      <c r="C772" s="14">
        <v>99</v>
      </c>
      <c r="D772" s="14" t="s">
        <v>61</v>
      </c>
      <c r="E772" s="446">
        <v>1800</v>
      </c>
      <c r="F772" s="115">
        <f t="shared" si="5"/>
        <v>178200</v>
      </c>
    </row>
    <row r="773" spans="1:6" ht="15.75" x14ac:dyDescent="0.25">
      <c r="A773" s="128"/>
      <c r="B773" s="5" t="s">
        <v>143</v>
      </c>
      <c r="C773" s="62"/>
      <c r="D773" s="62"/>
      <c r="E773" s="446"/>
      <c r="F773" s="62"/>
    </row>
    <row r="774" spans="1:6" ht="15.75" x14ac:dyDescent="0.25">
      <c r="A774" s="114" t="s">
        <v>5</v>
      </c>
      <c r="B774" s="3" t="s">
        <v>144</v>
      </c>
      <c r="C774" s="14">
        <v>66</v>
      </c>
      <c r="D774" s="14" t="s">
        <v>106</v>
      </c>
      <c r="E774" s="446">
        <v>1200</v>
      </c>
      <c r="F774" s="115">
        <f t="shared" ref="F774:F780" si="6">E774*C774</f>
        <v>79200</v>
      </c>
    </row>
    <row r="775" spans="1:6" ht="15.75" x14ac:dyDescent="0.25">
      <c r="A775" s="114" t="s">
        <v>6</v>
      </c>
      <c r="B775" s="3" t="s">
        <v>145</v>
      </c>
      <c r="C775" s="14">
        <v>55</v>
      </c>
      <c r="D775" s="14" t="s">
        <v>78</v>
      </c>
      <c r="E775" s="446">
        <v>850</v>
      </c>
      <c r="F775" s="115">
        <f t="shared" si="6"/>
        <v>46750</v>
      </c>
    </row>
    <row r="776" spans="1:6" ht="15.75" x14ac:dyDescent="0.25">
      <c r="A776" s="114" t="s">
        <v>7</v>
      </c>
      <c r="B776" s="3" t="s">
        <v>141</v>
      </c>
      <c r="C776" s="14">
        <v>50</v>
      </c>
      <c r="D776" s="14" t="s">
        <v>78</v>
      </c>
      <c r="E776" s="446">
        <v>450</v>
      </c>
      <c r="F776" s="115">
        <f t="shared" si="6"/>
        <v>22500</v>
      </c>
    </row>
    <row r="777" spans="1:6" ht="15.75" x14ac:dyDescent="0.25">
      <c r="A777" s="114"/>
      <c r="B777" s="5" t="s">
        <v>146</v>
      </c>
      <c r="C777" s="14"/>
      <c r="D777" s="14"/>
      <c r="E777" s="446"/>
      <c r="F777" s="115"/>
    </row>
    <row r="778" spans="1:6" ht="15.75" x14ac:dyDescent="0.25">
      <c r="A778" s="114" t="s">
        <v>8</v>
      </c>
      <c r="B778" s="3" t="s">
        <v>94</v>
      </c>
      <c r="C778" s="14">
        <v>23</v>
      </c>
      <c r="D778" s="14" t="s">
        <v>78</v>
      </c>
      <c r="E778" s="446">
        <v>1350</v>
      </c>
      <c r="F778" s="115">
        <f t="shared" si="6"/>
        <v>31050</v>
      </c>
    </row>
    <row r="779" spans="1:6" ht="15.75" x14ac:dyDescent="0.25">
      <c r="A779" s="114" t="s">
        <v>9</v>
      </c>
      <c r="B779" s="3" t="s">
        <v>1687</v>
      </c>
      <c r="C779" s="14">
        <v>35</v>
      </c>
      <c r="D779" s="14" t="s">
        <v>78</v>
      </c>
      <c r="E779" s="446">
        <v>650</v>
      </c>
      <c r="F779" s="115">
        <f t="shared" si="6"/>
        <v>22750</v>
      </c>
    </row>
    <row r="780" spans="1:6" ht="15.75" x14ac:dyDescent="0.25">
      <c r="A780" s="114" t="s">
        <v>10</v>
      </c>
      <c r="B780" s="46" t="s">
        <v>1688</v>
      </c>
      <c r="C780" s="14">
        <v>15</v>
      </c>
      <c r="D780" s="47" t="s">
        <v>78</v>
      </c>
      <c r="E780" s="446">
        <v>350</v>
      </c>
      <c r="F780" s="115">
        <f t="shared" si="6"/>
        <v>5250</v>
      </c>
    </row>
    <row r="781" spans="1:6" ht="15.75" x14ac:dyDescent="0.25">
      <c r="A781" s="114"/>
      <c r="B781" s="5" t="s">
        <v>309</v>
      </c>
      <c r="C781" s="14"/>
      <c r="D781" s="14"/>
      <c r="E781" s="447"/>
      <c r="F781" s="62"/>
    </row>
    <row r="782" spans="1:6" ht="15.75" x14ac:dyDescent="0.25">
      <c r="A782" s="114" t="s">
        <v>11</v>
      </c>
      <c r="B782" s="3" t="s">
        <v>148</v>
      </c>
      <c r="C782" s="14">
        <v>3</v>
      </c>
      <c r="D782" s="14" t="s">
        <v>78</v>
      </c>
      <c r="E782" s="446">
        <v>1000</v>
      </c>
      <c r="F782" s="115">
        <f t="shared" ref="F782:F783" si="7">E782*C782</f>
        <v>3000</v>
      </c>
    </row>
    <row r="783" spans="1:6" ht="15.75" x14ac:dyDescent="0.25">
      <c r="A783" s="114" t="s">
        <v>12</v>
      </c>
      <c r="B783" s="3" t="s">
        <v>149</v>
      </c>
      <c r="C783" s="14">
        <v>4</v>
      </c>
      <c r="D783" s="14" t="s">
        <v>78</v>
      </c>
      <c r="E783" s="446">
        <v>1000</v>
      </c>
      <c r="F783" s="115">
        <f t="shared" si="7"/>
        <v>4000</v>
      </c>
    </row>
    <row r="784" spans="1:6" ht="15.75" x14ac:dyDescent="0.25">
      <c r="A784" s="114"/>
      <c r="B784" s="5" t="s">
        <v>150</v>
      </c>
      <c r="C784" s="14"/>
      <c r="D784" s="14"/>
      <c r="E784" s="446"/>
      <c r="F784" s="115"/>
    </row>
    <row r="785" spans="1:6" ht="15.75" x14ac:dyDescent="0.25">
      <c r="A785" s="114" t="s">
        <v>34</v>
      </c>
      <c r="B785" s="3" t="s">
        <v>151</v>
      </c>
      <c r="C785" s="14">
        <v>16</v>
      </c>
      <c r="D785" s="14" t="s">
        <v>78</v>
      </c>
      <c r="E785" s="446">
        <v>1000</v>
      </c>
      <c r="F785" s="115">
        <f t="shared" ref="F785" si="8">E785*C785</f>
        <v>16000</v>
      </c>
    </row>
    <row r="786" spans="1:6" ht="15" customHeight="1" x14ac:dyDescent="0.25">
      <c r="A786" s="114"/>
      <c r="B786" s="5" t="s">
        <v>152</v>
      </c>
      <c r="C786" s="14"/>
      <c r="D786" s="14"/>
      <c r="E786" s="446"/>
      <c r="F786" s="115"/>
    </row>
    <row r="787" spans="1:6" ht="15.75" customHeight="1" x14ac:dyDescent="0.25">
      <c r="A787" s="114" t="s">
        <v>35</v>
      </c>
      <c r="B787" s="3" t="s">
        <v>142</v>
      </c>
      <c r="C787" s="14">
        <v>33</v>
      </c>
      <c r="D787" s="14" t="s">
        <v>78</v>
      </c>
      <c r="E787" s="446">
        <v>675</v>
      </c>
      <c r="F787" s="115">
        <f t="shared" ref="F787:F788" si="9">E787*C787</f>
        <v>22275</v>
      </c>
    </row>
    <row r="788" spans="1:6" ht="15.75" customHeight="1" x14ac:dyDescent="0.25">
      <c r="A788" s="114" t="s">
        <v>36</v>
      </c>
      <c r="B788" s="3" t="s">
        <v>153</v>
      </c>
      <c r="C788" s="14">
        <v>45</v>
      </c>
      <c r="D788" s="14" t="s">
        <v>78</v>
      </c>
      <c r="E788" s="446">
        <v>650</v>
      </c>
      <c r="F788" s="115">
        <f t="shared" si="9"/>
        <v>29250</v>
      </c>
    </row>
    <row r="789" spans="1:6" ht="15.75" x14ac:dyDescent="0.25">
      <c r="A789" s="114"/>
      <c r="B789" s="5" t="s">
        <v>154</v>
      </c>
      <c r="C789" s="14"/>
      <c r="D789" s="14"/>
      <c r="E789" s="446"/>
      <c r="F789" s="115"/>
    </row>
    <row r="790" spans="1:6" ht="15.75" x14ac:dyDescent="0.25">
      <c r="A790" s="114" t="s">
        <v>37</v>
      </c>
      <c r="B790" s="3" t="s">
        <v>145</v>
      </c>
      <c r="C790" s="14">
        <v>24</v>
      </c>
      <c r="D790" s="14" t="s">
        <v>78</v>
      </c>
      <c r="E790" s="446">
        <v>3000</v>
      </c>
      <c r="F790" s="115">
        <f t="shared" ref="F790" si="10">E790*C790</f>
        <v>72000</v>
      </c>
    </row>
    <row r="791" spans="1:6" ht="15" customHeight="1" x14ac:dyDescent="0.25">
      <c r="A791" s="114"/>
      <c r="B791" s="7" t="s">
        <v>155</v>
      </c>
      <c r="C791" s="14"/>
      <c r="D791" s="14"/>
      <c r="E791" s="446"/>
      <c r="F791" s="62"/>
    </row>
    <row r="792" spans="1:6" ht="67.5" customHeight="1" x14ac:dyDescent="0.25">
      <c r="A792" s="114"/>
      <c r="B792" s="5" t="s">
        <v>140</v>
      </c>
      <c r="C792" s="14"/>
      <c r="D792" s="14"/>
      <c r="E792" s="446"/>
      <c r="F792" s="62"/>
    </row>
    <row r="793" spans="1:6" ht="15.75" x14ac:dyDescent="0.25">
      <c r="A793" s="114" t="s">
        <v>1681</v>
      </c>
      <c r="B793" s="3" t="s">
        <v>94</v>
      </c>
      <c r="C793" s="14">
        <v>98</v>
      </c>
      <c r="D793" s="51" t="s">
        <v>61</v>
      </c>
      <c r="E793" s="446">
        <v>1800</v>
      </c>
      <c r="F793" s="115">
        <f>E793*C793</f>
        <v>176400</v>
      </c>
    </row>
    <row r="794" spans="1:6" ht="15.75" x14ac:dyDescent="0.25">
      <c r="A794" s="114" t="s">
        <v>1682</v>
      </c>
      <c r="B794" s="58" t="s">
        <v>145</v>
      </c>
      <c r="C794" s="14">
        <v>65</v>
      </c>
      <c r="D794" s="47" t="s">
        <v>61</v>
      </c>
      <c r="E794" s="446">
        <v>850</v>
      </c>
      <c r="F794" s="115">
        <f>E794*C794</f>
        <v>55250</v>
      </c>
    </row>
    <row r="795" spans="1:6" ht="15.75" x14ac:dyDescent="0.25">
      <c r="A795" s="114"/>
      <c r="B795" s="5" t="s">
        <v>143</v>
      </c>
      <c r="C795" s="14"/>
      <c r="D795" s="47"/>
      <c r="E795" s="446"/>
      <c r="F795" s="115"/>
    </row>
    <row r="796" spans="1:6" ht="15.75" x14ac:dyDescent="0.25">
      <c r="A796" s="114" t="s">
        <v>1689</v>
      </c>
      <c r="B796" s="3" t="s">
        <v>144</v>
      </c>
      <c r="C796" s="14">
        <v>45</v>
      </c>
      <c r="D796" s="14" t="s">
        <v>78</v>
      </c>
      <c r="E796" s="446">
        <v>450</v>
      </c>
      <c r="F796" s="115">
        <f t="shared" ref="F796:F797" si="11">E796*C796</f>
        <v>20250</v>
      </c>
    </row>
    <row r="797" spans="1:6" ht="15.75" x14ac:dyDescent="0.25">
      <c r="A797" s="114" t="s">
        <v>1690</v>
      </c>
      <c r="B797" s="3" t="s">
        <v>145</v>
      </c>
      <c r="C797" s="14">
        <v>23</v>
      </c>
      <c r="D797" s="14" t="s">
        <v>78</v>
      </c>
      <c r="E797" s="446">
        <v>810</v>
      </c>
      <c r="F797" s="115">
        <f t="shared" si="11"/>
        <v>18630</v>
      </c>
    </row>
    <row r="798" spans="1:6" ht="15.75" x14ac:dyDescent="0.25">
      <c r="A798" s="114"/>
      <c r="B798" s="5" t="s">
        <v>156</v>
      </c>
      <c r="C798" s="62"/>
      <c r="D798" s="62"/>
      <c r="E798" s="446"/>
      <c r="F798" s="115"/>
    </row>
    <row r="799" spans="1:6" ht="15.75" x14ac:dyDescent="0.25">
      <c r="A799" s="114" t="s">
        <v>1691</v>
      </c>
      <c r="B799" s="3" t="s">
        <v>1693</v>
      </c>
      <c r="C799" s="37">
        <v>21</v>
      </c>
      <c r="D799" s="37" t="s">
        <v>78</v>
      </c>
      <c r="E799" s="446">
        <v>472.5</v>
      </c>
      <c r="F799" s="115">
        <f t="shared" ref="F799:F800" si="12">E799*C799</f>
        <v>9922.5</v>
      </c>
    </row>
    <row r="800" spans="1:6" ht="15.75" x14ac:dyDescent="0.25">
      <c r="A800" s="114" t="s">
        <v>1692</v>
      </c>
      <c r="B800" s="3" t="s">
        <v>157</v>
      </c>
      <c r="C800" s="37">
        <v>19</v>
      </c>
      <c r="D800" s="37" t="s">
        <v>78</v>
      </c>
      <c r="E800" s="446">
        <v>472.5</v>
      </c>
      <c r="F800" s="115">
        <f t="shared" si="12"/>
        <v>8977.5</v>
      </c>
    </row>
    <row r="801" spans="1:6" ht="15.75" x14ac:dyDescent="0.25">
      <c r="A801" s="114"/>
      <c r="B801" s="5" t="s">
        <v>158</v>
      </c>
      <c r="C801" s="62"/>
      <c r="D801" s="62"/>
      <c r="E801" s="446"/>
      <c r="F801" s="115"/>
    </row>
    <row r="802" spans="1:6" ht="15.75" x14ac:dyDescent="0.25">
      <c r="A802" s="114" t="s">
        <v>1694</v>
      </c>
      <c r="B802" s="3" t="s">
        <v>144</v>
      </c>
      <c r="C802" s="14">
        <v>18</v>
      </c>
      <c r="D802" s="14" t="s">
        <v>78</v>
      </c>
      <c r="E802" s="446">
        <v>2025</v>
      </c>
      <c r="F802" s="115">
        <f t="shared" ref="F802" si="13">E802*C802</f>
        <v>36450</v>
      </c>
    </row>
    <row r="803" spans="1:6" ht="15.75" x14ac:dyDescent="0.25">
      <c r="A803" s="114"/>
      <c r="B803" s="46"/>
      <c r="C803" s="14"/>
      <c r="D803" s="47"/>
      <c r="E803" s="446"/>
      <c r="F803" s="115"/>
    </row>
    <row r="804" spans="1:6" ht="15.75" x14ac:dyDescent="0.25">
      <c r="A804" s="114"/>
      <c r="B804" s="46"/>
      <c r="C804" s="14"/>
      <c r="D804" s="47"/>
      <c r="E804" s="446"/>
      <c r="F804" s="115"/>
    </row>
    <row r="805" spans="1:6" ht="15.75" x14ac:dyDescent="0.25">
      <c r="A805" s="128"/>
      <c r="B805" s="2"/>
      <c r="C805" s="8"/>
      <c r="D805" s="2"/>
      <c r="E805" s="8"/>
      <c r="F805" s="8"/>
    </row>
    <row r="806" spans="1:6" ht="15.75" x14ac:dyDescent="0.25">
      <c r="A806" s="128"/>
      <c r="B806" s="2"/>
      <c r="C806" s="8"/>
      <c r="D806" s="2"/>
      <c r="E806" s="8"/>
      <c r="F806" s="8"/>
    </row>
    <row r="807" spans="1:6" ht="15.75" x14ac:dyDescent="0.25">
      <c r="A807" s="128"/>
      <c r="B807" s="2"/>
      <c r="C807" s="8"/>
      <c r="D807" s="2"/>
      <c r="E807" s="8"/>
      <c r="F807" s="8"/>
    </row>
    <row r="808" spans="1:6" ht="31.5" x14ac:dyDescent="0.25">
      <c r="A808" s="188"/>
      <c r="B808" s="611" t="s">
        <v>260</v>
      </c>
      <c r="C808" s="56"/>
      <c r="D808" s="56"/>
      <c r="E808" s="180"/>
      <c r="F808" s="181">
        <f>SUM(F769:F807)</f>
        <v>1136505</v>
      </c>
    </row>
    <row r="809" spans="1:6" ht="17.25" customHeight="1" x14ac:dyDescent="0.25">
      <c r="A809" s="123" t="s">
        <v>239</v>
      </c>
      <c r="B809" s="27" t="s">
        <v>240</v>
      </c>
      <c r="C809" s="27" t="s">
        <v>0</v>
      </c>
      <c r="D809" s="27" t="s">
        <v>241</v>
      </c>
      <c r="E809" s="28" t="s">
        <v>242</v>
      </c>
      <c r="F809" s="28" t="s">
        <v>243</v>
      </c>
    </row>
    <row r="810" spans="1:6" ht="15.75" x14ac:dyDescent="0.25">
      <c r="A810" s="114"/>
      <c r="B810" s="4" t="s">
        <v>147</v>
      </c>
      <c r="C810" s="14"/>
      <c r="D810" s="14"/>
      <c r="E810" s="62"/>
      <c r="F810" s="62"/>
    </row>
    <row r="811" spans="1:6" ht="66" customHeight="1" x14ac:dyDescent="0.25">
      <c r="A811" s="114"/>
      <c r="B811" s="5" t="s">
        <v>159</v>
      </c>
      <c r="C811" s="14"/>
      <c r="D811" s="14"/>
      <c r="E811" s="446"/>
      <c r="F811" s="62"/>
    </row>
    <row r="812" spans="1:6" ht="15.75" x14ac:dyDescent="0.25">
      <c r="A812" s="114" t="s">
        <v>2</v>
      </c>
      <c r="B812" s="3" t="s">
        <v>160</v>
      </c>
      <c r="C812" s="37">
        <v>163</v>
      </c>
      <c r="D812" s="37" t="s">
        <v>61</v>
      </c>
      <c r="E812" s="446">
        <v>1200</v>
      </c>
      <c r="F812" s="115">
        <f>E812*C812</f>
        <v>195600</v>
      </c>
    </row>
    <row r="813" spans="1:6" ht="15.75" x14ac:dyDescent="0.25">
      <c r="A813" s="114"/>
      <c r="B813" s="5" t="s">
        <v>161</v>
      </c>
      <c r="C813" s="37"/>
      <c r="D813" s="37"/>
      <c r="E813" s="446"/>
      <c r="F813" s="115"/>
    </row>
    <row r="814" spans="1:6" ht="78.75" x14ac:dyDescent="0.25">
      <c r="A814" s="114" t="s">
        <v>3</v>
      </c>
      <c r="B814" s="3" t="s">
        <v>1892</v>
      </c>
      <c r="C814" s="37">
        <v>12</v>
      </c>
      <c r="D814" s="37" t="s">
        <v>78</v>
      </c>
      <c r="E814" s="446">
        <v>30000</v>
      </c>
      <c r="F814" s="115">
        <f>E814*C814</f>
        <v>360000</v>
      </c>
    </row>
    <row r="815" spans="1:6" ht="94.5" x14ac:dyDescent="0.25">
      <c r="A815" s="114" t="s">
        <v>4</v>
      </c>
      <c r="B815" s="3" t="s">
        <v>162</v>
      </c>
      <c r="C815" s="37">
        <v>12</v>
      </c>
      <c r="D815" s="37" t="s">
        <v>78</v>
      </c>
      <c r="E815" s="446">
        <v>40000</v>
      </c>
      <c r="F815" s="115">
        <f>E815*C815</f>
        <v>480000</v>
      </c>
    </row>
    <row r="816" spans="1:6" ht="15.75" x14ac:dyDescent="0.25">
      <c r="A816" s="114"/>
      <c r="B816" s="5" t="s">
        <v>163</v>
      </c>
      <c r="C816" s="14"/>
      <c r="D816" s="14"/>
      <c r="E816" s="446"/>
      <c r="F816" s="115"/>
    </row>
    <row r="817" spans="1:6" ht="47.25" x14ac:dyDescent="0.25">
      <c r="A817" s="114"/>
      <c r="B817" s="5" t="s">
        <v>164</v>
      </c>
      <c r="C817" s="14"/>
      <c r="D817" s="14"/>
      <c r="E817" s="446"/>
      <c r="F817" s="115"/>
    </row>
    <row r="818" spans="1:6" ht="15.75" x14ac:dyDescent="0.25">
      <c r="A818" s="114"/>
      <c r="B818" s="5" t="s">
        <v>165</v>
      </c>
      <c r="C818" s="62"/>
      <c r="D818" s="62"/>
      <c r="E818" s="446"/>
      <c r="F818" s="62"/>
    </row>
    <row r="819" spans="1:6" ht="66.75" customHeight="1" x14ac:dyDescent="0.25">
      <c r="A819" s="114" t="s">
        <v>5</v>
      </c>
      <c r="B819" s="3" t="s">
        <v>166</v>
      </c>
      <c r="C819" s="37">
        <v>6</v>
      </c>
      <c r="D819" s="37" t="s">
        <v>78</v>
      </c>
      <c r="E819" s="446">
        <v>450000</v>
      </c>
      <c r="F819" s="115">
        <f>E819*C819</f>
        <v>2700000</v>
      </c>
    </row>
    <row r="820" spans="1:6" ht="47.25" x14ac:dyDescent="0.25">
      <c r="A820" s="114" t="s">
        <v>6</v>
      </c>
      <c r="B820" s="46" t="s">
        <v>167</v>
      </c>
      <c r="C820" s="37"/>
      <c r="D820" s="57" t="s">
        <v>225</v>
      </c>
      <c r="E820" s="446"/>
      <c r="F820" s="115">
        <v>3500000</v>
      </c>
    </row>
    <row r="821" spans="1:6" ht="15.75" x14ac:dyDescent="0.25">
      <c r="A821" s="128"/>
      <c r="B821" s="2"/>
      <c r="C821" s="8"/>
      <c r="D821" s="2"/>
      <c r="E821" s="449"/>
      <c r="F821" s="8"/>
    </row>
    <row r="822" spans="1:6" ht="15.75" x14ac:dyDescent="0.25">
      <c r="A822" s="120"/>
      <c r="B822" s="60"/>
      <c r="C822" s="62"/>
      <c r="D822" s="61"/>
      <c r="E822" s="62"/>
      <c r="F822" s="62"/>
    </row>
    <row r="823" spans="1:6" ht="15.75" x14ac:dyDescent="0.25">
      <c r="A823" s="128"/>
      <c r="B823" s="2"/>
      <c r="C823" s="8"/>
      <c r="D823" s="2"/>
      <c r="E823" s="8"/>
      <c r="F823" s="8"/>
    </row>
    <row r="824" spans="1:6" ht="15.75" x14ac:dyDescent="0.25">
      <c r="A824" s="128"/>
      <c r="B824" s="2"/>
      <c r="C824" s="8"/>
      <c r="D824" s="2"/>
      <c r="E824" s="8"/>
      <c r="F824" s="8"/>
    </row>
    <row r="825" spans="1:6" ht="15.75" x14ac:dyDescent="0.25">
      <c r="A825" s="128"/>
      <c r="B825" s="2"/>
      <c r="C825" s="8"/>
      <c r="D825" s="2"/>
      <c r="E825" s="8"/>
      <c r="F825" s="8"/>
    </row>
    <row r="826" spans="1:6" x14ac:dyDescent="0.25">
      <c r="A826" s="15"/>
      <c r="B826" s="36"/>
      <c r="C826" s="15"/>
      <c r="D826" s="36"/>
      <c r="E826" s="15"/>
      <c r="F826" s="15"/>
    </row>
    <row r="827" spans="1:6" ht="15.75" x14ac:dyDescent="0.25">
      <c r="A827" s="120"/>
      <c r="B827" s="34"/>
      <c r="C827" s="8"/>
      <c r="D827" s="2"/>
      <c r="E827" s="8"/>
      <c r="F827" s="8"/>
    </row>
    <row r="828" spans="1:6" ht="15.75" x14ac:dyDescent="0.25">
      <c r="A828" s="128"/>
      <c r="B828" s="2"/>
      <c r="C828" s="8"/>
      <c r="D828" s="2"/>
      <c r="E828" s="8"/>
      <c r="F828" s="8"/>
    </row>
    <row r="829" spans="1:6" ht="16.5" customHeight="1" x14ac:dyDescent="0.25">
      <c r="A829" s="15"/>
      <c r="C829" s="15"/>
      <c r="E829" s="15"/>
      <c r="F829" s="15"/>
    </row>
    <row r="830" spans="1:6" ht="16.5" customHeight="1" x14ac:dyDescent="0.25">
      <c r="A830" s="15"/>
      <c r="C830" s="15"/>
      <c r="E830" s="15"/>
      <c r="F830" s="15"/>
    </row>
    <row r="831" spans="1:6" ht="16.5" customHeight="1" x14ac:dyDescent="0.25">
      <c r="A831" s="15"/>
      <c r="C831" s="15"/>
      <c r="E831" s="15"/>
      <c r="F831" s="15"/>
    </row>
    <row r="832" spans="1:6" ht="16.5" customHeight="1" x14ac:dyDescent="0.25">
      <c r="A832" s="15"/>
      <c r="C832" s="15"/>
      <c r="E832" s="15"/>
      <c r="F832" s="15"/>
    </row>
    <row r="833" spans="1:6" ht="16.5" customHeight="1" x14ac:dyDescent="0.25">
      <c r="A833" s="15"/>
      <c r="C833" s="15"/>
      <c r="E833" s="15"/>
      <c r="F833" s="15"/>
    </row>
    <row r="834" spans="1:6" ht="16.5" customHeight="1" x14ac:dyDescent="0.25">
      <c r="A834" s="15"/>
      <c r="C834" s="15"/>
      <c r="E834" s="15"/>
      <c r="F834" s="15"/>
    </row>
    <row r="835" spans="1:6" ht="16.5" customHeight="1" x14ac:dyDescent="0.25">
      <c r="A835" s="15"/>
      <c r="C835" s="15"/>
      <c r="E835" s="15"/>
      <c r="F835" s="15"/>
    </row>
    <row r="836" spans="1:6" ht="16.5" customHeight="1" x14ac:dyDescent="0.25">
      <c r="A836" s="15"/>
      <c r="C836" s="15"/>
      <c r="E836" s="15"/>
      <c r="F836" s="15"/>
    </row>
    <row r="837" spans="1:6" x14ac:dyDescent="0.25">
      <c r="A837" s="15"/>
      <c r="B837" s="36"/>
      <c r="C837" s="15"/>
      <c r="D837" s="36"/>
      <c r="E837" s="15"/>
      <c r="F837" s="15"/>
    </row>
    <row r="838" spans="1:6" x14ac:dyDescent="0.25">
      <c r="A838" s="15"/>
      <c r="B838" s="36"/>
      <c r="C838" s="15"/>
      <c r="D838" s="36"/>
      <c r="E838" s="15"/>
      <c r="F838" s="15"/>
    </row>
    <row r="839" spans="1:6" ht="31.5" x14ac:dyDescent="0.25">
      <c r="A839" s="179"/>
      <c r="B839" s="611" t="s">
        <v>260</v>
      </c>
      <c r="C839" s="67"/>
      <c r="D839" s="67"/>
      <c r="E839" s="180"/>
      <c r="F839" s="181">
        <f>SUM(F811:F838)</f>
        <v>7235600</v>
      </c>
    </row>
    <row r="840" spans="1:6" ht="18" customHeight="1" x14ac:dyDescent="0.25">
      <c r="A840" s="123" t="s">
        <v>239</v>
      </c>
      <c r="B840" s="27" t="s">
        <v>240</v>
      </c>
      <c r="C840" s="27" t="s">
        <v>0</v>
      </c>
      <c r="D840" s="27" t="s">
        <v>241</v>
      </c>
      <c r="E840" s="28" t="s">
        <v>242</v>
      </c>
      <c r="F840" s="28" t="s">
        <v>243</v>
      </c>
    </row>
    <row r="841" spans="1:6" ht="15.75" x14ac:dyDescent="0.25">
      <c r="A841" s="114"/>
      <c r="B841" s="4" t="s">
        <v>147</v>
      </c>
      <c r="C841" s="14"/>
      <c r="D841" s="14"/>
      <c r="E841" s="62"/>
      <c r="F841" s="62"/>
    </row>
    <row r="842" spans="1:6" ht="78.75" x14ac:dyDescent="0.25">
      <c r="A842" s="114"/>
      <c r="B842" s="5" t="s">
        <v>168</v>
      </c>
      <c r="C842" s="14"/>
      <c r="D842" s="14"/>
      <c r="E842" s="447"/>
      <c r="F842" s="62"/>
    </row>
    <row r="843" spans="1:6" ht="47.25" x14ac:dyDescent="0.25">
      <c r="A843" s="114" t="s">
        <v>2</v>
      </c>
      <c r="B843" s="3" t="s">
        <v>1699</v>
      </c>
      <c r="C843" s="37">
        <v>16</v>
      </c>
      <c r="D843" s="37" t="s">
        <v>106</v>
      </c>
      <c r="E843" s="446">
        <v>110000</v>
      </c>
      <c r="F843" s="186">
        <f t="shared" ref="F843:F849" si="14">E843*C843</f>
        <v>1760000</v>
      </c>
    </row>
    <row r="844" spans="1:6" ht="31.5" x14ac:dyDescent="0.25">
      <c r="A844" s="114" t="s">
        <v>3</v>
      </c>
      <c r="B844" s="3" t="s">
        <v>1698</v>
      </c>
      <c r="C844" s="37">
        <v>2</v>
      </c>
      <c r="D844" s="37" t="s">
        <v>106</v>
      </c>
      <c r="E844" s="446">
        <v>50000</v>
      </c>
      <c r="F844" s="186">
        <f t="shared" si="14"/>
        <v>100000</v>
      </c>
    </row>
    <row r="845" spans="1:6" ht="15.75" x14ac:dyDescent="0.25">
      <c r="A845" s="114"/>
      <c r="B845" s="5" t="s">
        <v>169</v>
      </c>
      <c r="C845" s="14"/>
      <c r="D845" s="14"/>
      <c r="E845" s="446"/>
      <c r="F845" s="115"/>
    </row>
    <row r="846" spans="1:6" ht="63" x14ac:dyDescent="0.25">
      <c r="A846" s="128"/>
      <c r="B846" s="5" t="s">
        <v>170</v>
      </c>
      <c r="C846" s="14"/>
      <c r="D846" s="14"/>
      <c r="E846" s="446"/>
      <c r="F846" s="115"/>
    </row>
    <row r="847" spans="1:6" ht="31.5" x14ac:dyDescent="0.25">
      <c r="A847" s="114" t="s">
        <v>4</v>
      </c>
      <c r="B847" s="3" t="s">
        <v>1695</v>
      </c>
      <c r="C847" s="37">
        <v>16</v>
      </c>
      <c r="D847" s="37" t="s">
        <v>78</v>
      </c>
      <c r="E847" s="446">
        <v>125000</v>
      </c>
      <c r="F847" s="115">
        <f t="shared" si="14"/>
        <v>2000000</v>
      </c>
    </row>
    <row r="848" spans="1:6" ht="54" customHeight="1" x14ac:dyDescent="0.25">
      <c r="A848" s="114"/>
      <c r="B848" s="5" t="s">
        <v>171</v>
      </c>
      <c r="C848" s="14"/>
      <c r="D848" s="14"/>
      <c r="E848" s="446"/>
      <c r="F848" s="115"/>
    </row>
    <row r="849" spans="1:6" ht="47.25" x14ac:dyDescent="0.25">
      <c r="A849" s="114" t="s">
        <v>5</v>
      </c>
      <c r="B849" s="3" t="s">
        <v>172</v>
      </c>
      <c r="C849" s="37">
        <v>16</v>
      </c>
      <c r="D849" s="37" t="s">
        <v>78</v>
      </c>
      <c r="E849" s="446">
        <v>15000</v>
      </c>
      <c r="F849" s="115">
        <f t="shared" si="14"/>
        <v>240000</v>
      </c>
    </row>
    <row r="850" spans="1:6" ht="63" x14ac:dyDescent="0.25">
      <c r="A850" s="114"/>
      <c r="B850" s="5" t="s">
        <v>173</v>
      </c>
      <c r="C850" s="14"/>
      <c r="D850" s="14"/>
      <c r="E850" s="446"/>
      <c r="F850" s="62"/>
    </row>
    <row r="851" spans="1:6" ht="15.75" x14ac:dyDescent="0.25">
      <c r="A851" s="114" t="s">
        <v>6</v>
      </c>
      <c r="B851" s="3" t="s">
        <v>1696</v>
      </c>
      <c r="C851" s="14">
        <v>8</v>
      </c>
      <c r="D851" s="14" t="s">
        <v>78</v>
      </c>
      <c r="E851" s="446">
        <v>125000</v>
      </c>
      <c r="F851" s="115">
        <f t="shared" ref="F851:F857" si="15">E851*C851</f>
        <v>1000000</v>
      </c>
    </row>
    <row r="852" spans="1:6" ht="15.75" x14ac:dyDescent="0.25">
      <c r="A852" s="114" t="s">
        <v>7</v>
      </c>
      <c r="B852" s="3" t="s">
        <v>174</v>
      </c>
      <c r="C852" s="14">
        <v>8</v>
      </c>
      <c r="D852" s="14" t="s">
        <v>78</v>
      </c>
      <c r="E852" s="446">
        <v>25000</v>
      </c>
      <c r="F852" s="115">
        <f t="shared" si="15"/>
        <v>200000</v>
      </c>
    </row>
    <row r="853" spans="1:6" ht="15.75" x14ac:dyDescent="0.25">
      <c r="A853" s="114" t="s">
        <v>8</v>
      </c>
      <c r="B853" s="3" t="s">
        <v>623</v>
      </c>
      <c r="C853" s="14">
        <v>8</v>
      </c>
      <c r="D853" s="14" t="s">
        <v>78</v>
      </c>
      <c r="E853" s="446">
        <v>8500</v>
      </c>
      <c r="F853" s="115">
        <f>E853*C853</f>
        <v>68000</v>
      </c>
    </row>
    <row r="854" spans="1:6" ht="15.75" x14ac:dyDescent="0.25">
      <c r="A854" s="114" t="s">
        <v>9</v>
      </c>
      <c r="B854" s="3" t="s">
        <v>624</v>
      </c>
      <c r="C854" s="14">
        <v>16</v>
      </c>
      <c r="D854" s="14" t="s">
        <v>78</v>
      </c>
      <c r="E854" s="446">
        <v>8500</v>
      </c>
      <c r="F854" s="115">
        <f>E854*C854</f>
        <v>136000</v>
      </c>
    </row>
    <row r="855" spans="1:6" ht="15.75" x14ac:dyDescent="0.25">
      <c r="A855" s="114" t="s">
        <v>10</v>
      </c>
      <c r="B855" s="3" t="s">
        <v>1700</v>
      </c>
      <c r="C855" s="14">
        <v>8</v>
      </c>
      <c r="D855" s="14" t="s">
        <v>78</v>
      </c>
      <c r="E855" s="446">
        <v>35000</v>
      </c>
      <c r="F855" s="115">
        <f>E855*C855</f>
        <v>280000</v>
      </c>
    </row>
    <row r="856" spans="1:6" ht="15.75" x14ac:dyDescent="0.25">
      <c r="A856" s="114"/>
      <c r="B856" s="5" t="s">
        <v>175</v>
      </c>
      <c r="C856" s="14"/>
      <c r="D856" s="14"/>
      <c r="E856" s="446"/>
      <c r="F856" s="115"/>
    </row>
    <row r="857" spans="1:6" ht="78.75" x14ac:dyDescent="0.25">
      <c r="A857" s="114" t="s">
        <v>11</v>
      </c>
      <c r="B857" s="3" t="s">
        <v>176</v>
      </c>
      <c r="C857" s="37">
        <v>8</v>
      </c>
      <c r="D857" s="37" t="s">
        <v>78</v>
      </c>
      <c r="E857" s="446">
        <v>15000</v>
      </c>
      <c r="F857" s="115">
        <f t="shared" si="15"/>
        <v>120000</v>
      </c>
    </row>
    <row r="858" spans="1:6" ht="31.5" x14ac:dyDescent="0.25">
      <c r="A858" s="136" t="s">
        <v>12</v>
      </c>
      <c r="B858" s="13" t="s">
        <v>177</v>
      </c>
      <c r="C858" s="103"/>
      <c r="D858" s="102" t="s">
        <v>104</v>
      </c>
      <c r="E858" s="127"/>
      <c r="F858" s="532">
        <v>250000</v>
      </c>
    </row>
    <row r="859" spans="1:6" ht="63" x14ac:dyDescent="0.25">
      <c r="A859" s="136" t="s">
        <v>34</v>
      </c>
      <c r="B859" s="13" t="s">
        <v>178</v>
      </c>
      <c r="C859" s="103"/>
      <c r="D859" s="102" t="s">
        <v>104</v>
      </c>
      <c r="E859" s="127"/>
      <c r="F859" s="532">
        <v>150000</v>
      </c>
    </row>
    <row r="860" spans="1:6" ht="15.75" x14ac:dyDescent="0.25">
      <c r="A860" s="114"/>
      <c r="B860" s="3"/>
      <c r="C860" s="37"/>
      <c r="D860" s="37"/>
      <c r="E860" s="446"/>
      <c r="F860" s="115"/>
    </row>
    <row r="861" spans="1:6" ht="15.75" x14ac:dyDescent="0.25">
      <c r="A861" s="114"/>
      <c r="B861" s="3"/>
      <c r="C861" s="37"/>
      <c r="D861" s="37"/>
      <c r="E861" s="446"/>
      <c r="F861" s="115"/>
    </row>
    <row r="862" spans="1:6" ht="15.75" x14ac:dyDescent="0.25">
      <c r="A862" s="114"/>
      <c r="B862" s="46"/>
      <c r="C862" s="37"/>
      <c r="D862" s="57"/>
      <c r="E862" s="446"/>
      <c r="F862" s="115"/>
    </row>
    <row r="863" spans="1:6" ht="31.5" x14ac:dyDescent="0.25">
      <c r="A863" s="123"/>
      <c r="B863" s="611" t="s">
        <v>260</v>
      </c>
      <c r="C863" s="78"/>
      <c r="D863" s="78"/>
      <c r="E863" s="56"/>
      <c r="F863" s="59">
        <f>SUM(F843:F862)</f>
        <v>6304000</v>
      </c>
    </row>
    <row r="864" spans="1:6" ht="17.25" customHeight="1" x14ac:dyDescent="0.25">
      <c r="A864" s="27" t="s">
        <v>239</v>
      </c>
      <c r="B864" s="27" t="s">
        <v>240</v>
      </c>
      <c r="C864" s="27" t="s">
        <v>0</v>
      </c>
      <c r="D864" s="27" t="s">
        <v>241</v>
      </c>
      <c r="E864" s="25" t="s">
        <v>242</v>
      </c>
      <c r="F864" s="25" t="s">
        <v>243</v>
      </c>
    </row>
    <row r="865" spans="1:6" ht="15.75" x14ac:dyDescent="0.25">
      <c r="A865" s="3"/>
      <c r="B865" s="4" t="s">
        <v>1889</v>
      </c>
      <c r="C865" s="14"/>
      <c r="D865" s="14"/>
      <c r="E865" s="22"/>
      <c r="F865" s="22"/>
    </row>
    <row r="866" spans="1:6" ht="15.75" x14ac:dyDescent="0.25">
      <c r="A866" s="3"/>
      <c r="B866" s="7" t="s">
        <v>226</v>
      </c>
      <c r="C866" s="14"/>
      <c r="D866" s="14"/>
      <c r="E866" s="22"/>
      <c r="F866" s="22"/>
    </row>
    <row r="867" spans="1:6" ht="189" x14ac:dyDescent="0.25">
      <c r="A867" s="114" t="s">
        <v>2</v>
      </c>
      <c r="B867" s="3" t="s">
        <v>227</v>
      </c>
      <c r="C867" s="37">
        <v>12</v>
      </c>
      <c r="D867" s="37" t="s">
        <v>78</v>
      </c>
      <c r="E867" s="446">
        <v>20000</v>
      </c>
      <c r="F867" s="105">
        <f>E867*C867</f>
        <v>240000</v>
      </c>
    </row>
    <row r="868" spans="1:6" ht="15.75" x14ac:dyDescent="0.25">
      <c r="A868" s="114"/>
      <c r="B868" s="7" t="s">
        <v>228</v>
      </c>
      <c r="C868" s="14"/>
      <c r="D868" s="14"/>
      <c r="E868" s="186"/>
      <c r="F868" s="22"/>
    </row>
    <row r="869" spans="1:6" ht="252" x14ac:dyDescent="0.25">
      <c r="A869" s="114" t="s">
        <v>3</v>
      </c>
      <c r="B869" s="46" t="s">
        <v>229</v>
      </c>
      <c r="C869" s="37">
        <v>2</v>
      </c>
      <c r="D869" s="57" t="s">
        <v>78</v>
      </c>
      <c r="E869" s="446">
        <v>200000</v>
      </c>
      <c r="F869" s="105">
        <f>E869*C869</f>
        <v>400000</v>
      </c>
    </row>
    <row r="870" spans="1:6" ht="15.75" x14ac:dyDescent="0.25">
      <c r="A870" s="114"/>
      <c r="B870" s="7" t="s">
        <v>230</v>
      </c>
      <c r="C870" s="14"/>
      <c r="D870" s="14"/>
      <c r="E870" s="186"/>
      <c r="F870" s="22"/>
    </row>
    <row r="871" spans="1:6" ht="189" x14ac:dyDescent="0.25">
      <c r="A871" s="114" t="s">
        <v>4</v>
      </c>
      <c r="B871" s="46" t="s">
        <v>231</v>
      </c>
      <c r="C871" s="37">
        <v>2</v>
      </c>
      <c r="D871" s="57" t="s">
        <v>78</v>
      </c>
      <c r="E871" s="446">
        <v>200000</v>
      </c>
      <c r="F871" s="106">
        <f>E871*C871</f>
        <v>400000</v>
      </c>
    </row>
    <row r="872" spans="1:6" ht="15.75" x14ac:dyDescent="0.25">
      <c r="A872" s="3"/>
      <c r="B872" s="46"/>
      <c r="C872" s="37"/>
      <c r="D872" s="57"/>
      <c r="E872" s="446"/>
      <c r="F872" s="106"/>
    </row>
    <row r="873" spans="1:6" x14ac:dyDescent="0.25">
      <c r="A873" s="15"/>
      <c r="C873" s="15"/>
      <c r="E873" s="15"/>
      <c r="F873" s="15"/>
    </row>
    <row r="874" spans="1:6" ht="31.5" x14ac:dyDescent="0.25">
      <c r="A874" s="65"/>
      <c r="B874" s="611" t="s">
        <v>270</v>
      </c>
      <c r="C874" s="67"/>
      <c r="D874" s="67"/>
      <c r="E874" s="74"/>
      <c r="F874" s="75">
        <f>SUM(F867:F873)</f>
        <v>1040000</v>
      </c>
    </row>
    <row r="875" spans="1:6" ht="15.75" x14ac:dyDescent="0.25">
      <c r="A875" s="46"/>
      <c r="B875" s="96"/>
      <c r="C875" s="47"/>
      <c r="D875" s="47"/>
      <c r="E875" s="52"/>
      <c r="F875" s="540"/>
    </row>
    <row r="876" spans="1:6" ht="15.75" x14ac:dyDescent="0.25">
      <c r="A876" s="514"/>
      <c r="B876" s="96"/>
      <c r="C876" s="64"/>
      <c r="D876" s="64"/>
      <c r="E876" s="55"/>
      <c r="F876" s="515"/>
    </row>
    <row r="877" spans="1:6" ht="15.75" x14ac:dyDescent="0.25">
      <c r="A877" s="514"/>
      <c r="B877" s="96"/>
      <c r="C877" s="64"/>
      <c r="D877" s="64"/>
      <c r="E877" s="55"/>
      <c r="F877" s="515"/>
    </row>
    <row r="878" spans="1:6" ht="17.25" customHeight="1" x14ac:dyDescent="0.25">
      <c r="A878" s="123" t="s">
        <v>239</v>
      </c>
      <c r="B878" s="27" t="s">
        <v>240</v>
      </c>
      <c r="C878" s="27" t="s">
        <v>0</v>
      </c>
      <c r="D878" s="27" t="s">
        <v>241</v>
      </c>
      <c r="E878" s="28" t="s">
        <v>242</v>
      </c>
      <c r="F878" s="28" t="s">
        <v>243</v>
      </c>
    </row>
    <row r="879" spans="1:6" ht="14.25" customHeight="1" x14ac:dyDescent="0.25">
      <c r="A879" s="121"/>
      <c r="B879" s="64"/>
      <c r="C879" s="190"/>
      <c r="D879" s="64"/>
      <c r="E879" s="129"/>
      <c r="F879" s="129"/>
    </row>
    <row r="880" spans="1:6" ht="14.25" customHeight="1" x14ac:dyDescent="0.25">
      <c r="A880" s="171"/>
      <c r="B880" s="85" t="s">
        <v>147</v>
      </c>
      <c r="C880" s="30"/>
      <c r="D880" s="64"/>
      <c r="E880" s="247"/>
      <c r="F880" s="29"/>
    </row>
    <row r="881" spans="1:6" ht="15.75" x14ac:dyDescent="0.25">
      <c r="A881" s="171"/>
      <c r="B881" s="64"/>
      <c r="C881" s="30"/>
      <c r="D881" s="64"/>
      <c r="E881" s="247"/>
      <c r="F881" s="29"/>
    </row>
    <row r="882" spans="1:6" ht="15.75" x14ac:dyDescent="0.25">
      <c r="A882" s="120"/>
      <c r="B882" s="9" t="s">
        <v>79</v>
      </c>
      <c r="C882" s="30"/>
      <c r="D882" s="14"/>
      <c r="E882" s="62"/>
      <c r="F882" s="62"/>
    </row>
    <row r="883" spans="1:6" ht="15.75" x14ac:dyDescent="0.25">
      <c r="A883" s="120"/>
      <c r="B883" s="9"/>
      <c r="C883" s="30"/>
      <c r="D883" s="14"/>
      <c r="E883" s="62"/>
      <c r="F883" s="62"/>
    </row>
    <row r="884" spans="1:6" ht="15.75" x14ac:dyDescent="0.25">
      <c r="A884" s="128"/>
      <c r="B884" s="3" t="s">
        <v>1967</v>
      </c>
      <c r="C884" s="30"/>
      <c r="D884" s="14"/>
      <c r="E884" s="62"/>
      <c r="F884" s="130">
        <f>F808</f>
        <v>1136505</v>
      </c>
    </row>
    <row r="885" spans="1:6" ht="15.75" x14ac:dyDescent="0.25">
      <c r="A885" s="128"/>
      <c r="B885" s="3"/>
      <c r="C885" s="30"/>
      <c r="D885" s="14"/>
      <c r="E885" s="62"/>
      <c r="F885" s="130"/>
    </row>
    <row r="886" spans="1:6" ht="15.75" x14ac:dyDescent="0.25">
      <c r="A886" s="128"/>
      <c r="B886" s="3" t="s">
        <v>1968</v>
      </c>
      <c r="C886" s="30"/>
      <c r="D886" s="14"/>
      <c r="E886" s="62"/>
      <c r="F886" s="130">
        <f>F839</f>
        <v>7235600</v>
      </c>
    </row>
    <row r="887" spans="1:6" ht="15.75" x14ac:dyDescent="0.25">
      <c r="A887" s="128"/>
      <c r="B887" s="3"/>
      <c r="C887" s="30"/>
      <c r="D887" s="14"/>
      <c r="E887" s="62"/>
      <c r="F887" s="130"/>
    </row>
    <row r="888" spans="1:6" ht="15.75" x14ac:dyDescent="0.25">
      <c r="A888" s="128"/>
      <c r="B888" s="3" t="s">
        <v>1969</v>
      </c>
      <c r="C888" s="30"/>
      <c r="D888" s="14"/>
      <c r="E888" s="62"/>
      <c r="F888" s="130">
        <f>F863</f>
        <v>6304000</v>
      </c>
    </row>
    <row r="889" spans="1:6" ht="15.75" x14ac:dyDescent="0.25">
      <c r="A889" s="128"/>
      <c r="B889" s="3"/>
      <c r="C889" s="30"/>
      <c r="D889" s="14"/>
      <c r="E889" s="62"/>
      <c r="F889" s="130"/>
    </row>
    <row r="890" spans="1:6" ht="15.75" x14ac:dyDescent="0.25">
      <c r="A890" s="128"/>
      <c r="B890" s="3" t="s">
        <v>1895</v>
      </c>
      <c r="C890" s="30"/>
      <c r="D890" s="14"/>
      <c r="E890" s="62"/>
      <c r="F890" s="130">
        <f>F874</f>
        <v>1040000</v>
      </c>
    </row>
    <row r="891" spans="1:6" ht="15.75" x14ac:dyDescent="0.25">
      <c r="A891" s="128"/>
      <c r="B891" s="2"/>
      <c r="C891" s="8"/>
      <c r="D891" s="2"/>
      <c r="E891" s="8"/>
      <c r="F891" s="8"/>
    </row>
    <row r="892" spans="1:6" ht="15.75" x14ac:dyDescent="0.25">
      <c r="A892" s="128"/>
      <c r="B892" s="2"/>
      <c r="C892" s="8"/>
      <c r="D892" s="2"/>
      <c r="E892" s="8"/>
      <c r="F892" s="8"/>
    </row>
    <row r="893" spans="1:6" ht="15.75" x14ac:dyDescent="0.25">
      <c r="A893" s="128"/>
      <c r="B893" s="2"/>
      <c r="C893" s="8"/>
      <c r="D893" s="2"/>
      <c r="E893" s="8"/>
      <c r="F893" s="8"/>
    </row>
    <row r="894" spans="1:6" ht="15.75" x14ac:dyDescent="0.25">
      <c r="A894" s="128"/>
      <c r="B894" s="2"/>
      <c r="C894" s="8"/>
      <c r="D894" s="2"/>
      <c r="E894" s="8"/>
      <c r="F894" s="8"/>
    </row>
    <row r="895" spans="1:6" ht="15.75" x14ac:dyDescent="0.25">
      <c r="A895" s="128"/>
      <c r="B895" s="2"/>
      <c r="C895" s="8"/>
      <c r="D895" s="2"/>
      <c r="E895" s="8"/>
      <c r="F895" s="8"/>
    </row>
    <row r="896" spans="1:6" ht="15.75" x14ac:dyDescent="0.25">
      <c r="A896" s="128"/>
      <c r="B896" s="2"/>
      <c r="C896" s="8"/>
      <c r="D896" s="2"/>
      <c r="E896" s="8"/>
      <c r="F896" s="8"/>
    </row>
    <row r="897" spans="1:6" ht="15.75" x14ac:dyDescent="0.25">
      <c r="A897" s="128"/>
      <c r="B897" s="2"/>
      <c r="C897" s="8"/>
      <c r="D897" s="2"/>
      <c r="E897" s="8"/>
      <c r="F897" s="8"/>
    </row>
    <row r="898" spans="1:6" ht="15.75" x14ac:dyDescent="0.25">
      <c r="A898" s="128"/>
      <c r="B898" s="2"/>
      <c r="C898" s="8"/>
      <c r="D898" s="2"/>
      <c r="E898" s="8"/>
      <c r="F898" s="8"/>
    </row>
    <row r="899" spans="1:6" ht="15.75" x14ac:dyDescent="0.25">
      <c r="A899" s="128"/>
      <c r="B899" s="2"/>
      <c r="C899" s="8"/>
      <c r="D899" s="2"/>
      <c r="E899" s="8"/>
      <c r="F899" s="8"/>
    </row>
    <row r="900" spans="1:6" ht="15.75" x14ac:dyDescent="0.25">
      <c r="A900" s="128"/>
      <c r="B900" s="2"/>
      <c r="C900" s="8"/>
      <c r="D900" s="2"/>
      <c r="E900" s="8"/>
      <c r="F900" s="8"/>
    </row>
    <row r="901" spans="1:6" ht="15.75" x14ac:dyDescent="0.25">
      <c r="A901" s="128"/>
      <c r="B901" s="2"/>
      <c r="C901" s="8"/>
      <c r="D901" s="2"/>
      <c r="E901" s="8"/>
      <c r="F901" s="8"/>
    </row>
    <row r="902" spans="1:6" ht="15.75" x14ac:dyDescent="0.25">
      <c r="A902" s="128"/>
      <c r="B902" s="2"/>
      <c r="C902" s="8"/>
      <c r="D902" s="2"/>
      <c r="E902" s="8"/>
      <c r="F902" s="8"/>
    </row>
    <row r="903" spans="1:6" ht="18.75" customHeight="1" x14ac:dyDescent="0.25">
      <c r="A903" s="128"/>
      <c r="B903" s="2"/>
      <c r="C903" s="8"/>
      <c r="D903" s="2"/>
      <c r="E903" s="8"/>
      <c r="F903" s="8"/>
    </row>
    <row r="904" spans="1:6" ht="17.25" customHeight="1" x14ac:dyDescent="0.25">
      <c r="A904" s="128"/>
      <c r="B904" s="2"/>
      <c r="C904" s="8"/>
      <c r="D904" s="2"/>
      <c r="E904" s="8"/>
      <c r="F904" s="8"/>
    </row>
    <row r="905" spans="1:6" ht="15.75" x14ac:dyDescent="0.25">
      <c r="A905" s="128"/>
      <c r="B905" s="2"/>
      <c r="C905" s="8"/>
      <c r="D905" s="2"/>
      <c r="E905" s="8"/>
      <c r="F905" s="8"/>
    </row>
    <row r="906" spans="1:6" ht="15.75" x14ac:dyDescent="0.25">
      <c r="A906" s="128"/>
      <c r="B906" s="2"/>
      <c r="C906" s="8"/>
      <c r="D906" s="2"/>
      <c r="E906" s="8"/>
      <c r="F906" s="8"/>
    </row>
    <row r="907" spans="1:6" ht="15.75" x14ac:dyDescent="0.25">
      <c r="A907" s="128"/>
      <c r="B907" s="2"/>
      <c r="C907" s="8"/>
      <c r="D907" s="2"/>
      <c r="E907" s="8"/>
      <c r="F907" s="8"/>
    </row>
    <row r="908" spans="1:6" ht="16.5" customHeight="1" x14ac:dyDescent="0.25">
      <c r="A908" s="128"/>
      <c r="B908" s="2"/>
      <c r="C908" s="8"/>
      <c r="D908" s="2"/>
      <c r="E908" s="8"/>
      <c r="F908" s="8"/>
    </row>
    <row r="909" spans="1:6" ht="15.75" x14ac:dyDescent="0.25">
      <c r="A909" s="128"/>
      <c r="B909" s="2"/>
      <c r="C909" s="8"/>
      <c r="D909" s="2"/>
      <c r="E909" s="8"/>
      <c r="F909" s="8"/>
    </row>
    <row r="910" spans="1:6" ht="15.75" x14ac:dyDescent="0.25">
      <c r="A910" s="128"/>
      <c r="B910" s="2"/>
      <c r="C910" s="8"/>
      <c r="D910" s="2"/>
      <c r="E910" s="8"/>
      <c r="F910" s="8"/>
    </row>
    <row r="911" spans="1:6" ht="15.75" x14ac:dyDescent="0.25">
      <c r="A911" s="128"/>
      <c r="B911" s="2"/>
      <c r="C911" s="8"/>
      <c r="D911" s="2"/>
      <c r="E911" s="8"/>
      <c r="F911" s="8"/>
    </row>
    <row r="912" spans="1:6" ht="15.75" x14ac:dyDescent="0.25">
      <c r="A912" s="128"/>
      <c r="B912" s="2"/>
      <c r="C912" s="8"/>
      <c r="D912" s="2"/>
      <c r="E912" s="8"/>
      <c r="F912" s="8"/>
    </row>
    <row r="913" spans="1:6" ht="15.75" x14ac:dyDescent="0.25">
      <c r="A913" s="128"/>
      <c r="B913" s="2"/>
      <c r="C913" s="8"/>
      <c r="D913" s="2"/>
      <c r="E913" s="8"/>
      <c r="F913" s="8"/>
    </row>
    <row r="914" spans="1:6" ht="16.5" customHeight="1" x14ac:dyDescent="0.25">
      <c r="A914" s="128"/>
      <c r="B914" s="2"/>
      <c r="C914" s="8"/>
      <c r="D914" s="2"/>
      <c r="E914" s="8"/>
      <c r="F914" s="8"/>
    </row>
    <row r="915" spans="1:6" ht="16.5" customHeight="1" x14ac:dyDescent="0.25">
      <c r="A915" s="128"/>
      <c r="B915" s="2"/>
      <c r="C915" s="8"/>
      <c r="D915" s="2"/>
      <c r="E915" s="8"/>
      <c r="F915" s="8"/>
    </row>
    <row r="916" spans="1:6" ht="16.5" customHeight="1" x14ac:dyDescent="0.25">
      <c r="A916" s="128"/>
      <c r="B916" s="2"/>
      <c r="C916" s="8"/>
      <c r="D916" s="2"/>
      <c r="E916" s="8"/>
      <c r="F916" s="8"/>
    </row>
    <row r="917" spans="1:6" ht="16.5" customHeight="1" x14ac:dyDescent="0.25">
      <c r="A917" s="128"/>
      <c r="B917" s="2"/>
      <c r="C917" s="8"/>
      <c r="D917" s="2"/>
      <c r="E917" s="8"/>
      <c r="F917" s="8"/>
    </row>
    <row r="918" spans="1:6" ht="16.5" customHeight="1" x14ac:dyDescent="0.25">
      <c r="A918" s="128"/>
      <c r="B918" s="2"/>
      <c r="C918" s="8"/>
      <c r="D918" s="2"/>
      <c r="E918" s="8"/>
      <c r="F918" s="8"/>
    </row>
    <row r="919" spans="1:6" ht="16.5" customHeight="1" x14ac:dyDescent="0.25">
      <c r="A919" s="128"/>
      <c r="B919" s="2"/>
      <c r="C919" s="8"/>
      <c r="D919" s="2"/>
      <c r="E919" s="8"/>
      <c r="F919" s="8"/>
    </row>
    <row r="920" spans="1:6" ht="16.5" customHeight="1" x14ac:dyDescent="0.25">
      <c r="A920" s="128"/>
      <c r="B920" s="2"/>
      <c r="C920" s="8"/>
      <c r="D920" s="2"/>
      <c r="E920" s="8"/>
      <c r="F920" s="8"/>
    </row>
    <row r="921" spans="1:6" ht="16.5" customHeight="1" x14ac:dyDescent="0.25">
      <c r="A921" s="128"/>
      <c r="B921" s="2"/>
      <c r="C921" s="8"/>
      <c r="D921" s="2"/>
      <c r="E921" s="8"/>
      <c r="F921" s="8"/>
    </row>
    <row r="922" spans="1:6" ht="16.5" customHeight="1" x14ac:dyDescent="0.25">
      <c r="A922" s="128"/>
      <c r="B922" s="2"/>
      <c r="C922" s="8"/>
      <c r="D922" s="2"/>
      <c r="E922" s="8"/>
      <c r="F922" s="8"/>
    </row>
    <row r="923" spans="1:6" ht="16.5" customHeight="1" x14ac:dyDescent="0.25">
      <c r="A923" s="128"/>
      <c r="B923" s="2"/>
      <c r="C923" s="8"/>
      <c r="D923" s="2"/>
      <c r="E923" s="8"/>
      <c r="F923" s="8"/>
    </row>
    <row r="924" spans="1:6" ht="15" customHeight="1" x14ac:dyDescent="0.25">
      <c r="A924" s="128"/>
      <c r="B924" s="2"/>
      <c r="C924" s="8"/>
      <c r="D924" s="2"/>
      <c r="E924" s="8"/>
      <c r="F924" s="8"/>
    </row>
    <row r="925" spans="1:6" ht="15.75" x14ac:dyDescent="0.25">
      <c r="A925" s="120"/>
      <c r="B925" s="34"/>
      <c r="C925" s="8"/>
      <c r="D925" s="2"/>
      <c r="E925" s="8"/>
      <c r="F925" s="8"/>
    </row>
    <row r="926" spans="1:6" x14ac:dyDescent="0.25">
      <c r="A926" s="21"/>
      <c r="C926" s="21"/>
      <c r="E926" s="21"/>
      <c r="F926" s="21"/>
    </row>
    <row r="927" spans="1:6" ht="31.5" x14ac:dyDescent="0.25">
      <c r="A927" s="179"/>
      <c r="B927" s="611" t="s">
        <v>261</v>
      </c>
      <c r="C927" s="67"/>
      <c r="D927" s="67"/>
      <c r="E927" s="107"/>
      <c r="F927" s="59">
        <f>SUM(F882:F924)</f>
        <v>15716105</v>
      </c>
    </row>
    <row r="928" spans="1:6" ht="17.25" customHeight="1" x14ac:dyDescent="0.25">
      <c r="A928" s="123" t="s">
        <v>239</v>
      </c>
      <c r="B928" s="27" t="s">
        <v>240</v>
      </c>
      <c r="C928" s="27" t="s">
        <v>0</v>
      </c>
      <c r="D928" s="27" t="s">
        <v>241</v>
      </c>
      <c r="E928" s="28" t="s">
        <v>242</v>
      </c>
      <c r="F928" s="28" t="s">
        <v>243</v>
      </c>
    </row>
    <row r="929" spans="1:6" ht="15" customHeight="1" x14ac:dyDescent="0.25">
      <c r="A929" s="378"/>
      <c r="B929" s="112" t="s">
        <v>1838</v>
      </c>
      <c r="C929" s="191"/>
      <c r="D929" s="60"/>
      <c r="E929" s="375"/>
      <c r="F929" s="416"/>
    </row>
    <row r="930" spans="1:6" ht="15.75" x14ac:dyDescent="0.25">
      <c r="A930" s="97"/>
      <c r="B930" s="417" t="s">
        <v>527</v>
      </c>
      <c r="C930" s="8"/>
      <c r="D930" s="60"/>
      <c r="E930" s="98"/>
      <c r="F930" s="330"/>
    </row>
    <row r="931" spans="1:6" ht="15.75" x14ac:dyDescent="0.25">
      <c r="A931" s="97"/>
      <c r="B931" s="417" t="s">
        <v>528</v>
      </c>
      <c r="C931" s="8"/>
      <c r="D931" s="60"/>
      <c r="E931" s="98"/>
      <c r="F931" s="330"/>
    </row>
    <row r="932" spans="1:6" ht="12.75" customHeight="1" x14ac:dyDescent="0.25">
      <c r="A932" s="97"/>
      <c r="B932" s="418"/>
      <c r="C932" s="98"/>
      <c r="D932" s="418"/>
      <c r="E932" s="98"/>
      <c r="F932" s="330"/>
    </row>
    <row r="933" spans="1:6" ht="17.25" customHeight="1" x14ac:dyDescent="0.25">
      <c r="A933" s="97" t="s">
        <v>2</v>
      </c>
      <c r="B933" s="419" t="s">
        <v>1871</v>
      </c>
      <c r="C933" s="434">
        <v>1</v>
      </c>
      <c r="D933" s="61" t="s">
        <v>450</v>
      </c>
      <c r="E933" s="446">
        <v>500000</v>
      </c>
      <c r="F933" s="395">
        <f>E933*C933</f>
        <v>500000</v>
      </c>
    </row>
    <row r="934" spans="1:6" ht="15.75" x14ac:dyDescent="0.25">
      <c r="A934" s="97"/>
      <c r="B934" s="419" t="s">
        <v>530</v>
      </c>
      <c r="C934" s="437"/>
      <c r="D934" s="60"/>
      <c r="E934" s="446"/>
      <c r="F934" s="330"/>
    </row>
    <row r="935" spans="1:6" ht="15.75" x14ac:dyDescent="0.25">
      <c r="A935" s="97"/>
      <c r="B935" s="418"/>
      <c r="C935" s="434"/>
      <c r="D935" s="60"/>
      <c r="E935" s="446"/>
      <c r="F935" s="330"/>
    </row>
    <row r="936" spans="1:6" ht="15.75" x14ac:dyDescent="0.25">
      <c r="A936" s="97"/>
      <c r="B936" s="419" t="s">
        <v>1872</v>
      </c>
      <c r="C936" s="438"/>
      <c r="D936" s="60"/>
      <c r="E936" s="446"/>
      <c r="F936" s="330"/>
    </row>
    <row r="937" spans="1:6" ht="15.75" x14ac:dyDescent="0.25">
      <c r="A937" s="97"/>
      <c r="B937" s="419" t="s">
        <v>531</v>
      </c>
      <c r="C937" s="438"/>
      <c r="D937" s="60"/>
      <c r="E937" s="446"/>
      <c r="F937" s="330"/>
    </row>
    <row r="938" spans="1:6" ht="15.75" x14ac:dyDescent="0.25">
      <c r="A938" s="97"/>
      <c r="B938" s="419" t="s">
        <v>532</v>
      </c>
      <c r="C938" s="438"/>
      <c r="D938" s="60"/>
      <c r="E938" s="446"/>
      <c r="F938" s="330"/>
    </row>
    <row r="939" spans="1:6" ht="15.75" x14ac:dyDescent="0.25">
      <c r="A939" s="97"/>
      <c r="B939" s="419" t="s">
        <v>533</v>
      </c>
      <c r="C939" s="438"/>
      <c r="D939" s="60"/>
      <c r="E939" s="446"/>
      <c r="F939" s="330"/>
    </row>
    <row r="940" spans="1:6" ht="15.75" x14ac:dyDescent="0.25">
      <c r="A940" s="97"/>
      <c r="B940" s="419" t="s">
        <v>534</v>
      </c>
      <c r="C940" s="438"/>
      <c r="D940" s="60"/>
      <c r="E940" s="446"/>
      <c r="F940" s="330"/>
    </row>
    <row r="941" spans="1:6" ht="15.75" x14ac:dyDescent="0.25">
      <c r="A941" s="97"/>
      <c r="B941" s="419" t="s">
        <v>535</v>
      </c>
      <c r="C941" s="438"/>
      <c r="D941" s="418"/>
      <c r="E941" s="446"/>
      <c r="F941" s="98"/>
    </row>
    <row r="942" spans="1:6" ht="15.75" x14ac:dyDescent="0.25">
      <c r="A942" s="97"/>
      <c r="B942" s="419" t="s">
        <v>536</v>
      </c>
      <c r="C942" s="438"/>
      <c r="D942" s="418"/>
      <c r="E942" s="446"/>
      <c r="F942" s="98"/>
    </row>
    <row r="943" spans="1:6" ht="15.75" x14ac:dyDescent="0.25">
      <c r="A943" s="97"/>
      <c r="B943" s="419" t="s">
        <v>537</v>
      </c>
      <c r="C943" s="437"/>
      <c r="D943" s="418"/>
      <c r="E943" s="446"/>
      <c r="F943" s="98"/>
    </row>
    <row r="944" spans="1:6" ht="15.75" x14ac:dyDescent="0.25">
      <c r="A944" s="97"/>
      <c r="B944" s="420"/>
      <c r="C944" s="437"/>
      <c r="D944" s="242"/>
      <c r="E944" s="446"/>
      <c r="F944" s="98"/>
    </row>
    <row r="945" spans="1:6" ht="15.75" x14ac:dyDescent="0.25">
      <c r="A945" s="97"/>
      <c r="B945" s="417" t="s">
        <v>538</v>
      </c>
      <c r="C945" s="437"/>
      <c r="D945" s="418"/>
      <c r="E945" s="446"/>
      <c r="F945" s="98"/>
    </row>
    <row r="946" spans="1:6" ht="15.75" x14ac:dyDescent="0.25">
      <c r="A946" s="97"/>
      <c r="B946" s="421" t="s">
        <v>539</v>
      </c>
      <c r="C946" s="435"/>
      <c r="D946" s="242"/>
      <c r="E946" s="446"/>
      <c r="F946" s="98"/>
    </row>
    <row r="947" spans="1:6" ht="15.75" x14ac:dyDescent="0.25">
      <c r="A947" s="97"/>
      <c r="B947" s="420"/>
      <c r="C947" s="437"/>
      <c r="D947" s="242"/>
      <c r="E947" s="446"/>
      <c r="F947" s="98"/>
    </row>
    <row r="948" spans="1:6" ht="18.75" customHeight="1" x14ac:dyDescent="0.25">
      <c r="A948" s="97" t="s">
        <v>3</v>
      </c>
      <c r="B948" s="60" t="s">
        <v>1870</v>
      </c>
      <c r="C948" s="435"/>
      <c r="D948" s="60"/>
      <c r="E948" s="446"/>
      <c r="F948" s="98"/>
    </row>
    <row r="949" spans="1:6" ht="15.75" x14ac:dyDescent="0.25">
      <c r="A949" s="97"/>
      <c r="B949" s="60" t="s">
        <v>540</v>
      </c>
      <c r="C949" s="435"/>
      <c r="D949" s="61"/>
      <c r="E949" s="446"/>
      <c r="F949" s="293"/>
    </row>
    <row r="950" spans="1:6" ht="15.75" x14ac:dyDescent="0.25">
      <c r="A950" s="97"/>
      <c r="B950" s="60" t="s">
        <v>541</v>
      </c>
      <c r="C950" s="434">
        <v>4</v>
      </c>
      <c r="D950" s="61" t="s">
        <v>450</v>
      </c>
      <c r="E950" s="446">
        <v>122000</v>
      </c>
      <c r="F950" s="293">
        <f>E950*C950</f>
        <v>488000</v>
      </c>
    </row>
    <row r="951" spans="1:6" ht="15.75" x14ac:dyDescent="0.25">
      <c r="A951" s="97" t="s">
        <v>4</v>
      </c>
      <c r="B951" s="60" t="s">
        <v>542</v>
      </c>
      <c r="C951" s="434"/>
      <c r="D951" s="61"/>
      <c r="E951" s="446"/>
      <c r="F951" s="293"/>
    </row>
    <row r="952" spans="1:6" ht="15.75" x14ac:dyDescent="0.25">
      <c r="A952" s="97"/>
      <c r="B952" s="60" t="s">
        <v>543</v>
      </c>
      <c r="C952" s="434">
        <v>4</v>
      </c>
      <c r="D952" s="61" t="s">
        <v>450</v>
      </c>
      <c r="E952" s="446">
        <v>65000</v>
      </c>
      <c r="F952" s="293">
        <f>E952*C952</f>
        <v>260000</v>
      </c>
    </row>
    <row r="953" spans="1:6" ht="15.75" x14ac:dyDescent="0.25">
      <c r="A953" s="97"/>
      <c r="B953" s="60"/>
      <c r="C953" s="434"/>
      <c r="D953" s="61"/>
      <c r="E953" s="446"/>
      <c r="F953" s="293"/>
    </row>
    <row r="954" spans="1:6" ht="17.25" customHeight="1" x14ac:dyDescent="0.25">
      <c r="A954" s="97" t="s">
        <v>5</v>
      </c>
      <c r="B954" s="60" t="s">
        <v>544</v>
      </c>
      <c r="C954" s="434"/>
      <c r="D954" s="61"/>
      <c r="E954" s="446"/>
      <c r="F954" s="293"/>
    </row>
    <row r="955" spans="1:6" ht="21" customHeight="1" x14ac:dyDescent="0.25">
      <c r="A955" s="97"/>
      <c r="B955" s="60" t="s">
        <v>545</v>
      </c>
      <c r="C955" s="434"/>
      <c r="D955" s="61"/>
      <c r="E955" s="446"/>
      <c r="F955" s="293"/>
    </row>
    <row r="956" spans="1:6" ht="15.75" x14ac:dyDescent="0.25">
      <c r="A956" s="97"/>
      <c r="B956" s="60" t="s">
        <v>546</v>
      </c>
      <c r="C956" s="434">
        <v>12</v>
      </c>
      <c r="D956" s="61" t="s">
        <v>450</v>
      </c>
      <c r="E956" s="446">
        <v>22000</v>
      </c>
      <c r="F956" s="293">
        <f>E956*C956</f>
        <v>264000</v>
      </c>
    </row>
    <row r="957" spans="1:6" ht="15.75" x14ac:dyDescent="0.25">
      <c r="A957" s="97" t="s">
        <v>6</v>
      </c>
      <c r="B957" s="60" t="s">
        <v>1873</v>
      </c>
      <c r="C957" s="434"/>
      <c r="D957" s="61"/>
      <c r="E957" s="446"/>
      <c r="F957" s="293"/>
    </row>
    <row r="958" spans="1:6" ht="15.75" x14ac:dyDescent="0.25">
      <c r="A958" s="97"/>
      <c r="B958" s="60" t="s">
        <v>547</v>
      </c>
      <c r="C958" s="435">
        <v>25</v>
      </c>
      <c r="D958" s="61" t="s">
        <v>61</v>
      </c>
      <c r="E958" s="446">
        <v>42000</v>
      </c>
      <c r="F958" s="293">
        <f>E958*C958</f>
        <v>1050000</v>
      </c>
    </row>
    <row r="959" spans="1:6" ht="15.75" x14ac:dyDescent="0.25">
      <c r="A959" s="97"/>
      <c r="B959" s="60"/>
      <c r="C959" s="434"/>
      <c r="D959" s="61"/>
      <c r="E959" s="446"/>
      <c r="F959" s="293"/>
    </row>
    <row r="960" spans="1:6" ht="15.75" x14ac:dyDescent="0.25">
      <c r="A960" s="97" t="s">
        <v>7</v>
      </c>
      <c r="B960" s="60" t="s">
        <v>1874</v>
      </c>
      <c r="C960" s="434"/>
      <c r="D960" s="242"/>
      <c r="E960" s="446"/>
      <c r="F960" s="293"/>
    </row>
    <row r="961" spans="1:6" ht="15.75" x14ac:dyDescent="0.25">
      <c r="A961" s="97"/>
      <c r="B961" s="60" t="s">
        <v>548</v>
      </c>
      <c r="C961" s="434">
        <v>15</v>
      </c>
      <c r="D961" s="242" t="s">
        <v>61</v>
      </c>
      <c r="E961" s="446">
        <v>10000</v>
      </c>
      <c r="F961" s="293">
        <f>E961*C961</f>
        <v>150000</v>
      </c>
    </row>
    <row r="962" spans="1:6" ht="15.75" x14ac:dyDescent="0.25">
      <c r="A962" s="97" t="s">
        <v>8</v>
      </c>
      <c r="B962" s="60" t="s">
        <v>549</v>
      </c>
      <c r="C962" s="435">
        <v>75</v>
      </c>
      <c r="D962" s="242" t="s">
        <v>61</v>
      </c>
      <c r="E962" s="446">
        <v>10000</v>
      </c>
      <c r="F962" s="293">
        <f>E962*C962</f>
        <v>750000</v>
      </c>
    </row>
    <row r="963" spans="1:6" ht="18" customHeight="1" x14ac:dyDescent="0.25">
      <c r="A963" s="97"/>
      <c r="B963" s="60"/>
      <c r="C963" s="435"/>
      <c r="D963" s="61"/>
      <c r="E963" s="62"/>
      <c r="F963" s="293"/>
    </row>
    <row r="964" spans="1:6" ht="15.75" x14ac:dyDescent="0.25">
      <c r="A964" s="118" t="s">
        <v>9</v>
      </c>
      <c r="B964" s="140" t="s">
        <v>550</v>
      </c>
      <c r="C964" s="452"/>
      <c r="D964" s="143" t="s">
        <v>225</v>
      </c>
      <c r="E964" s="127"/>
      <c r="F964" s="445">
        <v>100000</v>
      </c>
    </row>
    <row r="965" spans="1:6" ht="15.75" x14ac:dyDescent="0.25">
      <c r="A965" s="97"/>
      <c r="B965" s="417"/>
      <c r="C965" s="434"/>
      <c r="D965" s="242"/>
      <c r="E965" s="97"/>
      <c r="F965" s="450"/>
    </row>
    <row r="966" spans="1:6" s="444" customFormat="1" ht="15.75" x14ac:dyDescent="0.25">
      <c r="A966" s="97"/>
      <c r="B966" s="417" t="s">
        <v>551</v>
      </c>
      <c r="C966" s="434"/>
      <c r="D966" s="242"/>
      <c r="E966" s="97"/>
      <c r="F966" s="293"/>
    </row>
    <row r="967" spans="1:6" ht="15.75" x14ac:dyDescent="0.25">
      <c r="A967" s="97"/>
      <c r="B967" s="417" t="s">
        <v>552</v>
      </c>
      <c r="C967" s="435"/>
      <c r="D967" s="242"/>
      <c r="E967" s="97"/>
      <c r="F967" s="293"/>
    </row>
    <row r="968" spans="1:6" ht="15.75" x14ac:dyDescent="0.25">
      <c r="A968" s="97" t="s">
        <v>10</v>
      </c>
      <c r="B968" s="60" t="s">
        <v>553</v>
      </c>
      <c r="C968" s="435"/>
      <c r="D968" s="61"/>
      <c r="E968" s="447"/>
      <c r="F968" s="293"/>
    </row>
    <row r="969" spans="1:6" ht="15.75" x14ac:dyDescent="0.25">
      <c r="A969" s="97"/>
      <c r="B969" s="60" t="s">
        <v>554</v>
      </c>
      <c r="C969" s="435"/>
      <c r="D969" s="61"/>
      <c r="E969" s="446"/>
      <c r="F969" s="293"/>
    </row>
    <row r="970" spans="1:6" ht="15.75" x14ac:dyDescent="0.25">
      <c r="A970" s="97"/>
      <c r="B970" s="60" t="s">
        <v>555</v>
      </c>
      <c r="C970" s="439">
        <v>3122</v>
      </c>
      <c r="D970" s="61" t="s">
        <v>61</v>
      </c>
      <c r="E970" s="446">
        <v>650</v>
      </c>
      <c r="F970" s="293">
        <f>E970*C970</f>
        <v>2029300</v>
      </c>
    </row>
    <row r="971" spans="1:6" ht="15.75" x14ac:dyDescent="0.25">
      <c r="A971" s="97"/>
      <c r="B971" s="60"/>
      <c r="C971" s="436"/>
      <c r="D971" s="61"/>
      <c r="E971" s="446"/>
      <c r="F971" s="293"/>
    </row>
    <row r="972" spans="1:6" ht="15.75" x14ac:dyDescent="0.25">
      <c r="A972" s="97" t="s">
        <v>11</v>
      </c>
      <c r="B972" s="60" t="s">
        <v>556</v>
      </c>
      <c r="C972" s="434">
        <v>32</v>
      </c>
      <c r="D972" s="61" t="s">
        <v>61</v>
      </c>
      <c r="E972" s="446">
        <v>1000</v>
      </c>
      <c r="F972" s="293">
        <f>E972*C972</f>
        <v>32000</v>
      </c>
    </row>
    <row r="973" spans="1:6" ht="15.75" x14ac:dyDescent="0.25">
      <c r="A973" s="97"/>
      <c r="B973" s="60"/>
      <c r="C973" s="434"/>
      <c r="D973" s="61"/>
      <c r="E973" s="446"/>
      <c r="F973" s="293"/>
    </row>
    <row r="974" spans="1:6" ht="15.75" x14ac:dyDescent="0.25">
      <c r="A974" s="15"/>
      <c r="C974" s="434"/>
      <c r="D974" s="2"/>
      <c r="E974" s="8"/>
      <c r="F974" s="8"/>
    </row>
    <row r="975" spans="1:6" x14ac:dyDescent="0.25">
      <c r="A975" s="21"/>
      <c r="C975" s="21"/>
      <c r="E975" s="21"/>
      <c r="F975" s="21"/>
    </row>
    <row r="976" spans="1:6" ht="15.75" x14ac:dyDescent="0.25">
      <c r="A976" s="422"/>
      <c r="B976" s="345" t="s">
        <v>631</v>
      </c>
      <c r="C976" s="387"/>
      <c r="D976" s="387"/>
      <c r="E976" s="387"/>
      <c r="F976" s="423">
        <f>SUM(F933:F975)</f>
        <v>5623300</v>
      </c>
    </row>
    <row r="977" spans="1:6" ht="15.75" x14ac:dyDescent="0.25">
      <c r="A977" s="242"/>
      <c r="B977" s="34"/>
      <c r="C977" s="418"/>
      <c r="D977" s="418"/>
      <c r="E977" s="418"/>
      <c r="F977" s="516"/>
    </row>
    <row r="979" spans="1:6" ht="15.75" x14ac:dyDescent="0.25">
      <c r="A979" s="424" t="s">
        <v>525</v>
      </c>
      <c r="B979" s="424" t="s">
        <v>526</v>
      </c>
      <c r="C979" s="425" t="s">
        <v>0</v>
      </c>
      <c r="D979" s="425" t="s">
        <v>241</v>
      </c>
      <c r="E979" s="425" t="s">
        <v>242</v>
      </c>
      <c r="F979" s="425" t="s">
        <v>243</v>
      </c>
    </row>
    <row r="980" spans="1:6" ht="15.75" x14ac:dyDescent="0.25">
      <c r="A980" s="378"/>
      <c r="B980" s="517" t="s">
        <v>557</v>
      </c>
      <c r="C980" s="375"/>
      <c r="D980" s="418"/>
      <c r="E980" s="375"/>
      <c r="F980" s="375"/>
    </row>
    <row r="981" spans="1:6" ht="15.75" x14ac:dyDescent="0.25">
      <c r="A981" s="97"/>
      <c r="B981" s="417" t="s">
        <v>558</v>
      </c>
      <c r="C981" s="98"/>
      <c r="D981" s="418"/>
      <c r="E981" s="98"/>
      <c r="F981" s="98"/>
    </row>
    <row r="982" spans="1:6" ht="16.5" customHeight="1" x14ac:dyDescent="0.25">
      <c r="A982" s="97"/>
      <c r="B982" s="417" t="s">
        <v>559</v>
      </c>
      <c r="C982" s="98"/>
      <c r="D982" s="418"/>
      <c r="E982" s="98"/>
      <c r="F982" s="98"/>
    </row>
    <row r="983" spans="1:6" ht="15.75" x14ac:dyDescent="0.25">
      <c r="A983" s="97"/>
      <c r="B983" s="417" t="s">
        <v>560</v>
      </c>
      <c r="C983" s="98"/>
      <c r="D983" s="418"/>
      <c r="E983" s="98"/>
      <c r="F983" s="98"/>
    </row>
    <row r="984" spans="1:6" ht="18.75" x14ac:dyDescent="0.25">
      <c r="A984" s="97" t="s">
        <v>2</v>
      </c>
      <c r="B984" s="60" t="s">
        <v>618</v>
      </c>
      <c r="C984" s="435">
        <v>100</v>
      </c>
      <c r="D984" s="242" t="s">
        <v>61</v>
      </c>
      <c r="E984" s="446">
        <v>650</v>
      </c>
      <c r="F984" s="383">
        <f>E984*C984</f>
        <v>65000</v>
      </c>
    </row>
    <row r="985" spans="1:6" ht="18.75" x14ac:dyDescent="0.25">
      <c r="A985" s="97" t="s">
        <v>3</v>
      </c>
      <c r="B985" s="60" t="s">
        <v>619</v>
      </c>
      <c r="C985" s="439">
        <v>1400</v>
      </c>
      <c r="D985" s="242" t="s">
        <v>61</v>
      </c>
      <c r="E985" s="446">
        <v>350</v>
      </c>
      <c r="F985" s="383">
        <f>E985*C985</f>
        <v>490000</v>
      </c>
    </row>
    <row r="986" spans="1:6" ht="18.75" x14ac:dyDescent="0.25">
      <c r="A986" s="97" t="s">
        <v>4</v>
      </c>
      <c r="B986" s="60" t="s">
        <v>620</v>
      </c>
      <c r="C986" s="439">
        <v>2215</v>
      </c>
      <c r="D986" s="242" t="s">
        <v>61</v>
      </c>
      <c r="E986" s="446">
        <v>300</v>
      </c>
      <c r="F986" s="383">
        <f>E986*C986</f>
        <v>664500</v>
      </c>
    </row>
    <row r="987" spans="1:6" ht="18.75" x14ac:dyDescent="0.25">
      <c r="A987" s="97" t="s">
        <v>5</v>
      </c>
      <c r="B987" s="60" t="s">
        <v>621</v>
      </c>
      <c r="C987" s="439">
        <v>3902</v>
      </c>
      <c r="D987" s="242" t="s">
        <v>61</v>
      </c>
      <c r="E987" s="446">
        <v>250</v>
      </c>
      <c r="F987" s="383">
        <f>E987*C987</f>
        <v>975500</v>
      </c>
    </row>
    <row r="988" spans="1:6" ht="15.75" x14ac:dyDescent="0.25">
      <c r="A988" s="97"/>
      <c r="B988" s="417" t="s">
        <v>561</v>
      </c>
      <c r="C988" s="435"/>
      <c r="D988" s="242"/>
      <c r="E988" s="446"/>
      <c r="F988" s="383"/>
    </row>
    <row r="989" spans="1:6" ht="15.75" x14ac:dyDescent="0.25">
      <c r="A989" s="97"/>
      <c r="B989" s="417" t="s">
        <v>562</v>
      </c>
      <c r="C989" s="435"/>
      <c r="D989" s="242"/>
      <c r="E989" s="446"/>
      <c r="F989" s="383"/>
    </row>
    <row r="990" spans="1:6" ht="15.75" x14ac:dyDescent="0.25">
      <c r="A990" s="97"/>
      <c r="B990" s="417" t="s">
        <v>563</v>
      </c>
      <c r="C990" s="435"/>
      <c r="D990" s="242"/>
      <c r="E990" s="446"/>
      <c r="F990" s="383"/>
    </row>
    <row r="991" spans="1:6" ht="15.75" x14ac:dyDescent="0.25">
      <c r="A991" s="97" t="s">
        <v>6</v>
      </c>
      <c r="B991" s="60" t="s">
        <v>564</v>
      </c>
      <c r="C991" s="435">
        <v>38</v>
      </c>
      <c r="D991" s="242" t="s">
        <v>450</v>
      </c>
      <c r="E991" s="446">
        <v>2600</v>
      </c>
      <c r="F991" s="383">
        <f>E991*C991</f>
        <v>98800</v>
      </c>
    </row>
    <row r="992" spans="1:6" ht="15.75" x14ac:dyDescent="0.25">
      <c r="A992" s="97" t="s">
        <v>7</v>
      </c>
      <c r="B992" s="60" t="s">
        <v>565</v>
      </c>
      <c r="C992" s="435">
        <v>12</v>
      </c>
      <c r="D992" s="242" t="s">
        <v>450</v>
      </c>
      <c r="E992" s="446">
        <v>3500</v>
      </c>
      <c r="F992" s="383">
        <f>E992*C992</f>
        <v>42000</v>
      </c>
    </row>
    <row r="993" spans="1:6" ht="15.75" x14ac:dyDescent="0.25">
      <c r="A993" s="97" t="s">
        <v>8</v>
      </c>
      <c r="B993" s="60" t="s">
        <v>566</v>
      </c>
      <c r="C993" s="435">
        <v>26</v>
      </c>
      <c r="D993" s="242" t="s">
        <v>450</v>
      </c>
      <c r="E993" s="446">
        <v>3500</v>
      </c>
      <c r="F993" s="383">
        <f>E993*C993</f>
        <v>91000</v>
      </c>
    </row>
    <row r="994" spans="1:6" ht="15.75" x14ac:dyDescent="0.25">
      <c r="A994" s="97" t="s">
        <v>9</v>
      </c>
      <c r="B994" s="60" t="s">
        <v>567</v>
      </c>
      <c r="C994" s="435">
        <v>14</v>
      </c>
      <c r="D994" s="242" t="s">
        <v>450</v>
      </c>
      <c r="E994" s="446">
        <v>2600</v>
      </c>
      <c r="F994" s="383">
        <f>E994*C994</f>
        <v>36400</v>
      </c>
    </row>
    <row r="995" spans="1:6" ht="15.75" x14ac:dyDescent="0.25">
      <c r="A995" s="97"/>
      <c r="B995" s="60"/>
      <c r="C995" s="435"/>
      <c r="D995" s="242"/>
      <c r="E995" s="446"/>
      <c r="F995" s="383"/>
    </row>
    <row r="996" spans="1:6" ht="15.75" x14ac:dyDescent="0.25">
      <c r="A996" s="97"/>
      <c r="B996" s="417" t="s">
        <v>568</v>
      </c>
      <c r="C996" s="435"/>
      <c r="D996" s="242"/>
      <c r="E996" s="446"/>
      <c r="F996" s="383"/>
    </row>
    <row r="997" spans="1:6" ht="15.75" x14ac:dyDescent="0.25">
      <c r="A997" s="97"/>
      <c r="B997" s="417" t="s">
        <v>569</v>
      </c>
      <c r="C997" s="435"/>
      <c r="D997" s="242"/>
      <c r="E997" s="446"/>
      <c r="F997" s="383"/>
    </row>
    <row r="998" spans="1:6" ht="15.75" x14ac:dyDescent="0.25">
      <c r="A998" s="97"/>
      <c r="B998" s="417" t="s">
        <v>570</v>
      </c>
      <c r="C998" s="435"/>
      <c r="D998" s="242"/>
      <c r="E998" s="446"/>
      <c r="F998" s="383"/>
    </row>
    <row r="999" spans="1:6" ht="15.75" x14ac:dyDescent="0.25">
      <c r="A999" s="97"/>
      <c r="B999" s="417" t="s">
        <v>571</v>
      </c>
      <c r="C999" s="435"/>
      <c r="D999" s="242"/>
      <c r="E999" s="446"/>
      <c r="F999" s="383"/>
    </row>
    <row r="1000" spans="1:6" ht="16.5" customHeight="1" x14ac:dyDescent="0.25">
      <c r="A1000" s="97" t="s">
        <v>10</v>
      </c>
      <c r="B1000" s="60" t="s">
        <v>572</v>
      </c>
      <c r="C1000" s="434"/>
      <c r="D1000" s="61"/>
      <c r="E1000" s="446"/>
      <c r="F1000" s="383"/>
    </row>
    <row r="1001" spans="1:6" ht="17.25" customHeight="1" x14ac:dyDescent="0.25">
      <c r="A1001" s="97"/>
      <c r="B1001" s="60" t="s">
        <v>573</v>
      </c>
      <c r="C1001" s="434"/>
      <c r="D1001" s="61"/>
      <c r="E1001" s="446"/>
      <c r="F1001" s="383"/>
    </row>
    <row r="1002" spans="1:6" ht="18" customHeight="1" x14ac:dyDescent="0.25">
      <c r="A1002" s="97"/>
      <c r="B1002" s="60" t="s">
        <v>1912</v>
      </c>
      <c r="C1002" s="434">
        <v>189</v>
      </c>
      <c r="D1002" s="61" t="s">
        <v>450</v>
      </c>
      <c r="E1002" s="446">
        <v>5000</v>
      </c>
      <c r="F1002" s="383">
        <f>E1002*C1002</f>
        <v>945000</v>
      </c>
    </row>
    <row r="1003" spans="1:6" ht="15.75" x14ac:dyDescent="0.25">
      <c r="A1003" s="97"/>
      <c r="B1003" s="60"/>
      <c r="C1003" s="434"/>
      <c r="D1003" s="61"/>
      <c r="E1003" s="446"/>
      <c r="F1003" s="383"/>
    </row>
    <row r="1004" spans="1:6" ht="15.75" x14ac:dyDescent="0.25">
      <c r="A1004" s="97" t="s">
        <v>11</v>
      </c>
      <c r="B1004" s="60" t="s">
        <v>575</v>
      </c>
      <c r="C1004" s="434"/>
      <c r="D1004" s="61"/>
      <c r="E1004" s="446"/>
      <c r="F1004" s="383"/>
    </row>
    <row r="1005" spans="1:6" ht="15.75" x14ac:dyDescent="0.25">
      <c r="A1005" s="97"/>
      <c r="B1005" s="60" t="s">
        <v>576</v>
      </c>
      <c r="C1005" s="434">
        <v>14</v>
      </c>
      <c r="D1005" s="61" t="s">
        <v>450</v>
      </c>
      <c r="E1005" s="446">
        <v>5500</v>
      </c>
      <c r="F1005" s="383">
        <f>E1005*C1005</f>
        <v>77000</v>
      </c>
    </row>
    <row r="1006" spans="1:6" ht="15.75" x14ac:dyDescent="0.25">
      <c r="A1006" s="97"/>
      <c r="B1006" s="60"/>
      <c r="C1006" s="434"/>
      <c r="D1006" s="61"/>
      <c r="E1006" s="446"/>
      <c r="F1006" s="383"/>
    </row>
    <row r="1007" spans="1:6" ht="15.75" x14ac:dyDescent="0.25">
      <c r="A1007" s="97" t="s">
        <v>12</v>
      </c>
      <c r="B1007" s="60" t="s">
        <v>577</v>
      </c>
      <c r="C1007" s="434"/>
      <c r="D1007" s="61"/>
      <c r="E1007" s="446"/>
      <c r="F1007" s="383"/>
    </row>
    <row r="1008" spans="1:6" ht="15.75" x14ac:dyDescent="0.25">
      <c r="A1008" s="97"/>
      <c r="B1008" s="60" t="s">
        <v>1911</v>
      </c>
      <c r="C1008" s="434">
        <v>15</v>
      </c>
      <c r="D1008" s="61" t="s">
        <v>450</v>
      </c>
      <c r="E1008" s="446">
        <v>5000</v>
      </c>
      <c r="F1008" s="383">
        <f>E1008*C1008</f>
        <v>75000</v>
      </c>
    </row>
    <row r="1009" spans="1:6" ht="15.75" x14ac:dyDescent="0.25">
      <c r="A1009" s="97"/>
      <c r="B1009" s="60"/>
      <c r="C1009" s="434"/>
      <c r="D1009" s="61"/>
      <c r="E1009" s="446"/>
      <c r="F1009" s="383"/>
    </row>
    <row r="1010" spans="1:6" ht="19.5" customHeight="1" x14ac:dyDescent="0.25">
      <c r="A1010" s="97" t="s">
        <v>34</v>
      </c>
      <c r="B1010" s="60" t="s">
        <v>578</v>
      </c>
      <c r="C1010" s="434"/>
      <c r="D1010" s="61"/>
      <c r="E1010" s="446"/>
      <c r="F1010" s="383"/>
    </row>
    <row r="1011" spans="1:6" ht="15.75" x14ac:dyDescent="0.25">
      <c r="A1011" s="97"/>
      <c r="B1011" s="60" t="s">
        <v>579</v>
      </c>
      <c r="C1011" s="434">
        <v>8</v>
      </c>
      <c r="D1011" s="61" t="s">
        <v>450</v>
      </c>
      <c r="E1011" s="446">
        <v>18000</v>
      </c>
      <c r="F1011" s="383">
        <f>E1011*C1011</f>
        <v>144000</v>
      </c>
    </row>
    <row r="1012" spans="1:6" ht="15.75" x14ac:dyDescent="0.25">
      <c r="A1012" s="97"/>
      <c r="B1012" s="60"/>
      <c r="C1012" s="434"/>
      <c r="D1012" s="61"/>
      <c r="E1012" s="62"/>
      <c r="F1012" s="383"/>
    </row>
    <row r="1013" spans="1:6" ht="15.75" x14ac:dyDescent="0.25">
      <c r="A1013" s="97"/>
      <c r="B1013" s="60"/>
      <c r="C1013" s="434"/>
      <c r="D1013" s="61"/>
      <c r="E1013" s="293"/>
      <c r="F1013" s="383"/>
    </row>
    <row r="1014" spans="1:6" ht="15.75" x14ac:dyDescent="0.25">
      <c r="A1014" s="97"/>
      <c r="B1014" s="60"/>
      <c r="C1014" s="434"/>
      <c r="D1014" s="61"/>
      <c r="E1014" s="293"/>
      <c r="F1014" s="383"/>
    </row>
    <row r="1015" spans="1:6" ht="15.75" x14ac:dyDescent="0.25">
      <c r="A1015" s="97"/>
      <c r="B1015" s="60"/>
      <c r="C1015" s="434"/>
      <c r="D1015" s="61"/>
      <c r="E1015" s="62"/>
      <c r="F1015" s="383"/>
    </row>
    <row r="1016" spans="1:6" ht="15.75" x14ac:dyDescent="0.25">
      <c r="A1016" s="97"/>
      <c r="B1016" s="60"/>
      <c r="C1016" s="434"/>
      <c r="D1016" s="61"/>
      <c r="E1016" s="293"/>
      <c r="F1016" s="383"/>
    </row>
    <row r="1017" spans="1:6" ht="15.75" x14ac:dyDescent="0.25">
      <c r="A1017" s="97"/>
      <c r="B1017" s="60"/>
      <c r="C1017" s="435"/>
      <c r="D1017" s="61"/>
      <c r="E1017" s="293"/>
      <c r="F1017" s="383"/>
    </row>
    <row r="1018" spans="1:6" ht="15.75" x14ac:dyDescent="0.25">
      <c r="A1018" s="97"/>
      <c r="B1018" s="60"/>
      <c r="C1018" s="8"/>
      <c r="D1018" s="60"/>
      <c r="E1018" s="8"/>
      <c r="F1018" s="383"/>
    </row>
    <row r="1019" spans="1:6" ht="15.75" x14ac:dyDescent="0.25">
      <c r="A1019" s="97"/>
      <c r="B1019" s="60"/>
      <c r="C1019" s="8"/>
      <c r="D1019" s="60"/>
      <c r="E1019" s="8"/>
      <c r="F1019" s="383"/>
    </row>
    <row r="1020" spans="1:6" ht="15.75" x14ac:dyDescent="0.25">
      <c r="A1020" s="15"/>
      <c r="C1020" s="8"/>
      <c r="D1020" s="2"/>
      <c r="E1020" s="8"/>
      <c r="F1020" s="8"/>
    </row>
    <row r="1021" spans="1:6" ht="15.75" x14ac:dyDescent="0.25">
      <c r="A1021" s="98"/>
      <c r="B1021" s="418"/>
      <c r="C1021" s="98"/>
      <c r="D1021" s="418"/>
      <c r="E1021" s="98"/>
      <c r="F1021" s="98"/>
    </row>
    <row r="1022" spans="1:6" ht="15.75" x14ac:dyDescent="0.25">
      <c r="A1022" s="15"/>
      <c r="C1022" s="8"/>
      <c r="D1022" s="2"/>
      <c r="E1022" s="8"/>
      <c r="F1022" s="8"/>
    </row>
    <row r="1023" spans="1:6" ht="15.75" x14ac:dyDescent="0.25">
      <c r="A1023" s="15"/>
      <c r="C1023" s="8"/>
      <c r="D1023" s="2"/>
      <c r="E1023" s="8"/>
      <c r="F1023" s="8"/>
    </row>
    <row r="1024" spans="1:6" ht="15.75" x14ac:dyDescent="0.25">
      <c r="A1024" s="15"/>
      <c r="C1024" s="8"/>
      <c r="D1024" s="2"/>
      <c r="E1024" s="8"/>
      <c r="F1024" s="8"/>
    </row>
    <row r="1025" spans="1:6" ht="15.75" x14ac:dyDescent="0.25">
      <c r="A1025" s="15"/>
      <c r="C1025" s="8"/>
      <c r="D1025" s="2"/>
      <c r="E1025" s="8"/>
      <c r="F1025" s="8"/>
    </row>
    <row r="1026" spans="1:6" ht="15.75" x14ac:dyDescent="0.25">
      <c r="A1026" s="15"/>
      <c r="C1026" s="8"/>
      <c r="D1026" s="2"/>
      <c r="E1026" s="8"/>
      <c r="F1026" s="8"/>
    </row>
    <row r="1027" spans="1:6" ht="17.25" customHeight="1" x14ac:dyDescent="0.25">
      <c r="A1027" s="21"/>
      <c r="C1027" s="132"/>
      <c r="D1027" s="2"/>
      <c r="E1027" s="132"/>
      <c r="F1027" s="132"/>
    </row>
    <row r="1028" spans="1:6" ht="15.75" x14ac:dyDescent="0.25">
      <c r="A1028" s="422"/>
      <c r="B1028" s="345" t="s">
        <v>631</v>
      </c>
      <c r="C1028" s="387"/>
      <c r="D1028" s="387"/>
      <c r="E1028" s="387"/>
      <c r="F1028" s="423">
        <f>SUM(F984:F1027)</f>
        <v>3704200</v>
      </c>
    </row>
    <row r="1030" spans="1:6" ht="15.75" x14ac:dyDescent="0.25">
      <c r="A1030" s="424" t="s">
        <v>525</v>
      </c>
      <c r="B1030" s="424" t="s">
        <v>526</v>
      </c>
      <c r="C1030" s="425" t="s">
        <v>0</v>
      </c>
      <c r="D1030" s="425" t="s">
        <v>241</v>
      </c>
      <c r="E1030" s="425" t="s">
        <v>242</v>
      </c>
      <c r="F1030" s="425" t="s">
        <v>243</v>
      </c>
    </row>
    <row r="1031" spans="1:6" ht="15.75" x14ac:dyDescent="0.25">
      <c r="A1031" s="97"/>
      <c r="B1031" s="418" t="s">
        <v>557</v>
      </c>
      <c r="C1031" s="375"/>
      <c r="D1031" s="418"/>
      <c r="E1031" s="375"/>
      <c r="F1031" s="98"/>
    </row>
    <row r="1032" spans="1:6" ht="15.75" x14ac:dyDescent="0.25">
      <c r="A1032" s="97"/>
      <c r="B1032" s="418"/>
      <c r="C1032" s="98"/>
      <c r="D1032" s="418"/>
      <c r="E1032" s="98"/>
      <c r="F1032" s="98"/>
    </row>
    <row r="1033" spans="1:6" ht="15.75" x14ac:dyDescent="0.25">
      <c r="A1033" s="97"/>
      <c r="B1033" s="417" t="s">
        <v>580</v>
      </c>
      <c r="C1033" s="98"/>
      <c r="D1033" s="418"/>
      <c r="E1033" s="98"/>
      <c r="F1033" s="98"/>
    </row>
    <row r="1034" spans="1:6" ht="18.75" customHeight="1" x14ac:dyDescent="0.25">
      <c r="A1034" s="97"/>
      <c r="B1034" s="417" t="s">
        <v>581</v>
      </c>
      <c r="C1034" s="98"/>
      <c r="D1034" s="418"/>
      <c r="E1034" s="98"/>
      <c r="F1034" s="98"/>
    </row>
    <row r="1035" spans="1:6" ht="15.75" x14ac:dyDescent="0.25">
      <c r="A1035" s="97"/>
      <c r="B1035" s="417" t="s">
        <v>582</v>
      </c>
      <c r="C1035" s="98"/>
      <c r="D1035" s="418"/>
      <c r="E1035" s="98"/>
      <c r="F1035" s="98"/>
    </row>
    <row r="1036" spans="1:6" ht="18" customHeight="1" x14ac:dyDescent="0.25">
      <c r="A1036" s="97" t="s">
        <v>2</v>
      </c>
      <c r="B1036" s="60" t="s">
        <v>583</v>
      </c>
      <c r="C1036" s="434">
        <v>48</v>
      </c>
      <c r="D1036" s="61" t="s">
        <v>450</v>
      </c>
      <c r="E1036" s="446">
        <v>1600</v>
      </c>
      <c r="F1036" s="293">
        <f>E1036*C1036</f>
        <v>76800</v>
      </c>
    </row>
    <row r="1037" spans="1:6" ht="15.75" x14ac:dyDescent="0.25">
      <c r="A1037" s="97"/>
      <c r="B1037" s="60"/>
      <c r="C1037" s="434"/>
      <c r="D1037" s="61"/>
      <c r="E1037" s="446"/>
      <c r="F1037" s="293"/>
    </row>
    <row r="1038" spans="1:6" ht="15.75" x14ac:dyDescent="0.25">
      <c r="A1038" s="97" t="s">
        <v>3</v>
      </c>
      <c r="B1038" s="60" t="s">
        <v>584</v>
      </c>
      <c r="C1038" s="435">
        <v>6</v>
      </c>
      <c r="D1038" s="242" t="s">
        <v>450</v>
      </c>
      <c r="E1038" s="446">
        <v>1800</v>
      </c>
      <c r="F1038" s="293">
        <f>E1038*C1038</f>
        <v>10800</v>
      </c>
    </row>
    <row r="1039" spans="1:6" ht="15.75" x14ac:dyDescent="0.25">
      <c r="A1039" s="97"/>
      <c r="B1039" s="60"/>
      <c r="C1039" s="435"/>
      <c r="D1039" s="242"/>
      <c r="E1039" s="446"/>
      <c r="F1039" s="293"/>
    </row>
    <row r="1040" spans="1:6" ht="15.75" x14ac:dyDescent="0.25">
      <c r="A1040" s="97" t="s">
        <v>4</v>
      </c>
      <c r="B1040" s="60" t="s">
        <v>585</v>
      </c>
      <c r="C1040" s="435">
        <v>6</v>
      </c>
      <c r="D1040" s="242" t="s">
        <v>450</v>
      </c>
      <c r="E1040" s="446">
        <v>2200</v>
      </c>
      <c r="F1040" s="293">
        <f>E1040*C1040</f>
        <v>13200</v>
      </c>
    </row>
    <row r="1041" spans="1:6" ht="15.75" x14ac:dyDescent="0.25">
      <c r="A1041" s="97"/>
      <c r="B1041" s="418"/>
      <c r="C1041" s="434"/>
      <c r="D1041" s="61"/>
      <c r="E1041" s="446"/>
      <c r="F1041" s="293"/>
    </row>
    <row r="1042" spans="1:6" ht="15.75" x14ac:dyDescent="0.25">
      <c r="A1042" s="97"/>
      <c r="B1042" s="417" t="s">
        <v>586</v>
      </c>
      <c r="C1042" s="435"/>
      <c r="D1042" s="242"/>
      <c r="E1042" s="446"/>
      <c r="F1042" s="293"/>
    </row>
    <row r="1043" spans="1:6" ht="15.75" x14ac:dyDescent="0.25">
      <c r="A1043" s="97"/>
      <c r="B1043" s="417" t="s">
        <v>587</v>
      </c>
      <c r="C1043" s="435"/>
      <c r="D1043" s="242"/>
      <c r="E1043" s="446"/>
      <c r="F1043" s="293"/>
    </row>
    <row r="1044" spans="1:6" ht="15.75" x14ac:dyDescent="0.25">
      <c r="A1044" s="97"/>
      <c r="B1044" s="417" t="s">
        <v>588</v>
      </c>
      <c r="C1044" s="435"/>
      <c r="D1044" s="242"/>
      <c r="E1044" s="446"/>
      <c r="F1044" s="293"/>
    </row>
    <row r="1045" spans="1:6" ht="15.75" x14ac:dyDescent="0.25">
      <c r="A1045" s="97" t="s">
        <v>5</v>
      </c>
      <c r="B1045" s="60" t="s">
        <v>1733</v>
      </c>
      <c r="C1045" s="435">
        <v>1</v>
      </c>
      <c r="D1045" s="242" t="s">
        <v>450</v>
      </c>
      <c r="E1045" s="446">
        <v>124000</v>
      </c>
      <c r="F1045" s="293">
        <f>E1045*C1045</f>
        <v>124000</v>
      </c>
    </row>
    <row r="1046" spans="1:6" ht="15.75" x14ac:dyDescent="0.25">
      <c r="A1046" s="97" t="s">
        <v>6</v>
      </c>
      <c r="B1046" s="60" t="s">
        <v>589</v>
      </c>
      <c r="C1046" s="435">
        <v>6</v>
      </c>
      <c r="D1046" s="242" t="s">
        <v>450</v>
      </c>
      <c r="E1046" s="446">
        <v>8500</v>
      </c>
      <c r="F1046" s="293">
        <f>E1046*C1046</f>
        <v>51000</v>
      </c>
    </row>
    <row r="1047" spans="1:6" ht="15.75" x14ac:dyDescent="0.25">
      <c r="A1047" s="97" t="s">
        <v>7</v>
      </c>
      <c r="B1047" s="60" t="s">
        <v>590</v>
      </c>
      <c r="C1047" s="435">
        <v>6</v>
      </c>
      <c r="D1047" s="242" t="s">
        <v>450</v>
      </c>
      <c r="E1047" s="446">
        <v>12000</v>
      </c>
      <c r="F1047" s="293">
        <f>E1047*C1047</f>
        <v>72000</v>
      </c>
    </row>
    <row r="1048" spans="1:6" ht="15.75" x14ac:dyDescent="0.25">
      <c r="A1048" s="97" t="s">
        <v>8</v>
      </c>
      <c r="B1048" s="60" t="s">
        <v>591</v>
      </c>
      <c r="C1048" s="435">
        <v>23</v>
      </c>
      <c r="D1048" s="242" t="s">
        <v>450</v>
      </c>
      <c r="E1048" s="446">
        <v>8000</v>
      </c>
      <c r="F1048" s="293">
        <f>E1048*C1048</f>
        <v>184000</v>
      </c>
    </row>
    <row r="1049" spans="1:6" ht="15.75" x14ac:dyDescent="0.25">
      <c r="A1049" s="97"/>
      <c r="B1049" s="417"/>
      <c r="C1049" s="434"/>
      <c r="D1049" s="61"/>
      <c r="E1049" s="446"/>
      <c r="F1049" s="293"/>
    </row>
    <row r="1050" spans="1:6" ht="15.75" x14ac:dyDescent="0.25">
      <c r="A1050" s="97"/>
      <c r="B1050" s="417" t="s">
        <v>594</v>
      </c>
      <c r="C1050" s="435"/>
      <c r="D1050" s="242"/>
      <c r="E1050" s="446"/>
      <c r="F1050" s="293"/>
    </row>
    <row r="1051" spans="1:6" ht="15.75" x14ac:dyDescent="0.25">
      <c r="A1051" s="97" t="s">
        <v>9</v>
      </c>
      <c r="B1051" s="60" t="s">
        <v>1875</v>
      </c>
      <c r="C1051" s="435">
        <v>16</v>
      </c>
      <c r="D1051" s="242" t="s">
        <v>450</v>
      </c>
      <c r="E1051" s="446">
        <v>4000</v>
      </c>
      <c r="F1051" s="293">
        <f>E1051*C1051</f>
        <v>64000</v>
      </c>
    </row>
    <row r="1052" spans="1:6" ht="15.75" x14ac:dyDescent="0.25">
      <c r="A1052" s="97"/>
      <c r="B1052" s="60"/>
      <c r="C1052" s="435"/>
      <c r="D1052" s="242"/>
      <c r="E1052" s="446"/>
      <c r="F1052" s="293"/>
    </row>
    <row r="1053" spans="1:6" ht="15.75" x14ac:dyDescent="0.25">
      <c r="A1053" s="97"/>
      <c r="B1053" s="417" t="s">
        <v>1876</v>
      </c>
      <c r="C1053" s="435"/>
      <c r="D1053" s="242"/>
      <c r="E1053" s="446"/>
      <c r="F1053" s="293"/>
    </row>
    <row r="1054" spans="1:6" ht="15.75" x14ac:dyDescent="0.25">
      <c r="A1054" s="97" t="s">
        <v>10</v>
      </c>
      <c r="B1054" s="418" t="s">
        <v>1877</v>
      </c>
      <c r="C1054" s="435"/>
      <c r="D1054" s="242"/>
      <c r="E1054" s="446"/>
      <c r="F1054" s="293"/>
    </row>
    <row r="1055" spans="1:6" ht="15.75" x14ac:dyDescent="0.25">
      <c r="A1055" s="97"/>
      <c r="B1055" s="418" t="s">
        <v>1878</v>
      </c>
      <c r="C1055" s="435"/>
      <c r="D1055" s="242"/>
      <c r="E1055" s="446"/>
      <c r="F1055" s="293"/>
    </row>
    <row r="1056" spans="1:6" ht="15.75" x14ac:dyDescent="0.25">
      <c r="A1056" s="97"/>
      <c r="B1056" s="418" t="s">
        <v>1879</v>
      </c>
      <c r="C1056" s="435"/>
      <c r="D1056" s="242"/>
      <c r="E1056" s="446"/>
      <c r="F1056" s="293"/>
    </row>
    <row r="1057" spans="1:6" ht="15.75" x14ac:dyDescent="0.25">
      <c r="A1057" s="97"/>
      <c r="B1057" s="418" t="s">
        <v>1880</v>
      </c>
      <c r="C1057" s="435">
        <v>1</v>
      </c>
      <c r="D1057" s="242" t="s">
        <v>450</v>
      </c>
      <c r="E1057" s="446">
        <v>1950000</v>
      </c>
      <c r="F1057" s="293">
        <f>E1057*C1057</f>
        <v>1950000</v>
      </c>
    </row>
    <row r="1058" spans="1:6" ht="15.75" x14ac:dyDescent="0.25">
      <c r="A1058" s="97"/>
      <c r="B1058" s="418"/>
      <c r="C1058" s="435"/>
      <c r="D1058" s="242"/>
      <c r="E1058" s="446"/>
      <c r="F1058" s="293"/>
    </row>
    <row r="1059" spans="1:6" ht="15.75" x14ac:dyDescent="0.25">
      <c r="A1059" s="97" t="s">
        <v>11</v>
      </c>
      <c r="B1059" s="418" t="s">
        <v>1881</v>
      </c>
      <c r="C1059" s="435"/>
      <c r="D1059" s="242"/>
      <c r="E1059" s="446"/>
      <c r="F1059" s="293"/>
    </row>
    <row r="1060" spans="1:6" ht="15.75" x14ac:dyDescent="0.25">
      <c r="A1060" s="97"/>
      <c r="B1060" s="418" t="s">
        <v>1882</v>
      </c>
      <c r="C1060" s="435"/>
      <c r="D1060" s="242"/>
      <c r="E1060" s="446"/>
      <c r="F1060" s="293"/>
    </row>
    <row r="1061" spans="1:6" ht="0.75" customHeight="1" x14ac:dyDescent="0.25">
      <c r="A1061" s="97" t="s">
        <v>34</v>
      </c>
      <c r="B1061" s="418" t="s">
        <v>595</v>
      </c>
      <c r="C1061" s="435">
        <v>1</v>
      </c>
      <c r="D1061" s="242" t="s">
        <v>450</v>
      </c>
      <c r="E1061" s="446">
        <v>85000</v>
      </c>
      <c r="F1061" s="293">
        <f>E1061*C1061</f>
        <v>85000</v>
      </c>
    </row>
    <row r="1062" spans="1:6" ht="15.75" hidden="1" x14ac:dyDescent="0.25">
      <c r="A1062" s="97"/>
      <c r="B1062" s="418"/>
      <c r="C1062" s="434"/>
      <c r="D1062" s="61"/>
      <c r="E1062" s="446"/>
      <c r="F1062" s="293"/>
    </row>
    <row r="1063" spans="1:6" ht="17.25" hidden="1" customHeight="1" x14ac:dyDescent="0.25">
      <c r="A1063" s="97" t="s">
        <v>35</v>
      </c>
      <c r="B1063" s="418" t="s">
        <v>596</v>
      </c>
      <c r="C1063" s="435">
        <v>1</v>
      </c>
      <c r="D1063" s="242" t="s">
        <v>450</v>
      </c>
      <c r="E1063" s="446">
        <v>50000</v>
      </c>
      <c r="F1063" s="293">
        <f>E1063*C1063</f>
        <v>50000</v>
      </c>
    </row>
    <row r="1064" spans="1:6" ht="17.25" customHeight="1" x14ac:dyDescent="0.25">
      <c r="A1064" s="97"/>
      <c r="B1064" s="418" t="s">
        <v>1883</v>
      </c>
      <c r="C1064" s="435"/>
      <c r="D1064" s="242"/>
      <c r="E1064" s="446"/>
      <c r="F1064" s="293"/>
    </row>
    <row r="1065" spans="1:6" ht="17.25" customHeight="1" x14ac:dyDescent="0.25">
      <c r="A1065" s="97"/>
      <c r="B1065" s="418" t="s">
        <v>1884</v>
      </c>
      <c r="C1065" s="435">
        <v>1</v>
      </c>
      <c r="D1065" s="242" t="s">
        <v>450</v>
      </c>
      <c r="E1065" s="446">
        <v>2500000</v>
      </c>
      <c r="F1065" s="293">
        <f>E1065*C1065</f>
        <v>2500000</v>
      </c>
    </row>
    <row r="1066" spans="1:6" ht="17.25" customHeight="1" x14ac:dyDescent="0.25">
      <c r="A1066" s="97"/>
      <c r="B1066" s="418"/>
      <c r="C1066" s="435"/>
      <c r="D1066" s="242"/>
      <c r="E1066" s="446"/>
      <c r="F1066" s="293"/>
    </row>
    <row r="1067" spans="1:6" s="36" customFormat="1" ht="15.75" x14ac:dyDescent="0.25">
      <c r="A1067" s="97" t="s">
        <v>12</v>
      </c>
      <c r="B1067" s="418" t="s">
        <v>1885</v>
      </c>
      <c r="C1067" s="434">
        <v>32</v>
      </c>
      <c r="D1067" s="61" t="s">
        <v>450</v>
      </c>
      <c r="E1067" s="446">
        <v>40000</v>
      </c>
      <c r="F1067" s="293">
        <f>E1067*C1067</f>
        <v>1280000</v>
      </c>
    </row>
    <row r="1068" spans="1:6" ht="15.75" x14ac:dyDescent="0.25">
      <c r="A1068" s="97"/>
      <c r="B1068" s="418"/>
      <c r="C1068" s="97"/>
      <c r="D1068" s="242"/>
      <c r="E1068" s="383"/>
      <c r="F1068" s="293"/>
    </row>
    <row r="1069" spans="1:6" ht="15.75" x14ac:dyDescent="0.25">
      <c r="A1069" s="97" t="s">
        <v>34</v>
      </c>
      <c r="B1069" s="418" t="s">
        <v>597</v>
      </c>
      <c r="C1069" s="435">
        <v>44</v>
      </c>
      <c r="D1069" s="242" t="s">
        <v>61</v>
      </c>
      <c r="E1069" s="446">
        <v>800</v>
      </c>
      <c r="F1069" s="383">
        <f>E1069*C1069</f>
        <v>35200</v>
      </c>
    </row>
    <row r="1070" spans="1:6" ht="15.75" x14ac:dyDescent="0.25">
      <c r="A1070" s="97"/>
      <c r="B1070" s="418"/>
      <c r="C1070" s="435"/>
      <c r="D1070" s="242"/>
      <c r="E1070" s="446"/>
      <c r="F1070" s="383"/>
    </row>
    <row r="1071" spans="1:6" ht="15.75" x14ac:dyDescent="0.25">
      <c r="A1071" s="97" t="s">
        <v>35</v>
      </c>
      <c r="B1071" s="418" t="s">
        <v>598</v>
      </c>
      <c r="C1071" s="435">
        <v>200</v>
      </c>
      <c r="D1071" s="242" t="s">
        <v>61</v>
      </c>
      <c r="E1071" s="446">
        <v>500</v>
      </c>
      <c r="F1071" s="383">
        <f>E1071*C1071</f>
        <v>100000</v>
      </c>
    </row>
    <row r="1072" spans="1:6" ht="15.75" x14ac:dyDescent="0.25">
      <c r="A1072" s="97"/>
      <c r="B1072" s="418"/>
      <c r="C1072" s="435"/>
      <c r="D1072" s="242"/>
      <c r="E1072" s="446"/>
      <c r="F1072" s="383"/>
    </row>
    <row r="1073" spans="1:6" ht="15.75" x14ac:dyDescent="0.25">
      <c r="A1073" s="97" t="s">
        <v>36</v>
      </c>
      <c r="B1073" s="418" t="s">
        <v>599</v>
      </c>
      <c r="C1073" s="435">
        <v>385</v>
      </c>
      <c r="D1073" s="242" t="s">
        <v>61</v>
      </c>
      <c r="E1073" s="446">
        <v>80</v>
      </c>
      <c r="F1073" s="383">
        <f>E1073*C1073</f>
        <v>30800</v>
      </c>
    </row>
    <row r="1074" spans="1:6" ht="15.75" x14ac:dyDescent="0.25">
      <c r="A1074" s="97"/>
      <c r="B1074" s="418"/>
      <c r="C1074" s="435"/>
      <c r="D1074" s="242"/>
      <c r="E1074" s="446"/>
      <c r="F1074" s="383"/>
    </row>
    <row r="1075" spans="1:6" ht="15.75" x14ac:dyDescent="0.25">
      <c r="A1075" s="97" t="s">
        <v>37</v>
      </c>
      <c r="B1075" s="418" t="s">
        <v>600</v>
      </c>
      <c r="C1075" s="435">
        <v>385</v>
      </c>
      <c r="D1075" s="242" t="s">
        <v>61</v>
      </c>
      <c r="E1075" s="446">
        <v>100</v>
      </c>
      <c r="F1075" s="383">
        <f>E1075*C1075</f>
        <v>38500</v>
      </c>
    </row>
    <row r="1076" spans="1:6" ht="15.75" x14ac:dyDescent="0.25">
      <c r="A1076" s="97"/>
      <c r="B1076" s="418"/>
      <c r="C1076" s="435"/>
      <c r="D1076" s="242"/>
      <c r="E1076" s="446"/>
      <c r="F1076" s="383"/>
    </row>
    <row r="1077" spans="1:6" ht="15.75" x14ac:dyDescent="0.25">
      <c r="A1077" s="22" t="s">
        <v>1681</v>
      </c>
      <c r="B1077" s="418" t="s">
        <v>601</v>
      </c>
      <c r="C1077" s="435"/>
      <c r="D1077" s="242"/>
      <c r="E1077" s="446"/>
      <c r="F1077" s="383"/>
    </row>
    <row r="1078" spans="1:6" ht="15.75" x14ac:dyDescent="0.25">
      <c r="A1078" s="97"/>
      <c r="B1078" s="418" t="s">
        <v>602</v>
      </c>
      <c r="C1078" s="435">
        <v>1000</v>
      </c>
      <c r="D1078" s="242" t="s">
        <v>61</v>
      </c>
      <c r="E1078" s="446">
        <v>250</v>
      </c>
      <c r="F1078" s="383">
        <f>E1078*C1078</f>
        <v>250000</v>
      </c>
    </row>
    <row r="1079" spans="1:6" ht="14.25" customHeight="1" x14ac:dyDescent="0.25">
      <c r="A1079" s="22"/>
      <c r="B1079" s="418"/>
      <c r="C1079" s="435"/>
      <c r="D1079" s="242"/>
      <c r="E1079" s="446"/>
      <c r="F1079" s="383"/>
    </row>
    <row r="1080" spans="1:6" ht="15.75" x14ac:dyDescent="0.25">
      <c r="A1080" s="22" t="s">
        <v>1682</v>
      </c>
      <c r="B1080" s="418" t="s">
        <v>603</v>
      </c>
      <c r="C1080" s="435">
        <v>4</v>
      </c>
      <c r="D1080" s="242" t="s">
        <v>450</v>
      </c>
      <c r="E1080" s="446">
        <v>20000</v>
      </c>
      <c r="F1080" s="383">
        <f>E1080*C1080</f>
        <v>80000</v>
      </c>
    </row>
    <row r="1081" spans="1:6" ht="15.75" x14ac:dyDescent="0.25">
      <c r="A1081" s="22"/>
      <c r="B1081" s="418"/>
      <c r="C1081" s="435"/>
      <c r="D1081" s="242"/>
      <c r="E1081" s="446"/>
      <c r="F1081" s="383"/>
    </row>
    <row r="1082" spans="1:6" ht="15.75" x14ac:dyDescent="0.25">
      <c r="A1082" s="422"/>
      <c r="B1082" s="345" t="s">
        <v>631</v>
      </c>
      <c r="C1082" s="617"/>
      <c r="D1082" s="331"/>
      <c r="E1082" s="530"/>
      <c r="F1082" s="389">
        <f>SUM(F1035:F1081)</f>
        <v>6995300</v>
      </c>
    </row>
    <row r="1083" spans="1:6" ht="15.75" x14ac:dyDescent="0.25">
      <c r="A1083" s="36"/>
      <c r="B1083" s="418"/>
      <c r="C1083" s="614"/>
      <c r="D1083" s="242"/>
      <c r="E1083" s="615"/>
      <c r="F1083" s="616"/>
    </row>
    <row r="1084" spans="1:6" ht="15.75" x14ac:dyDescent="0.25">
      <c r="A1084" s="424" t="s">
        <v>525</v>
      </c>
      <c r="B1084" s="424" t="s">
        <v>526</v>
      </c>
      <c r="C1084" s="425" t="s">
        <v>0</v>
      </c>
      <c r="D1084" s="425" t="s">
        <v>241</v>
      </c>
      <c r="E1084" s="425" t="s">
        <v>242</v>
      </c>
      <c r="F1084" s="425" t="s">
        <v>243</v>
      </c>
    </row>
    <row r="1085" spans="1:6" ht="15.75" x14ac:dyDescent="0.25">
      <c r="A1085" s="378"/>
      <c r="B1085" s="420" t="s">
        <v>557</v>
      </c>
      <c r="C1085" s="375"/>
      <c r="D1085" s="418"/>
      <c r="E1085" s="375"/>
      <c r="F1085" s="375"/>
    </row>
    <row r="1086" spans="1:6" ht="15.75" x14ac:dyDescent="0.25">
      <c r="A1086" s="97"/>
      <c r="B1086" s="428"/>
      <c r="C1086" s="98"/>
      <c r="D1086" s="418"/>
      <c r="E1086" s="98"/>
      <c r="F1086" s="252"/>
    </row>
    <row r="1087" spans="1:6" ht="15.75" x14ac:dyDescent="0.25">
      <c r="A1087" s="97" t="s">
        <v>2</v>
      </c>
      <c r="B1087" s="430" t="s">
        <v>604</v>
      </c>
      <c r="C1087" s="97">
        <v>4</v>
      </c>
      <c r="D1087" s="242" t="s">
        <v>450</v>
      </c>
      <c r="E1087" s="446">
        <v>125000</v>
      </c>
      <c r="F1087" s="384">
        <f>E1087*C1087</f>
        <v>500000</v>
      </c>
    </row>
    <row r="1088" spans="1:6" ht="15.75" x14ac:dyDescent="0.25">
      <c r="A1088" s="97"/>
      <c r="B1088" s="418"/>
      <c r="C1088" s="97"/>
      <c r="D1088" s="242"/>
      <c r="E1088" s="446"/>
      <c r="F1088" s="384"/>
    </row>
    <row r="1089" spans="1:6" ht="15.75" x14ac:dyDescent="0.25">
      <c r="A1089" s="97" t="s">
        <v>3</v>
      </c>
      <c r="B1089" s="429" t="s">
        <v>605</v>
      </c>
      <c r="C1089" s="97">
        <v>6</v>
      </c>
      <c r="D1089" s="242" t="s">
        <v>450</v>
      </c>
      <c r="E1089" s="446">
        <v>100000</v>
      </c>
      <c r="F1089" s="384">
        <f>E1089*C1089</f>
        <v>600000</v>
      </c>
    </row>
    <row r="1090" spans="1:6" ht="15.75" x14ac:dyDescent="0.25">
      <c r="A1090" s="97"/>
      <c r="B1090" s="417"/>
      <c r="C1090" s="97"/>
      <c r="D1090" s="242"/>
      <c r="E1090" s="446"/>
      <c r="F1090" s="384"/>
    </row>
    <row r="1091" spans="1:6" ht="15.75" x14ac:dyDescent="0.25">
      <c r="A1091" s="97" t="s">
        <v>4</v>
      </c>
      <c r="B1091" s="418" t="s">
        <v>606</v>
      </c>
      <c r="C1091" s="97">
        <v>4</v>
      </c>
      <c r="D1091" s="242" t="s">
        <v>450</v>
      </c>
      <c r="E1091" s="446">
        <v>100000</v>
      </c>
      <c r="F1091" s="384">
        <f>E1091*C1091</f>
        <v>400000</v>
      </c>
    </row>
    <row r="1092" spans="1:6" ht="15.75" x14ac:dyDescent="0.25">
      <c r="A1092" s="97"/>
      <c r="B1092" s="417"/>
      <c r="C1092" s="97"/>
      <c r="D1092" s="242"/>
      <c r="E1092" s="446"/>
      <c r="F1092" s="384"/>
    </row>
    <row r="1093" spans="1:6" ht="15.75" x14ac:dyDescent="0.25">
      <c r="A1093" s="97" t="s">
        <v>5</v>
      </c>
      <c r="B1093" s="60" t="s">
        <v>607</v>
      </c>
      <c r="C1093" s="97">
        <v>1000</v>
      </c>
      <c r="D1093" s="242" t="s">
        <v>450</v>
      </c>
      <c r="E1093" s="446">
        <v>150</v>
      </c>
      <c r="F1093" s="384">
        <f>E1093*C1093</f>
        <v>150000</v>
      </c>
    </row>
    <row r="1094" spans="1:6" ht="15.75" x14ac:dyDescent="0.25">
      <c r="A1094" s="97"/>
      <c r="B1094" s="418"/>
      <c r="C1094" s="97"/>
      <c r="D1094" s="242"/>
      <c r="E1094" s="446"/>
      <c r="F1094" s="384"/>
    </row>
    <row r="1095" spans="1:6" ht="15.75" x14ac:dyDescent="0.25">
      <c r="A1095" s="97"/>
      <c r="B1095" s="618" t="s">
        <v>1918</v>
      </c>
      <c r="C1095" s="619"/>
      <c r="D1095" s="620"/>
      <c r="E1095" s="619"/>
      <c r="F1095" s="631"/>
    </row>
    <row r="1096" spans="1:6" ht="15.75" x14ac:dyDescent="0.25">
      <c r="A1096" s="97" t="s">
        <v>6</v>
      </c>
      <c r="B1096" s="621" t="s">
        <v>1913</v>
      </c>
      <c r="C1096" s="624">
        <v>1500</v>
      </c>
      <c r="D1096" s="620" t="s">
        <v>61</v>
      </c>
      <c r="E1096" s="619">
        <v>290</v>
      </c>
      <c r="F1096" s="632">
        <f>E1096*C1096</f>
        <v>435000</v>
      </c>
    </row>
    <row r="1097" spans="1:6" ht="15.75" x14ac:dyDescent="0.25">
      <c r="A1097" s="97"/>
      <c r="B1097" s="621"/>
      <c r="C1097" s="619"/>
      <c r="D1097" s="620"/>
      <c r="E1097" s="619"/>
      <c r="F1097" s="631"/>
    </row>
    <row r="1098" spans="1:6" ht="31.5" x14ac:dyDescent="0.25">
      <c r="A1098" s="97" t="s">
        <v>7</v>
      </c>
      <c r="B1098" s="621" t="s">
        <v>1914</v>
      </c>
      <c r="C1098" s="624">
        <v>36</v>
      </c>
      <c r="D1098" s="623" t="s">
        <v>78</v>
      </c>
      <c r="E1098" s="619">
        <v>4000</v>
      </c>
      <c r="F1098" s="632">
        <f>E1098*C1098</f>
        <v>144000</v>
      </c>
    </row>
    <row r="1099" spans="1:6" ht="15.75" x14ac:dyDescent="0.25">
      <c r="A1099" s="97"/>
      <c r="B1099" s="621"/>
      <c r="C1099" s="624"/>
      <c r="D1099" s="620"/>
      <c r="E1099" s="619"/>
      <c r="F1099" s="631"/>
    </row>
    <row r="1100" spans="1:6" ht="17.25" customHeight="1" x14ac:dyDescent="0.25">
      <c r="A1100" s="97" t="s">
        <v>8</v>
      </c>
      <c r="B1100" s="621" t="s">
        <v>1915</v>
      </c>
      <c r="C1100" s="624">
        <v>5</v>
      </c>
      <c r="D1100" s="623" t="s">
        <v>78</v>
      </c>
      <c r="E1100" s="619">
        <v>45000</v>
      </c>
      <c r="F1100" s="632">
        <f>E1100*C1100</f>
        <v>225000</v>
      </c>
    </row>
    <row r="1101" spans="1:6" ht="15" customHeight="1" x14ac:dyDescent="0.25">
      <c r="A1101" s="97"/>
      <c r="B1101" s="621"/>
      <c r="C1101" s="624"/>
      <c r="D1101" s="620"/>
      <c r="E1101" s="619"/>
      <c r="F1101" s="631"/>
    </row>
    <row r="1102" spans="1:6" ht="15.75" x14ac:dyDescent="0.25">
      <c r="A1102" s="97" t="s">
        <v>9</v>
      </c>
      <c r="B1102" s="621" t="s">
        <v>1916</v>
      </c>
      <c r="C1102" s="624">
        <v>5</v>
      </c>
      <c r="D1102" s="623" t="s">
        <v>78</v>
      </c>
      <c r="E1102" s="619">
        <v>45000</v>
      </c>
      <c r="F1102" s="632">
        <f>E1102*C1102</f>
        <v>225000</v>
      </c>
    </row>
    <row r="1103" spans="1:6" ht="15.75" x14ac:dyDescent="0.25">
      <c r="A1103" s="97"/>
      <c r="B1103" s="621"/>
      <c r="C1103" s="624"/>
      <c r="D1103" s="620"/>
      <c r="E1103" s="619"/>
      <c r="F1103" s="631"/>
    </row>
    <row r="1104" spans="1:6" ht="15.75" x14ac:dyDescent="0.25">
      <c r="A1104" s="97" t="s">
        <v>10</v>
      </c>
      <c r="B1104" s="621" t="s">
        <v>1917</v>
      </c>
      <c r="C1104" s="624">
        <v>3</v>
      </c>
      <c r="D1104" s="623" t="s">
        <v>78</v>
      </c>
      <c r="E1104" s="619">
        <v>30000</v>
      </c>
      <c r="F1104" s="632">
        <f>E1104*C1104</f>
        <v>90000</v>
      </c>
    </row>
    <row r="1105" spans="1:6" ht="15.75" x14ac:dyDescent="0.25">
      <c r="A1105" s="97"/>
      <c r="B1105" s="417"/>
      <c r="C1105" s="629"/>
      <c r="D1105" s="242"/>
      <c r="E1105" s="446"/>
      <c r="F1105" s="384"/>
    </row>
    <row r="1106" spans="1:6" ht="15.75" x14ac:dyDescent="0.25">
      <c r="A1106" s="97" t="s">
        <v>11</v>
      </c>
      <c r="B1106" s="543" t="s">
        <v>1919</v>
      </c>
      <c r="C1106" s="624">
        <v>10</v>
      </c>
      <c r="D1106" s="623" t="s">
        <v>78</v>
      </c>
      <c r="E1106" s="619">
        <v>30000</v>
      </c>
      <c r="F1106" s="632">
        <f>E1106*C1106</f>
        <v>300000</v>
      </c>
    </row>
    <row r="1107" spans="1:6" ht="15.75" x14ac:dyDescent="0.25">
      <c r="A1107" s="97"/>
      <c r="B1107" s="543"/>
      <c r="C1107" s="624"/>
      <c r="D1107" s="620"/>
      <c r="E1107" s="619"/>
      <c r="F1107" s="632"/>
    </row>
    <row r="1108" spans="1:6" ht="31.5" customHeight="1" x14ac:dyDescent="0.25">
      <c r="A1108" s="626" t="s">
        <v>12</v>
      </c>
      <c r="B1108" s="543" t="s">
        <v>1920</v>
      </c>
      <c r="C1108" s="624">
        <v>3</v>
      </c>
      <c r="D1108" s="623" t="s">
        <v>78</v>
      </c>
      <c r="E1108" s="619">
        <v>350000</v>
      </c>
      <c r="F1108" s="632">
        <f>E1108*C1108</f>
        <v>1050000</v>
      </c>
    </row>
    <row r="1109" spans="1:6" ht="15.75" x14ac:dyDescent="0.25">
      <c r="A1109" s="97"/>
      <c r="B1109" s="543"/>
      <c r="C1109" s="624"/>
      <c r="D1109" s="620"/>
      <c r="E1109" s="619"/>
      <c r="F1109" s="632"/>
    </row>
    <row r="1110" spans="1:6" ht="15.75" x14ac:dyDescent="0.25">
      <c r="A1110" s="97" t="s">
        <v>34</v>
      </c>
      <c r="B1110" s="543" t="s">
        <v>1921</v>
      </c>
      <c r="C1110" s="630">
        <v>5152</v>
      </c>
      <c r="D1110" s="620" t="s">
        <v>61</v>
      </c>
      <c r="E1110" s="619">
        <v>243</v>
      </c>
      <c r="F1110" s="632">
        <f>E1110*C1110</f>
        <v>1251936</v>
      </c>
    </row>
    <row r="1111" spans="1:6" ht="15.75" x14ac:dyDescent="0.25">
      <c r="A1111" s="97"/>
      <c r="B1111" s="543"/>
      <c r="C1111" s="624"/>
      <c r="D1111" s="620"/>
      <c r="E1111" s="619"/>
      <c r="F1111" s="632"/>
    </row>
    <row r="1112" spans="1:6" ht="15.75" x14ac:dyDescent="0.25">
      <c r="A1112" s="97" t="s">
        <v>35</v>
      </c>
      <c r="B1112" s="543" t="s">
        <v>1922</v>
      </c>
      <c r="C1112" s="624">
        <v>6</v>
      </c>
      <c r="D1112" s="623" t="s">
        <v>78</v>
      </c>
      <c r="E1112" s="619">
        <v>166000</v>
      </c>
      <c r="F1112" s="632">
        <f>E1112*C1112</f>
        <v>996000</v>
      </c>
    </row>
    <row r="1113" spans="1:6" ht="15.75" x14ac:dyDescent="0.25">
      <c r="A1113" s="97"/>
      <c r="B1113" s="418"/>
      <c r="C1113" s="629"/>
      <c r="D1113" s="242"/>
      <c r="E1113" s="446"/>
      <c r="F1113" s="384"/>
    </row>
    <row r="1114" spans="1:6" ht="15.75" x14ac:dyDescent="0.25">
      <c r="A1114" s="97"/>
      <c r="B1114" s="417" t="s">
        <v>608</v>
      </c>
      <c r="C1114" s="97"/>
      <c r="D1114" s="242"/>
      <c r="E1114" s="446"/>
      <c r="F1114" s="384"/>
    </row>
    <row r="1115" spans="1:6" ht="15.75" x14ac:dyDescent="0.25">
      <c r="A1115" s="97" t="s">
        <v>36</v>
      </c>
      <c r="B1115" s="418" t="s">
        <v>609</v>
      </c>
      <c r="C1115" s="97"/>
      <c r="D1115" s="242"/>
      <c r="E1115" s="446"/>
      <c r="F1115" s="384"/>
    </row>
    <row r="1116" spans="1:6" ht="15.75" x14ac:dyDescent="0.25">
      <c r="A1116" s="627"/>
      <c r="B1116" s="98" t="s">
        <v>610</v>
      </c>
      <c r="C1116" s="97"/>
      <c r="D1116" s="242"/>
      <c r="E1116" s="446"/>
      <c r="F1116" s="384"/>
    </row>
    <row r="1117" spans="1:6" ht="15.75" x14ac:dyDescent="0.25">
      <c r="A1117" s="432"/>
      <c r="B1117" s="98" t="s">
        <v>611</v>
      </c>
      <c r="C1117" s="97">
        <v>1</v>
      </c>
      <c r="D1117" s="242" t="s">
        <v>450</v>
      </c>
      <c r="E1117" s="446">
        <v>500000</v>
      </c>
      <c r="F1117" s="384">
        <f>E1117*C1117</f>
        <v>500000</v>
      </c>
    </row>
    <row r="1118" spans="1:6" ht="15.75" x14ac:dyDescent="0.25">
      <c r="A1118" s="432"/>
      <c r="B1118" s="628" t="s">
        <v>612</v>
      </c>
      <c r="C1118" s="97"/>
      <c r="D1118" s="242"/>
      <c r="E1118" s="446"/>
      <c r="F1118" s="384"/>
    </row>
    <row r="1119" spans="1:6" s="444" customFormat="1" ht="15.75" x14ac:dyDescent="0.25">
      <c r="A1119" s="432" t="s">
        <v>37</v>
      </c>
      <c r="B1119" s="98" t="s">
        <v>613</v>
      </c>
      <c r="C1119" s="97">
        <v>1</v>
      </c>
      <c r="D1119" s="242" t="s">
        <v>450</v>
      </c>
      <c r="E1119" s="446">
        <v>170000</v>
      </c>
      <c r="F1119" s="384">
        <f>E1119*C1119</f>
        <v>170000</v>
      </c>
    </row>
    <row r="1120" spans="1:6" ht="15.75" x14ac:dyDescent="0.25">
      <c r="A1120" s="432"/>
      <c r="B1120" s="98"/>
      <c r="C1120" s="97"/>
      <c r="D1120" s="242"/>
      <c r="E1120" s="97"/>
      <c r="F1120" s="384"/>
    </row>
    <row r="1121" spans="1:6" ht="15.75" x14ac:dyDescent="0.25">
      <c r="A1121" s="432"/>
      <c r="B1121" s="628" t="s">
        <v>614</v>
      </c>
      <c r="C1121" s="97"/>
      <c r="D1121" s="242"/>
      <c r="E1121" s="97"/>
      <c r="F1121" s="384"/>
    </row>
    <row r="1122" spans="1:6" ht="15.75" x14ac:dyDescent="0.25">
      <c r="A1122" s="97" t="s">
        <v>1681</v>
      </c>
      <c r="B1122" s="429" t="s">
        <v>615</v>
      </c>
      <c r="C1122" s="118"/>
      <c r="D1122" s="266"/>
      <c r="E1122" s="118"/>
      <c r="F1122" s="255"/>
    </row>
    <row r="1123" spans="1:6" ht="15.75" x14ac:dyDescent="0.25">
      <c r="A1123" s="97"/>
      <c r="B1123" s="418" t="s">
        <v>616</v>
      </c>
      <c r="C1123" s="97"/>
      <c r="D1123" s="242" t="s">
        <v>225</v>
      </c>
      <c r="E1123" s="97"/>
      <c r="F1123" s="384">
        <v>150000</v>
      </c>
    </row>
    <row r="1124" spans="1:6" ht="15.75" x14ac:dyDescent="0.25">
      <c r="A1124" s="97"/>
      <c r="B1124" s="16" t="s">
        <v>631</v>
      </c>
      <c r="C1124" s="100"/>
      <c r="D1124" s="242"/>
      <c r="E1124" s="97"/>
      <c r="F1124" s="398">
        <f>SUM(F1086:F1123)</f>
        <v>7186936</v>
      </c>
    </row>
    <row r="1125" spans="1:6" ht="15.75" x14ac:dyDescent="0.25">
      <c r="A1125" s="97"/>
      <c r="B1125" s="431" t="s">
        <v>617</v>
      </c>
      <c r="C1125" s="97"/>
      <c r="D1125" s="242"/>
      <c r="E1125" s="97"/>
      <c r="F1125" s="383"/>
    </row>
    <row r="1126" spans="1:6" ht="15.75" x14ac:dyDescent="0.25">
      <c r="A1126" s="432"/>
      <c r="B1126" s="98" t="s">
        <v>1959</v>
      </c>
      <c r="C1126" s="98"/>
      <c r="D1126" s="418"/>
      <c r="E1126" s="98"/>
      <c r="F1126" s="384">
        <f>F976</f>
        <v>5623300</v>
      </c>
    </row>
    <row r="1127" spans="1:6" ht="15.75" x14ac:dyDescent="0.25">
      <c r="A1127" s="432"/>
      <c r="B1127" s="98"/>
      <c r="C1127" s="98"/>
      <c r="D1127" s="418"/>
      <c r="E1127" s="98"/>
      <c r="F1127" s="252"/>
    </row>
    <row r="1128" spans="1:6" ht="15.75" x14ac:dyDescent="0.25">
      <c r="A1128" s="432"/>
      <c r="B1128" s="98" t="s">
        <v>1958</v>
      </c>
      <c r="C1128" s="98"/>
      <c r="D1128" s="418"/>
      <c r="E1128" s="98"/>
      <c r="F1128" s="384">
        <f>F1028</f>
        <v>3704200</v>
      </c>
    </row>
    <row r="1129" spans="1:6" ht="15.75" x14ac:dyDescent="0.25">
      <c r="A1129" s="432"/>
      <c r="B1129" s="98"/>
      <c r="C1129" s="97"/>
      <c r="D1129" s="242"/>
      <c r="E1129" s="97"/>
      <c r="F1129" s="384"/>
    </row>
    <row r="1130" spans="1:6" ht="15.75" x14ac:dyDescent="0.25">
      <c r="A1130" s="432"/>
      <c r="B1130" s="98" t="s">
        <v>1957</v>
      </c>
      <c r="C1130" s="420"/>
      <c r="D1130" s="98"/>
      <c r="E1130" s="98"/>
      <c r="F1130" s="384">
        <f>F1082</f>
        <v>6995300</v>
      </c>
    </row>
    <row r="1131" spans="1:6" ht="15.75" x14ac:dyDescent="0.25">
      <c r="A1131" s="97"/>
      <c r="B1131" s="330"/>
      <c r="C1131" s="420"/>
      <c r="D1131" s="98"/>
      <c r="E1131" s="420"/>
      <c r="F1131" s="252"/>
    </row>
    <row r="1132" spans="1:6" ht="15.75" x14ac:dyDescent="0.25">
      <c r="A1132" s="15"/>
      <c r="B1132" s="330" t="s">
        <v>1956</v>
      </c>
      <c r="C1132" s="418"/>
      <c r="D1132" s="98"/>
      <c r="E1132" s="418"/>
      <c r="F1132" s="384">
        <f>F1124</f>
        <v>7186936</v>
      </c>
    </row>
    <row r="1133" spans="1:6" ht="15.75" x14ac:dyDescent="0.25">
      <c r="A1133" s="422"/>
      <c r="B1133" s="345" t="s">
        <v>632</v>
      </c>
      <c r="C1133" s="387"/>
      <c r="D1133" s="387"/>
      <c r="E1133" s="387"/>
      <c r="F1133" s="633">
        <f>SUM(F1126:F1132)</f>
        <v>23509736</v>
      </c>
    </row>
    <row r="1134" spans="1:6" ht="15.75" x14ac:dyDescent="0.25">
      <c r="A1134" s="424" t="s">
        <v>525</v>
      </c>
      <c r="B1134" s="424" t="s">
        <v>526</v>
      </c>
      <c r="C1134" s="425" t="s">
        <v>0</v>
      </c>
      <c r="D1134" s="425" t="s">
        <v>241</v>
      </c>
      <c r="E1134" s="425" t="s">
        <v>242</v>
      </c>
      <c r="F1134" s="425" t="s">
        <v>243</v>
      </c>
    </row>
    <row r="1135" spans="1:6" ht="15.75" x14ac:dyDescent="0.25">
      <c r="A1135" s="653"/>
      <c r="B1135" s="112" t="s">
        <v>1838</v>
      </c>
      <c r="C1135" s="654"/>
      <c r="D1135" s="655"/>
      <c r="E1135" s="654"/>
      <c r="F1135" s="654"/>
    </row>
    <row r="1136" spans="1:6" ht="15.75" x14ac:dyDescent="0.25">
      <c r="A1136" s="97"/>
      <c r="B1136" s="647" t="s">
        <v>1923</v>
      </c>
      <c r="C1136" s="657" t="s">
        <v>1924</v>
      </c>
      <c r="D1136" s="656"/>
      <c r="E1136" s="638"/>
      <c r="F1136" s="639"/>
    </row>
    <row r="1137" spans="1:6" ht="46.5" customHeight="1" x14ac:dyDescent="0.25">
      <c r="A1137" s="97"/>
      <c r="B1137" s="641" t="s">
        <v>1925</v>
      </c>
      <c r="C1137" s="657"/>
      <c r="D1137" s="656"/>
      <c r="E1137" s="638"/>
      <c r="F1137" s="639"/>
    </row>
    <row r="1138" spans="1:6" ht="15.75" x14ac:dyDescent="0.25">
      <c r="A1138" s="97"/>
      <c r="B1138" s="640" t="s">
        <v>1951</v>
      </c>
      <c r="C1138" s="636" t="s">
        <v>1924</v>
      </c>
      <c r="D1138" s="637"/>
      <c r="E1138" s="638"/>
      <c r="F1138" s="639"/>
    </row>
    <row r="1139" spans="1:6" ht="15.75" x14ac:dyDescent="0.25">
      <c r="A1139" s="97"/>
      <c r="B1139" s="640" t="s">
        <v>1926</v>
      </c>
      <c r="C1139" s="636" t="s">
        <v>1924</v>
      </c>
      <c r="D1139" s="637"/>
      <c r="E1139" s="638"/>
      <c r="F1139" s="639"/>
    </row>
    <row r="1140" spans="1:6" ht="47.25" x14ac:dyDescent="0.25">
      <c r="A1140" s="97"/>
      <c r="B1140" s="641" t="s">
        <v>1927</v>
      </c>
      <c r="C1140" s="636" t="s">
        <v>1924</v>
      </c>
      <c r="D1140" s="637"/>
      <c r="E1140" s="638"/>
      <c r="F1140" s="639"/>
    </row>
    <row r="1141" spans="1:6" ht="15.75" customHeight="1" x14ac:dyDescent="0.25">
      <c r="A1141" s="97"/>
      <c r="B1141" s="641" t="s">
        <v>1928</v>
      </c>
      <c r="C1141" s="636" t="s">
        <v>1924</v>
      </c>
      <c r="D1141" s="637"/>
      <c r="E1141" s="638"/>
      <c r="F1141" s="639"/>
    </row>
    <row r="1142" spans="1:6" ht="31.5" x14ac:dyDescent="0.25">
      <c r="A1142" s="97"/>
      <c r="B1142" s="641" t="s">
        <v>1929</v>
      </c>
      <c r="C1142" s="636" t="s">
        <v>1924</v>
      </c>
      <c r="D1142" s="637"/>
      <c r="E1142" s="638"/>
      <c r="F1142" s="639"/>
    </row>
    <row r="1143" spans="1:6" ht="31.5" x14ac:dyDescent="0.25">
      <c r="A1143" s="97"/>
      <c r="B1143" s="641" t="s">
        <v>1930</v>
      </c>
      <c r="C1143" s="636" t="s">
        <v>1924</v>
      </c>
      <c r="D1143" s="637"/>
      <c r="E1143" s="638"/>
      <c r="F1143" s="639"/>
    </row>
    <row r="1144" spans="1:6" ht="31.5" x14ac:dyDescent="0.25">
      <c r="A1144" s="97"/>
      <c r="B1144" s="641" t="s">
        <v>1952</v>
      </c>
      <c r="C1144" s="636" t="s">
        <v>1924</v>
      </c>
      <c r="D1144" s="637"/>
      <c r="E1144" s="638"/>
      <c r="F1144" s="639"/>
    </row>
    <row r="1145" spans="1:6" ht="31.5" x14ac:dyDescent="0.25">
      <c r="A1145" s="97"/>
      <c r="B1145" s="641" t="s">
        <v>1931</v>
      </c>
      <c r="C1145" s="636" t="s">
        <v>1924</v>
      </c>
      <c r="D1145" s="637"/>
      <c r="E1145" s="638"/>
      <c r="F1145" s="639"/>
    </row>
    <row r="1146" spans="1:6" ht="31.5" x14ac:dyDescent="0.25">
      <c r="A1146" s="97"/>
      <c r="B1146" s="641" t="s">
        <v>1932</v>
      </c>
      <c r="C1146" s="636" t="s">
        <v>1924</v>
      </c>
      <c r="D1146" s="637"/>
      <c r="E1146" s="638"/>
      <c r="F1146" s="639"/>
    </row>
    <row r="1147" spans="1:6" ht="31.5" x14ac:dyDescent="0.25">
      <c r="A1147" s="97"/>
      <c r="B1147" s="641" t="s">
        <v>1933</v>
      </c>
      <c r="C1147" s="636" t="s">
        <v>1924</v>
      </c>
      <c r="D1147" s="637"/>
      <c r="E1147" s="638"/>
      <c r="F1147" s="639"/>
    </row>
    <row r="1148" spans="1:6" ht="31.5" x14ac:dyDescent="0.25">
      <c r="A1148" s="97"/>
      <c r="B1148" s="641" t="s">
        <v>1934</v>
      </c>
      <c r="C1148" s="636" t="s">
        <v>1924</v>
      </c>
      <c r="D1148" s="637"/>
      <c r="E1148" s="638"/>
      <c r="F1148" s="639"/>
    </row>
    <row r="1149" spans="1:6" ht="31.5" x14ac:dyDescent="0.25">
      <c r="A1149" s="97"/>
      <c r="B1149" s="641" t="s">
        <v>1935</v>
      </c>
      <c r="C1149" s="636" t="s">
        <v>1924</v>
      </c>
      <c r="D1149" s="637"/>
      <c r="E1149" s="638"/>
      <c r="F1149" s="639"/>
    </row>
    <row r="1150" spans="1:6" ht="15.75" x14ac:dyDescent="0.25">
      <c r="A1150" s="97"/>
      <c r="B1150" s="641" t="s">
        <v>1936</v>
      </c>
      <c r="C1150" s="636" t="s">
        <v>1924</v>
      </c>
      <c r="D1150" s="637"/>
      <c r="E1150" s="638"/>
      <c r="F1150" s="639"/>
    </row>
    <row r="1151" spans="1:6" ht="15.75" x14ac:dyDescent="0.25">
      <c r="A1151" s="97"/>
      <c r="B1151" s="641" t="s">
        <v>326</v>
      </c>
      <c r="C1151" s="636" t="s">
        <v>1924</v>
      </c>
      <c r="D1151" s="637"/>
      <c r="E1151" s="638"/>
      <c r="F1151" s="639"/>
    </row>
    <row r="1152" spans="1:6" ht="15.75" x14ac:dyDescent="0.25">
      <c r="A1152" s="97" t="s">
        <v>2</v>
      </c>
      <c r="B1152" s="642" t="s">
        <v>1953</v>
      </c>
      <c r="C1152" s="619">
        <v>1</v>
      </c>
      <c r="D1152" s="643" t="s">
        <v>1937</v>
      </c>
      <c r="E1152" s="619">
        <v>20500000</v>
      </c>
      <c r="F1152" s="622">
        <f>E1152*C1152</f>
        <v>20500000</v>
      </c>
    </row>
    <row r="1153" spans="1:6" ht="15.75" x14ac:dyDescent="0.25">
      <c r="A1153" s="97"/>
      <c r="B1153" s="641" t="s">
        <v>326</v>
      </c>
      <c r="C1153" s="619" t="s">
        <v>1924</v>
      </c>
      <c r="D1153" s="643" t="s">
        <v>1938</v>
      </c>
      <c r="E1153" s="619"/>
      <c r="F1153" s="622"/>
    </row>
    <row r="1154" spans="1:6" ht="15.75" x14ac:dyDescent="0.25">
      <c r="A1154" s="626"/>
      <c r="B1154" s="642" t="s">
        <v>1939</v>
      </c>
      <c r="C1154" s="636" t="s">
        <v>1924</v>
      </c>
      <c r="D1154" s="637"/>
      <c r="E1154" s="638"/>
      <c r="F1154" s="639"/>
    </row>
    <row r="1155" spans="1:6" ht="15.75" x14ac:dyDescent="0.25">
      <c r="A1155" s="97"/>
      <c r="B1155" s="642" t="s">
        <v>326</v>
      </c>
      <c r="C1155" s="636" t="s">
        <v>1924</v>
      </c>
      <c r="D1155" s="637"/>
      <c r="E1155" s="638"/>
      <c r="F1155" s="639"/>
    </row>
    <row r="1156" spans="1:6" ht="15.75" x14ac:dyDescent="0.25">
      <c r="A1156" s="97"/>
      <c r="B1156" s="640" t="s">
        <v>1940</v>
      </c>
      <c r="C1156" s="636"/>
      <c r="D1156" s="637"/>
      <c r="E1156" s="638"/>
      <c r="F1156" s="644"/>
    </row>
    <row r="1157" spans="1:6" ht="15.75" x14ac:dyDescent="0.25">
      <c r="A1157" s="97"/>
      <c r="B1157" s="642"/>
      <c r="C1157" s="636"/>
      <c r="D1157" s="637"/>
      <c r="E1157" s="638"/>
      <c r="F1157" s="644"/>
    </row>
    <row r="1158" spans="1:6" ht="31.5" x14ac:dyDescent="0.25">
      <c r="A1158" s="626" t="s">
        <v>3</v>
      </c>
      <c r="B1158" s="642" t="s">
        <v>1941</v>
      </c>
      <c r="C1158" s="645">
        <v>1</v>
      </c>
      <c r="D1158" s="643" t="s">
        <v>1937</v>
      </c>
      <c r="E1158" s="619">
        <v>3500000</v>
      </c>
      <c r="F1158" s="622">
        <f>E1158*C1158</f>
        <v>3500000</v>
      </c>
    </row>
    <row r="1159" spans="1:6" ht="15.75" x14ac:dyDescent="0.25">
      <c r="A1159" s="97"/>
      <c r="B1159" s="642" t="s">
        <v>1942</v>
      </c>
      <c r="C1159" s="645"/>
      <c r="D1159" s="646"/>
      <c r="E1159" s="619"/>
      <c r="F1159" s="625"/>
    </row>
    <row r="1160" spans="1:6" ht="15.75" x14ac:dyDescent="0.25">
      <c r="A1160" s="97"/>
      <c r="B1160" s="642" t="s">
        <v>1943</v>
      </c>
      <c r="C1160" s="645"/>
      <c r="D1160" s="646"/>
      <c r="E1160" s="619"/>
      <c r="F1160" s="625"/>
    </row>
    <row r="1161" spans="1:6" ht="15.75" x14ac:dyDescent="0.25">
      <c r="A1161" s="97"/>
      <c r="B1161" s="642" t="s">
        <v>1944</v>
      </c>
      <c r="C1161" s="645"/>
      <c r="D1161" s="646"/>
      <c r="E1161" s="619"/>
      <c r="F1161" s="625"/>
    </row>
    <row r="1162" spans="1:6" ht="15.75" x14ac:dyDescent="0.25">
      <c r="A1162" s="627"/>
      <c r="B1162" s="642" t="s">
        <v>1945</v>
      </c>
      <c r="C1162" s="645"/>
      <c r="D1162" s="646"/>
      <c r="E1162" s="619"/>
      <c r="F1162" s="625"/>
    </row>
    <row r="1163" spans="1:6" ht="15.75" x14ac:dyDescent="0.25">
      <c r="A1163" s="432"/>
      <c r="B1163" s="642" t="s">
        <v>1946</v>
      </c>
      <c r="C1163" s="645"/>
      <c r="D1163" s="646"/>
      <c r="E1163" s="619"/>
      <c r="F1163" s="625"/>
    </row>
    <row r="1164" spans="1:6" ht="15.75" x14ac:dyDescent="0.25">
      <c r="A1164" s="432"/>
      <c r="B1164" s="642" t="s">
        <v>1947</v>
      </c>
      <c r="C1164" s="645"/>
      <c r="D1164" s="646"/>
      <c r="E1164" s="619"/>
      <c r="F1164" s="625"/>
    </row>
    <row r="1165" spans="1:6" ht="15.75" x14ac:dyDescent="0.25">
      <c r="A1165" s="432"/>
      <c r="B1165" s="642" t="s">
        <v>1948</v>
      </c>
      <c r="C1165" s="645"/>
      <c r="D1165" s="646"/>
      <c r="E1165" s="619"/>
      <c r="F1165" s="625"/>
    </row>
    <row r="1166" spans="1:6" ht="15.75" x14ac:dyDescent="0.25">
      <c r="A1166" s="432"/>
      <c r="B1166" s="640" t="s">
        <v>1949</v>
      </c>
      <c r="C1166" s="645"/>
      <c r="D1166" s="646"/>
      <c r="E1166" s="619"/>
      <c r="F1166" s="625"/>
    </row>
    <row r="1167" spans="1:6" ht="47.25" x14ac:dyDescent="0.25">
      <c r="A1167" s="620" t="s">
        <v>4</v>
      </c>
      <c r="B1167" s="650" t="s">
        <v>1950</v>
      </c>
      <c r="C1167" s="648">
        <v>1</v>
      </c>
      <c r="D1167" s="651" t="s">
        <v>1937</v>
      </c>
      <c r="E1167" s="649">
        <v>1500000</v>
      </c>
      <c r="F1167" s="652">
        <f>E1167*C1167</f>
        <v>1500000</v>
      </c>
    </row>
    <row r="1168" spans="1:6" ht="15.75" x14ac:dyDescent="0.25">
      <c r="A1168" s="620"/>
      <c r="B1168" s="650"/>
      <c r="C1168" s="648"/>
      <c r="D1168" s="651"/>
      <c r="E1168" s="649"/>
      <c r="F1168" s="652"/>
    </row>
    <row r="1169" spans="1:6" ht="15.75" x14ac:dyDescent="0.25">
      <c r="A1169" s="620"/>
      <c r="B1169" s="650"/>
      <c r="C1169" s="648"/>
      <c r="D1169" s="651"/>
      <c r="E1169" s="649"/>
      <c r="F1169" s="652"/>
    </row>
    <row r="1170" spans="1:6" ht="18.75" customHeight="1" x14ac:dyDescent="0.25">
      <c r="A1170" s="635"/>
      <c r="B1170" s="665" t="s">
        <v>1954</v>
      </c>
      <c r="C1170" s="665"/>
      <c r="D1170" s="665"/>
      <c r="E1170" s="665"/>
      <c r="F1170" s="658">
        <f>SUM(F1144:F1167)</f>
        <v>25500000</v>
      </c>
    </row>
    <row r="1171" spans="1:6" ht="15" customHeight="1" x14ac:dyDescent="0.25">
      <c r="A1171" s="133" t="s">
        <v>239</v>
      </c>
      <c r="B1171" s="134" t="s">
        <v>240</v>
      </c>
      <c r="C1171" s="134" t="s">
        <v>0</v>
      </c>
      <c r="D1171" s="134" t="s">
        <v>241</v>
      </c>
      <c r="E1171" s="135" t="s">
        <v>242</v>
      </c>
      <c r="F1171" s="634" t="s">
        <v>243</v>
      </c>
    </row>
    <row r="1172" spans="1:6" ht="15.75" x14ac:dyDescent="0.25">
      <c r="A1172" s="120"/>
      <c r="B1172" s="93" t="s">
        <v>249</v>
      </c>
      <c r="C1172" s="16"/>
      <c r="D1172" s="29"/>
      <c r="E1172" s="29"/>
      <c r="F1172" s="29"/>
    </row>
    <row r="1173" spans="1:6" ht="15.75" x14ac:dyDescent="0.25">
      <c r="A1173" s="128"/>
      <c r="B1173" s="93" t="s">
        <v>1636</v>
      </c>
      <c r="C1173" s="62"/>
      <c r="D1173" s="62"/>
      <c r="E1173" s="62"/>
      <c r="F1173" s="62"/>
    </row>
    <row r="1174" spans="1:6" ht="15.75" x14ac:dyDescent="0.25">
      <c r="A1174" s="128"/>
      <c r="B1174" s="84" t="s">
        <v>179</v>
      </c>
      <c r="C1174" s="8"/>
      <c r="D1174" s="64"/>
      <c r="E1174" s="62"/>
      <c r="F1174" s="62"/>
    </row>
    <row r="1175" spans="1:6" ht="15.75" x14ac:dyDescent="0.25">
      <c r="A1175" s="128"/>
      <c r="B1175" s="85" t="s">
        <v>250</v>
      </c>
      <c r="C1175" s="30"/>
      <c r="D1175" s="64"/>
      <c r="E1175" s="62"/>
      <c r="F1175" s="62"/>
    </row>
    <row r="1176" spans="1:6" ht="15.75" x14ac:dyDescent="0.25">
      <c r="A1176" s="128"/>
      <c r="B1176" s="58" t="s">
        <v>180</v>
      </c>
      <c r="C1176" s="14"/>
      <c r="D1176" s="47"/>
      <c r="E1176" s="62"/>
      <c r="F1176" s="130">
        <f>F122</f>
        <v>21675850</v>
      </c>
    </row>
    <row r="1177" spans="1:6" ht="15.75" x14ac:dyDescent="0.25">
      <c r="A1177" s="128"/>
      <c r="B1177" s="3" t="s">
        <v>181</v>
      </c>
      <c r="C1177" s="14"/>
      <c r="D1177" s="51"/>
      <c r="E1177" s="62"/>
      <c r="F1177" s="130">
        <f>F169</f>
        <v>9383550</v>
      </c>
    </row>
    <row r="1178" spans="1:6" ht="15.75" x14ac:dyDescent="0.25">
      <c r="A1178" s="128"/>
      <c r="B1178" s="3" t="s">
        <v>1839</v>
      </c>
      <c r="C1178" s="14"/>
      <c r="D1178" s="51"/>
      <c r="E1178" s="62"/>
      <c r="F1178" s="130">
        <f>F213</f>
        <v>14909700</v>
      </c>
    </row>
    <row r="1179" spans="1:6" ht="15.75" x14ac:dyDescent="0.25">
      <c r="A1179" s="128"/>
      <c r="B1179" s="3" t="s">
        <v>1840</v>
      </c>
      <c r="C1179" s="14"/>
      <c r="D1179" s="51"/>
      <c r="E1179" s="62"/>
      <c r="F1179" s="130">
        <f>F297</f>
        <v>1618000</v>
      </c>
    </row>
    <row r="1180" spans="1:6" ht="15.75" x14ac:dyDescent="0.25">
      <c r="A1180" s="128"/>
      <c r="B1180" s="3" t="s">
        <v>1841</v>
      </c>
      <c r="C1180" s="14"/>
      <c r="D1180" s="14"/>
      <c r="E1180" s="62"/>
      <c r="F1180" s="130">
        <f>F386</f>
        <v>16990450</v>
      </c>
    </row>
    <row r="1181" spans="1:6" ht="33" customHeight="1" x14ac:dyDescent="0.25">
      <c r="A1181" s="128"/>
      <c r="B1181" s="3" t="s">
        <v>1842</v>
      </c>
      <c r="C1181" s="14"/>
      <c r="D1181" s="14"/>
      <c r="E1181" s="62"/>
      <c r="F1181" s="130">
        <f>F430</f>
        <v>9585900</v>
      </c>
    </row>
    <row r="1182" spans="1:6" ht="15.75" x14ac:dyDescent="0.25">
      <c r="A1182" s="128"/>
      <c r="B1182" s="3" t="s">
        <v>1843</v>
      </c>
      <c r="C1182" s="14"/>
      <c r="D1182" s="14"/>
      <c r="E1182" s="62"/>
      <c r="F1182" s="130">
        <f>F481</f>
        <v>9180000</v>
      </c>
    </row>
    <row r="1183" spans="1:6" ht="18" customHeight="1" x14ac:dyDescent="0.25">
      <c r="A1183" s="128"/>
      <c r="B1183" s="3" t="s">
        <v>1844</v>
      </c>
      <c r="C1183" s="14"/>
      <c r="D1183" s="14"/>
      <c r="E1183" s="62"/>
      <c r="F1183" s="130">
        <f>F526</f>
        <v>12610000</v>
      </c>
    </row>
    <row r="1184" spans="1:6" ht="18.75" customHeight="1" x14ac:dyDescent="0.25">
      <c r="A1184" s="128"/>
      <c r="B1184" s="3" t="s">
        <v>1845</v>
      </c>
      <c r="C1184" s="14"/>
      <c r="D1184" s="14"/>
      <c r="E1184" s="62"/>
      <c r="F1184" s="130">
        <f>F573</f>
        <v>8808600</v>
      </c>
    </row>
    <row r="1185" spans="1:6" ht="15.75" x14ac:dyDescent="0.25">
      <c r="A1185" s="128"/>
      <c r="B1185" s="3" t="s">
        <v>1846</v>
      </c>
      <c r="C1185" s="14"/>
      <c r="D1185" s="14"/>
      <c r="E1185" s="62"/>
      <c r="F1185" s="130">
        <f>F623</f>
        <v>12790550</v>
      </c>
    </row>
    <row r="1186" spans="1:6" ht="15.75" x14ac:dyDescent="0.25">
      <c r="A1186" s="128"/>
      <c r="B1186" s="3" t="s">
        <v>1847</v>
      </c>
      <c r="C1186" s="14"/>
      <c r="D1186" s="14"/>
      <c r="E1186" s="62"/>
      <c r="F1186" s="130">
        <f>F675</f>
        <v>5342800</v>
      </c>
    </row>
    <row r="1187" spans="1:6" ht="31.5" x14ac:dyDescent="0.25">
      <c r="A1187" s="128"/>
      <c r="B1187" s="3" t="s">
        <v>1848</v>
      </c>
      <c r="C1187" s="14"/>
      <c r="D1187" s="14"/>
      <c r="E1187" s="62"/>
      <c r="F1187" s="130">
        <f>F721</f>
        <v>5382600</v>
      </c>
    </row>
    <row r="1188" spans="1:6" ht="15.75" x14ac:dyDescent="0.25">
      <c r="A1188" s="128"/>
      <c r="B1188" s="3" t="s">
        <v>1849</v>
      </c>
      <c r="C1188" s="14"/>
      <c r="D1188" s="14"/>
      <c r="E1188" s="62"/>
      <c r="F1188" s="130">
        <f>F763</f>
        <v>2330000</v>
      </c>
    </row>
    <row r="1189" spans="1:6" ht="31.5" x14ac:dyDescent="0.25">
      <c r="A1189" s="128"/>
      <c r="B1189" s="3" t="s">
        <v>1837</v>
      </c>
      <c r="C1189" s="14"/>
      <c r="D1189" s="14"/>
      <c r="E1189" s="62"/>
      <c r="F1189" s="130">
        <f>F927</f>
        <v>15716105</v>
      </c>
    </row>
    <row r="1190" spans="1:6" ht="31.5" x14ac:dyDescent="0.25">
      <c r="A1190" s="128"/>
      <c r="B1190" s="46" t="s">
        <v>1850</v>
      </c>
      <c r="C1190" s="14"/>
      <c r="D1190" s="47"/>
      <c r="E1190" s="62"/>
      <c r="F1190" s="130">
        <f>F1133</f>
        <v>23509736</v>
      </c>
    </row>
    <row r="1191" spans="1:6" ht="31.5" x14ac:dyDescent="0.25">
      <c r="A1191" s="128"/>
      <c r="B1191" s="3" t="s">
        <v>1955</v>
      </c>
      <c r="C1191" s="14"/>
      <c r="D1191" s="14"/>
      <c r="E1191" s="62"/>
      <c r="F1191" s="130">
        <f>F1170</f>
        <v>25500000</v>
      </c>
    </row>
    <row r="1192" spans="1:6" ht="31.5" x14ac:dyDescent="0.25">
      <c r="A1192" s="128"/>
      <c r="B1192" s="63" t="s">
        <v>1715</v>
      </c>
      <c r="C1192" s="14"/>
      <c r="D1192" s="47"/>
      <c r="E1192" s="62"/>
      <c r="F1192" s="101">
        <f>SUM(F1175:F1191)</f>
        <v>195333841</v>
      </c>
    </row>
    <row r="1193" spans="1:6" ht="15.75" x14ac:dyDescent="0.25">
      <c r="A1193" s="128"/>
      <c r="B1193" s="46"/>
      <c r="C1193" s="14"/>
      <c r="D1193" s="47"/>
      <c r="E1193" s="62"/>
      <c r="F1193" s="130"/>
    </row>
    <row r="1194" spans="1:6" ht="15.75" x14ac:dyDescent="0.25">
      <c r="A1194" s="128"/>
      <c r="B1194" s="85" t="s">
        <v>237</v>
      </c>
      <c r="C1194" s="14"/>
      <c r="D1194" s="47"/>
      <c r="E1194" s="62"/>
      <c r="F1194" s="130"/>
    </row>
    <row r="1195" spans="1:6" ht="33" customHeight="1" x14ac:dyDescent="0.25">
      <c r="A1195" s="128"/>
      <c r="B1195" s="46" t="s">
        <v>253</v>
      </c>
      <c r="C1195" s="37"/>
      <c r="D1195" s="47"/>
      <c r="E1195" s="22"/>
      <c r="F1195" s="39">
        <f>'Prelim Admin'!F1323</f>
        <v>12800000</v>
      </c>
    </row>
    <row r="1196" spans="1:6" ht="15.75" x14ac:dyDescent="0.25">
      <c r="A1196" s="120"/>
      <c r="B1196" s="46"/>
      <c r="C1196" s="14"/>
      <c r="D1196" s="47"/>
      <c r="E1196" s="22"/>
      <c r="F1196" s="39"/>
    </row>
    <row r="1197" spans="1:6" ht="15.75" x14ac:dyDescent="0.25">
      <c r="A1197" s="128"/>
      <c r="B1197" s="63" t="s">
        <v>1716</v>
      </c>
      <c r="C1197" s="14"/>
      <c r="D1197" s="47"/>
      <c r="E1197" s="22"/>
      <c r="F1197" s="39">
        <f>F1192</f>
        <v>195333841</v>
      </c>
    </row>
    <row r="1198" spans="1:6" ht="15.75" x14ac:dyDescent="0.25">
      <c r="A1198" s="128"/>
      <c r="B1198" s="63"/>
      <c r="C1198" s="14"/>
      <c r="D1198" s="47"/>
      <c r="E1198" s="22"/>
      <c r="F1198" s="39"/>
    </row>
    <row r="1199" spans="1:6" ht="15.75" x14ac:dyDescent="0.25">
      <c r="A1199" s="128"/>
      <c r="B1199" s="85" t="s">
        <v>1662</v>
      </c>
      <c r="C1199" s="14"/>
      <c r="D1199" s="47"/>
      <c r="E1199" s="22"/>
      <c r="F1199" s="22"/>
    </row>
    <row r="1200" spans="1:6" ht="47.25" x14ac:dyDescent="0.25">
      <c r="A1200" s="128"/>
      <c r="B1200" s="46" t="s">
        <v>1985</v>
      </c>
      <c r="C1200" s="14"/>
      <c r="D1200" s="47"/>
      <c r="E1200" s="22"/>
      <c r="F1200" s="39">
        <v>2000000</v>
      </c>
    </row>
    <row r="1201" spans="1:6" ht="15.75" x14ac:dyDescent="0.25">
      <c r="A1201" s="128"/>
      <c r="B1201" s="46"/>
      <c r="C1201" s="14"/>
      <c r="D1201" s="47"/>
      <c r="E1201" s="22"/>
      <c r="F1201" s="39"/>
    </row>
    <row r="1202" spans="1:6" ht="15.75" x14ac:dyDescent="0.25">
      <c r="A1202" s="128"/>
      <c r="B1202" s="85" t="s">
        <v>643</v>
      </c>
      <c r="C1202" s="14"/>
      <c r="D1202" s="47"/>
      <c r="E1202" s="22"/>
      <c r="F1202" s="38">
        <f>SUM(F1195:F1201)</f>
        <v>210133841</v>
      </c>
    </row>
    <row r="1203" spans="1:6" ht="15.75" x14ac:dyDescent="0.25">
      <c r="A1203" s="128"/>
      <c r="B1203" s="85"/>
      <c r="C1203" s="14"/>
      <c r="D1203" s="47"/>
      <c r="E1203" s="22"/>
      <c r="F1203" s="80"/>
    </row>
    <row r="1204" spans="1:6" ht="15.75" x14ac:dyDescent="0.25">
      <c r="A1204" s="15"/>
      <c r="B1204" s="85" t="s">
        <v>1660</v>
      </c>
      <c r="C1204" s="15"/>
      <c r="E1204" s="15"/>
      <c r="F1204" s="130">
        <f>F1202*7.5%</f>
        <v>15760038.074999999</v>
      </c>
    </row>
    <row r="1205" spans="1:6" ht="15.75" x14ac:dyDescent="0.25">
      <c r="A1205" s="15"/>
      <c r="B1205" s="85"/>
      <c r="C1205" s="15"/>
      <c r="E1205" s="15"/>
      <c r="F1205" s="130"/>
    </row>
    <row r="1206" spans="1:6" ht="15.75" x14ac:dyDescent="0.25">
      <c r="A1206" s="15"/>
      <c r="B1206" s="85"/>
      <c r="C1206" s="15"/>
      <c r="E1206" s="15"/>
      <c r="F1206" s="130"/>
    </row>
    <row r="1207" spans="1:6" ht="15.75" x14ac:dyDescent="0.25">
      <c r="A1207" s="15"/>
      <c r="B1207" s="85"/>
      <c r="C1207" s="15"/>
      <c r="E1207" s="15"/>
      <c r="F1207" s="130"/>
    </row>
    <row r="1208" spans="1:6" ht="15.75" x14ac:dyDescent="0.25">
      <c r="A1208" s="15"/>
      <c r="B1208" s="85"/>
      <c r="C1208" s="15"/>
      <c r="E1208" s="15"/>
      <c r="F1208" s="130"/>
    </row>
    <row r="1209" spans="1:6" ht="15.75" x14ac:dyDescent="0.25">
      <c r="A1209" s="15"/>
      <c r="B1209" s="85"/>
      <c r="C1209" s="15"/>
      <c r="E1209" s="15"/>
      <c r="F1209" s="130"/>
    </row>
    <row r="1210" spans="1:6" ht="15.75" x14ac:dyDescent="0.25">
      <c r="A1210" s="15"/>
      <c r="B1210" s="85"/>
      <c r="C1210" s="15"/>
      <c r="E1210" s="15"/>
      <c r="F1210" s="130"/>
    </row>
    <row r="1211" spans="1:6" ht="15" customHeight="1" x14ac:dyDescent="0.25">
      <c r="A1211" s="15"/>
      <c r="B1211" s="85"/>
      <c r="C1211" s="15"/>
      <c r="E1211" s="15"/>
      <c r="F1211" s="130"/>
    </row>
    <row r="1212" spans="1:6" ht="18.75" customHeight="1" x14ac:dyDescent="0.25">
      <c r="A1212" s="72"/>
      <c r="B1212" s="663" t="s">
        <v>1717</v>
      </c>
      <c r="C1212" s="663"/>
      <c r="D1212" s="663"/>
      <c r="E1212" s="554"/>
      <c r="F1212" s="59">
        <f>SUM(F1202:F1211)</f>
        <v>225893879.07499999</v>
      </c>
    </row>
    <row r="1213" spans="1:6" x14ac:dyDescent="0.25">
      <c r="A1213" s="36"/>
      <c r="B1213" s="36"/>
      <c r="C1213" s="36"/>
      <c r="D1213" s="36"/>
      <c r="E1213" s="36"/>
      <c r="F1213" s="36"/>
    </row>
  </sheetData>
  <mergeCells count="3">
    <mergeCell ref="B1212:D1212"/>
    <mergeCell ref="B721:D721"/>
    <mergeCell ref="B1170:E1170"/>
  </mergeCells>
  <printOptions horizontalCentered="1"/>
  <pageMargins left="0" right="0" top="0.39370078740157499" bottom="0.196850393700787" header="0.196850393700787" footer="0.196850393700787"/>
  <pageSetup paperSize="9" orientation="portrait" horizontalDpi="150" verticalDpi="150" r:id="rId1"/>
  <headerFoot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58AE9-7FDA-403A-97D6-9EB4B2263CFD}">
  <dimension ref="A1:I9025"/>
  <sheetViews>
    <sheetView view="pageLayout" topLeftCell="A1309" zoomScaleNormal="100" zoomScaleSheetLayoutView="110" workbookViewId="0">
      <selection activeCell="B1318" sqref="B1318"/>
    </sheetView>
  </sheetViews>
  <sheetFormatPr defaultRowHeight="15" x14ac:dyDescent="0.25"/>
  <cols>
    <col min="1" max="1" width="5.7109375" style="511" customWidth="1"/>
    <col min="2" max="2" width="49.42578125" style="473" customWidth="1"/>
    <col min="3" max="3" width="8" style="512" customWidth="1"/>
    <col min="4" max="4" width="6.5703125" style="512" customWidth="1"/>
    <col min="5" max="5" width="9.85546875" style="512" customWidth="1"/>
    <col min="6" max="6" width="14.140625" style="513" customWidth="1"/>
    <col min="7" max="7" width="13.140625" style="472" customWidth="1"/>
    <col min="8" max="8" width="9.140625" style="473"/>
    <col min="9" max="9" width="19.42578125" style="473" customWidth="1"/>
    <col min="10" max="16384" width="9.140625" style="473"/>
  </cols>
  <sheetData>
    <row r="1" spans="1:7" s="467" customFormat="1" ht="16.5" x14ac:dyDescent="0.3">
      <c r="A1" s="462"/>
      <c r="B1" s="463" t="s">
        <v>646</v>
      </c>
      <c r="C1" s="464"/>
      <c r="D1" s="464"/>
      <c r="E1" s="464"/>
      <c r="F1" s="465"/>
      <c r="G1" s="466"/>
    </row>
    <row r="2" spans="1:7" ht="39" x14ac:dyDescent="0.25">
      <c r="A2" s="468"/>
      <c r="B2" s="469" t="s">
        <v>647</v>
      </c>
      <c r="C2" s="470"/>
      <c r="D2" s="470"/>
      <c r="E2" s="470"/>
      <c r="F2" s="471"/>
    </row>
    <row r="3" spans="1:7" x14ac:dyDescent="0.25">
      <c r="A3" s="468"/>
      <c r="B3" s="474" t="s">
        <v>648</v>
      </c>
      <c r="C3" s="470"/>
      <c r="D3" s="470"/>
      <c r="E3" s="470"/>
      <c r="F3" s="471"/>
    </row>
    <row r="4" spans="1:7" x14ac:dyDescent="0.25">
      <c r="A4" s="468" t="s">
        <v>2</v>
      </c>
      <c r="B4" s="475" t="s">
        <v>649</v>
      </c>
      <c r="C4" s="470"/>
      <c r="D4" s="470"/>
      <c r="E4" s="470"/>
      <c r="F4" s="471"/>
    </row>
    <row r="5" spans="1:7" x14ac:dyDescent="0.25">
      <c r="A5" s="468"/>
      <c r="B5" s="475" t="s">
        <v>650</v>
      </c>
      <c r="C5" s="470"/>
      <c r="D5" s="470"/>
      <c r="E5" s="470"/>
      <c r="F5" s="471"/>
    </row>
    <row r="6" spans="1:7" x14ac:dyDescent="0.25">
      <c r="A6" s="468"/>
      <c r="B6" s="475"/>
      <c r="C6" s="470"/>
      <c r="D6" s="470"/>
      <c r="E6" s="470"/>
      <c r="F6" s="471"/>
    </row>
    <row r="7" spans="1:7" x14ac:dyDescent="0.25">
      <c r="A7" s="468" t="s">
        <v>3</v>
      </c>
      <c r="B7" s="475" t="s">
        <v>651</v>
      </c>
      <c r="C7" s="470"/>
      <c r="D7" s="470"/>
      <c r="E7" s="470"/>
      <c r="F7" s="471"/>
    </row>
    <row r="8" spans="1:7" x14ac:dyDescent="0.25">
      <c r="A8" s="468"/>
      <c r="B8" s="475" t="s">
        <v>652</v>
      </c>
      <c r="C8" s="470"/>
      <c r="D8" s="470"/>
      <c r="E8" s="470"/>
      <c r="F8" s="471"/>
    </row>
    <row r="9" spans="1:7" x14ac:dyDescent="0.25">
      <c r="A9" s="468"/>
      <c r="B9" s="475" t="s">
        <v>653</v>
      </c>
      <c r="C9" s="470"/>
      <c r="D9" s="470"/>
      <c r="E9" s="470"/>
      <c r="F9" s="471"/>
    </row>
    <row r="10" spans="1:7" x14ac:dyDescent="0.25">
      <c r="A10" s="468"/>
      <c r="B10" s="475" t="s">
        <v>654</v>
      </c>
      <c r="C10" s="470"/>
      <c r="D10" s="470"/>
      <c r="E10" s="470"/>
      <c r="F10" s="471"/>
    </row>
    <row r="11" spans="1:7" ht="12.75" x14ac:dyDescent="0.2">
      <c r="A11" s="468"/>
      <c r="B11" s="475"/>
      <c r="C11" s="470"/>
      <c r="D11" s="470"/>
      <c r="E11" s="470"/>
      <c r="F11" s="471"/>
      <c r="G11" s="473"/>
    </row>
    <row r="12" spans="1:7" ht="12.75" x14ac:dyDescent="0.2">
      <c r="A12" s="468" t="s">
        <v>4</v>
      </c>
      <c r="B12" s="475" t="s">
        <v>655</v>
      </c>
      <c r="C12" s="470"/>
      <c r="D12" s="470"/>
      <c r="E12" s="470"/>
      <c r="F12" s="471"/>
      <c r="G12" s="473"/>
    </row>
    <row r="13" spans="1:7" ht="12.75" x14ac:dyDescent="0.2">
      <c r="A13" s="468"/>
      <c r="B13" s="475" t="s">
        <v>656</v>
      </c>
      <c r="C13" s="470"/>
      <c r="D13" s="470"/>
      <c r="E13" s="470"/>
      <c r="F13" s="471"/>
      <c r="G13" s="473"/>
    </row>
    <row r="14" spans="1:7" ht="12.75" x14ac:dyDescent="0.2">
      <c r="A14" s="468"/>
      <c r="B14" s="475" t="s">
        <v>657</v>
      </c>
      <c r="C14" s="470"/>
      <c r="D14" s="470"/>
      <c r="E14" s="470"/>
      <c r="F14" s="471"/>
      <c r="G14" s="473"/>
    </row>
    <row r="15" spans="1:7" ht="12.75" x14ac:dyDescent="0.2">
      <c r="A15" s="468"/>
      <c r="B15" s="475" t="s">
        <v>658</v>
      </c>
      <c r="C15" s="470"/>
      <c r="D15" s="470"/>
      <c r="E15" s="470"/>
      <c r="F15" s="471"/>
      <c r="G15" s="473"/>
    </row>
    <row r="16" spans="1:7" ht="12.75" x14ac:dyDescent="0.2">
      <c r="A16" s="468"/>
      <c r="B16" s="475" t="s">
        <v>659</v>
      </c>
      <c r="C16" s="470"/>
      <c r="D16" s="470"/>
      <c r="E16" s="470"/>
      <c r="F16" s="471"/>
      <c r="G16" s="473"/>
    </row>
    <row r="17" spans="1:7" ht="12.75" x14ac:dyDescent="0.2">
      <c r="A17" s="468"/>
      <c r="B17" s="475" t="s">
        <v>660</v>
      </c>
      <c r="C17" s="470"/>
      <c r="D17" s="470"/>
      <c r="E17" s="470"/>
      <c r="F17" s="471"/>
      <c r="G17" s="473"/>
    </row>
    <row r="18" spans="1:7" ht="12.75" x14ac:dyDescent="0.2">
      <c r="A18" s="468"/>
      <c r="B18" s="475" t="s">
        <v>661</v>
      </c>
      <c r="C18" s="470"/>
      <c r="D18" s="470"/>
      <c r="E18" s="470"/>
      <c r="F18" s="471"/>
      <c r="G18" s="473"/>
    </row>
    <row r="19" spans="1:7" ht="12.75" x14ac:dyDescent="0.2">
      <c r="A19" s="468"/>
      <c r="B19" s="475"/>
      <c r="C19" s="470"/>
      <c r="D19" s="470"/>
      <c r="E19" s="470"/>
      <c r="F19" s="471"/>
      <c r="G19" s="473"/>
    </row>
    <row r="20" spans="1:7" ht="12.75" x14ac:dyDescent="0.2">
      <c r="A20" s="468" t="s">
        <v>5</v>
      </c>
      <c r="B20" s="475" t="s">
        <v>662</v>
      </c>
      <c r="C20" s="470"/>
      <c r="D20" s="470"/>
      <c r="E20" s="470"/>
      <c r="F20" s="471"/>
      <c r="G20" s="473"/>
    </row>
    <row r="21" spans="1:7" ht="12.75" x14ac:dyDescent="0.2">
      <c r="A21" s="468"/>
      <c r="B21" s="475" t="s">
        <v>663</v>
      </c>
      <c r="C21" s="470"/>
      <c r="D21" s="470"/>
      <c r="E21" s="470"/>
      <c r="F21" s="471"/>
      <c r="G21" s="473"/>
    </row>
    <row r="22" spans="1:7" ht="12.75" x14ac:dyDescent="0.2">
      <c r="A22" s="468"/>
      <c r="B22" s="475" t="s">
        <v>664</v>
      </c>
      <c r="C22" s="470"/>
      <c r="D22" s="470"/>
      <c r="E22" s="470"/>
      <c r="F22" s="471"/>
      <c r="G22" s="473"/>
    </row>
    <row r="23" spans="1:7" ht="12.75" x14ac:dyDescent="0.2">
      <c r="A23" s="468"/>
      <c r="B23" s="475" t="s">
        <v>665</v>
      </c>
      <c r="C23" s="470"/>
      <c r="D23" s="470"/>
      <c r="E23" s="470"/>
      <c r="F23" s="471"/>
      <c r="G23" s="473"/>
    </row>
    <row r="24" spans="1:7" ht="12.75" x14ac:dyDescent="0.2">
      <c r="A24" s="468"/>
      <c r="B24" s="475"/>
      <c r="C24" s="470"/>
      <c r="D24" s="470"/>
      <c r="E24" s="470"/>
      <c r="F24" s="471"/>
      <c r="G24" s="473"/>
    </row>
    <row r="25" spans="1:7" ht="12.75" x14ac:dyDescent="0.2">
      <c r="A25" s="468"/>
      <c r="B25" s="475"/>
      <c r="C25" s="470"/>
      <c r="D25" s="470"/>
      <c r="E25" s="470"/>
      <c r="F25" s="471"/>
      <c r="G25" s="473"/>
    </row>
    <row r="26" spans="1:7" ht="12.75" x14ac:dyDescent="0.2">
      <c r="A26" s="468"/>
      <c r="B26" s="475"/>
      <c r="C26" s="470"/>
      <c r="D26" s="470"/>
      <c r="E26" s="470"/>
      <c r="F26" s="471"/>
      <c r="G26" s="473"/>
    </row>
    <row r="27" spans="1:7" ht="12.75" x14ac:dyDescent="0.2">
      <c r="A27" s="468"/>
      <c r="B27" s="475"/>
      <c r="C27" s="470"/>
      <c r="D27" s="470"/>
      <c r="E27" s="470"/>
      <c r="F27" s="471"/>
      <c r="G27" s="473"/>
    </row>
    <row r="28" spans="1:7" x14ac:dyDescent="0.25">
      <c r="A28" s="468"/>
      <c r="B28" s="475"/>
      <c r="C28" s="470"/>
      <c r="D28" s="470"/>
      <c r="E28" s="470"/>
      <c r="F28" s="471"/>
    </row>
    <row r="29" spans="1:7" x14ac:dyDescent="0.25">
      <c r="A29" s="468"/>
      <c r="B29" s="475"/>
      <c r="C29" s="470"/>
      <c r="D29" s="470"/>
      <c r="E29" s="470"/>
      <c r="F29" s="471"/>
    </row>
    <row r="30" spans="1:7" x14ac:dyDescent="0.25">
      <c r="A30" s="468"/>
      <c r="B30" s="475"/>
      <c r="C30" s="470"/>
      <c r="D30" s="470"/>
      <c r="E30" s="470"/>
      <c r="F30" s="471"/>
    </row>
    <row r="31" spans="1:7" x14ac:dyDescent="0.25">
      <c r="A31" s="468"/>
      <c r="B31" s="475"/>
      <c r="C31" s="470"/>
      <c r="D31" s="470"/>
      <c r="E31" s="470"/>
      <c r="F31" s="471"/>
    </row>
    <row r="32" spans="1:7" x14ac:dyDescent="0.25">
      <c r="A32" s="468"/>
      <c r="B32" s="475"/>
      <c r="C32" s="470"/>
      <c r="D32" s="470"/>
      <c r="E32" s="470"/>
      <c r="F32" s="471"/>
    </row>
    <row r="33" spans="1:7" x14ac:dyDescent="0.25">
      <c r="A33" s="468"/>
      <c r="B33" s="475"/>
      <c r="C33" s="470"/>
      <c r="D33" s="470"/>
      <c r="E33" s="470"/>
      <c r="F33" s="471"/>
    </row>
    <row r="34" spans="1:7" x14ac:dyDescent="0.25">
      <c r="A34" s="468"/>
      <c r="B34" s="475"/>
      <c r="C34" s="470"/>
      <c r="D34" s="470"/>
      <c r="E34" s="470"/>
      <c r="F34" s="471"/>
    </row>
    <row r="35" spans="1:7" x14ac:dyDescent="0.25">
      <c r="A35" s="468"/>
      <c r="B35" s="475"/>
      <c r="C35" s="470"/>
      <c r="D35" s="470"/>
      <c r="E35" s="470"/>
      <c r="F35" s="471"/>
    </row>
    <row r="36" spans="1:7" x14ac:dyDescent="0.25">
      <c r="A36" s="468"/>
      <c r="B36" s="475"/>
      <c r="C36" s="470"/>
      <c r="D36" s="470"/>
      <c r="E36" s="470"/>
      <c r="F36" s="471"/>
    </row>
    <row r="37" spans="1:7" x14ac:dyDescent="0.25">
      <c r="A37" s="468"/>
      <c r="B37" s="475"/>
      <c r="C37" s="470"/>
      <c r="D37" s="470"/>
      <c r="E37" s="470"/>
      <c r="F37" s="471"/>
    </row>
    <row r="38" spans="1:7" x14ac:dyDescent="0.25">
      <c r="A38" s="468"/>
      <c r="B38" s="475"/>
      <c r="C38" s="470"/>
      <c r="D38" s="470"/>
      <c r="E38" s="470"/>
      <c r="F38" s="471"/>
    </row>
    <row r="39" spans="1:7" x14ac:dyDescent="0.25">
      <c r="A39" s="468"/>
      <c r="B39" s="475"/>
      <c r="C39" s="470"/>
      <c r="D39" s="470"/>
      <c r="E39" s="470"/>
      <c r="F39" s="471"/>
    </row>
    <row r="40" spans="1:7" x14ac:dyDescent="0.25">
      <c r="A40" s="468"/>
      <c r="B40" s="475"/>
      <c r="C40" s="470"/>
      <c r="D40" s="470"/>
      <c r="E40" s="470"/>
      <c r="F40" s="471"/>
    </row>
    <row r="41" spans="1:7" ht="13.5" thickBot="1" x14ac:dyDescent="0.25">
      <c r="A41" s="468"/>
      <c r="B41" s="476" t="s">
        <v>666</v>
      </c>
      <c r="C41" s="477"/>
      <c r="D41" s="477"/>
      <c r="E41" s="477"/>
      <c r="F41" s="478"/>
      <c r="G41" s="479"/>
    </row>
    <row r="42" spans="1:7" s="485" customFormat="1" ht="15.75" thickTop="1" x14ac:dyDescent="0.25">
      <c r="A42" s="480"/>
      <c r="B42" s="481" t="s">
        <v>667</v>
      </c>
      <c r="C42" s="482"/>
      <c r="D42" s="482"/>
      <c r="E42" s="482"/>
      <c r="F42" s="483"/>
      <c r="G42" s="484"/>
    </row>
    <row r="43" spans="1:7" x14ac:dyDescent="0.25">
      <c r="A43" s="462"/>
      <c r="B43" s="486" t="s">
        <v>668</v>
      </c>
      <c r="C43" s="464"/>
      <c r="D43" s="464"/>
      <c r="E43" s="464"/>
      <c r="F43" s="465"/>
    </row>
    <row r="44" spans="1:7" x14ac:dyDescent="0.25">
      <c r="A44" s="468"/>
      <c r="B44" s="475"/>
      <c r="C44" s="470"/>
      <c r="D44" s="470"/>
      <c r="E44" s="470"/>
      <c r="F44" s="471"/>
    </row>
    <row r="45" spans="1:7" x14ac:dyDescent="0.25">
      <c r="A45" s="468"/>
      <c r="B45" s="474" t="s">
        <v>669</v>
      </c>
      <c r="C45" s="470"/>
      <c r="D45" s="470"/>
      <c r="E45" s="470"/>
      <c r="F45" s="471"/>
    </row>
    <row r="46" spans="1:7" x14ac:dyDescent="0.25">
      <c r="A46" s="468" t="s">
        <v>2</v>
      </c>
      <c r="B46" s="475" t="s">
        <v>670</v>
      </c>
      <c r="C46" s="470"/>
      <c r="D46" s="470"/>
      <c r="E46" s="470"/>
      <c r="F46" s="471"/>
    </row>
    <row r="47" spans="1:7" x14ac:dyDescent="0.25">
      <c r="A47" s="468"/>
      <c r="B47" s="475" t="s">
        <v>671</v>
      </c>
      <c r="C47" s="470"/>
      <c r="D47" s="470"/>
      <c r="E47" s="470"/>
      <c r="F47" s="471"/>
    </row>
    <row r="48" spans="1:7" x14ac:dyDescent="0.25">
      <c r="A48" s="468"/>
      <c r="B48" s="475" t="s">
        <v>672</v>
      </c>
      <c r="C48" s="470"/>
      <c r="D48" s="470"/>
      <c r="E48" s="470"/>
      <c r="F48" s="471"/>
    </row>
    <row r="49" spans="1:7" x14ac:dyDescent="0.25">
      <c r="A49" s="468"/>
      <c r="B49" s="475" t="s">
        <v>673</v>
      </c>
      <c r="C49" s="470"/>
      <c r="D49" s="470"/>
      <c r="E49" s="470"/>
      <c r="F49" s="471"/>
    </row>
    <row r="50" spans="1:7" x14ac:dyDescent="0.25">
      <c r="A50" s="468"/>
      <c r="B50" s="475" t="s">
        <v>674</v>
      </c>
      <c r="C50" s="470"/>
      <c r="D50" s="470"/>
      <c r="E50" s="470"/>
      <c r="F50" s="471"/>
    </row>
    <row r="51" spans="1:7" x14ac:dyDescent="0.25">
      <c r="A51" s="468"/>
      <c r="B51" s="475" t="s">
        <v>675</v>
      </c>
      <c r="C51" s="470"/>
      <c r="D51" s="470"/>
      <c r="E51" s="470"/>
      <c r="F51" s="471"/>
    </row>
    <row r="52" spans="1:7" x14ac:dyDescent="0.25">
      <c r="A52" s="468"/>
      <c r="B52" s="475" t="s">
        <v>676</v>
      </c>
      <c r="C52" s="470"/>
      <c r="D52" s="470"/>
      <c r="E52" s="470"/>
      <c r="F52" s="471"/>
    </row>
    <row r="53" spans="1:7" x14ac:dyDescent="0.25">
      <c r="A53" s="468"/>
      <c r="B53" s="475" t="s">
        <v>677</v>
      </c>
      <c r="C53" s="470"/>
      <c r="D53" s="470"/>
      <c r="E53" s="470"/>
      <c r="F53" s="471"/>
    </row>
    <row r="54" spans="1:7" x14ac:dyDescent="0.25">
      <c r="A54" s="468"/>
      <c r="B54" s="475"/>
      <c r="C54" s="470"/>
      <c r="D54" s="470"/>
      <c r="E54" s="470"/>
      <c r="F54" s="471"/>
    </row>
    <row r="55" spans="1:7" x14ac:dyDescent="0.25">
      <c r="A55" s="468"/>
      <c r="B55" s="475" t="s">
        <v>678</v>
      </c>
      <c r="C55" s="470"/>
      <c r="D55" s="470"/>
      <c r="E55" s="470"/>
      <c r="F55" s="471"/>
    </row>
    <row r="56" spans="1:7" x14ac:dyDescent="0.25">
      <c r="A56" s="468"/>
      <c r="B56" s="475" t="s">
        <v>679</v>
      </c>
      <c r="C56" s="470"/>
      <c r="D56" s="470"/>
      <c r="E56" s="470"/>
      <c r="F56" s="471"/>
    </row>
    <row r="57" spans="1:7" x14ac:dyDescent="0.25">
      <c r="A57" s="468"/>
      <c r="B57" s="475"/>
      <c r="C57" s="470"/>
      <c r="D57" s="470"/>
      <c r="E57" s="470"/>
      <c r="F57" s="471"/>
    </row>
    <row r="58" spans="1:7" ht="12.75" x14ac:dyDescent="0.2">
      <c r="A58" s="468"/>
      <c r="B58" s="475" t="s">
        <v>680</v>
      </c>
      <c r="C58" s="470"/>
      <c r="D58" s="470"/>
      <c r="E58" s="470"/>
      <c r="F58" s="471"/>
      <c r="G58" s="473"/>
    </row>
    <row r="59" spans="1:7" ht="12.75" x14ac:dyDescent="0.2">
      <c r="A59" s="468"/>
      <c r="B59" s="475" t="s">
        <v>681</v>
      </c>
      <c r="C59" s="470"/>
      <c r="D59" s="470"/>
      <c r="E59" s="470"/>
      <c r="F59" s="471"/>
      <c r="G59" s="473"/>
    </row>
    <row r="60" spans="1:7" ht="12.75" x14ac:dyDescent="0.2">
      <c r="A60" s="468"/>
      <c r="B60" s="475" t="s">
        <v>682</v>
      </c>
      <c r="C60" s="470"/>
      <c r="D60" s="470"/>
      <c r="E60" s="470"/>
      <c r="F60" s="471"/>
      <c r="G60" s="473"/>
    </row>
    <row r="61" spans="1:7" ht="12.75" x14ac:dyDescent="0.2">
      <c r="A61" s="468"/>
      <c r="B61" s="475" t="s">
        <v>683</v>
      </c>
      <c r="C61" s="470"/>
      <c r="D61" s="470"/>
      <c r="E61" s="470"/>
      <c r="F61" s="471"/>
      <c r="G61" s="473"/>
    </row>
    <row r="62" spans="1:7" ht="12.75" x14ac:dyDescent="0.2">
      <c r="A62" s="468"/>
      <c r="B62" s="475"/>
      <c r="C62" s="470"/>
      <c r="D62" s="470"/>
      <c r="E62" s="470"/>
      <c r="F62" s="471"/>
      <c r="G62" s="473"/>
    </row>
    <row r="63" spans="1:7" ht="12.75" x14ac:dyDescent="0.2">
      <c r="A63" s="468"/>
      <c r="B63" s="475" t="s">
        <v>684</v>
      </c>
      <c r="C63" s="470"/>
      <c r="D63" s="470"/>
      <c r="E63" s="470"/>
      <c r="F63" s="471"/>
      <c r="G63" s="473"/>
    </row>
    <row r="64" spans="1:7" ht="12.75" x14ac:dyDescent="0.2">
      <c r="A64" s="468"/>
      <c r="B64" s="475"/>
      <c r="C64" s="470"/>
      <c r="D64" s="470"/>
      <c r="E64" s="470"/>
      <c r="F64" s="471"/>
      <c r="G64" s="473"/>
    </row>
    <row r="65" spans="1:7" ht="12.75" x14ac:dyDescent="0.2">
      <c r="A65" s="468"/>
      <c r="B65" s="487" t="s">
        <v>685</v>
      </c>
      <c r="C65" s="470"/>
      <c r="D65" s="470"/>
      <c r="E65" s="470"/>
      <c r="F65" s="471"/>
      <c r="G65" s="473"/>
    </row>
    <row r="66" spans="1:7" ht="12.75" x14ac:dyDescent="0.2">
      <c r="A66" s="468"/>
      <c r="B66" s="487" t="s">
        <v>686</v>
      </c>
      <c r="C66" s="470"/>
      <c r="D66" s="470"/>
      <c r="E66" s="470"/>
      <c r="F66" s="471"/>
      <c r="G66" s="473"/>
    </row>
    <row r="67" spans="1:7" ht="12.75" x14ac:dyDescent="0.2">
      <c r="A67" s="468"/>
      <c r="B67" s="487"/>
      <c r="C67" s="470"/>
      <c r="D67" s="470"/>
      <c r="E67" s="470"/>
      <c r="F67" s="471"/>
      <c r="G67" s="473"/>
    </row>
    <row r="68" spans="1:7" ht="12.75" x14ac:dyDescent="0.2">
      <c r="A68" s="468"/>
      <c r="B68" s="487" t="s">
        <v>1734</v>
      </c>
      <c r="C68" s="470"/>
      <c r="D68" s="470"/>
      <c r="E68" s="470"/>
      <c r="F68" s="471"/>
      <c r="G68" s="473"/>
    </row>
    <row r="69" spans="1:7" ht="12.75" x14ac:dyDescent="0.2">
      <c r="A69" s="468"/>
      <c r="B69" s="415" t="s">
        <v>1761</v>
      </c>
      <c r="C69" s="470"/>
      <c r="D69" s="470"/>
      <c r="E69" s="470"/>
      <c r="F69" s="471"/>
      <c r="G69" s="473"/>
    </row>
    <row r="70" spans="1:7" ht="12.75" x14ac:dyDescent="0.2">
      <c r="A70" s="468"/>
      <c r="B70" s="487" t="s">
        <v>1735</v>
      </c>
      <c r="C70" s="470"/>
      <c r="D70" s="470"/>
      <c r="E70" s="470"/>
      <c r="F70" s="471"/>
      <c r="G70" s="473"/>
    </row>
    <row r="71" spans="1:7" ht="12.75" x14ac:dyDescent="0.2">
      <c r="A71" s="468"/>
      <c r="B71" s="487" t="s">
        <v>687</v>
      </c>
      <c r="C71" s="470"/>
      <c r="D71" s="470"/>
      <c r="E71" s="470"/>
      <c r="F71" s="471"/>
      <c r="G71" s="473"/>
    </row>
    <row r="72" spans="1:7" ht="12.75" x14ac:dyDescent="0.2">
      <c r="A72" s="468"/>
      <c r="B72" s="487" t="s">
        <v>688</v>
      </c>
      <c r="C72" s="470"/>
      <c r="D72" s="470"/>
      <c r="E72" s="470"/>
      <c r="F72" s="471"/>
      <c r="G72" s="473"/>
    </row>
    <row r="73" spans="1:7" ht="12.75" x14ac:dyDescent="0.2">
      <c r="A73" s="468"/>
      <c r="B73" s="415" t="s">
        <v>1767</v>
      </c>
      <c r="C73" s="470"/>
      <c r="D73" s="470"/>
      <c r="E73" s="470"/>
      <c r="F73" s="471"/>
      <c r="G73" s="473"/>
    </row>
    <row r="74" spans="1:7" ht="12.75" x14ac:dyDescent="0.2">
      <c r="A74" s="468"/>
      <c r="B74" s="487" t="s">
        <v>1766</v>
      </c>
      <c r="C74" s="470"/>
      <c r="D74" s="470"/>
      <c r="E74" s="470"/>
      <c r="F74" s="471"/>
      <c r="G74" s="473"/>
    </row>
    <row r="75" spans="1:7" ht="12.75" x14ac:dyDescent="0.2">
      <c r="A75" s="468"/>
      <c r="B75" s="487"/>
      <c r="C75" s="470"/>
      <c r="D75" s="470"/>
      <c r="E75" s="470"/>
      <c r="F75" s="471"/>
      <c r="G75" s="473"/>
    </row>
    <row r="76" spans="1:7" ht="12.75" x14ac:dyDescent="0.2">
      <c r="A76" s="468"/>
      <c r="B76" s="487" t="s">
        <v>689</v>
      </c>
      <c r="C76" s="470"/>
      <c r="D76" s="470"/>
      <c r="E76" s="470"/>
      <c r="F76" s="471"/>
      <c r="G76" s="473"/>
    </row>
    <row r="77" spans="1:7" ht="12.75" x14ac:dyDescent="0.2">
      <c r="A77" s="468"/>
      <c r="B77" s="415" t="s">
        <v>1765</v>
      </c>
      <c r="C77" s="470"/>
      <c r="D77" s="470"/>
      <c r="E77" s="470"/>
      <c r="F77" s="471"/>
      <c r="G77" s="473"/>
    </row>
    <row r="78" spans="1:7" ht="12.75" x14ac:dyDescent="0.2">
      <c r="A78" s="468"/>
      <c r="B78" s="487" t="s">
        <v>1766</v>
      </c>
      <c r="C78" s="470"/>
      <c r="D78" s="470"/>
      <c r="E78" s="470"/>
      <c r="F78" s="471"/>
      <c r="G78" s="473"/>
    </row>
    <row r="79" spans="1:7" ht="12.75" x14ac:dyDescent="0.2">
      <c r="A79" s="468"/>
      <c r="B79" s="487"/>
      <c r="C79" s="470"/>
      <c r="D79" s="470"/>
      <c r="E79" s="470"/>
      <c r="F79" s="471"/>
      <c r="G79" s="473"/>
    </row>
    <row r="80" spans="1:7" ht="12.75" x14ac:dyDescent="0.2">
      <c r="A80" s="468"/>
      <c r="B80" s="487" t="s">
        <v>690</v>
      </c>
      <c r="C80" s="470"/>
      <c r="D80" s="470"/>
      <c r="E80" s="470"/>
      <c r="F80" s="471"/>
      <c r="G80" s="473"/>
    </row>
    <row r="81" spans="1:7" ht="12.75" x14ac:dyDescent="0.2">
      <c r="A81" s="468"/>
      <c r="B81" s="415" t="s">
        <v>1762</v>
      </c>
      <c r="C81" s="470"/>
      <c r="D81" s="470"/>
      <c r="E81" s="470"/>
      <c r="F81" s="471"/>
      <c r="G81" s="473"/>
    </row>
    <row r="82" spans="1:7" ht="12.75" x14ac:dyDescent="0.2">
      <c r="A82" s="468"/>
      <c r="B82" s="487" t="s">
        <v>1763</v>
      </c>
      <c r="C82" s="470"/>
      <c r="D82" s="470"/>
      <c r="E82" s="470"/>
      <c r="F82" s="471"/>
      <c r="G82" s="473"/>
    </row>
    <row r="83" spans="1:7" ht="12.75" x14ac:dyDescent="0.2">
      <c r="A83" s="468"/>
      <c r="B83" s="487" t="s">
        <v>1764</v>
      </c>
      <c r="C83" s="470"/>
      <c r="D83" s="470"/>
      <c r="E83" s="470"/>
      <c r="F83" s="471"/>
      <c r="G83" s="473"/>
    </row>
    <row r="84" spans="1:7" ht="13.5" thickBot="1" x14ac:dyDescent="0.25">
      <c r="A84" s="468"/>
      <c r="B84" s="476" t="s">
        <v>666</v>
      </c>
      <c r="C84" s="477"/>
      <c r="D84" s="477"/>
      <c r="E84" s="477"/>
      <c r="F84" s="478"/>
      <c r="G84" s="473"/>
    </row>
    <row r="85" spans="1:7" ht="13.5" thickTop="1" x14ac:dyDescent="0.2">
      <c r="A85" s="480"/>
      <c r="B85" s="481" t="s">
        <v>691</v>
      </c>
      <c r="C85" s="482"/>
      <c r="D85" s="482"/>
      <c r="E85" s="482"/>
      <c r="F85" s="483"/>
      <c r="G85" s="473"/>
    </row>
    <row r="86" spans="1:7" ht="12.75" x14ac:dyDescent="0.2">
      <c r="A86" s="462"/>
      <c r="B86" s="486" t="s">
        <v>668</v>
      </c>
      <c r="C86" s="464"/>
      <c r="D86" s="464"/>
      <c r="E86" s="464"/>
      <c r="F86" s="465"/>
      <c r="G86" s="473"/>
    </row>
    <row r="87" spans="1:7" ht="12.75" x14ac:dyDescent="0.2">
      <c r="A87" s="468"/>
      <c r="B87" s="475"/>
      <c r="C87" s="470"/>
      <c r="D87" s="470"/>
      <c r="E87" s="470"/>
      <c r="F87" s="471"/>
      <c r="G87" s="473"/>
    </row>
    <row r="88" spans="1:7" ht="12.75" x14ac:dyDescent="0.2">
      <c r="A88" s="468"/>
      <c r="B88" s="488" t="s">
        <v>692</v>
      </c>
      <c r="C88" s="470"/>
      <c r="D88" s="470"/>
      <c r="E88" s="470"/>
      <c r="F88" s="471"/>
      <c r="G88" s="473"/>
    </row>
    <row r="89" spans="1:7" ht="12.75" x14ac:dyDescent="0.2">
      <c r="A89" s="468"/>
      <c r="B89" s="475" t="s">
        <v>693</v>
      </c>
      <c r="C89" s="470"/>
      <c r="D89" s="470"/>
      <c r="E89" s="470"/>
      <c r="F89" s="471"/>
      <c r="G89" s="473"/>
    </row>
    <row r="90" spans="1:7" ht="12.75" x14ac:dyDescent="0.2">
      <c r="A90" s="468"/>
      <c r="B90" s="475" t="s">
        <v>694</v>
      </c>
      <c r="C90" s="470"/>
      <c r="D90" s="470"/>
      <c r="E90" s="470"/>
      <c r="F90" s="471"/>
      <c r="G90" s="473"/>
    </row>
    <row r="91" spans="1:7" ht="12.75" x14ac:dyDescent="0.2">
      <c r="A91" s="468"/>
      <c r="B91" s="475" t="s">
        <v>695</v>
      </c>
      <c r="C91" s="470"/>
      <c r="D91" s="470"/>
      <c r="E91" s="470"/>
      <c r="F91" s="471"/>
      <c r="G91" s="473"/>
    </row>
    <row r="92" spans="1:7" ht="12.75" x14ac:dyDescent="0.2">
      <c r="A92" s="468"/>
      <c r="B92" s="475" t="s">
        <v>696</v>
      </c>
      <c r="C92" s="470"/>
      <c r="D92" s="470"/>
      <c r="E92" s="470"/>
      <c r="F92" s="471"/>
      <c r="G92" s="473"/>
    </row>
    <row r="93" spans="1:7" ht="12.75" x14ac:dyDescent="0.2">
      <c r="A93" s="468"/>
      <c r="B93" s="475" t="s">
        <v>697</v>
      </c>
      <c r="C93" s="470"/>
      <c r="D93" s="470"/>
      <c r="E93" s="470"/>
      <c r="F93" s="471"/>
      <c r="G93" s="473"/>
    </row>
    <row r="94" spans="1:7" ht="12.75" x14ac:dyDescent="0.2">
      <c r="A94" s="468"/>
      <c r="B94" s="475" t="s">
        <v>698</v>
      </c>
      <c r="C94" s="470"/>
      <c r="D94" s="470"/>
      <c r="E94" s="470"/>
      <c r="F94" s="471"/>
      <c r="G94" s="473"/>
    </row>
    <row r="95" spans="1:7" ht="12.75" x14ac:dyDescent="0.2">
      <c r="A95" s="468"/>
      <c r="B95" s="475" t="s">
        <v>699</v>
      </c>
      <c r="C95" s="470"/>
      <c r="D95" s="470"/>
      <c r="E95" s="470"/>
      <c r="F95" s="471"/>
      <c r="G95" s="473"/>
    </row>
    <row r="96" spans="1:7" ht="12.75" x14ac:dyDescent="0.2">
      <c r="A96" s="468"/>
      <c r="B96" s="475" t="s">
        <v>700</v>
      </c>
      <c r="C96" s="470"/>
      <c r="D96" s="470"/>
      <c r="E96" s="470"/>
      <c r="F96" s="471"/>
      <c r="G96" s="473"/>
    </row>
    <row r="97" spans="1:7" ht="12.75" x14ac:dyDescent="0.2">
      <c r="A97" s="468"/>
      <c r="B97" s="475" t="s">
        <v>701</v>
      </c>
      <c r="C97" s="470"/>
      <c r="D97" s="470"/>
      <c r="E97" s="470"/>
      <c r="F97" s="471"/>
      <c r="G97" s="473"/>
    </row>
    <row r="98" spans="1:7" ht="12.75" x14ac:dyDescent="0.2">
      <c r="A98" s="468"/>
      <c r="B98" s="475" t="s">
        <v>702</v>
      </c>
      <c r="C98" s="470"/>
      <c r="D98" s="470"/>
      <c r="E98" s="470"/>
      <c r="F98" s="471"/>
      <c r="G98" s="473"/>
    </row>
    <row r="99" spans="1:7" ht="12.75" x14ac:dyDescent="0.2">
      <c r="A99" s="468"/>
      <c r="B99" s="475" t="s">
        <v>703</v>
      </c>
      <c r="C99" s="470"/>
      <c r="D99" s="470"/>
      <c r="E99" s="470"/>
      <c r="F99" s="471"/>
      <c r="G99" s="473"/>
    </row>
    <row r="100" spans="1:7" ht="12.75" x14ac:dyDescent="0.2">
      <c r="A100" s="468"/>
      <c r="B100" s="475" t="s">
        <v>704</v>
      </c>
      <c r="C100" s="470"/>
      <c r="D100" s="470"/>
      <c r="E100" s="470"/>
      <c r="F100" s="471"/>
      <c r="G100" s="473"/>
    </row>
    <row r="101" spans="1:7" ht="12.75" x14ac:dyDescent="0.2">
      <c r="A101" s="468"/>
      <c r="B101" s="475" t="s">
        <v>705</v>
      </c>
      <c r="C101" s="470"/>
      <c r="D101" s="470"/>
      <c r="E101" s="470"/>
      <c r="F101" s="471"/>
      <c r="G101" s="473"/>
    </row>
    <row r="102" spans="1:7" ht="12.75" x14ac:dyDescent="0.2">
      <c r="A102" s="468"/>
      <c r="B102" s="475" t="s">
        <v>706</v>
      </c>
      <c r="C102" s="470"/>
      <c r="D102" s="470"/>
      <c r="E102" s="470"/>
      <c r="F102" s="471"/>
      <c r="G102" s="473"/>
    </row>
    <row r="103" spans="1:7" ht="12.75" x14ac:dyDescent="0.2">
      <c r="A103" s="468"/>
      <c r="B103" s="475"/>
      <c r="C103" s="470"/>
      <c r="D103" s="470"/>
      <c r="E103" s="470"/>
      <c r="F103" s="471"/>
      <c r="G103" s="473"/>
    </row>
    <row r="104" spans="1:7" ht="12.75" x14ac:dyDescent="0.2">
      <c r="A104" s="468" t="s">
        <v>2</v>
      </c>
      <c r="B104" s="475" t="s">
        <v>707</v>
      </c>
      <c r="C104" s="470"/>
      <c r="D104" s="470"/>
      <c r="E104" s="470"/>
      <c r="F104" s="471"/>
      <c r="G104" s="473"/>
    </row>
    <row r="105" spans="1:7" ht="12.75" x14ac:dyDescent="0.2">
      <c r="A105" s="468"/>
      <c r="B105" s="475" t="s">
        <v>708</v>
      </c>
      <c r="C105" s="470"/>
      <c r="D105" s="470"/>
      <c r="E105" s="470"/>
      <c r="F105" s="471"/>
      <c r="G105" s="473"/>
    </row>
    <row r="106" spans="1:7" ht="12.75" x14ac:dyDescent="0.2">
      <c r="A106" s="468"/>
      <c r="B106" s="475" t="s">
        <v>709</v>
      </c>
      <c r="C106" s="470"/>
      <c r="D106" s="470"/>
      <c r="E106" s="470"/>
      <c r="F106" s="471"/>
      <c r="G106" s="473"/>
    </row>
    <row r="107" spans="1:7" ht="12.75" x14ac:dyDescent="0.2">
      <c r="A107" s="468"/>
      <c r="B107" s="475"/>
      <c r="C107" s="470"/>
      <c r="D107" s="470"/>
      <c r="E107" s="470"/>
      <c r="F107" s="471"/>
      <c r="G107" s="473"/>
    </row>
    <row r="108" spans="1:7" ht="12.75" x14ac:dyDescent="0.2">
      <c r="A108" s="468"/>
      <c r="B108" s="474" t="s">
        <v>710</v>
      </c>
      <c r="C108" s="470"/>
      <c r="D108" s="470"/>
      <c r="E108" s="470"/>
      <c r="F108" s="471"/>
      <c r="G108" s="473"/>
    </row>
    <row r="109" spans="1:7" ht="12.75" x14ac:dyDescent="0.2">
      <c r="A109" s="468"/>
      <c r="B109" s="475"/>
      <c r="C109" s="470"/>
      <c r="D109" s="470"/>
      <c r="E109" s="470"/>
      <c r="F109" s="471"/>
      <c r="G109" s="473"/>
    </row>
    <row r="110" spans="1:7" ht="12.75" x14ac:dyDescent="0.2">
      <c r="A110" s="468" t="s">
        <v>3</v>
      </c>
      <c r="B110" s="475" t="s">
        <v>711</v>
      </c>
      <c r="C110" s="470"/>
      <c r="D110" s="470"/>
      <c r="E110" s="470"/>
      <c r="F110" s="471"/>
      <c r="G110" s="473"/>
    </row>
    <row r="111" spans="1:7" ht="12.75" x14ac:dyDescent="0.2">
      <c r="A111" s="468"/>
      <c r="B111" s="475" t="s">
        <v>712</v>
      </c>
      <c r="C111" s="470"/>
      <c r="D111" s="470"/>
      <c r="E111" s="470"/>
      <c r="F111" s="471"/>
      <c r="G111" s="473"/>
    </row>
    <row r="112" spans="1:7" ht="12.75" x14ac:dyDescent="0.2">
      <c r="A112" s="468"/>
      <c r="B112" s="475" t="s">
        <v>713</v>
      </c>
      <c r="C112" s="470"/>
      <c r="D112" s="470"/>
      <c r="E112" s="470"/>
      <c r="F112" s="471"/>
      <c r="G112" s="473"/>
    </row>
    <row r="113" spans="1:7" ht="12.75" x14ac:dyDescent="0.2">
      <c r="A113" s="468"/>
      <c r="B113" s="475"/>
      <c r="C113" s="470"/>
      <c r="D113" s="470"/>
      <c r="E113" s="470"/>
      <c r="F113" s="471"/>
      <c r="G113" s="473"/>
    </row>
    <row r="114" spans="1:7" ht="12.75" x14ac:dyDescent="0.2">
      <c r="A114" s="468" t="s">
        <v>4</v>
      </c>
      <c r="B114" s="475" t="s">
        <v>714</v>
      </c>
      <c r="C114" s="470"/>
      <c r="D114" s="470"/>
      <c r="E114" s="470"/>
      <c r="F114" s="471"/>
      <c r="G114" s="473"/>
    </row>
    <row r="115" spans="1:7" ht="12.75" x14ac:dyDescent="0.2">
      <c r="A115" s="468"/>
      <c r="B115" s="475" t="s">
        <v>715</v>
      </c>
      <c r="C115" s="470"/>
      <c r="D115" s="470"/>
      <c r="E115" s="470"/>
      <c r="F115" s="471"/>
      <c r="G115" s="473"/>
    </row>
    <row r="116" spans="1:7" ht="12.75" x14ac:dyDescent="0.2">
      <c r="A116" s="468"/>
      <c r="B116" s="475" t="s">
        <v>716</v>
      </c>
      <c r="C116" s="470"/>
      <c r="D116" s="470"/>
      <c r="E116" s="470"/>
      <c r="F116" s="471"/>
      <c r="G116" s="473"/>
    </row>
    <row r="117" spans="1:7" ht="12.75" x14ac:dyDescent="0.2">
      <c r="A117" s="468"/>
      <c r="B117" s="475" t="s">
        <v>717</v>
      </c>
      <c r="C117" s="470"/>
      <c r="D117" s="470"/>
      <c r="E117" s="470"/>
      <c r="F117" s="471"/>
      <c r="G117" s="473"/>
    </row>
    <row r="118" spans="1:7" ht="12.75" x14ac:dyDescent="0.2">
      <c r="A118" s="468"/>
      <c r="B118" s="475" t="s">
        <v>718</v>
      </c>
      <c r="C118" s="470"/>
      <c r="D118" s="470"/>
      <c r="E118" s="470"/>
      <c r="F118" s="471"/>
      <c r="G118" s="473"/>
    </row>
    <row r="119" spans="1:7" ht="12.75" x14ac:dyDescent="0.2">
      <c r="A119" s="468"/>
      <c r="B119" s="475" t="s">
        <v>719</v>
      </c>
      <c r="C119" s="470"/>
      <c r="D119" s="470"/>
      <c r="E119" s="470"/>
      <c r="F119" s="471"/>
      <c r="G119" s="473"/>
    </row>
    <row r="120" spans="1:7" ht="12.75" x14ac:dyDescent="0.2">
      <c r="A120" s="468"/>
      <c r="B120" s="475" t="s">
        <v>720</v>
      </c>
      <c r="C120" s="470"/>
      <c r="D120" s="470"/>
      <c r="E120" s="470"/>
      <c r="F120" s="471"/>
      <c r="G120" s="473"/>
    </row>
    <row r="121" spans="1:7" ht="12.75" x14ac:dyDescent="0.2">
      <c r="A121" s="468"/>
      <c r="B121" s="475"/>
      <c r="C121" s="470"/>
      <c r="D121" s="470"/>
      <c r="E121" s="470"/>
      <c r="F121" s="471"/>
      <c r="G121" s="473"/>
    </row>
    <row r="122" spans="1:7" x14ac:dyDescent="0.25">
      <c r="A122" s="468" t="s">
        <v>5</v>
      </c>
      <c r="B122" s="475" t="s">
        <v>721</v>
      </c>
      <c r="C122" s="470"/>
      <c r="D122" s="470"/>
      <c r="E122" s="470"/>
      <c r="F122" s="471"/>
    </row>
    <row r="123" spans="1:7" x14ac:dyDescent="0.25">
      <c r="A123" s="468"/>
      <c r="B123" s="475" t="s">
        <v>722</v>
      </c>
      <c r="C123" s="470"/>
      <c r="D123" s="470"/>
      <c r="E123" s="470"/>
      <c r="F123" s="471"/>
    </row>
    <row r="124" spans="1:7" x14ac:dyDescent="0.25">
      <c r="A124" s="468"/>
      <c r="B124" s="475" t="s">
        <v>723</v>
      </c>
      <c r="C124" s="470"/>
      <c r="D124" s="470"/>
      <c r="E124" s="470"/>
      <c r="F124" s="471"/>
    </row>
    <row r="125" spans="1:7" x14ac:dyDescent="0.25">
      <c r="A125" s="468"/>
      <c r="B125" s="475" t="s">
        <v>724</v>
      </c>
      <c r="C125" s="470"/>
      <c r="D125" s="470"/>
      <c r="E125" s="470"/>
      <c r="F125" s="471"/>
    </row>
    <row r="126" spans="1:7" x14ac:dyDescent="0.25">
      <c r="A126" s="468"/>
      <c r="B126" s="475"/>
      <c r="C126" s="470"/>
      <c r="D126" s="470"/>
      <c r="E126" s="470"/>
      <c r="F126" s="471"/>
    </row>
    <row r="127" spans="1:7" x14ac:dyDescent="0.25">
      <c r="A127" s="468" t="s">
        <v>6</v>
      </c>
      <c r="B127" s="475" t="s">
        <v>725</v>
      </c>
      <c r="C127" s="470"/>
      <c r="D127" s="470"/>
      <c r="E127" s="470"/>
      <c r="F127" s="471"/>
    </row>
    <row r="128" spans="1:7" x14ac:dyDescent="0.25">
      <c r="A128" s="468"/>
      <c r="B128" s="475" t="s">
        <v>726</v>
      </c>
      <c r="C128" s="470"/>
      <c r="D128" s="470"/>
      <c r="E128" s="470"/>
      <c r="F128" s="471"/>
    </row>
    <row r="129" spans="1:7" x14ac:dyDescent="0.25">
      <c r="A129" s="468"/>
      <c r="B129" s="475" t="s">
        <v>727</v>
      </c>
      <c r="C129" s="470"/>
      <c r="D129" s="470"/>
      <c r="E129" s="470"/>
      <c r="F129" s="471"/>
    </row>
    <row r="130" spans="1:7" x14ac:dyDescent="0.25">
      <c r="A130" s="468"/>
      <c r="B130" s="475" t="s">
        <v>728</v>
      </c>
      <c r="C130" s="470"/>
      <c r="D130" s="470"/>
      <c r="E130" s="470"/>
      <c r="F130" s="471"/>
    </row>
    <row r="131" spans="1:7" x14ac:dyDescent="0.25">
      <c r="A131" s="468"/>
      <c r="B131" s="475" t="s">
        <v>729</v>
      </c>
      <c r="C131" s="470"/>
      <c r="D131" s="470"/>
      <c r="E131" s="470"/>
      <c r="F131" s="471"/>
    </row>
    <row r="132" spans="1:7" x14ac:dyDescent="0.25">
      <c r="A132" s="468"/>
      <c r="B132" s="475" t="s">
        <v>730</v>
      </c>
      <c r="C132" s="470"/>
      <c r="D132" s="470"/>
      <c r="E132" s="470"/>
      <c r="F132" s="471"/>
    </row>
    <row r="133" spans="1:7" x14ac:dyDescent="0.25">
      <c r="A133" s="468"/>
      <c r="B133" s="475"/>
      <c r="C133" s="470"/>
      <c r="D133" s="470"/>
      <c r="E133" s="470"/>
      <c r="F133" s="471"/>
    </row>
    <row r="134" spans="1:7" x14ac:dyDescent="0.25">
      <c r="A134" s="468"/>
      <c r="B134" s="475"/>
      <c r="C134" s="470"/>
      <c r="D134" s="470"/>
      <c r="E134" s="470"/>
      <c r="F134" s="471"/>
    </row>
    <row r="135" spans="1:7" s="491" customFormat="1" ht="13.5" thickBot="1" x14ac:dyDescent="0.25">
      <c r="A135" s="489"/>
      <c r="B135" s="476" t="s">
        <v>666</v>
      </c>
      <c r="C135" s="477"/>
      <c r="D135" s="477"/>
      <c r="E135" s="477"/>
      <c r="F135" s="478"/>
      <c r="G135" s="490"/>
    </row>
    <row r="136" spans="1:7" s="497" customFormat="1" ht="15.75" thickTop="1" x14ac:dyDescent="0.25">
      <c r="A136" s="492"/>
      <c r="B136" s="493" t="s">
        <v>731</v>
      </c>
      <c r="C136" s="494"/>
      <c r="D136" s="494"/>
      <c r="E136" s="494"/>
      <c r="F136" s="495"/>
      <c r="G136" s="496"/>
    </row>
    <row r="137" spans="1:7" s="500" customFormat="1" x14ac:dyDescent="0.25">
      <c r="A137" s="462"/>
      <c r="B137" s="498" t="s">
        <v>668</v>
      </c>
      <c r="C137" s="464"/>
      <c r="D137" s="464"/>
      <c r="E137" s="464"/>
      <c r="F137" s="465"/>
      <c r="G137" s="499"/>
    </row>
    <row r="138" spans="1:7" x14ac:dyDescent="0.25">
      <c r="A138" s="468"/>
      <c r="B138" s="475" t="s">
        <v>732</v>
      </c>
      <c r="C138" s="470"/>
      <c r="D138" s="470"/>
      <c r="E138" s="470"/>
      <c r="F138" s="471"/>
    </row>
    <row r="139" spans="1:7" x14ac:dyDescent="0.25">
      <c r="A139" s="468"/>
      <c r="B139" s="475" t="s">
        <v>733</v>
      </c>
      <c r="C139" s="470"/>
      <c r="D139" s="470"/>
      <c r="E139" s="470"/>
      <c r="F139" s="471"/>
    </row>
    <row r="140" spans="1:7" x14ac:dyDescent="0.25">
      <c r="A140" s="468"/>
      <c r="B140" s="475" t="s">
        <v>734</v>
      </c>
      <c r="C140" s="470"/>
      <c r="D140" s="470"/>
      <c r="E140" s="470"/>
      <c r="F140" s="471"/>
    </row>
    <row r="141" spans="1:7" x14ac:dyDescent="0.25">
      <c r="A141" s="468"/>
      <c r="B141" s="475" t="s">
        <v>735</v>
      </c>
      <c r="C141" s="470"/>
      <c r="D141" s="470"/>
      <c r="E141" s="470"/>
      <c r="F141" s="471"/>
    </row>
    <row r="142" spans="1:7" x14ac:dyDescent="0.25">
      <c r="A142" s="468"/>
      <c r="B142" s="475" t="s">
        <v>736</v>
      </c>
      <c r="C142" s="470"/>
      <c r="D142" s="470"/>
      <c r="E142" s="470"/>
      <c r="F142" s="471"/>
    </row>
    <row r="143" spans="1:7" x14ac:dyDescent="0.25">
      <c r="A143" s="468"/>
      <c r="B143" s="475" t="s">
        <v>737</v>
      </c>
      <c r="C143" s="470"/>
      <c r="D143" s="470"/>
      <c r="E143" s="470"/>
      <c r="F143" s="471"/>
    </row>
    <row r="144" spans="1:7" x14ac:dyDescent="0.25">
      <c r="A144" s="468"/>
      <c r="B144" s="475" t="s">
        <v>738</v>
      </c>
      <c r="C144" s="470"/>
      <c r="D144" s="470"/>
      <c r="E144" s="470"/>
      <c r="F144" s="471"/>
    </row>
    <row r="145" spans="1:6" x14ac:dyDescent="0.25">
      <c r="A145" s="468"/>
      <c r="B145" s="475" t="s">
        <v>739</v>
      </c>
      <c r="C145" s="470"/>
      <c r="D145" s="470"/>
      <c r="E145" s="470"/>
      <c r="F145" s="471"/>
    </row>
    <row r="146" spans="1:6" x14ac:dyDescent="0.25">
      <c r="A146" s="468"/>
      <c r="B146" s="475" t="s">
        <v>740</v>
      </c>
      <c r="C146" s="470"/>
      <c r="D146" s="470"/>
      <c r="E146" s="470"/>
      <c r="F146" s="471"/>
    </row>
    <row r="147" spans="1:6" x14ac:dyDescent="0.25">
      <c r="A147" s="468"/>
      <c r="B147" s="475" t="s">
        <v>741</v>
      </c>
      <c r="C147" s="470"/>
      <c r="D147" s="470"/>
      <c r="E147" s="470"/>
      <c r="F147" s="471"/>
    </row>
    <row r="148" spans="1:6" x14ac:dyDescent="0.25">
      <c r="A148" s="468"/>
      <c r="B148" s="475" t="s">
        <v>742</v>
      </c>
      <c r="C148" s="470"/>
      <c r="D148" s="470"/>
      <c r="E148" s="470"/>
      <c r="F148" s="471"/>
    </row>
    <row r="149" spans="1:6" x14ac:dyDescent="0.25">
      <c r="A149" s="468"/>
      <c r="B149" s="475" t="s">
        <v>743</v>
      </c>
      <c r="C149" s="470"/>
      <c r="D149" s="470"/>
      <c r="E149" s="470"/>
      <c r="F149" s="471"/>
    </row>
    <row r="150" spans="1:6" x14ac:dyDescent="0.25">
      <c r="A150" s="468"/>
      <c r="B150" s="475"/>
      <c r="C150" s="470"/>
      <c r="D150" s="470"/>
      <c r="E150" s="470"/>
      <c r="F150" s="471"/>
    </row>
    <row r="151" spans="1:6" x14ac:dyDescent="0.25">
      <c r="A151" s="468" t="s">
        <v>3</v>
      </c>
      <c r="B151" s="475" t="s">
        <v>744</v>
      </c>
      <c r="C151" s="470"/>
      <c r="D151" s="470"/>
      <c r="E151" s="470"/>
      <c r="F151" s="471"/>
    </row>
    <row r="152" spans="1:6" x14ac:dyDescent="0.25">
      <c r="A152" s="468"/>
      <c r="B152" s="475" t="s">
        <v>745</v>
      </c>
      <c r="C152" s="470"/>
      <c r="D152" s="470"/>
      <c r="E152" s="470"/>
      <c r="F152" s="471"/>
    </row>
    <row r="153" spans="1:6" x14ac:dyDescent="0.25">
      <c r="A153" s="468"/>
      <c r="B153" s="475" t="s">
        <v>746</v>
      </c>
      <c r="C153" s="470"/>
      <c r="D153" s="470"/>
      <c r="E153" s="470"/>
      <c r="F153" s="471"/>
    </row>
    <row r="154" spans="1:6" x14ac:dyDescent="0.25">
      <c r="A154" s="468"/>
      <c r="B154" s="475"/>
      <c r="C154" s="470"/>
      <c r="D154" s="470"/>
      <c r="E154" s="470"/>
      <c r="F154" s="471"/>
    </row>
    <row r="155" spans="1:6" x14ac:dyDescent="0.25">
      <c r="A155" s="468" t="s">
        <v>4</v>
      </c>
      <c r="B155" s="475" t="s">
        <v>747</v>
      </c>
      <c r="C155" s="470"/>
      <c r="D155" s="470"/>
      <c r="E155" s="470"/>
      <c r="F155" s="471"/>
    </row>
    <row r="156" spans="1:6" x14ac:dyDescent="0.25">
      <c r="A156" s="468"/>
      <c r="B156" s="475" t="s">
        <v>748</v>
      </c>
      <c r="C156" s="470"/>
      <c r="D156" s="470"/>
      <c r="E156" s="470"/>
      <c r="F156" s="471"/>
    </row>
    <row r="157" spans="1:6" x14ac:dyDescent="0.25">
      <c r="A157" s="468"/>
      <c r="B157" s="475"/>
      <c r="C157" s="470"/>
      <c r="D157" s="470"/>
      <c r="E157" s="470"/>
      <c r="F157" s="471"/>
    </row>
    <row r="158" spans="1:6" x14ac:dyDescent="0.25">
      <c r="A158" s="468" t="s">
        <v>5</v>
      </c>
      <c r="B158" s="475" t="s">
        <v>749</v>
      </c>
      <c r="C158" s="470"/>
      <c r="D158" s="470"/>
      <c r="E158" s="470"/>
      <c r="F158" s="471"/>
    </row>
    <row r="159" spans="1:6" x14ac:dyDescent="0.25">
      <c r="A159" s="468"/>
      <c r="B159" s="475" t="s">
        <v>750</v>
      </c>
      <c r="C159" s="470"/>
      <c r="D159" s="470"/>
      <c r="E159" s="470"/>
      <c r="F159" s="471"/>
    </row>
    <row r="160" spans="1:6" x14ac:dyDescent="0.25">
      <c r="A160" s="468"/>
      <c r="B160" s="475" t="s">
        <v>751</v>
      </c>
      <c r="C160" s="470"/>
      <c r="D160" s="470"/>
      <c r="E160" s="470"/>
      <c r="F160" s="471"/>
    </row>
    <row r="161" spans="1:6" x14ac:dyDescent="0.25">
      <c r="A161" s="468"/>
      <c r="B161" s="475" t="s">
        <v>752</v>
      </c>
      <c r="C161" s="470"/>
      <c r="D161" s="470"/>
      <c r="E161" s="470"/>
      <c r="F161" s="471"/>
    </row>
    <row r="162" spans="1:6" x14ac:dyDescent="0.25">
      <c r="A162" s="468"/>
      <c r="B162" s="475" t="s">
        <v>753</v>
      </c>
      <c r="C162" s="470"/>
      <c r="D162" s="470"/>
      <c r="E162" s="470"/>
      <c r="F162" s="471"/>
    </row>
    <row r="163" spans="1:6" x14ac:dyDescent="0.25">
      <c r="A163" s="468"/>
      <c r="B163" s="475" t="s">
        <v>754</v>
      </c>
      <c r="C163" s="470"/>
      <c r="D163" s="470"/>
      <c r="E163" s="470"/>
      <c r="F163" s="471"/>
    </row>
    <row r="164" spans="1:6" x14ac:dyDescent="0.25">
      <c r="A164" s="468"/>
      <c r="B164" s="475" t="s">
        <v>755</v>
      </c>
      <c r="C164" s="470"/>
      <c r="D164" s="470"/>
      <c r="E164" s="470"/>
      <c r="F164" s="471"/>
    </row>
    <row r="165" spans="1:6" x14ac:dyDescent="0.25">
      <c r="A165" s="468"/>
      <c r="B165" s="475"/>
      <c r="C165" s="470"/>
      <c r="D165" s="470"/>
      <c r="E165" s="470"/>
      <c r="F165" s="471"/>
    </row>
    <row r="166" spans="1:6" x14ac:dyDescent="0.25">
      <c r="A166" s="468" t="s">
        <v>6</v>
      </c>
      <c r="B166" s="475" t="s">
        <v>756</v>
      </c>
      <c r="C166" s="470"/>
      <c r="D166" s="470"/>
      <c r="E166" s="470"/>
      <c r="F166" s="471"/>
    </row>
    <row r="167" spans="1:6" x14ac:dyDescent="0.25">
      <c r="A167" s="468"/>
      <c r="B167" s="475" t="s">
        <v>757</v>
      </c>
      <c r="C167" s="470"/>
      <c r="D167" s="470"/>
      <c r="E167" s="470"/>
      <c r="F167" s="471"/>
    </row>
    <row r="168" spans="1:6" x14ac:dyDescent="0.25">
      <c r="A168" s="468"/>
      <c r="B168" s="475" t="s">
        <v>758</v>
      </c>
      <c r="C168" s="470"/>
      <c r="D168" s="470"/>
      <c r="E168" s="470"/>
      <c r="F168" s="471"/>
    </row>
    <row r="169" spans="1:6" x14ac:dyDescent="0.25">
      <c r="A169" s="468"/>
      <c r="B169" s="475" t="s">
        <v>759</v>
      </c>
      <c r="C169" s="470"/>
      <c r="D169" s="470"/>
      <c r="E169" s="470"/>
      <c r="F169" s="471"/>
    </row>
    <row r="170" spans="1:6" x14ac:dyDescent="0.25">
      <c r="A170" s="468"/>
      <c r="B170" s="475" t="s">
        <v>760</v>
      </c>
      <c r="C170" s="470"/>
      <c r="D170" s="470"/>
      <c r="E170" s="470"/>
      <c r="F170" s="471"/>
    </row>
    <row r="171" spans="1:6" x14ac:dyDescent="0.25">
      <c r="A171" s="468"/>
      <c r="B171" s="475" t="s">
        <v>761</v>
      </c>
      <c r="C171" s="470"/>
      <c r="D171" s="470"/>
      <c r="E171" s="470"/>
      <c r="F171" s="471"/>
    </row>
    <row r="172" spans="1:6" x14ac:dyDescent="0.25">
      <c r="A172" s="468"/>
      <c r="B172" s="475" t="s">
        <v>762</v>
      </c>
      <c r="C172" s="470"/>
      <c r="D172" s="470"/>
      <c r="E172" s="470"/>
      <c r="F172" s="471"/>
    </row>
    <row r="173" spans="1:6" x14ac:dyDescent="0.25">
      <c r="A173" s="468"/>
      <c r="B173" s="475" t="s">
        <v>763</v>
      </c>
      <c r="C173" s="470"/>
      <c r="D173" s="470"/>
      <c r="E173" s="470"/>
      <c r="F173" s="471"/>
    </row>
    <row r="174" spans="1:6" x14ac:dyDescent="0.25">
      <c r="A174" s="468"/>
      <c r="B174" s="475" t="s">
        <v>764</v>
      </c>
      <c r="C174" s="470"/>
      <c r="D174" s="470"/>
      <c r="E174" s="470"/>
      <c r="F174" s="471"/>
    </row>
    <row r="175" spans="1:6" x14ac:dyDescent="0.25">
      <c r="A175" s="468"/>
      <c r="B175" s="474" t="s">
        <v>765</v>
      </c>
      <c r="C175" s="470"/>
      <c r="D175" s="470"/>
      <c r="E175" s="470"/>
      <c r="F175" s="471"/>
    </row>
    <row r="176" spans="1:6" x14ac:dyDescent="0.25">
      <c r="A176" s="468" t="s">
        <v>7</v>
      </c>
      <c r="B176" s="475" t="s">
        <v>766</v>
      </c>
      <c r="C176" s="470"/>
      <c r="D176" s="470"/>
      <c r="E176" s="470"/>
      <c r="F176" s="471"/>
    </row>
    <row r="177" spans="1:7" x14ac:dyDescent="0.25">
      <c r="A177" s="468"/>
      <c r="B177" s="475" t="s">
        <v>767</v>
      </c>
      <c r="C177" s="470"/>
      <c r="D177" s="470"/>
      <c r="E177" s="470"/>
      <c r="F177" s="471"/>
    </row>
    <row r="178" spans="1:7" x14ac:dyDescent="0.25">
      <c r="A178" s="468"/>
      <c r="B178" s="475" t="s">
        <v>768</v>
      </c>
      <c r="C178" s="470"/>
      <c r="D178" s="470"/>
      <c r="E178" s="470"/>
      <c r="F178" s="471"/>
    </row>
    <row r="179" spans="1:7" x14ac:dyDescent="0.25">
      <c r="A179" s="468"/>
      <c r="B179" s="475" t="s">
        <v>769</v>
      </c>
      <c r="C179" s="470"/>
      <c r="D179" s="470"/>
      <c r="E179" s="470"/>
      <c r="F179" s="471"/>
    </row>
    <row r="180" spans="1:7" x14ac:dyDescent="0.25">
      <c r="A180" s="468"/>
      <c r="B180" s="475" t="s">
        <v>770</v>
      </c>
      <c r="C180" s="470"/>
      <c r="D180" s="470"/>
      <c r="E180" s="470"/>
      <c r="F180" s="471"/>
    </row>
    <row r="181" spans="1:7" ht="13.5" thickBot="1" x14ac:dyDescent="0.25">
      <c r="A181" s="468"/>
      <c r="B181" s="476" t="s">
        <v>666</v>
      </c>
      <c r="C181" s="477"/>
      <c r="D181" s="477"/>
      <c r="E181" s="477"/>
      <c r="F181" s="478"/>
      <c r="G181" s="479"/>
    </row>
    <row r="182" spans="1:7" s="485" customFormat="1" ht="15.75" thickTop="1" x14ac:dyDescent="0.25">
      <c r="A182" s="480"/>
      <c r="B182" s="481" t="s">
        <v>771</v>
      </c>
      <c r="C182" s="482"/>
      <c r="D182" s="482"/>
      <c r="E182" s="482"/>
      <c r="F182" s="483"/>
      <c r="G182" s="484"/>
    </row>
    <row r="183" spans="1:7" s="467" customFormat="1" x14ac:dyDescent="0.25">
      <c r="A183" s="462"/>
      <c r="B183" s="486" t="s">
        <v>668</v>
      </c>
      <c r="C183" s="464"/>
      <c r="D183" s="464"/>
      <c r="E183" s="464"/>
      <c r="F183" s="465"/>
      <c r="G183" s="466"/>
    </row>
    <row r="184" spans="1:7" x14ac:dyDescent="0.25">
      <c r="A184" s="468"/>
      <c r="B184" s="475"/>
      <c r="C184" s="470"/>
      <c r="D184" s="470"/>
      <c r="E184" s="470"/>
      <c r="F184" s="471"/>
    </row>
    <row r="185" spans="1:7" x14ac:dyDescent="0.25">
      <c r="A185" s="468"/>
      <c r="B185" s="475" t="s">
        <v>772</v>
      </c>
      <c r="C185" s="470"/>
      <c r="D185" s="470"/>
      <c r="E185" s="470"/>
      <c r="F185" s="471"/>
    </row>
    <row r="186" spans="1:7" x14ac:dyDescent="0.25">
      <c r="A186" s="468"/>
      <c r="B186" s="475" t="s">
        <v>773</v>
      </c>
      <c r="C186" s="470"/>
      <c r="D186" s="470"/>
      <c r="E186" s="470"/>
      <c r="F186" s="471"/>
    </row>
    <row r="187" spans="1:7" x14ac:dyDescent="0.25">
      <c r="A187" s="468"/>
      <c r="B187" s="475" t="s">
        <v>774</v>
      </c>
      <c r="C187" s="470"/>
      <c r="D187" s="470"/>
      <c r="E187" s="470"/>
      <c r="F187" s="471"/>
    </row>
    <row r="188" spans="1:7" x14ac:dyDescent="0.25">
      <c r="A188" s="468"/>
      <c r="B188" s="475" t="s">
        <v>775</v>
      </c>
      <c r="C188" s="470"/>
      <c r="D188" s="470"/>
      <c r="E188" s="470"/>
      <c r="F188" s="471"/>
    </row>
    <row r="189" spans="1:7" x14ac:dyDescent="0.25">
      <c r="A189" s="468"/>
      <c r="B189" s="475"/>
      <c r="C189" s="470"/>
      <c r="D189" s="470"/>
      <c r="E189" s="470"/>
      <c r="F189" s="471"/>
    </row>
    <row r="190" spans="1:7" x14ac:dyDescent="0.25">
      <c r="A190" s="468"/>
      <c r="B190" s="475" t="s">
        <v>776</v>
      </c>
      <c r="C190" s="470"/>
      <c r="D190" s="470"/>
      <c r="E190" s="470"/>
      <c r="F190" s="471"/>
    </row>
    <row r="191" spans="1:7" x14ac:dyDescent="0.25">
      <c r="A191" s="468"/>
      <c r="B191" s="475" t="s">
        <v>777</v>
      </c>
      <c r="C191" s="470"/>
      <c r="D191" s="470"/>
      <c r="E191" s="470"/>
      <c r="F191" s="471"/>
    </row>
    <row r="192" spans="1:7" x14ac:dyDescent="0.25">
      <c r="A192" s="468"/>
      <c r="B192" s="475"/>
      <c r="C192" s="470"/>
      <c r="D192" s="470"/>
      <c r="E192" s="470"/>
      <c r="F192" s="471"/>
    </row>
    <row r="193" spans="1:6" x14ac:dyDescent="0.25">
      <c r="A193" s="468"/>
      <c r="B193" s="475" t="s">
        <v>778</v>
      </c>
      <c r="C193" s="470"/>
      <c r="D193" s="470"/>
      <c r="E193" s="470"/>
      <c r="F193" s="471"/>
    </row>
    <row r="194" spans="1:6" x14ac:dyDescent="0.25">
      <c r="A194" s="468"/>
      <c r="B194" s="475"/>
      <c r="C194" s="470"/>
      <c r="D194" s="470"/>
      <c r="E194" s="470"/>
      <c r="F194" s="471"/>
    </row>
    <row r="195" spans="1:6" x14ac:dyDescent="0.25">
      <c r="A195" s="468"/>
      <c r="B195" s="475" t="s">
        <v>779</v>
      </c>
      <c r="C195" s="470"/>
      <c r="D195" s="470"/>
      <c r="E195" s="470"/>
      <c r="F195" s="471"/>
    </row>
    <row r="196" spans="1:6" x14ac:dyDescent="0.25">
      <c r="A196" s="468"/>
      <c r="B196" s="475" t="s">
        <v>780</v>
      </c>
      <c r="C196" s="470"/>
      <c r="D196" s="470"/>
      <c r="E196" s="470"/>
      <c r="F196" s="471"/>
    </row>
    <row r="197" spans="1:6" x14ac:dyDescent="0.25">
      <c r="A197" s="468"/>
      <c r="B197" s="475" t="s">
        <v>781</v>
      </c>
      <c r="C197" s="470"/>
      <c r="D197" s="470"/>
      <c r="E197" s="470"/>
      <c r="F197" s="471"/>
    </row>
    <row r="198" spans="1:6" x14ac:dyDescent="0.25">
      <c r="A198" s="468"/>
      <c r="B198" s="475" t="s">
        <v>782</v>
      </c>
      <c r="C198" s="470"/>
      <c r="D198" s="470"/>
      <c r="E198" s="470"/>
      <c r="F198" s="471"/>
    </row>
    <row r="199" spans="1:6" x14ac:dyDescent="0.25">
      <c r="A199" s="468"/>
      <c r="B199" s="475"/>
      <c r="C199" s="470"/>
      <c r="D199" s="470"/>
      <c r="E199" s="470"/>
      <c r="F199" s="471"/>
    </row>
    <row r="200" spans="1:6" x14ac:dyDescent="0.25">
      <c r="A200" s="468"/>
      <c r="B200" s="475" t="s">
        <v>783</v>
      </c>
      <c r="C200" s="470"/>
      <c r="D200" s="470"/>
      <c r="E200" s="470"/>
      <c r="F200" s="471"/>
    </row>
    <row r="201" spans="1:6" x14ac:dyDescent="0.25">
      <c r="A201" s="468"/>
      <c r="B201" s="475" t="s">
        <v>784</v>
      </c>
      <c r="C201" s="470"/>
      <c r="D201" s="470"/>
      <c r="E201" s="470"/>
      <c r="F201" s="471"/>
    </row>
    <row r="202" spans="1:6" x14ac:dyDescent="0.25">
      <c r="A202" s="468"/>
      <c r="B202" s="475" t="s">
        <v>785</v>
      </c>
      <c r="C202" s="470"/>
      <c r="D202" s="470"/>
      <c r="E202" s="470"/>
      <c r="F202" s="471"/>
    </row>
    <row r="203" spans="1:6" x14ac:dyDescent="0.25">
      <c r="A203" s="468"/>
      <c r="B203" s="475"/>
      <c r="C203" s="470"/>
      <c r="D203" s="470"/>
      <c r="E203" s="470"/>
      <c r="F203" s="471"/>
    </row>
    <row r="204" spans="1:6" x14ac:dyDescent="0.25">
      <c r="A204" s="468"/>
      <c r="B204" s="475" t="s">
        <v>786</v>
      </c>
      <c r="C204" s="470"/>
      <c r="D204" s="470"/>
      <c r="E204" s="470"/>
      <c r="F204" s="471"/>
    </row>
    <row r="205" spans="1:6" x14ac:dyDescent="0.25">
      <c r="A205" s="468"/>
      <c r="B205" s="475" t="s">
        <v>787</v>
      </c>
      <c r="C205" s="470"/>
      <c r="D205" s="470"/>
      <c r="E205" s="470"/>
      <c r="F205" s="471"/>
    </row>
    <row r="206" spans="1:6" x14ac:dyDescent="0.25">
      <c r="A206" s="468"/>
      <c r="B206" s="475" t="s">
        <v>788</v>
      </c>
      <c r="C206" s="470"/>
      <c r="D206" s="470"/>
      <c r="E206" s="470"/>
      <c r="F206" s="471"/>
    </row>
    <row r="207" spans="1:6" x14ac:dyDescent="0.25">
      <c r="A207" s="468"/>
      <c r="B207" s="475" t="s">
        <v>789</v>
      </c>
      <c r="C207" s="470"/>
      <c r="D207" s="470"/>
      <c r="E207" s="470"/>
      <c r="F207" s="471"/>
    </row>
    <row r="208" spans="1:6" x14ac:dyDescent="0.25">
      <c r="A208" s="468"/>
      <c r="B208" s="475"/>
      <c r="C208" s="470"/>
      <c r="D208" s="470"/>
      <c r="E208" s="470"/>
      <c r="F208" s="471"/>
    </row>
    <row r="209" spans="1:6" x14ac:dyDescent="0.25">
      <c r="A209" s="468"/>
      <c r="B209" s="475" t="s">
        <v>790</v>
      </c>
      <c r="C209" s="470"/>
      <c r="D209" s="470"/>
      <c r="E209" s="470"/>
      <c r="F209" s="471"/>
    </row>
    <row r="210" spans="1:6" x14ac:dyDescent="0.25">
      <c r="A210" s="468"/>
      <c r="B210" s="475" t="s">
        <v>791</v>
      </c>
      <c r="C210" s="470"/>
      <c r="D210" s="470"/>
      <c r="E210" s="470"/>
      <c r="F210" s="471"/>
    </row>
    <row r="211" spans="1:6" x14ac:dyDescent="0.25">
      <c r="A211" s="468"/>
      <c r="B211" s="475" t="s">
        <v>792</v>
      </c>
      <c r="C211" s="470"/>
      <c r="D211" s="470"/>
      <c r="E211" s="470"/>
      <c r="F211" s="471"/>
    </row>
    <row r="212" spans="1:6" x14ac:dyDescent="0.25">
      <c r="A212" s="468"/>
      <c r="B212" s="475"/>
      <c r="C212" s="470"/>
      <c r="D212" s="470"/>
      <c r="E212" s="470"/>
      <c r="F212" s="471"/>
    </row>
    <row r="213" spans="1:6" x14ac:dyDescent="0.25">
      <c r="A213" s="468"/>
      <c r="B213" s="475" t="s">
        <v>793</v>
      </c>
      <c r="C213" s="470"/>
      <c r="D213" s="470"/>
      <c r="E213" s="470"/>
      <c r="F213" s="471"/>
    </row>
    <row r="214" spans="1:6" x14ac:dyDescent="0.25">
      <c r="A214" s="468"/>
      <c r="B214" s="475" t="s">
        <v>794</v>
      </c>
      <c r="C214" s="470"/>
      <c r="D214" s="470"/>
      <c r="E214" s="470"/>
      <c r="F214" s="471"/>
    </row>
    <row r="215" spans="1:6" x14ac:dyDescent="0.25">
      <c r="A215" s="468"/>
      <c r="B215" s="475" t="s">
        <v>795</v>
      </c>
      <c r="C215" s="470"/>
      <c r="D215" s="470"/>
      <c r="E215" s="470"/>
      <c r="F215" s="471"/>
    </row>
    <row r="216" spans="1:6" x14ac:dyDescent="0.25">
      <c r="A216" s="468"/>
      <c r="B216" s="475"/>
      <c r="C216" s="470"/>
      <c r="D216" s="470"/>
      <c r="E216" s="470"/>
      <c r="F216" s="471"/>
    </row>
    <row r="217" spans="1:6" x14ac:dyDescent="0.25">
      <c r="A217" s="468"/>
      <c r="B217" s="475" t="s">
        <v>796</v>
      </c>
      <c r="C217" s="470"/>
      <c r="D217" s="470"/>
      <c r="E217" s="470"/>
      <c r="F217" s="471"/>
    </row>
    <row r="218" spans="1:6" x14ac:dyDescent="0.25">
      <c r="A218" s="468"/>
      <c r="B218" s="475" t="s">
        <v>797</v>
      </c>
      <c r="C218" s="470"/>
      <c r="D218" s="470"/>
      <c r="E218" s="470"/>
      <c r="F218" s="471"/>
    </row>
    <row r="219" spans="1:6" x14ac:dyDescent="0.25">
      <c r="A219" s="468"/>
      <c r="B219" s="475"/>
      <c r="C219" s="470"/>
      <c r="D219" s="470"/>
      <c r="E219" s="470"/>
      <c r="F219" s="471"/>
    </row>
    <row r="220" spans="1:6" x14ac:dyDescent="0.25">
      <c r="A220" s="468" t="s">
        <v>2</v>
      </c>
      <c r="B220" s="475" t="s">
        <v>798</v>
      </c>
      <c r="C220" s="470"/>
      <c r="D220" s="470"/>
      <c r="E220" s="470"/>
      <c r="F220" s="471"/>
    </row>
    <row r="221" spans="1:6" x14ac:dyDescent="0.25">
      <c r="A221" s="468"/>
      <c r="B221" s="475" t="s">
        <v>799</v>
      </c>
      <c r="C221" s="470"/>
      <c r="D221" s="470"/>
      <c r="E221" s="470"/>
      <c r="F221" s="471"/>
    </row>
    <row r="222" spans="1:6" x14ac:dyDescent="0.25">
      <c r="A222" s="468"/>
      <c r="B222" s="475"/>
      <c r="C222" s="470"/>
      <c r="D222" s="470"/>
      <c r="E222" s="470"/>
      <c r="F222" s="471"/>
    </row>
    <row r="223" spans="1:6" x14ac:dyDescent="0.25">
      <c r="A223" s="468"/>
      <c r="B223" s="475"/>
      <c r="C223" s="470"/>
      <c r="D223" s="470"/>
      <c r="E223" s="470"/>
      <c r="F223" s="471"/>
    </row>
    <row r="224" spans="1:6" x14ac:dyDescent="0.25">
      <c r="A224" s="468"/>
      <c r="B224" s="475"/>
      <c r="C224" s="470"/>
      <c r="D224" s="470"/>
      <c r="E224" s="470"/>
      <c r="F224" s="471"/>
    </row>
    <row r="225" spans="1:7" x14ac:dyDescent="0.25">
      <c r="A225" s="468"/>
      <c r="B225" s="475"/>
      <c r="C225" s="470"/>
      <c r="D225" s="470"/>
      <c r="E225" s="470"/>
      <c r="F225" s="471"/>
    </row>
    <row r="226" spans="1:7" x14ac:dyDescent="0.25">
      <c r="A226" s="468"/>
      <c r="B226" s="475"/>
      <c r="C226" s="470"/>
      <c r="D226" s="470"/>
      <c r="E226" s="470"/>
      <c r="F226" s="471"/>
    </row>
    <row r="227" spans="1:7" ht="13.5" thickBot="1" x14ac:dyDescent="0.25">
      <c r="A227" s="468"/>
      <c r="B227" s="476" t="s">
        <v>666</v>
      </c>
      <c r="C227" s="477"/>
      <c r="D227" s="477"/>
      <c r="E227" s="477"/>
      <c r="F227" s="478"/>
      <c r="G227" s="479"/>
    </row>
    <row r="228" spans="1:7" s="485" customFormat="1" ht="15.75" thickTop="1" x14ac:dyDescent="0.25">
      <c r="A228" s="480"/>
      <c r="B228" s="481" t="s">
        <v>800</v>
      </c>
      <c r="C228" s="482"/>
      <c r="D228" s="482"/>
      <c r="E228" s="482"/>
      <c r="F228" s="483"/>
      <c r="G228" s="484"/>
    </row>
    <row r="229" spans="1:7" s="467" customFormat="1" x14ac:dyDescent="0.25">
      <c r="A229" s="462"/>
      <c r="B229" s="486" t="s">
        <v>668</v>
      </c>
      <c r="C229" s="464"/>
      <c r="D229" s="464"/>
      <c r="E229" s="464"/>
      <c r="F229" s="465"/>
      <c r="G229" s="466"/>
    </row>
    <row r="230" spans="1:7" x14ac:dyDescent="0.25">
      <c r="A230" s="468" t="s">
        <v>2</v>
      </c>
      <c r="B230" s="474" t="s">
        <v>801</v>
      </c>
      <c r="C230" s="470"/>
      <c r="D230" s="470"/>
      <c r="E230" s="470"/>
      <c r="F230" s="471"/>
    </row>
    <row r="231" spans="1:7" x14ac:dyDescent="0.25">
      <c r="A231" s="468"/>
      <c r="B231" s="475" t="s">
        <v>802</v>
      </c>
      <c r="C231" s="470"/>
      <c r="D231" s="470"/>
      <c r="E231" s="470"/>
      <c r="F231" s="471"/>
    </row>
    <row r="232" spans="1:7" x14ac:dyDescent="0.25">
      <c r="A232" s="468"/>
      <c r="B232" s="475" t="s">
        <v>803</v>
      </c>
      <c r="C232" s="470"/>
      <c r="D232" s="470"/>
      <c r="E232" s="470"/>
      <c r="F232" s="471"/>
    </row>
    <row r="233" spans="1:7" x14ac:dyDescent="0.25">
      <c r="A233" s="468"/>
      <c r="B233" s="475" t="s">
        <v>804</v>
      </c>
      <c r="C233" s="470"/>
      <c r="D233" s="470"/>
      <c r="E233" s="470"/>
      <c r="F233" s="471"/>
    </row>
    <row r="234" spans="1:7" x14ac:dyDescent="0.25">
      <c r="A234" s="468"/>
      <c r="B234" s="475" t="s">
        <v>805</v>
      </c>
      <c r="C234" s="470"/>
      <c r="D234" s="470"/>
      <c r="E234" s="470"/>
      <c r="F234" s="471"/>
    </row>
    <row r="235" spans="1:7" x14ac:dyDescent="0.25">
      <c r="A235" s="468"/>
      <c r="B235" s="475" t="s">
        <v>806</v>
      </c>
      <c r="C235" s="470"/>
      <c r="D235" s="470"/>
      <c r="E235" s="470"/>
      <c r="F235" s="471"/>
    </row>
    <row r="236" spans="1:7" x14ac:dyDescent="0.25">
      <c r="A236" s="468"/>
      <c r="B236" s="475" t="s">
        <v>807</v>
      </c>
      <c r="C236" s="470"/>
      <c r="D236" s="470"/>
      <c r="E236" s="470"/>
      <c r="F236" s="471"/>
    </row>
    <row r="237" spans="1:7" x14ac:dyDescent="0.25">
      <c r="A237" s="468"/>
      <c r="B237" s="475" t="s">
        <v>808</v>
      </c>
      <c r="C237" s="470"/>
      <c r="D237" s="470"/>
      <c r="E237" s="470"/>
      <c r="F237" s="471"/>
    </row>
    <row r="238" spans="1:7" x14ac:dyDescent="0.25">
      <c r="A238" s="468"/>
      <c r="B238" s="475" t="s">
        <v>809</v>
      </c>
      <c r="C238" s="470"/>
      <c r="D238" s="470"/>
      <c r="E238" s="470"/>
      <c r="F238" s="471"/>
    </row>
    <row r="239" spans="1:7" x14ac:dyDescent="0.25">
      <c r="A239" s="468"/>
      <c r="B239" s="475" t="s">
        <v>810</v>
      </c>
      <c r="C239" s="470"/>
      <c r="D239" s="470"/>
      <c r="E239" s="470"/>
      <c r="F239" s="471"/>
    </row>
    <row r="240" spans="1:7" x14ac:dyDescent="0.25">
      <c r="A240" s="468"/>
      <c r="B240" s="475"/>
      <c r="C240" s="470"/>
      <c r="D240" s="470"/>
      <c r="E240" s="470"/>
      <c r="F240" s="471"/>
      <c r="G240" s="472">
        <f t="shared" ref="G240:G303" si="0">F240*0.13</f>
        <v>0</v>
      </c>
    </row>
    <row r="241" spans="1:7" x14ac:dyDescent="0.25">
      <c r="A241" s="468" t="s">
        <v>3</v>
      </c>
      <c r="B241" s="474" t="s">
        <v>811</v>
      </c>
      <c r="C241" s="470"/>
      <c r="D241" s="470"/>
      <c r="E241" s="470"/>
      <c r="F241" s="471"/>
      <c r="G241" s="472">
        <f t="shared" si="0"/>
        <v>0</v>
      </c>
    </row>
    <row r="242" spans="1:7" x14ac:dyDescent="0.25">
      <c r="A242" s="468"/>
      <c r="B242" s="475" t="s">
        <v>812</v>
      </c>
      <c r="C242" s="470"/>
      <c r="D242" s="470"/>
      <c r="E242" s="470"/>
      <c r="F242" s="471"/>
      <c r="G242" s="472">
        <f t="shared" si="0"/>
        <v>0</v>
      </c>
    </row>
    <row r="243" spans="1:7" x14ac:dyDescent="0.25">
      <c r="A243" s="468"/>
      <c r="B243" s="475" t="s">
        <v>813</v>
      </c>
      <c r="C243" s="470"/>
      <c r="D243" s="470"/>
      <c r="E243" s="470"/>
      <c r="F243" s="471"/>
      <c r="G243" s="472">
        <f t="shared" si="0"/>
        <v>0</v>
      </c>
    </row>
    <row r="244" spans="1:7" x14ac:dyDescent="0.25">
      <c r="A244" s="468"/>
      <c r="B244" s="475" t="s">
        <v>814</v>
      </c>
      <c r="C244" s="470"/>
      <c r="D244" s="470"/>
      <c r="E244" s="470"/>
      <c r="F244" s="471"/>
      <c r="G244" s="472">
        <f t="shared" si="0"/>
        <v>0</v>
      </c>
    </row>
    <row r="245" spans="1:7" x14ac:dyDescent="0.25">
      <c r="A245" s="468"/>
      <c r="B245" s="475" t="s">
        <v>815</v>
      </c>
      <c r="C245" s="470"/>
      <c r="D245" s="470"/>
      <c r="E245" s="470"/>
      <c r="F245" s="471"/>
      <c r="G245" s="472">
        <f t="shared" si="0"/>
        <v>0</v>
      </c>
    </row>
    <row r="246" spans="1:7" x14ac:dyDescent="0.25">
      <c r="A246" s="468"/>
      <c r="B246" s="475" t="s">
        <v>816</v>
      </c>
      <c r="C246" s="470"/>
      <c r="D246" s="470"/>
      <c r="E246" s="470"/>
      <c r="F246" s="471"/>
      <c r="G246" s="472">
        <f t="shared" si="0"/>
        <v>0</v>
      </c>
    </row>
    <row r="247" spans="1:7" x14ac:dyDescent="0.25">
      <c r="A247" s="468"/>
      <c r="B247" s="475"/>
      <c r="C247" s="470"/>
      <c r="D247" s="470"/>
      <c r="E247" s="470"/>
      <c r="F247" s="471"/>
      <c r="G247" s="472">
        <f t="shared" si="0"/>
        <v>0</v>
      </c>
    </row>
    <row r="248" spans="1:7" x14ac:dyDescent="0.25">
      <c r="A248" s="468" t="s">
        <v>4</v>
      </c>
      <c r="B248" s="475" t="s">
        <v>817</v>
      </c>
      <c r="C248" s="470"/>
      <c r="D248" s="470"/>
      <c r="E248" s="470"/>
      <c r="F248" s="471"/>
      <c r="G248" s="472">
        <f t="shared" si="0"/>
        <v>0</v>
      </c>
    </row>
    <row r="249" spans="1:7" x14ac:dyDescent="0.25">
      <c r="A249" s="468"/>
      <c r="B249" s="475" t="s">
        <v>818</v>
      </c>
      <c r="C249" s="470"/>
      <c r="D249" s="470"/>
      <c r="E249" s="470"/>
      <c r="F249" s="471"/>
      <c r="G249" s="472">
        <f t="shared" si="0"/>
        <v>0</v>
      </c>
    </row>
    <row r="250" spans="1:7" x14ac:dyDescent="0.25">
      <c r="A250" s="468"/>
      <c r="B250" s="475" t="s">
        <v>819</v>
      </c>
      <c r="C250" s="470"/>
      <c r="D250" s="470"/>
      <c r="E250" s="470"/>
      <c r="F250" s="471"/>
      <c r="G250" s="472">
        <f t="shared" si="0"/>
        <v>0</v>
      </c>
    </row>
    <row r="251" spans="1:7" x14ac:dyDescent="0.25">
      <c r="A251" s="468"/>
      <c r="B251" s="475" t="s">
        <v>820</v>
      </c>
      <c r="C251" s="470"/>
      <c r="D251" s="470"/>
      <c r="E251" s="470"/>
      <c r="F251" s="471"/>
      <c r="G251" s="472">
        <f t="shared" si="0"/>
        <v>0</v>
      </c>
    </row>
    <row r="252" spans="1:7" x14ac:dyDescent="0.25">
      <c r="A252" s="468"/>
      <c r="B252" s="475" t="s">
        <v>821</v>
      </c>
      <c r="C252" s="470"/>
      <c r="D252" s="470"/>
      <c r="E252" s="470"/>
      <c r="F252" s="471"/>
      <c r="G252" s="472">
        <f t="shared" si="0"/>
        <v>0</v>
      </c>
    </row>
    <row r="253" spans="1:7" x14ac:dyDescent="0.25">
      <c r="A253" s="468"/>
      <c r="B253" s="475" t="s">
        <v>822</v>
      </c>
      <c r="C253" s="470"/>
      <c r="D253" s="470"/>
      <c r="E253" s="470"/>
      <c r="F253" s="471"/>
      <c r="G253" s="472">
        <f t="shared" si="0"/>
        <v>0</v>
      </c>
    </row>
    <row r="254" spans="1:7" x14ac:dyDescent="0.25">
      <c r="A254" s="468" t="s">
        <v>5</v>
      </c>
      <c r="B254" s="474" t="s">
        <v>823</v>
      </c>
      <c r="C254" s="470"/>
      <c r="D254" s="470"/>
      <c r="E254" s="470"/>
      <c r="F254" s="471"/>
      <c r="G254" s="472">
        <f t="shared" si="0"/>
        <v>0</v>
      </c>
    </row>
    <row r="255" spans="1:7" x14ac:dyDescent="0.25">
      <c r="A255" s="468"/>
      <c r="B255" s="475" t="s">
        <v>824</v>
      </c>
      <c r="C255" s="470"/>
      <c r="D255" s="470"/>
      <c r="E255" s="470"/>
      <c r="F255" s="471"/>
      <c r="G255" s="472">
        <f t="shared" si="0"/>
        <v>0</v>
      </c>
    </row>
    <row r="256" spans="1:7" x14ac:dyDescent="0.25">
      <c r="A256" s="468"/>
      <c r="B256" s="475" t="s">
        <v>825</v>
      </c>
      <c r="C256" s="470"/>
      <c r="D256" s="470"/>
      <c r="E256" s="470"/>
      <c r="F256" s="471"/>
      <c r="G256" s="472">
        <f t="shared" si="0"/>
        <v>0</v>
      </c>
    </row>
    <row r="257" spans="1:7" x14ac:dyDescent="0.25">
      <c r="A257" s="468"/>
      <c r="B257" s="475" t="s">
        <v>826</v>
      </c>
      <c r="C257" s="470"/>
      <c r="D257" s="470"/>
      <c r="E257" s="470"/>
      <c r="F257" s="471"/>
      <c r="G257" s="472">
        <f t="shared" si="0"/>
        <v>0</v>
      </c>
    </row>
    <row r="258" spans="1:7" x14ac:dyDescent="0.25">
      <c r="A258" s="468" t="s">
        <v>6</v>
      </c>
      <c r="B258" s="475" t="s">
        <v>827</v>
      </c>
      <c r="C258" s="470"/>
      <c r="D258" s="470"/>
      <c r="E258" s="470"/>
      <c r="F258" s="471"/>
      <c r="G258" s="472">
        <f t="shared" si="0"/>
        <v>0</v>
      </c>
    </row>
    <row r="259" spans="1:7" x14ac:dyDescent="0.25">
      <c r="A259" s="468"/>
      <c r="B259" s="475" t="s">
        <v>828</v>
      </c>
      <c r="C259" s="470"/>
      <c r="D259" s="470"/>
      <c r="E259" s="470"/>
      <c r="F259" s="471"/>
      <c r="G259" s="472">
        <f t="shared" si="0"/>
        <v>0</v>
      </c>
    </row>
    <row r="260" spans="1:7" x14ac:dyDescent="0.25">
      <c r="A260" s="468"/>
      <c r="B260" s="475" t="s">
        <v>829</v>
      </c>
      <c r="C260" s="470"/>
      <c r="D260" s="470"/>
      <c r="E260" s="470"/>
      <c r="F260" s="471"/>
      <c r="G260" s="472">
        <f t="shared" si="0"/>
        <v>0</v>
      </c>
    </row>
    <row r="261" spans="1:7" x14ac:dyDescent="0.25">
      <c r="A261" s="468"/>
      <c r="B261" s="475" t="s">
        <v>830</v>
      </c>
      <c r="C261" s="470"/>
      <c r="D261" s="470"/>
      <c r="E261" s="470"/>
      <c r="F261" s="471"/>
      <c r="G261" s="472">
        <f t="shared" si="0"/>
        <v>0</v>
      </c>
    </row>
    <row r="262" spans="1:7" x14ac:dyDescent="0.25">
      <c r="A262" s="468"/>
      <c r="B262" s="475" t="s">
        <v>831</v>
      </c>
      <c r="C262" s="470"/>
      <c r="D262" s="470"/>
      <c r="E262" s="470"/>
      <c r="F262" s="471"/>
      <c r="G262" s="472">
        <f t="shared" si="0"/>
        <v>0</v>
      </c>
    </row>
    <row r="263" spans="1:7" x14ac:dyDescent="0.25">
      <c r="A263" s="468"/>
      <c r="B263" s="475" t="s">
        <v>832</v>
      </c>
      <c r="C263" s="470"/>
      <c r="D263" s="470"/>
      <c r="E263" s="470"/>
      <c r="F263" s="471"/>
      <c r="G263" s="472">
        <f t="shared" si="0"/>
        <v>0</v>
      </c>
    </row>
    <row r="264" spans="1:7" x14ac:dyDescent="0.25">
      <c r="A264" s="468"/>
      <c r="B264" s="475" t="s">
        <v>833</v>
      </c>
      <c r="C264" s="470"/>
      <c r="D264" s="470"/>
      <c r="E264" s="470"/>
      <c r="F264" s="471"/>
      <c r="G264" s="472">
        <f t="shared" si="0"/>
        <v>0</v>
      </c>
    </row>
    <row r="265" spans="1:7" x14ac:dyDescent="0.25">
      <c r="A265" s="468"/>
      <c r="B265" s="475" t="s">
        <v>834</v>
      </c>
      <c r="C265" s="470"/>
      <c r="D265" s="470"/>
      <c r="E265" s="470"/>
      <c r="F265" s="471"/>
      <c r="G265" s="472">
        <f t="shared" si="0"/>
        <v>0</v>
      </c>
    </row>
    <row r="266" spans="1:7" x14ac:dyDescent="0.25">
      <c r="A266" s="468"/>
      <c r="B266" s="475"/>
      <c r="C266" s="470"/>
      <c r="D266" s="470"/>
      <c r="E266" s="470"/>
      <c r="F266" s="471"/>
      <c r="G266" s="472">
        <f t="shared" si="0"/>
        <v>0</v>
      </c>
    </row>
    <row r="267" spans="1:7" x14ac:dyDescent="0.25">
      <c r="A267" s="468" t="s">
        <v>7</v>
      </c>
      <c r="B267" s="475" t="s">
        <v>835</v>
      </c>
      <c r="C267" s="470"/>
      <c r="D267" s="470"/>
      <c r="E267" s="470"/>
      <c r="F267" s="471"/>
      <c r="G267" s="472">
        <f t="shared" si="0"/>
        <v>0</v>
      </c>
    </row>
    <row r="268" spans="1:7" x14ac:dyDescent="0.25">
      <c r="A268" s="468"/>
      <c r="B268" s="475" t="s">
        <v>836</v>
      </c>
      <c r="C268" s="470"/>
      <c r="D268" s="470"/>
      <c r="E268" s="470"/>
      <c r="F268" s="471"/>
      <c r="G268" s="472">
        <f t="shared" si="0"/>
        <v>0</v>
      </c>
    </row>
    <row r="269" spans="1:7" x14ac:dyDescent="0.25">
      <c r="A269" s="468"/>
      <c r="B269" s="475" t="s">
        <v>837</v>
      </c>
      <c r="C269" s="470"/>
      <c r="D269" s="470"/>
      <c r="E269" s="470"/>
      <c r="F269" s="471"/>
      <c r="G269" s="472">
        <f t="shared" si="0"/>
        <v>0</v>
      </c>
    </row>
    <row r="270" spans="1:7" x14ac:dyDescent="0.25">
      <c r="A270" s="468"/>
      <c r="B270" s="475" t="s">
        <v>838</v>
      </c>
      <c r="C270" s="470"/>
      <c r="D270" s="470"/>
      <c r="E270" s="470"/>
      <c r="F270" s="471"/>
      <c r="G270" s="472">
        <f t="shared" si="0"/>
        <v>0</v>
      </c>
    </row>
    <row r="271" spans="1:7" x14ac:dyDescent="0.25">
      <c r="A271" s="468"/>
      <c r="B271" s="475" t="s">
        <v>839</v>
      </c>
      <c r="C271" s="470"/>
      <c r="D271" s="470"/>
      <c r="E271" s="470"/>
      <c r="F271" s="471">
        <v>20000</v>
      </c>
      <c r="G271" s="472">
        <f t="shared" si="0"/>
        <v>2600</v>
      </c>
    </row>
    <row r="272" spans="1:7" x14ac:dyDescent="0.25">
      <c r="A272" s="468"/>
      <c r="B272" s="475" t="s">
        <v>840</v>
      </c>
      <c r="C272" s="470"/>
      <c r="D272" s="470"/>
      <c r="E272" s="470"/>
      <c r="F272" s="471"/>
      <c r="G272" s="472">
        <f t="shared" si="0"/>
        <v>0</v>
      </c>
    </row>
    <row r="273" spans="1:7" ht="15.75" thickBot="1" x14ac:dyDescent="0.3">
      <c r="A273" s="468"/>
      <c r="B273" s="501" t="s">
        <v>666</v>
      </c>
      <c r="C273" s="502"/>
      <c r="D273" s="502"/>
      <c r="E273" s="502"/>
      <c r="F273" s="503">
        <f>SUM(F270:F272)</f>
        <v>20000</v>
      </c>
      <c r="G273" s="472">
        <f t="shared" si="0"/>
        <v>2600</v>
      </c>
    </row>
    <row r="274" spans="1:7" s="485" customFormat="1" ht="15.75" thickTop="1" x14ac:dyDescent="0.25">
      <c r="A274" s="480"/>
      <c r="B274" s="481" t="s">
        <v>841</v>
      </c>
      <c r="C274" s="482"/>
      <c r="D274" s="482"/>
      <c r="E274" s="482"/>
      <c r="F274" s="483"/>
      <c r="G274" s="472">
        <f t="shared" si="0"/>
        <v>0</v>
      </c>
    </row>
    <row r="275" spans="1:7" s="467" customFormat="1" x14ac:dyDescent="0.25">
      <c r="A275" s="462"/>
      <c r="B275" s="486" t="s">
        <v>668</v>
      </c>
      <c r="C275" s="464"/>
      <c r="D275" s="464"/>
      <c r="E275" s="464"/>
      <c r="F275" s="465"/>
      <c r="G275" s="472">
        <f t="shared" si="0"/>
        <v>0</v>
      </c>
    </row>
    <row r="276" spans="1:7" x14ac:dyDescent="0.25">
      <c r="A276" s="468" t="s">
        <v>2</v>
      </c>
      <c r="B276" s="475" t="s">
        <v>842</v>
      </c>
      <c r="C276" s="470"/>
      <c r="D276" s="470"/>
      <c r="E276" s="470"/>
      <c r="F276" s="471"/>
      <c r="G276" s="472">
        <f t="shared" si="0"/>
        <v>0</v>
      </c>
    </row>
    <row r="277" spans="1:7" x14ac:dyDescent="0.25">
      <c r="A277" s="468"/>
      <c r="B277" s="475" t="s">
        <v>843</v>
      </c>
      <c r="C277" s="470"/>
      <c r="D277" s="470"/>
      <c r="E277" s="470"/>
      <c r="F277" s="471"/>
      <c r="G277" s="472">
        <f t="shared" si="0"/>
        <v>0</v>
      </c>
    </row>
    <row r="278" spans="1:7" x14ac:dyDescent="0.25">
      <c r="A278" s="468"/>
      <c r="B278" s="475" t="s">
        <v>844</v>
      </c>
      <c r="C278" s="470"/>
      <c r="D278" s="470"/>
      <c r="E278" s="470"/>
      <c r="F278" s="471"/>
      <c r="G278" s="472">
        <f t="shared" si="0"/>
        <v>0</v>
      </c>
    </row>
    <row r="279" spans="1:7" x14ac:dyDescent="0.25">
      <c r="A279" s="468" t="s">
        <v>3</v>
      </c>
      <c r="B279" s="475" t="s">
        <v>845</v>
      </c>
      <c r="C279" s="470"/>
      <c r="D279" s="470"/>
      <c r="E279" s="470"/>
      <c r="F279" s="471"/>
      <c r="G279" s="472">
        <f t="shared" si="0"/>
        <v>0</v>
      </c>
    </row>
    <row r="280" spans="1:7" x14ac:dyDescent="0.25">
      <c r="A280" s="468"/>
      <c r="B280" s="475" t="s">
        <v>846</v>
      </c>
      <c r="C280" s="470"/>
      <c r="D280" s="470"/>
      <c r="E280" s="470"/>
      <c r="F280" s="471"/>
      <c r="G280" s="472">
        <f t="shared" si="0"/>
        <v>0</v>
      </c>
    </row>
    <row r="281" spans="1:7" x14ac:dyDescent="0.25">
      <c r="A281" s="468"/>
      <c r="B281" s="475" t="s">
        <v>847</v>
      </c>
      <c r="C281" s="470"/>
      <c r="D281" s="470"/>
      <c r="E281" s="470"/>
      <c r="F281" s="471"/>
      <c r="G281" s="472">
        <f t="shared" si="0"/>
        <v>0</v>
      </c>
    </row>
    <row r="282" spans="1:7" x14ac:dyDescent="0.25">
      <c r="A282" s="468"/>
      <c r="B282" s="475" t="s">
        <v>848</v>
      </c>
      <c r="C282" s="470"/>
      <c r="D282" s="470"/>
      <c r="E282" s="470"/>
      <c r="F282" s="471"/>
      <c r="G282" s="472">
        <f t="shared" si="0"/>
        <v>0</v>
      </c>
    </row>
    <row r="283" spans="1:7" x14ac:dyDescent="0.25">
      <c r="A283" s="468"/>
      <c r="B283" s="475" t="s">
        <v>849</v>
      </c>
      <c r="C283" s="470"/>
      <c r="D283" s="470"/>
      <c r="E283" s="470"/>
      <c r="F283" s="471"/>
      <c r="G283" s="472">
        <f t="shared" si="0"/>
        <v>0</v>
      </c>
    </row>
    <row r="284" spans="1:7" x14ac:dyDescent="0.25">
      <c r="A284" s="468"/>
      <c r="B284" s="475" t="s">
        <v>850</v>
      </c>
      <c r="C284" s="470"/>
      <c r="D284" s="470"/>
      <c r="E284" s="470"/>
      <c r="F284" s="471"/>
      <c r="G284" s="472">
        <f t="shared" si="0"/>
        <v>0</v>
      </c>
    </row>
    <row r="285" spans="1:7" x14ac:dyDescent="0.25">
      <c r="A285" s="468"/>
      <c r="B285" s="475" t="s">
        <v>851</v>
      </c>
      <c r="C285" s="470"/>
      <c r="D285" s="470"/>
      <c r="E285" s="470"/>
      <c r="F285" s="471"/>
      <c r="G285" s="472">
        <f t="shared" si="0"/>
        <v>0</v>
      </c>
    </row>
    <row r="286" spans="1:7" x14ac:dyDescent="0.25">
      <c r="A286" s="468"/>
      <c r="B286" s="475" t="s">
        <v>852</v>
      </c>
      <c r="C286" s="470"/>
      <c r="D286" s="470"/>
      <c r="E286" s="470"/>
      <c r="F286" s="471"/>
      <c r="G286" s="472">
        <f t="shared" si="0"/>
        <v>0</v>
      </c>
    </row>
    <row r="287" spans="1:7" x14ac:dyDescent="0.25">
      <c r="A287" s="468"/>
      <c r="B287" s="475" t="s">
        <v>853</v>
      </c>
      <c r="C287" s="470"/>
      <c r="D287" s="470"/>
      <c r="E287" s="470"/>
      <c r="F287" s="471"/>
      <c r="G287" s="472">
        <f t="shared" si="0"/>
        <v>0</v>
      </c>
    </row>
    <row r="288" spans="1:7" x14ac:dyDescent="0.25">
      <c r="A288" s="468"/>
      <c r="B288" s="475" t="s">
        <v>854</v>
      </c>
      <c r="C288" s="470"/>
      <c r="D288" s="470"/>
      <c r="E288" s="470"/>
      <c r="F288" s="471"/>
      <c r="G288" s="472">
        <f t="shared" si="0"/>
        <v>0</v>
      </c>
    </row>
    <row r="289" spans="1:7" x14ac:dyDescent="0.25">
      <c r="A289" s="468"/>
      <c r="B289" s="475" t="s">
        <v>855</v>
      </c>
      <c r="C289" s="470"/>
      <c r="D289" s="470"/>
      <c r="E289" s="470"/>
      <c r="F289" s="471"/>
      <c r="G289" s="472">
        <f t="shared" si="0"/>
        <v>0</v>
      </c>
    </row>
    <row r="290" spans="1:7" x14ac:dyDescent="0.25">
      <c r="A290" s="468" t="s">
        <v>4</v>
      </c>
      <c r="B290" s="475" t="s">
        <v>856</v>
      </c>
      <c r="C290" s="470"/>
      <c r="D290" s="470"/>
      <c r="E290" s="470"/>
      <c r="F290" s="471"/>
      <c r="G290" s="472">
        <f t="shared" si="0"/>
        <v>0</v>
      </c>
    </row>
    <row r="291" spans="1:7" x14ac:dyDescent="0.25">
      <c r="A291" s="468"/>
      <c r="B291" s="475" t="s">
        <v>857</v>
      </c>
      <c r="C291" s="470"/>
      <c r="D291" s="470"/>
      <c r="E291" s="470"/>
      <c r="F291" s="471"/>
      <c r="G291" s="472">
        <f t="shared" si="0"/>
        <v>0</v>
      </c>
    </row>
    <row r="292" spans="1:7" x14ac:dyDescent="0.25">
      <c r="A292" s="468"/>
      <c r="B292" s="475" t="s">
        <v>858</v>
      </c>
      <c r="C292" s="470"/>
      <c r="D292" s="470"/>
      <c r="E292" s="470"/>
      <c r="F292" s="471"/>
      <c r="G292" s="472">
        <f t="shared" si="0"/>
        <v>0</v>
      </c>
    </row>
    <row r="293" spans="1:7" x14ac:dyDescent="0.25">
      <c r="A293" s="468" t="s">
        <v>5</v>
      </c>
      <c r="B293" s="475" t="s">
        <v>859</v>
      </c>
      <c r="C293" s="470"/>
      <c r="D293" s="470"/>
      <c r="E293" s="470"/>
      <c r="F293" s="471"/>
      <c r="G293" s="472">
        <f t="shared" si="0"/>
        <v>0</v>
      </c>
    </row>
    <row r="294" spans="1:7" x14ac:dyDescent="0.25">
      <c r="A294" s="468"/>
      <c r="B294" s="475" t="s">
        <v>860</v>
      </c>
      <c r="C294" s="470"/>
      <c r="D294" s="470"/>
      <c r="E294" s="470"/>
      <c r="F294" s="471"/>
      <c r="G294" s="472">
        <f t="shared" si="0"/>
        <v>0</v>
      </c>
    </row>
    <row r="295" spans="1:7" x14ac:dyDescent="0.25">
      <c r="A295" s="468" t="s">
        <v>6</v>
      </c>
      <c r="B295" s="474" t="s">
        <v>861</v>
      </c>
      <c r="C295" s="470"/>
      <c r="D295" s="470"/>
      <c r="E295" s="470"/>
      <c r="F295" s="471"/>
      <c r="G295" s="472">
        <f t="shared" si="0"/>
        <v>0</v>
      </c>
    </row>
    <row r="296" spans="1:7" x14ac:dyDescent="0.25">
      <c r="A296" s="468"/>
      <c r="B296" s="475" t="s">
        <v>862</v>
      </c>
      <c r="C296" s="470"/>
      <c r="D296" s="470"/>
      <c r="E296" s="470"/>
      <c r="F296" s="471"/>
      <c r="G296" s="472">
        <f t="shared" si="0"/>
        <v>0</v>
      </c>
    </row>
    <row r="297" spans="1:7" x14ac:dyDescent="0.25">
      <c r="A297" s="468"/>
      <c r="B297" s="475" t="s">
        <v>863</v>
      </c>
      <c r="C297" s="470"/>
      <c r="D297" s="470"/>
      <c r="E297" s="470"/>
      <c r="F297" s="471"/>
      <c r="G297" s="472">
        <f t="shared" si="0"/>
        <v>0</v>
      </c>
    </row>
    <row r="298" spans="1:7" x14ac:dyDescent="0.25">
      <c r="A298" s="468"/>
      <c r="B298" s="475" t="s">
        <v>864</v>
      </c>
      <c r="C298" s="470"/>
      <c r="D298" s="470"/>
      <c r="E298" s="470"/>
      <c r="F298" s="471"/>
      <c r="G298" s="472">
        <f t="shared" si="0"/>
        <v>0</v>
      </c>
    </row>
    <row r="299" spans="1:7" x14ac:dyDescent="0.25">
      <c r="A299" s="468"/>
      <c r="B299" s="475" t="s">
        <v>865</v>
      </c>
      <c r="C299" s="470"/>
      <c r="D299" s="470"/>
      <c r="E299" s="470"/>
      <c r="F299" s="471"/>
      <c r="G299" s="472">
        <f t="shared" si="0"/>
        <v>0</v>
      </c>
    </row>
    <row r="300" spans="1:7" x14ac:dyDescent="0.25">
      <c r="A300" s="468"/>
      <c r="B300" s="475"/>
      <c r="C300" s="470"/>
      <c r="D300" s="470"/>
      <c r="E300" s="470"/>
      <c r="F300" s="471"/>
      <c r="G300" s="472">
        <f t="shared" si="0"/>
        <v>0</v>
      </c>
    </row>
    <row r="301" spans="1:7" x14ac:dyDescent="0.25">
      <c r="A301" s="468" t="s">
        <v>7</v>
      </c>
      <c r="B301" s="475" t="s">
        <v>866</v>
      </c>
      <c r="C301" s="470"/>
      <c r="D301" s="470"/>
      <c r="E301" s="470"/>
      <c r="F301" s="471"/>
      <c r="G301" s="472">
        <f t="shared" si="0"/>
        <v>0</v>
      </c>
    </row>
    <row r="302" spans="1:7" x14ac:dyDescent="0.25">
      <c r="A302" s="468"/>
      <c r="B302" s="475" t="s">
        <v>867</v>
      </c>
      <c r="C302" s="470"/>
      <c r="D302" s="470"/>
      <c r="E302" s="470"/>
      <c r="F302" s="471"/>
      <c r="G302" s="472">
        <f t="shared" si="0"/>
        <v>0</v>
      </c>
    </row>
    <row r="303" spans="1:7" x14ac:dyDescent="0.25">
      <c r="A303" s="468"/>
      <c r="B303" s="475" t="s">
        <v>868</v>
      </c>
      <c r="C303" s="470"/>
      <c r="D303" s="470"/>
      <c r="E303" s="470"/>
      <c r="F303" s="471"/>
      <c r="G303" s="472">
        <f t="shared" si="0"/>
        <v>0</v>
      </c>
    </row>
    <row r="304" spans="1:7" x14ac:dyDescent="0.25">
      <c r="A304" s="468"/>
      <c r="B304" s="475" t="s">
        <v>869</v>
      </c>
      <c r="C304" s="470"/>
      <c r="D304" s="470"/>
      <c r="E304" s="470"/>
      <c r="F304" s="471"/>
      <c r="G304" s="472">
        <f t="shared" ref="G304:G367" si="1">F304*0.13</f>
        <v>0</v>
      </c>
    </row>
    <row r="305" spans="1:7" x14ac:dyDescent="0.25">
      <c r="A305" s="468"/>
      <c r="B305" s="475" t="s">
        <v>870</v>
      </c>
      <c r="C305" s="470"/>
      <c r="D305" s="470"/>
      <c r="E305" s="470"/>
      <c r="F305" s="471"/>
      <c r="G305" s="472">
        <f t="shared" si="1"/>
        <v>0</v>
      </c>
    </row>
    <row r="306" spans="1:7" x14ac:dyDescent="0.25">
      <c r="A306" s="468"/>
      <c r="B306" s="475"/>
      <c r="C306" s="470"/>
      <c r="D306" s="470"/>
      <c r="E306" s="470"/>
      <c r="F306" s="471"/>
      <c r="G306" s="472">
        <f t="shared" si="1"/>
        <v>0</v>
      </c>
    </row>
    <row r="307" spans="1:7" x14ac:dyDescent="0.25">
      <c r="A307" s="468" t="s">
        <v>8</v>
      </c>
      <c r="B307" s="475" t="s">
        <v>871</v>
      </c>
      <c r="C307" s="470"/>
      <c r="D307" s="470"/>
      <c r="E307" s="470"/>
      <c r="F307" s="471"/>
      <c r="G307" s="472">
        <f t="shared" si="1"/>
        <v>0</v>
      </c>
    </row>
    <row r="308" spans="1:7" x14ac:dyDescent="0.25">
      <c r="A308" s="468"/>
      <c r="B308" s="475" t="s">
        <v>872</v>
      </c>
      <c r="C308" s="470"/>
      <c r="D308" s="470"/>
      <c r="E308" s="470"/>
      <c r="F308" s="471"/>
      <c r="G308" s="472">
        <f t="shared" si="1"/>
        <v>0</v>
      </c>
    </row>
    <row r="309" spans="1:7" x14ac:dyDescent="0.25">
      <c r="A309" s="468"/>
      <c r="B309" s="475" t="s">
        <v>873</v>
      </c>
      <c r="C309" s="470"/>
      <c r="D309" s="470"/>
      <c r="E309" s="470"/>
      <c r="F309" s="471"/>
      <c r="G309" s="472">
        <f t="shared" si="1"/>
        <v>0</v>
      </c>
    </row>
    <row r="310" spans="1:7" x14ac:dyDescent="0.25">
      <c r="A310" s="468"/>
      <c r="B310" s="475" t="s">
        <v>874</v>
      </c>
      <c r="C310" s="470"/>
      <c r="D310" s="470"/>
      <c r="E310" s="470"/>
      <c r="F310" s="471"/>
      <c r="G310" s="472">
        <f t="shared" si="1"/>
        <v>0</v>
      </c>
    </row>
    <row r="311" spans="1:7" x14ac:dyDescent="0.25">
      <c r="A311" s="468"/>
      <c r="B311" s="475"/>
      <c r="C311" s="470"/>
      <c r="D311" s="470"/>
      <c r="E311" s="470"/>
      <c r="F311" s="471"/>
      <c r="G311" s="472">
        <f t="shared" si="1"/>
        <v>0</v>
      </c>
    </row>
    <row r="312" spans="1:7" x14ac:dyDescent="0.25">
      <c r="A312" s="468" t="s">
        <v>9</v>
      </c>
      <c r="B312" s="475" t="s">
        <v>875</v>
      </c>
      <c r="C312" s="470"/>
      <c r="D312" s="470"/>
      <c r="E312" s="470"/>
      <c r="F312" s="471"/>
      <c r="G312" s="472">
        <f t="shared" si="1"/>
        <v>0</v>
      </c>
    </row>
    <row r="313" spans="1:7" x14ac:dyDescent="0.25">
      <c r="A313" s="468"/>
      <c r="B313" s="475" t="s">
        <v>876</v>
      </c>
      <c r="C313" s="470"/>
      <c r="D313" s="470"/>
      <c r="E313" s="470"/>
      <c r="F313" s="471"/>
      <c r="G313" s="472">
        <f t="shared" si="1"/>
        <v>0</v>
      </c>
    </row>
    <row r="314" spans="1:7" x14ac:dyDescent="0.25">
      <c r="A314" s="468"/>
      <c r="B314" s="475" t="s">
        <v>877</v>
      </c>
      <c r="C314" s="470"/>
      <c r="D314" s="470"/>
      <c r="E314" s="470"/>
      <c r="F314" s="471"/>
      <c r="G314" s="472">
        <f t="shared" si="1"/>
        <v>0</v>
      </c>
    </row>
    <row r="315" spans="1:7" x14ac:dyDescent="0.25">
      <c r="A315" s="468"/>
      <c r="B315" s="475" t="s">
        <v>878</v>
      </c>
      <c r="C315" s="470"/>
      <c r="D315" s="470"/>
      <c r="E315" s="470"/>
      <c r="F315" s="471"/>
      <c r="G315" s="472">
        <f t="shared" si="1"/>
        <v>0</v>
      </c>
    </row>
    <row r="316" spans="1:7" x14ac:dyDescent="0.25">
      <c r="A316" s="468"/>
      <c r="B316" s="475" t="s">
        <v>879</v>
      </c>
      <c r="C316" s="470"/>
      <c r="D316" s="470"/>
      <c r="E316" s="470"/>
      <c r="F316" s="471"/>
      <c r="G316" s="472">
        <f t="shared" si="1"/>
        <v>0</v>
      </c>
    </row>
    <row r="317" spans="1:7" x14ac:dyDescent="0.25">
      <c r="A317" s="468"/>
      <c r="B317" s="475" t="s">
        <v>880</v>
      </c>
      <c r="C317" s="470"/>
      <c r="D317" s="470"/>
      <c r="E317" s="470"/>
      <c r="F317" s="471"/>
      <c r="G317" s="472">
        <f t="shared" si="1"/>
        <v>0</v>
      </c>
    </row>
    <row r="318" spans="1:7" x14ac:dyDescent="0.25">
      <c r="A318" s="468"/>
      <c r="B318" s="475" t="s">
        <v>881</v>
      </c>
      <c r="C318" s="470"/>
      <c r="D318" s="470"/>
      <c r="E318" s="470"/>
      <c r="F318" s="471"/>
      <c r="G318" s="472">
        <f t="shared" si="1"/>
        <v>0</v>
      </c>
    </row>
    <row r="319" spans="1:7" ht="15.75" thickBot="1" x14ac:dyDescent="0.3">
      <c r="A319" s="468"/>
      <c r="B319" s="504" t="s">
        <v>666</v>
      </c>
      <c r="C319" s="502"/>
      <c r="D319" s="502"/>
      <c r="E319" s="502"/>
      <c r="F319" s="503"/>
      <c r="G319" s="472">
        <f t="shared" si="1"/>
        <v>0</v>
      </c>
    </row>
    <row r="320" spans="1:7" s="485" customFormat="1" ht="15.75" thickTop="1" x14ac:dyDescent="0.25">
      <c r="A320" s="480"/>
      <c r="B320" s="481" t="s">
        <v>882</v>
      </c>
      <c r="C320" s="505"/>
      <c r="D320" s="505"/>
      <c r="E320" s="505"/>
      <c r="F320" s="506"/>
      <c r="G320" s="472">
        <f t="shared" si="1"/>
        <v>0</v>
      </c>
    </row>
    <row r="321" spans="1:7" s="467" customFormat="1" x14ac:dyDescent="0.25">
      <c r="A321" s="462"/>
      <c r="B321" s="486" t="s">
        <v>668</v>
      </c>
      <c r="C321" s="464"/>
      <c r="D321" s="464"/>
      <c r="E321" s="464"/>
      <c r="F321" s="465"/>
      <c r="G321" s="472">
        <f t="shared" si="1"/>
        <v>0</v>
      </c>
    </row>
    <row r="322" spans="1:7" x14ac:dyDescent="0.25">
      <c r="A322" s="468"/>
      <c r="B322" s="474" t="s">
        <v>883</v>
      </c>
      <c r="C322" s="470"/>
      <c r="D322" s="470"/>
      <c r="E322" s="470"/>
      <c r="F322" s="471"/>
      <c r="G322" s="472">
        <f t="shared" si="1"/>
        <v>0</v>
      </c>
    </row>
    <row r="323" spans="1:7" x14ac:dyDescent="0.25">
      <c r="A323" s="468" t="s">
        <v>2</v>
      </c>
      <c r="B323" s="475" t="s">
        <v>884</v>
      </c>
      <c r="C323" s="470"/>
      <c r="D323" s="470"/>
      <c r="E323" s="470"/>
      <c r="F323" s="471"/>
      <c r="G323" s="472">
        <f t="shared" si="1"/>
        <v>0</v>
      </c>
    </row>
    <row r="324" spans="1:7" x14ac:dyDescent="0.25">
      <c r="A324" s="468"/>
      <c r="B324" s="475" t="s">
        <v>885</v>
      </c>
      <c r="C324" s="470"/>
      <c r="D324" s="470"/>
      <c r="E324" s="470"/>
      <c r="F324" s="471"/>
      <c r="G324" s="472">
        <f t="shared" si="1"/>
        <v>0</v>
      </c>
    </row>
    <row r="325" spans="1:7" x14ac:dyDescent="0.25">
      <c r="A325" s="468"/>
      <c r="B325" s="475" t="s">
        <v>886</v>
      </c>
      <c r="C325" s="470"/>
      <c r="D325" s="470"/>
      <c r="E325" s="470"/>
      <c r="F325" s="471"/>
      <c r="G325" s="472">
        <f t="shared" si="1"/>
        <v>0</v>
      </c>
    </row>
    <row r="326" spans="1:7" x14ac:dyDescent="0.25">
      <c r="A326" s="468"/>
      <c r="B326" s="475" t="s">
        <v>887</v>
      </c>
      <c r="C326" s="470"/>
      <c r="D326" s="470"/>
      <c r="E326" s="470"/>
      <c r="F326" s="471"/>
      <c r="G326" s="472">
        <f t="shared" si="1"/>
        <v>0</v>
      </c>
    </row>
    <row r="327" spans="1:7" x14ac:dyDescent="0.25">
      <c r="A327" s="468"/>
      <c r="B327" s="475" t="s">
        <v>888</v>
      </c>
      <c r="C327" s="470"/>
      <c r="D327" s="470"/>
      <c r="E327" s="470"/>
      <c r="F327" s="471"/>
      <c r="G327" s="472">
        <f t="shared" si="1"/>
        <v>0</v>
      </c>
    </row>
    <row r="328" spans="1:7" x14ac:dyDescent="0.25">
      <c r="A328" s="468"/>
      <c r="B328" s="475" t="s">
        <v>889</v>
      </c>
      <c r="C328" s="470"/>
      <c r="D328" s="470"/>
      <c r="E328" s="470"/>
      <c r="F328" s="471"/>
      <c r="G328" s="472">
        <f t="shared" si="1"/>
        <v>0</v>
      </c>
    </row>
    <row r="329" spans="1:7" x14ac:dyDescent="0.25">
      <c r="A329" s="468"/>
      <c r="B329" s="475" t="s">
        <v>890</v>
      </c>
      <c r="C329" s="470"/>
      <c r="D329" s="470"/>
      <c r="E329" s="475"/>
      <c r="F329" s="471">
        <v>100000</v>
      </c>
      <c r="G329" s="472">
        <f t="shared" si="1"/>
        <v>13000</v>
      </c>
    </row>
    <row r="330" spans="1:7" x14ac:dyDescent="0.25">
      <c r="A330" s="468"/>
      <c r="B330" s="475"/>
      <c r="C330" s="470"/>
      <c r="D330" s="470"/>
      <c r="E330" s="470"/>
      <c r="F330" s="471"/>
      <c r="G330" s="472">
        <f t="shared" si="1"/>
        <v>0</v>
      </c>
    </row>
    <row r="331" spans="1:7" x14ac:dyDescent="0.25">
      <c r="A331" s="468"/>
      <c r="B331" s="474" t="s">
        <v>891</v>
      </c>
      <c r="C331" s="470"/>
      <c r="D331" s="470"/>
      <c r="E331" s="470"/>
      <c r="F331" s="471"/>
      <c r="G331" s="472">
        <f t="shared" si="1"/>
        <v>0</v>
      </c>
    </row>
    <row r="332" spans="1:7" x14ac:dyDescent="0.25">
      <c r="A332" s="468"/>
      <c r="B332" s="474" t="s">
        <v>892</v>
      </c>
      <c r="C332" s="470"/>
      <c r="D332" s="470"/>
      <c r="E332" s="470"/>
      <c r="F332" s="471"/>
      <c r="G332" s="472">
        <f t="shared" si="1"/>
        <v>0</v>
      </c>
    </row>
    <row r="333" spans="1:7" x14ac:dyDescent="0.25">
      <c r="A333" s="468"/>
      <c r="B333" s="474" t="s">
        <v>893</v>
      </c>
      <c r="C333" s="470"/>
      <c r="D333" s="470"/>
      <c r="E333" s="470"/>
      <c r="F333" s="471"/>
      <c r="G333" s="472">
        <f t="shared" si="1"/>
        <v>0</v>
      </c>
    </row>
    <row r="334" spans="1:7" x14ac:dyDescent="0.25">
      <c r="A334" s="468" t="s">
        <v>3</v>
      </c>
      <c r="B334" s="475" t="s">
        <v>894</v>
      </c>
      <c r="C334" s="470"/>
      <c r="D334" s="470"/>
      <c r="E334" s="470"/>
      <c r="F334" s="471"/>
      <c r="G334" s="472">
        <f t="shared" si="1"/>
        <v>0</v>
      </c>
    </row>
    <row r="335" spans="1:7" x14ac:dyDescent="0.25">
      <c r="A335" s="468"/>
      <c r="B335" s="475" t="s">
        <v>895</v>
      </c>
      <c r="C335" s="470"/>
      <c r="D335" s="470"/>
      <c r="E335" s="470"/>
      <c r="F335" s="471"/>
      <c r="G335" s="472">
        <f t="shared" si="1"/>
        <v>0</v>
      </c>
    </row>
    <row r="336" spans="1:7" x14ac:dyDescent="0.25">
      <c r="A336" s="468"/>
      <c r="B336" s="475" t="s">
        <v>896</v>
      </c>
      <c r="C336" s="470"/>
      <c r="D336" s="470"/>
      <c r="E336" s="470"/>
      <c r="F336" s="471"/>
      <c r="G336" s="472">
        <f t="shared" si="1"/>
        <v>0</v>
      </c>
    </row>
    <row r="337" spans="1:7" x14ac:dyDescent="0.25">
      <c r="A337" s="468"/>
      <c r="B337" s="475" t="s">
        <v>897</v>
      </c>
      <c r="C337" s="470"/>
      <c r="D337" s="470"/>
      <c r="E337" s="470"/>
      <c r="F337" s="471"/>
      <c r="G337" s="472">
        <f t="shared" si="1"/>
        <v>0</v>
      </c>
    </row>
    <row r="338" spans="1:7" x14ac:dyDescent="0.25">
      <c r="A338" s="468" t="s">
        <v>4</v>
      </c>
      <c r="B338" s="475" t="s">
        <v>898</v>
      </c>
      <c r="C338" s="470"/>
      <c r="D338" s="470"/>
      <c r="E338" s="470"/>
      <c r="F338" s="471"/>
      <c r="G338" s="472">
        <f t="shared" si="1"/>
        <v>0</v>
      </c>
    </row>
    <row r="339" spans="1:7" x14ac:dyDescent="0.25">
      <c r="A339" s="468"/>
      <c r="B339" s="475" t="s">
        <v>899</v>
      </c>
      <c r="C339" s="470"/>
      <c r="D339" s="470"/>
      <c r="E339" s="470"/>
      <c r="F339" s="471"/>
      <c r="G339" s="472">
        <f t="shared" si="1"/>
        <v>0</v>
      </c>
    </row>
    <row r="340" spans="1:7" x14ac:dyDescent="0.25">
      <c r="A340" s="468"/>
      <c r="B340" s="475"/>
      <c r="C340" s="470"/>
      <c r="D340" s="470"/>
      <c r="E340" s="470"/>
      <c r="F340" s="471"/>
      <c r="G340" s="472">
        <f t="shared" si="1"/>
        <v>0</v>
      </c>
    </row>
    <row r="341" spans="1:7" x14ac:dyDescent="0.25">
      <c r="A341" s="468" t="s">
        <v>5</v>
      </c>
      <c r="B341" s="475" t="s">
        <v>900</v>
      </c>
      <c r="C341" s="470"/>
      <c r="D341" s="470"/>
      <c r="E341" s="470"/>
      <c r="F341" s="471"/>
      <c r="G341" s="472">
        <f t="shared" si="1"/>
        <v>0</v>
      </c>
    </row>
    <row r="342" spans="1:7" x14ac:dyDescent="0.25">
      <c r="A342" s="468"/>
      <c r="B342" s="475" t="s">
        <v>901</v>
      </c>
      <c r="C342" s="470"/>
      <c r="D342" s="470"/>
      <c r="E342" s="470"/>
      <c r="F342" s="471"/>
      <c r="G342" s="472">
        <f t="shared" si="1"/>
        <v>0</v>
      </c>
    </row>
    <row r="343" spans="1:7" x14ac:dyDescent="0.25">
      <c r="A343" s="468"/>
      <c r="B343" s="475" t="s">
        <v>902</v>
      </c>
      <c r="C343" s="470"/>
      <c r="D343" s="470"/>
      <c r="E343" s="470"/>
      <c r="F343" s="471"/>
      <c r="G343" s="472">
        <f t="shared" si="1"/>
        <v>0</v>
      </c>
    </row>
    <row r="344" spans="1:7" x14ac:dyDescent="0.25">
      <c r="A344" s="468"/>
      <c r="B344" s="475"/>
      <c r="C344" s="470"/>
      <c r="D344" s="470"/>
      <c r="E344" s="470"/>
      <c r="F344" s="471"/>
      <c r="G344" s="472">
        <f t="shared" si="1"/>
        <v>0</v>
      </c>
    </row>
    <row r="345" spans="1:7" x14ac:dyDescent="0.25">
      <c r="A345" s="468" t="s">
        <v>6</v>
      </c>
      <c r="B345" s="475" t="s">
        <v>903</v>
      </c>
      <c r="C345" s="470"/>
      <c r="D345" s="470"/>
      <c r="E345" s="470"/>
      <c r="F345" s="471"/>
      <c r="G345" s="472">
        <f t="shared" si="1"/>
        <v>0</v>
      </c>
    </row>
    <row r="346" spans="1:7" x14ac:dyDescent="0.25">
      <c r="A346" s="468"/>
      <c r="B346" s="475" t="s">
        <v>904</v>
      </c>
      <c r="C346" s="470"/>
      <c r="D346" s="470"/>
      <c r="E346" s="470"/>
      <c r="F346" s="471"/>
      <c r="G346" s="472">
        <f t="shared" si="1"/>
        <v>0</v>
      </c>
    </row>
    <row r="347" spans="1:7" x14ac:dyDescent="0.25">
      <c r="A347" s="468"/>
      <c r="B347" s="475" t="s">
        <v>905</v>
      </c>
      <c r="C347" s="470"/>
      <c r="D347" s="470"/>
      <c r="E347" s="470"/>
      <c r="F347" s="471"/>
      <c r="G347" s="472">
        <f t="shared" si="1"/>
        <v>0</v>
      </c>
    </row>
    <row r="348" spans="1:7" x14ac:dyDescent="0.25">
      <c r="A348" s="468"/>
      <c r="B348" s="475" t="s">
        <v>906</v>
      </c>
      <c r="C348" s="470"/>
      <c r="D348" s="470"/>
      <c r="E348" s="470"/>
      <c r="F348" s="471"/>
      <c r="G348" s="472">
        <f t="shared" si="1"/>
        <v>0</v>
      </c>
    </row>
    <row r="349" spans="1:7" x14ac:dyDescent="0.25">
      <c r="A349" s="468"/>
      <c r="B349" s="475" t="s">
        <v>907</v>
      </c>
      <c r="C349" s="470"/>
      <c r="D349" s="470"/>
      <c r="E349" s="470"/>
      <c r="F349" s="471"/>
      <c r="G349" s="472">
        <f t="shared" si="1"/>
        <v>0</v>
      </c>
    </row>
    <row r="350" spans="1:7" x14ac:dyDescent="0.25">
      <c r="A350" s="468"/>
      <c r="B350" s="475"/>
      <c r="C350" s="470"/>
      <c r="D350" s="470"/>
      <c r="E350" s="470"/>
      <c r="F350" s="471"/>
      <c r="G350" s="472">
        <f t="shared" si="1"/>
        <v>0</v>
      </c>
    </row>
    <row r="351" spans="1:7" x14ac:dyDescent="0.25">
      <c r="A351" s="468" t="s">
        <v>7</v>
      </c>
      <c r="B351" s="475" t="s">
        <v>908</v>
      </c>
      <c r="C351" s="470"/>
      <c r="D351" s="470"/>
      <c r="E351" s="470"/>
      <c r="F351" s="471"/>
      <c r="G351" s="472">
        <f t="shared" si="1"/>
        <v>0</v>
      </c>
    </row>
    <row r="352" spans="1:7" x14ac:dyDescent="0.25">
      <c r="A352" s="468"/>
      <c r="B352" s="475" t="s">
        <v>909</v>
      </c>
      <c r="C352" s="470"/>
      <c r="D352" s="470"/>
      <c r="E352" s="470"/>
      <c r="F352" s="471"/>
      <c r="G352" s="472">
        <f t="shared" si="1"/>
        <v>0</v>
      </c>
    </row>
    <row r="353" spans="1:7" x14ac:dyDescent="0.25">
      <c r="A353" s="468"/>
      <c r="B353" s="475" t="s">
        <v>910</v>
      </c>
      <c r="C353" s="470"/>
      <c r="D353" s="470"/>
      <c r="E353" s="470"/>
      <c r="F353" s="471"/>
      <c r="G353" s="472">
        <f t="shared" si="1"/>
        <v>0</v>
      </c>
    </row>
    <row r="354" spans="1:7" x14ac:dyDescent="0.25">
      <c r="A354" s="468"/>
      <c r="B354" s="475" t="s">
        <v>911</v>
      </c>
      <c r="C354" s="470"/>
      <c r="D354" s="470"/>
      <c r="E354" s="470"/>
      <c r="F354" s="471"/>
      <c r="G354" s="472">
        <f t="shared" si="1"/>
        <v>0</v>
      </c>
    </row>
    <row r="355" spans="1:7" x14ac:dyDescent="0.25">
      <c r="A355" s="468"/>
      <c r="B355" s="475" t="s">
        <v>912</v>
      </c>
      <c r="C355" s="470"/>
      <c r="D355" s="470"/>
      <c r="E355" s="470"/>
      <c r="F355" s="471"/>
      <c r="G355" s="472">
        <f t="shared" si="1"/>
        <v>0</v>
      </c>
    </row>
    <row r="356" spans="1:7" x14ac:dyDescent="0.25">
      <c r="A356" s="468"/>
      <c r="B356" s="475" t="s">
        <v>913</v>
      </c>
      <c r="C356" s="470"/>
      <c r="D356" s="470"/>
      <c r="E356" s="470"/>
      <c r="F356" s="471"/>
      <c r="G356" s="472">
        <f t="shared" si="1"/>
        <v>0</v>
      </c>
    </row>
    <row r="357" spans="1:7" x14ac:dyDescent="0.25">
      <c r="A357" s="468"/>
      <c r="B357" s="475"/>
      <c r="C357" s="470"/>
      <c r="D357" s="470"/>
      <c r="E357" s="470"/>
      <c r="F357" s="471"/>
      <c r="G357" s="472">
        <f t="shared" si="1"/>
        <v>0</v>
      </c>
    </row>
    <row r="358" spans="1:7" x14ac:dyDescent="0.25">
      <c r="A358" s="468" t="s">
        <v>8</v>
      </c>
      <c r="B358" s="475" t="s">
        <v>914</v>
      </c>
      <c r="C358" s="470"/>
      <c r="D358" s="470"/>
      <c r="E358" s="470"/>
      <c r="F358" s="471"/>
      <c r="G358" s="472">
        <f t="shared" si="1"/>
        <v>0</v>
      </c>
    </row>
    <row r="359" spans="1:7" x14ac:dyDescent="0.25">
      <c r="A359" s="468"/>
      <c r="B359" s="475" t="s">
        <v>915</v>
      </c>
      <c r="C359" s="470"/>
      <c r="D359" s="470"/>
      <c r="E359" s="470"/>
      <c r="F359" s="471"/>
      <c r="G359" s="472">
        <f t="shared" si="1"/>
        <v>0</v>
      </c>
    </row>
    <row r="360" spans="1:7" x14ac:dyDescent="0.25">
      <c r="A360" s="468"/>
      <c r="B360" s="475" t="s">
        <v>916</v>
      </c>
      <c r="C360" s="470"/>
      <c r="D360" s="470"/>
      <c r="E360" s="470"/>
      <c r="F360" s="471"/>
      <c r="G360" s="472">
        <f t="shared" si="1"/>
        <v>0</v>
      </c>
    </row>
    <row r="361" spans="1:7" x14ac:dyDescent="0.25">
      <c r="A361" s="468"/>
      <c r="B361" s="475" t="s">
        <v>917</v>
      </c>
      <c r="C361" s="470"/>
      <c r="D361" s="470"/>
      <c r="E361" s="470"/>
      <c r="F361" s="471"/>
      <c r="G361" s="472">
        <f t="shared" si="1"/>
        <v>0</v>
      </c>
    </row>
    <row r="362" spans="1:7" x14ac:dyDescent="0.25">
      <c r="A362" s="468"/>
      <c r="B362" s="475"/>
      <c r="C362" s="470"/>
      <c r="D362" s="470"/>
      <c r="E362" s="470"/>
      <c r="F362" s="471"/>
      <c r="G362" s="472">
        <f t="shared" si="1"/>
        <v>0</v>
      </c>
    </row>
    <row r="363" spans="1:7" x14ac:dyDescent="0.25">
      <c r="A363" s="468" t="s">
        <v>9</v>
      </c>
      <c r="B363" s="475" t="s">
        <v>918</v>
      </c>
      <c r="C363" s="470"/>
      <c r="D363" s="470"/>
      <c r="E363" s="470"/>
      <c r="F363" s="471"/>
      <c r="G363" s="472">
        <f t="shared" si="1"/>
        <v>0</v>
      </c>
    </row>
    <row r="364" spans="1:7" x14ac:dyDescent="0.25">
      <c r="A364" s="468"/>
      <c r="B364" s="475" t="s">
        <v>919</v>
      </c>
      <c r="C364" s="470"/>
      <c r="D364" s="470"/>
      <c r="E364" s="470"/>
      <c r="F364" s="471">
        <v>50000</v>
      </c>
      <c r="G364" s="472">
        <f t="shared" si="1"/>
        <v>6500</v>
      </c>
    </row>
    <row r="365" spans="1:7" ht="15.75" thickBot="1" x14ac:dyDescent="0.3">
      <c r="A365" s="468"/>
      <c r="B365" s="476" t="s">
        <v>666</v>
      </c>
      <c r="C365" s="477"/>
      <c r="D365" s="477"/>
      <c r="E365" s="477"/>
      <c r="F365" s="478">
        <f>SUM(F328:F364)</f>
        <v>150000</v>
      </c>
      <c r="G365" s="472">
        <f t="shared" si="1"/>
        <v>19500</v>
      </c>
    </row>
    <row r="366" spans="1:7" s="485" customFormat="1" ht="15.75" thickTop="1" x14ac:dyDescent="0.25">
      <c r="A366" s="480"/>
      <c r="B366" s="481" t="s">
        <v>920</v>
      </c>
      <c r="C366" s="482"/>
      <c r="D366" s="482"/>
      <c r="E366" s="482"/>
      <c r="F366" s="483"/>
      <c r="G366" s="472">
        <f t="shared" si="1"/>
        <v>0</v>
      </c>
    </row>
    <row r="367" spans="1:7" s="467" customFormat="1" x14ac:dyDescent="0.25">
      <c r="A367" s="462"/>
      <c r="B367" s="486" t="s">
        <v>668</v>
      </c>
      <c r="C367" s="464"/>
      <c r="D367" s="464"/>
      <c r="E367" s="464"/>
      <c r="F367" s="465"/>
      <c r="G367" s="472">
        <f t="shared" si="1"/>
        <v>0</v>
      </c>
    </row>
    <row r="368" spans="1:7" x14ac:dyDescent="0.25">
      <c r="A368" s="468" t="s">
        <v>2</v>
      </c>
      <c r="B368" s="475" t="s">
        <v>921</v>
      </c>
      <c r="C368" s="470"/>
      <c r="D368" s="470"/>
      <c r="E368" s="470"/>
      <c r="F368" s="471"/>
      <c r="G368" s="472">
        <f t="shared" ref="G368:G431" si="2">F368*0.13</f>
        <v>0</v>
      </c>
    </row>
    <row r="369" spans="1:7" x14ac:dyDescent="0.25">
      <c r="A369" s="468"/>
      <c r="B369" s="475" t="s">
        <v>922</v>
      </c>
      <c r="C369" s="470"/>
      <c r="D369" s="470"/>
      <c r="E369" s="470"/>
      <c r="F369" s="471"/>
      <c r="G369" s="472">
        <f t="shared" si="2"/>
        <v>0</v>
      </c>
    </row>
    <row r="370" spans="1:7" x14ac:dyDescent="0.25">
      <c r="A370" s="468" t="s">
        <v>3</v>
      </c>
      <c r="B370" s="475" t="s">
        <v>923</v>
      </c>
      <c r="C370" s="470"/>
      <c r="D370" s="470"/>
      <c r="E370" s="470"/>
      <c r="F370" s="471"/>
      <c r="G370" s="472">
        <f t="shared" si="2"/>
        <v>0</v>
      </c>
    </row>
    <row r="371" spans="1:7" x14ac:dyDescent="0.25">
      <c r="A371" s="468"/>
      <c r="B371" s="475" t="s">
        <v>924</v>
      </c>
      <c r="C371" s="470"/>
      <c r="D371" s="470"/>
      <c r="E371" s="470"/>
      <c r="F371" s="471"/>
      <c r="G371" s="472">
        <f t="shared" si="2"/>
        <v>0</v>
      </c>
    </row>
    <row r="372" spans="1:7" x14ac:dyDescent="0.25">
      <c r="A372" s="468"/>
      <c r="B372" s="475" t="s">
        <v>925</v>
      </c>
      <c r="C372" s="470"/>
      <c r="D372" s="470"/>
      <c r="E372" s="470"/>
      <c r="F372" s="471"/>
      <c r="G372" s="472">
        <f t="shared" si="2"/>
        <v>0</v>
      </c>
    </row>
    <row r="373" spans="1:7" x14ac:dyDescent="0.25">
      <c r="A373" s="468"/>
      <c r="B373" s="475"/>
      <c r="C373" s="470"/>
      <c r="D373" s="470"/>
      <c r="E373" s="470"/>
      <c r="F373" s="471"/>
      <c r="G373" s="472">
        <f t="shared" si="2"/>
        <v>0</v>
      </c>
    </row>
    <row r="374" spans="1:7" x14ac:dyDescent="0.25">
      <c r="A374" s="468" t="s">
        <v>4</v>
      </c>
      <c r="B374" s="475" t="s">
        <v>926</v>
      </c>
      <c r="C374" s="470"/>
      <c r="D374" s="470"/>
      <c r="E374" s="470"/>
      <c r="F374" s="471"/>
      <c r="G374" s="472">
        <f t="shared" si="2"/>
        <v>0</v>
      </c>
    </row>
    <row r="375" spans="1:7" x14ac:dyDescent="0.25">
      <c r="A375" s="468"/>
      <c r="B375" s="475" t="s">
        <v>927</v>
      </c>
      <c r="C375" s="470"/>
      <c r="D375" s="470"/>
      <c r="E375" s="470"/>
      <c r="F375" s="471"/>
      <c r="G375" s="472">
        <f t="shared" si="2"/>
        <v>0</v>
      </c>
    </row>
    <row r="376" spans="1:7" x14ac:dyDescent="0.25">
      <c r="A376" s="468"/>
      <c r="B376" s="475"/>
      <c r="C376" s="470"/>
      <c r="D376" s="470"/>
      <c r="E376" s="470"/>
      <c r="F376" s="471"/>
      <c r="G376" s="472">
        <f t="shared" si="2"/>
        <v>0</v>
      </c>
    </row>
    <row r="377" spans="1:7" x14ac:dyDescent="0.25">
      <c r="A377" s="468" t="s">
        <v>5</v>
      </c>
      <c r="B377" s="475" t="s">
        <v>928</v>
      </c>
      <c r="C377" s="470"/>
      <c r="D377" s="470"/>
      <c r="E377" s="470"/>
      <c r="F377" s="471"/>
      <c r="G377" s="472">
        <f t="shared" si="2"/>
        <v>0</v>
      </c>
    </row>
    <row r="378" spans="1:7" x14ac:dyDescent="0.25">
      <c r="A378" s="468"/>
      <c r="B378" s="475" t="s">
        <v>929</v>
      </c>
      <c r="C378" s="470"/>
      <c r="D378" s="470"/>
      <c r="E378" s="470"/>
      <c r="F378" s="471"/>
      <c r="G378" s="472">
        <f t="shared" si="2"/>
        <v>0</v>
      </c>
    </row>
    <row r="379" spans="1:7" x14ac:dyDescent="0.25">
      <c r="A379" s="468"/>
      <c r="B379" s="475" t="s">
        <v>930</v>
      </c>
      <c r="C379" s="470"/>
      <c r="D379" s="470"/>
      <c r="E379" s="470"/>
      <c r="F379" s="471"/>
      <c r="G379" s="472">
        <f t="shared" si="2"/>
        <v>0</v>
      </c>
    </row>
    <row r="380" spans="1:7" x14ac:dyDescent="0.25">
      <c r="A380" s="468"/>
      <c r="B380" s="475" t="s">
        <v>931</v>
      </c>
      <c r="C380" s="470"/>
      <c r="D380" s="470"/>
      <c r="E380" s="470"/>
      <c r="F380" s="471"/>
      <c r="G380" s="472">
        <f t="shared" si="2"/>
        <v>0</v>
      </c>
    </row>
    <row r="381" spans="1:7" x14ac:dyDescent="0.25">
      <c r="A381" s="468"/>
      <c r="B381" s="475" t="s">
        <v>932</v>
      </c>
      <c r="C381" s="470"/>
      <c r="D381" s="470"/>
      <c r="E381" s="470"/>
      <c r="F381" s="471"/>
      <c r="G381" s="472">
        <f t="shared" si="2"/>
        <v>0</v>
      </c>
    </row>
    <row r="382" spans="1:7" x14ac:dyDescent="0.25">
      <c r="A382" s="468"/>
      <c r="B382" s="474" t="s">
        <v>933</v>
      </c>
      <c r="C382" s="470"/>
      <c r="D382" s="470"/>
      <c r="E382" s="470"/>
      <c r="F382" s="471"/>
      <c r="G382" s="472">
        <f t="shared" si="2"/>
        <v>0</v>
      </c>
    </row>
    <row r="383" spans="1:7" x14ac:dyDescent="0.25">
      <c r="A383" s="468" t="s">
        <v>6</v>
      </c>
      <c r="B383" s="475" t="s">
        <v>934</v>
      </c>
      <c r="C383" s="470"/>
      <c r="D383" s="470"/>
      <c r="E383" s="470"/>
      <c r="F383" s="471"/>
      <c r="G383" s="472">
        <f t="shared" si="2"/>
        <v>0</v>
      </c>
    </row>
    <row r="384" spans="1:7" x14ac:dyDescent="0.25">
      <c r="A384" s="468"/>
      <c r="B384" s="475" t="s">
        <v>935</v>
      </c>
      <c r="C384" s="470"/>
      <c r="D384" s="470"/>
      <c r="E384" s="470"/>
      <c r="F384" s="471"/>
      <c r="G384" s="472">
        <f t="shared" si="2"/>
        <v>0</v>
      </c>
    </row>
    <row r="385" spans="1:7" x14ac:dyDescent="0.25">
      <c r="A385" s="468"/>
      <c r="B385" s="475" t="s">
        <v>936</v>
      </c>
      <c r="C385" s="470"/>
      <c r="D385" s="470"/>
      <c r="E385" s="470"/>
      <c r="F385" s="471"/>
      <c r="G385" s="472">
        <f t="shared" si="2"/>
        <v>0</v>
      </c>
    </row>
    <row r="386" spans="1:7" x14ac:dyDescent="0.25">
      <c r="A386" s="468"/>
      <c r="B386" s="475" t="s">
        <v>937</v>
      </c>
      <c r="C386" s="470"/>
      <c r="D386" s="470"/>
      <c r="E386" s="470"/>
      <c r="F386" s="471"/>
      <c r="G386" s="472">
        <f t="shared" si="2"/>
        <v>0</v>
      </c>
    </row>
    <row r="387" spans="1:7" x14ac:dyDescent="0.25">
      <c r="A387" s="468"/>
      <c r="B387" s="475" t="s">
        <v>938</v>
      </c>
      <c r="C387" s="470"/>
      <c r="D387" s="470"/>
      <c r="E387" s="470"/>
      <c r="F387" s="471"/>
      <c r="G387" s="472">
        <f t="shared" si="2"/>
        <v>0</v>
      </c>
    </row>
    <row r="388" spans="1:7" x14ac:dyDescent="0.25">
      <c r="A388" s="468" t="s">
        <v>7</v>
      </c>
      <c r="B388" s="475" t="s">
        <v>939</v>
      </c>
      <c r="C388" s="470"/>
      <c r="D388" s="470"/>
      <c r="E388" s="470"/>
      <c r="F388" s="471"/>
      <c r="G388" s="472">
        <f t="shared" si="2"/>
        <v>0</v>
      </c>
    </row>
    <row r="389" spans="1:7" x14ac:dyDescent="0.25">
      <c r="A389" s="468"/>
      <c r="B389" s="475" t="s">
        <v>940</v>
      </c>
      <c r="C389" s="470"/>
      <c r="D389" s="470"/>
      <c r="E389" s="470"/>
      <c r="F389" s="471"/>
      <c r="G389" s="472">
        <f t="shared" si="2"/>
        <v>0</v>
      </c>
    </row>
    <row r="390" spans="1:7" x14ac:dyDescent="0.25">
      <c r="A390" s="468"/>
      <c r="B390" s="475" t="s">
        <v>941</v>
      </c>
      <c r="C390" s="470"/>
      <c r="D390" s="470"/>
      <c r="E390" s="470"/>
      <c r="F390" s="471"/>
      <c r="G390" s="472">
        <f t="shared" si="2"/>
        <v>0</v>
      </c>
    </row>
    <row r="391" spans="1:7" x14ac:dyDescent="0.25">
      <c r="A391" s="468"/>
      <c r="B391" s="475" t="s">
        <v>942</v>
      </c>
      <c r="C391" s="470"/>
      <c r="D391" s="470"/>
      <c r="E391" s="470"/>
      <c r="F391" s="471"/>
      <c r="G391" s="472">
        <f t="shared" si="2"/>
        <v>0</v>
      </c>
    </row>
    <row r="392" spans="1:7" x14ac:dyDescent="0.25">
      <c r="A392" s="468" t="s">
        <v>8</v>
      </c>
      <c r="B392" s="475" t="s">
        <v>943</v>
      </c>
      <c r="C392" s="470"/>
      <c r="D392" s="470"/>
      <c r="E392" s="470"/>
      <c r="F392" s="471"/>
      <c r="G392" s="472">
        <f t="shared" si="2"/>
        <v>0</v>
      </c>
    </row>
    <row r="393" spans="1:7" x14ac:dyDescent="0.25">
      <c r="A393" s="468"/>
      <c r="B393" s="475" t="s">
        <v>944</v>
      </c>
      <c r="C393" s="470"/>
      <c r="D393" s="470"/>
      <c r="E393" s="470"/>
      <c r="F393" s="471"/>
      <c r="G393" s="472">
        <f t="shared" si="2"/>
        <v>0</v>
      </c>
    </row>
    <row r="394" spans="1:7" x14ac:dyDescent="0.25">
      <c r="A394" s="468"/>
      <c r="B394" s="475" t="s">
        <v>945</v>
      </c>
      <c r="C394" s="470"/>
      <c r="D394" s="470"/>
      <c r="E394" s="470"/>
      <c r="F394" s="471"/>
      <c r="G394" s="472">
        <f t="shared" si="2"/>
        <v>0</v>
      </c>
    </row>
    <row r="395" spans="1:7" x14ac:dyDescent="0.25">
      <c r="A395" s="468"/>
      <c r="B395" s="475" t="s">
        <v>946</v>
      </c>
      <c r="C395" s="470"/>
      <c r="D395" s="470"/>
      <c r="E395" s="470"/>
      <c r="F395" s="471"/>
      <c r="G395" s="472">
        <f t="shared" si="2"/>
        <v>0</v>
      </c>
    </row>
    <row r="396" spans="1:7" x14ac:dyDescent="0.25">
      <c r="A396" s="468"/>
      <c r="B396" s="475"/>
      <c r="C396" s="470"/>
      <c r="D396" s="470"/>
      <c r="E396" s="470"/>
      <c r="F396" s="471"/>
      <c r="G396" s="472">
        <f t="shared" si="2"/>
        <v>0</v>
      </c>
    </row>
    <row r="397" spans="1:7" x14ac:dyDescent="0.25">
      <c r="A397" s="468" t="s">
        <v>9</v>
      </c>
      <c r="B397" s="475" t="s">
        <v>947</v>
      </c>
      <c r="C397" s="470"/>
      <c r="D397" s="470"/>
      <c r="E397" s="470"/>
      <c r="F397" s="471"/>
      <c r="G397" s="472">
        <f t="shared" si="2"/>
        <v>0</v>
      </c>
    </row>
    <row r="398" spans="1:7" x14ac:dyDescent="0.25">
      <c r="A398" s="468"/>
      <c r="B398" s="475" t="s">
        <v>948</v>
      </c>
      <c r="C398" s="470"/>
      <c r="D398" s="470"/>
      <c r="E398" s="470"/>
      <c r="F398" s="471"/>
      <c r="G398" s="472">
        <f t="shared" si="2"/>
        <v>0</v>
      </c>
    </row>
    <row r="399" spans="1:7" x14ac:dyDescent="0.25">
      <c r="A399" s="468"/>
      <c r="B399" s="475" t="s">
        <v>949</v>
      </c>
      <c r="C399" s="470"/>
      <c r="D399" s="470"/>
      <c r="E399" s="470"/>
      <c r="F399" s="471"/>
      <c r="G399" s="472">
        <f t="shared" si="2"/>
        <v>0</v>
      </c>
    </row>
    <row r="400" spans="1:7" x14ac:dyDescent="0.25">
      <c r="A400" s="468"/>
      <c r="B400" s="475"/>
      <c r="C400" s="470"/>
      <c r="D400" s="470"/>
      <c r="E400" s="470"/>
      <c r="F400" s="471"/>
      <c r="G400" s="472">
        <f t="shared" si="2"/>
        <v>0</v>
      </c>
    </row>
    <row r="401" spans="1:7" x14ac:dyDescent="0.25">
      <c r="A401" s="468"/>
      <c r="B401" s="474" t="s">
        <v>950</v>
      </c>
      <c r="C401" s="470"/>
      <c r="D401" s="470"/>
      <c r="E401" s="470"/>
      <c r="F401" s="471"/>
      <c r="G401" s="472">
        <f t="shared" si="2"/>
        <v>0</v>
      </c>
    </row>
    <row r="402" spans="1:7" x14ac:dyDescent="0.25">
      <c r="A402" s="468"/>
      <c r="B402" s="475"/>
      <c r="C402" s="470"/>
      <c r="D402" s="470"/>
      <c r="E402" s="470"/>
      <c r="F402" s="471"/>
      <c r="G402" s="472">
        <f t="shared" si="2"/>
        <v>0</v>
      </c>
    </row>
    <row r="403" spans="1:7" x14ac:dyDescent="0.25">
      <c r="A403" s="468" t="s">
        <v>10</v>
      </c>
      <c r="B403" s="475" t="s">
        <v>951</v>
      </c>
      <c r="C403" s="470"/>
      <c r="D403" s="470"/>
      <c r="E403" s="470"/>
      <c r="F403" s="471"/>
      <c r="G403" s="472">
        <f t="shared" si="2"/>
        <v>0</v>
      </c>
    </row>
    <row r="404" spans="1:7" x14ac:dyDescent="0.25">
      <c r="A404" s="468"/>
      <c r="B404" s="475" t="s">
        <v>952</v>
      </c>
      <c r="C404" s="470"/>
      <c r="D404" s="470"/>
      <c r="E404" s="470"/>
      <c r="F404" s="471"/>
      <c r="G404" s="472">
        <f t="shared" si="2"/>
        <v>0</v>
      </c>
    </row>
    <row r="405" spans="1:7" x14ac:dyDescent="0.25">
      <c r="A405" s="468"/>
      <c r="B405" s="475" t="s">
        <v>953</v>
      </c>
      <c r="C405" s="470"/>
      <c r="D405" s="470"/>
      <c r="E405" s="470"/>
      <c r="F405" s="471"/>
      <c r="G405" s="472">
        <f t="shared" si="2"/>
        <v>0</v>
      </c>
    </row>
    <row r="406" spans="1:7" x14ac:dyDescent="0.25">
      <c r="A406" s="468"/>
      <c r="B406" s="475" t="s">
        <v>954</v>
      </c>
      <c r="C406" s="470"/>
      <c r="D406" s="470"/>
      <c r="E406" s="470"/>
      <c r="F406" s="471"/>
      <c r="G406" s="472">
        <f t="shared" si="2"/>
        <v>0</v>
      </c>
    </row>
    <row r="407" spans="1:7" x14ac:dyDescent="0.25">
      <c r="A407" s="468"/>
      <c r="B407" s="475" t="s">
        <v>955</v>
      </c>
      <c r="C407" s="470"/>
      <c r="D407" s="470"/>
      <c r="E407" s="470"/>
      <c r="F407" s="471"/>
      <c r="G407" s="472">
        <f t="shared" si="2"/>
        <v>0</v>
      </c>
    </row>
    <row r="408" spans="1:7" x14ac:dyDescent="0.25">
      <c r="A408" s="468"/>
      <c r="B408" s="475" t="s">
        <v>956</v>
      </c>
      <c r="C408" s="470"/>
      <c r="D408" s="470"/>
      <c r="E408" s="470"/>
      <c r="F408" s="471">
        <v>50000</v>
      </c>
      <c r="G408" s="472">
        <f t="shared" si="2"/>
        <v>6500</v>
      </c>
    </row>
    <row r="409" spans="1:7" x14ac:dyDescent="0.25">
      <c r="A409" s="468"/>
      <c r="B409" s="475"/>
      <c r="C409" s="470"/>
      <c r="D409" s="470"/>
      <c r="E409" s="470"/>
      <c r="F409" s="471"/>
      <c r="G409" s="472">
        <f t="shared" si="2"/>
        <v>0</v>
      </c>
    </row>
    <row r="410" spans="1:7" x14ac:dyDescent="0.25">
      <c r="A410" s="468"/>
      <c r="B410" s="475"/>
      <c r="C410" s="470"/>
      <c r="D410" s="470"/>
      <c r="E410" s="470"/>
      <c r="F410" s="471"/>
      <c r="G410" s="472">
        <f t="shared" si="2"/>
        <v>0</v>
      </c>
    </row>
    <row r="411" spans="1:7" ht="15.75" thickBot="1" x14ac:dyDescent="0.3">
      <c r="A411" s="468"/>
      <c r="B411" s="476" t="s">
        <v>666</v>
      </c>
      <c r="C411" s="477"/>
      <c r="D411" s="477"/>
      <c r="E411" s="477"/>
      <c r="F411" s="478">
        <f>SUM(F408:F410)</f>
        <v>50000</v>
      </c>
      <c r="G411" s="472">
        <f t="shared" si="2"/>
        <v>6500</v>
      </c>
    </row>
    <row r="412" spans="1:7" s="485" customFormat="1" ht="15.75" thickTop="1" x14ac:dyDescent="0.25">
      <c r="A412" s="480"/>
      <c r="B412" s="481" t="s">
        <v>957</v>
      </c>
      <c r="C412" s="482"/>
      <c r="D412" s="482"/>
      <c r="E412" s="482"/>
      <c r="F412" s="483"/>
      <c r="G412" s="472">
        <f t="shared" si="2"/>
        <v>0</v>
      </c>
    </row>
    <row r="413" spans="1:7" x14ac:dyDescent="0.25">
      <c r="A413" s="462"/>
      <c r="B413" s="486" t="s">
        <v>668</v>
      </c>
      <c r="C413" s="464"/>
      <c r="D413" s="464"/>
      <c r="E413" s="464"/>
      <c r="F413" s="465"/>
      <c r="G413" s="472">
        <f t="shared" si="2"/>
        <v>0</v>
      </c>
    </row>
    <row r="414" spans="1:7" x14ac:dyDescent="0.25">
      <c r="A414" s="468"/>
      <c r="B414" s="474" t="s">
        <v>958</v>
      </c>
      <c r="C414" s="470"/>
      <c r="D414" s="470"/>
      <c r="E414" s="470"/>
      <c r="F414" s="471"/>
      <c r="G414" s="472">
        <f t="shared" si="2"/>
        <v>0</v>
      </c>
    </row>
    <row r="415" spans="1:7" x14ac:dyDescent="0.25">
      <c r="A415" s="468"/>
      <c r="B415" s="475"/>
      <c r="C415" s="470"/>
      <c r="D415" s="470"/>
      <c r="E415" s="470"/>
      <c r="F415" s="471"/>
      <c r="G415" s="472">
        <f t="shared" si="2"/>
        <v>0</v>
      </c>
    </row>
    <row r="416" spans="1:7" x14ac:dyDescent="0.25">
      <c r="A416" s="468" t="s">
        <v>2</v>
      </c>
      <c r="B416" s="475" t="s">
        <v>959</v>
      </c>
      <c r="C416" s="470"/>
      <c r="D416" s="470"/>
      <c r="E416" s="470"/>
      <c r="F416" s="471"/>
      <c r="G416" s="472">
        <f t="shared" si="2"/>
        <v>0</v>
      </c>
    </row>
    <row r="417" spans="1:7" x14ac:dyDescent="0.25">
      <c r="A417" s="468"/>
      <c r="B417" s="475" t="s">
        <v>960</v>
      </c>
      <c r="C417" s="470"/>
      <c r="D417" s="470"/>
      <c r="E417" s="470"/>
      <c r="F417" s="471"/>
      <c r="G417" s="472">
        <f t="shared" si="2"/>
        <v>0</v>
      </c>
    </row>
    <row r="418" spans="1:7" x14ac:dyDescent="0.25">
      <c r="A418" s="468"/>
      <c r="B418" s="475" t="s">
        <v>961</v>
      </c>
      <c r="C418" s="470"/>
      <c r="D418" s="470"/>
      <c r="E418" s="470"/>
      <c r="F418" s="471"/>
      <c r="G418" s="472">
        <f t="shared" si="2"/>
        <v>0</v>
      </c>
    </row>
    <row r="419" spans="1:7" x14ac:dyDescent="0.25">
      <c r="A419" s="468"/>
      <c r="B419" s="474" t="s">
        <v>962</v>
      </c>
      <c r="C419" s="470"/>
      <c r="D419" s="470"/>
      <c r="E419" s="470"/>
      <c r="F419" s="471"/>
      <c r="G419" s="472">
        <f t="shared" si="2"/>
        <v>0</v>
      </c>
    </row>
    <row r="420" spans="1:7" x14ac:dyDescent="0.25">
      <c r="A420" s="468"/>
      <c r="B420" s="475"/>
      <c r="C420" s="470"/>
      <c r="D420" s="470"/>
      <c r="E420" s="470"/>
      <c r="F420" s="471"/>
      <c r="G420" s="472">
        <f t="shared" si="2"/>
        <v>0</v>
      </c>
    </row>
    <row r="421" spans="1:7" x14ac:dyDescent="0.25">
      <c r="A421" s="468" t="s">
        <v>3</v>
      </c>
      <c r="B421" s="475" t="s">
        <v>963</v>
      </c>
      <c r="C421" s="470"/>
      <c r="D421" s="470"/>
      <c r="E421" s="470"/>
      <c r="F421" s="471"/>
      <c r="G421" s="472">
        <f t="shared" si="2"/>
        <v>0</v>
      </c>
    </row>
    <row r="422" spans="1:7" x14ac:dyDescent="0.25">
      <c r="A422" s="468"/>
      <c r="B422" s="475" t="s">
        <v>964</v>
      </c>
      <c r="C422" s="470"/>
      <c r="D422" s="470"/>
      <c r="E422" s="470"/>
      <c r="F422" s="471"/>
      <c r="G422" s="472">
        <f t="shared" si="2"/>
        <v>0</v>
      </c>
    </row>
    <row r="423" spans="1:7" x14ac:dyDescent="0.25">
      <c r="A423" s="468"/>
      <c r="B423" s="475" t="s">
        <v>965</v>
      </c>
      <c r="C423" s="470"/>
      <c r="D423" s="470"/>
      <c r="E423" s="470"/>
      <c r="F423" s="471"/>
      <c r="G423" s="472">
        <f t="shared" si="2"/>
        <v>0</v>
      </c>
    </row>
    <row r="424" spans="1:7" x14ac:dyDescent="0.25">
      <c r="A424" s="468"/>
      <c r="B424" s="475" t="s">
        <v>966</v>
      </c>
      <c r="C424" s="470"/>
      <c r="D424" s="470"/>
      <c r="E424" s="470"/>
      <c r="F424" s="471"/>
      <c r="G424" s="472">
        <f t="shared" si="2"/>
        <v>0</v>
      </c>
    </row>
    <row r="425" spans="1:7" x14ac:dyDescent="0.25">
      <c r="A425" s="468"/>
      <c r="B425" s="475" t="s">
        <v>967</v>
      </c>
      <c r="C425" s="470"/>
      <c r="D425" s="470"/>
      <c r="E425" s="470"/>
      <c r="F425" s="471"/>
      <c r="G425" s="472">
        <f t="shared" si="2"/>
        <v>0</v>
      </c>
    </row>
    <row r="426" spans="1:7" x14ac:dyDescent="0.25">
      <c r="A426" s="468"/>
      <c r="B426" s="475" t="s">
        <v>968</v>
      </c>
      <c r="C426" s="470"/>
      <c r="D426" s="470"/>
      <c r="E426" s="470"/>
      <c r="F426" s="471"/>
      <c r="G426" s="472">
        <f t="shared" si="2"/>
        <v>0</v>
      </c>
    </row>
    <row r="427" spans="1:7" x14ac:dyDescent="0.25">
      <c r="A427" s="468"/>
      <c r="B427" s="475" t="s">
        <v>969</v>
      </c>
      <c r="C427" s="470"/>
      <c r="D427" s="470"/>
      <c r="E427" s="470"/>
      <c r="F427" s="471"/>
      <c r="G427" s="472">
        <f t="shared" si="2"/>
        <v>0</v>
      </c>
    </row>
    <row r="428" spans="1:7" x14ac:dyDescent="0.25">
      <c r="A428" s="468"/>
      <c r="B428" s="475" t="s">
        <v>970</v>
      </c>
      <c r="C428" s="470"/>
      <c r="D428" s="470"/>
      <c r="E428" s="470"/>
      <c r="F428" s="471"/>
      <c r="G428" s="472">
        <f t="shared" si="2"/>
        <v>0</v>
      </c>
    </row>
    <row r="429" spans="1:7" x14ac:dyDescent="0.25">
      <c r="A429" s="468"/>
      <c r="B429" s="475"/>
      <c r="C429" s="470"/>
      <c r="D429" s="470"/>
      <c r="E429" s="470"/>
      <c r="F429" s="471"/>
      <c r="G429" s="472">
        <f t="shared" si="2"/>
        <v>0</v>
      </c>
    </row>
    <row r="430" spans="1:7" x14ac:dyDescent="0.25">
      <c r="A430" s="468" t="s">
        <v>4</v>
      </c>
      <c r="B430" s="475" t="s">
        <v>971</v>
      </c>
      <c r="C430" s="470"/>
      <c r="D430" s="470"/>
      <c r="E430" s="470"/>
      <c r="F430" s="471"/>
      <c r="G430" s="472">
        <f t="shared" si="2"/>
        <v>0</v>
      </c>
    </row>
    <row r="431" spans="1:7" x14ac:dyDescent="0.25">
      <c r="A431" s="468"/>
      <c r="B431" s="475" t="s">
        <v>972</v>
      </c>
      <c r="C431" s="470"/>
      <c r="D431" s="470"/>
      <c r="E431" s="470"/>
      <c r="F431" s="471"/>
      <c r="G431" s="472">
        <f t="shared" si="2"/>
        <v>0</v>
      </c>
    </row>
    <row r="432" spans="1:7" x14ac:dyDescent="0.25">
      <c r="A432" s="468"/>
      <c r="B432" s="475" t="s">
        <v>973</v>
      </c>
      <c r="C432" s="470"/>
      <c r="D432" s="470"/>
      <c r="E432" s="470"/>
      <c r="F432" s="471"/>
      <c r="G432" s="472">
        <f t="shared" ref="G432:G495" si="3">F432*0.13</f>
        <v>0</v>
      </c>
    </row>
    <row r="433" spans="1:7" x14ac:dyDescent="0.25">
      <c r="A433" s="468"/>
      <c r="B433" s="475"/>
      <c r="C433" s="470"/>
      <c r="D433" s="470"/>
      <c r="E433" s="470"/>
      <c r="F433" s="471"/>
      <c r="G433" s="472">
        <f t="shared" si="3"/>
        <v>0</v>
      </c>
    </row>
    <row r="434" spans="1:7" x14ac:dyDescent="0.25">
      <c r="A434" s="468"/>
      <c r="B434" s="474" t="s">
        <v>974</v>
      </c>
      <c r="C434" s="470"/>
      <c r="D434" s="470"/>
      <c r="E434" s="470"/>
      <c r="F434" s="471"/>
      <c r="G434" s="472">
        <f t="shared" si="3"/>
        <v>0</v>
      </c>
    </row>
    <row r="435" spans="1:7" x14ac:dyDescent="0.25">
      <c r="A435" s="468"/>
      <c r="B435" s="474" t="s">
        <v>975</v>
      </c>
      <c r="C435" s="470"/>
      <c r="D435" s="470"/>
      <c r="E435" s="470"/>
      <c r="F435" s="471"/>
      <c r="G435" s="472">
        <f t="shared" si="3"/>
        <v>0</v>
      </c>
    </row>
    <row r="436" spans="1:7" x14ac:dyDescent="0.25">
      <c r="A436" s="468"/>
      <c r="B436" s="475"/>
      <c r="C436" s="470"/>
      <c r="D436" s="470"/>
      <c r="E436" s="470"/>
      <c r="F436" s="471"/>
      <c r="G436" s="472">
        <f t="shared" si="3"/>
        <v>0</v>
      </c>
    </row>
    <row r="437" spans="1:7" x14ac:dyDescent="0.25">
      <c r="A437" s="468" t="s">
        <v>5</v>
      </c>
      <c r="B437" s="475" t="s">
        <v>976</v>
      </c>
      <c r="C437" s="470"/>
      <c r="D437" s="470"/>
      <c r="E437" s="470"/>
      <c r="F437" s="471"/>
      <c r="G437" s="472">
        <f t="shared" si="3"/>
        <v>0</v>
      </c>
    </row>
    <row r="438" spans="1:7" x14ac:dyDescent="0.25">
      <c r="A438" s="468"/>
      <c r="B438" s="475" t="s">
        <v>977</v>
      </c>
      <c r="C438" s="470"/>
      <c r="D438" s="470"/>
      <c r="E438" s="470"/>
      <c r="F438" s="471"/>
      <c r="G438" s="472">
        <f t="shared" si="3"/>
        <v>0</v>
      </c>
    </row>
    <row r="439" spans="1:7" x14ac:dyDescent="0.25">
      <c r="A439" s="468"/>
      <c r="B439" s="475" t="s">
        <v>978</v>
      </c>
      <c r="C439" s="470"/>
      <c r="D439" s="470"/>
      <c r="E439" s="470"/>
      <c r="F439" s="471"/>
      <c r="G439" s="472">
        <f t="shared" si="3"/>
        <v>0</v>
      </c>
    </row>
    <row r="440" spans="1:7" x14ac:dyDescent="0.25">
      <c r="A440" s="468"/>
      <c r="B440" s="475" t="s">
        <v>979</v>
      </c>
      <c r="C440" s="470"/>
      <c r="D440" s="470"/>
      <c r="E440" s="470"/>
      <c r="F440" s="471"/>
      <c r="G440" s="472">
        <f t="shared" si="3"/>
        <v>0</v>
      </c>
    </row>
    <row r="441" spans="1:7" x14ac:dyDescent="0.25">
      <c r="A441" s="468"/>
      <c r="B441" s="475"/>
      <c r="C441" s="470"/>
      <c r="D441" s="470"/>
      <c r="E441" s="470"/>
      <c r="F441" s="471"/>
      <c r="G441" s="472">
        <f t="shared" si="3"/>
        <v>0</v>
      </c>
    </row>
    <row r="442" spans="1:7" x14ac:dyDescent="0.25">
      <c r="A442" s="468"/>
      <c r="B442" s="474" t="s">
        <v>980</v>
      </c>
      <c r="C442" s="470"/>
      <c r="D442" s="470"/>
      <c r="E442" s="470"/>
      <c r="F442" s="471"/>
      <c r="G442" s="472">
        <f t="shared" si="3"/>
        <v>0</v>
      </c>
    </row>
    <row r="443" spans="1:7" x14ac:dyDescent="0.25">
      <c r="A443" s="468" t="s">
        <v>6</v>
      </c>
      <c r="B443" s="475" t="s">
        <v>981</v>
      </c>
      <c r="C443" s="470"/>
      <c r="D443" s="470"/>
      <c r="E443" s="470"/>
      <c r="F443" s="471"/>
      <c r="G443" s="472">
        <f t="shared" si="3"/>
        <v>0</v>
      </c>
    </row>
    <row r="444" spans="1:7" x14ac:dyDescent="0.25">
      <c r="A444" s="468"/>
      <c r="B444" s="475" t="s">
        <v>982</v>
      </c>
      <c r="C444" s="470"/>
      <c r="D444" s="470"/>
      <c r="E444" s="470"/>
      <c r="F444" s="471"/>
      <c r="G444" s="472">
        <f t="shared" si="3"/>
        <v>0</v>
      </c>
    </row>
    <row r="445" spans="1:7" x14ac:dyDescent="0.25">
      <c r="A445" s="468"/>
      <c r="B445" s="475" t="s">
        <v>983</v>
      </c>
      <c r="C445" s="470"/>
      <c r="D445" s="470"/>
      <c r="E445" s="470"/>
      <c r="F445" s="471"/>
      <c r="G445" s="472">
        <f t="shared" si="3"/>
        <v>0</v>
      </c>
    </row>
    <row r="446" spans="1:7" x14ac:dyDescent="0.25">
      <c r="A446" s="468"/>
      <c r="B446" s="475" t="s">
        <v>979</v>
      </c>
      <c r="C446" s="470"/>
      <c r="D446" s="470"/>
      <c r="E446" s="470"/>
      <c r="F446" s="471"/>
      <c r="G446" s="472">
        <f t="shared" si="3"/>
        <v>0</v>
      </c>
    </row>
    <row r="447" spans="1:7" x14ac:dyDescent="0.25">
      <c r="A447" s="468"/>
      <c r="B447" s="475"/>
      <c r="C447" s="470"/>
      <c r="D447" s="470"/>
      <c r="E447" s="470"/>
      <c r="F447" s="471"/>
      <c r="G447" s="472">
        <f t="shared" si="3"/>
        <v>0</v>
      </c>
    </row>
    <row r="448" spans="1:7" x14ac:dyDescent="0.25">
      <c r="A448" s="468" t="s">
        <v>7</v>
      </c>
      <c r="B448" s="475" t="s">
        <v>984</v>
      </c>
      <c r="C448" s="470"/>
      <c r="D448" s="470"/>
      <c r="E448" s="470"/>
      <c r="F448" s="471"/>
      <c r="G448" s="472">
        <f t="shared" si="3"/>
        <v>0</v>
      </c>
    </row>
    <row r="449" spans="1:7" x14ac:dyDescent="0.25">
      <c r="A449" s="468"/>
      <c r="B449" s="475" t="s">
        <v>985</v>
      </c>
      <c r="C449" s="470"/>
      <c r="D449" s="470"/>
      <c r="E449" s="470"/>
      <c r="F449" s="471"/>
      <c r="G449" s="472">
        <f t="shared" si="3"/>
        <v>0</v>
      </c>
    </row>
    <row r="450" spans="1:7" x14ac:dyDescent="0.25">
      <c r="A450" s="468"/>
      <c r="B450" s="475" t="s">
        <v>986</v>
      </c>
      <c r="C450" s="470"/>
      <c r="D450" s="470"/>
      <c r="E450" s="470"/>
      <c r="F450" s="471"/>
      <c r="G450" s="472">
        <f t="shared" si="3"/>
        <v>0</v>
      </c>
    </row>
    <row r="451" spans="1:7" x14ac:dyDescent="0.25">
      <c r="A451" s="468"/>
      <c r="B451" s="475" t="s">
        <v>987</v>
      </c>
      <c r="C451" s="470"/>
      <c r="D451" s="470"/>
      <c r="E451" s="470"/>
      <c r="F451" s="471"/>
      <c r="G451" s="472">
        <f t="shared" si="3"/>
        <v>0</v>
      </c>
    </row>
    <row r="452" spans="1:7" x14ac:dyDescent="0.25">
      <c r="A452" s="468"/>
      <c r="B452" s="475"/>
      <c r="C452" s="470"/>
      <c r="D452" s="470"/>
      <c r="E452" s="470"/>
      <c r="F452" s="471"/>
      <c r="G452" s="472">
        <f t="shared" si="3"/>
        <v>0</v>
      </c>
    </row>
    <row r="453" spans="1:7" x14ac:dyDescent="0.25">
      <c r="A453" s="468"/>
      <c r="B453" s="474" t="s">
        <v>988</v>
      </c>
      <c r="C453" s="470"/>
      <c r="D453" s="470"/>
      <c r="E453" s="470"/>
      <c r="F453" s="471"/>
      <c r="G453" s="472">
        <f t="shared" si="3"/>
        <v>0</v>
      </c>
    </row>
    <row r="454" spans="1:7" x14ac:dyDescent="0.25">
      <c r="A454" s="468"/>
      <c r="B454" s="475"/>
      <c r="C454" s="470"/>
      <c r="D454" s="470"/>
      <c r="E454" s="470"/>
      <c r="F454" s="471"/>
      <c r="G454" s="472">
        <f t="shared" si="3"/>
        <v>0</v>
      </c>
    </row>
    <row r="455" spans="1:7" x14ac:dyDescent="0.25">
      <c r="A455" s="468"/>
      <c r="B455" s="475" t="s">
        <v>989</v>
      </c>
      <c r="C455" s="470"/>
      <c r="D455" s="470"/>
      <c r="E455" s="470"/>
      <c r="F455" s="471"/>
      <c r="G455" s="472">
        <f t="shared" si="3"/>
        <v>0</v>
      </c>
    </row>
    <row r="456" spans="1:7" ht="15.75" thickBot="1" x14ac:dyDescent="0.3">
      <c r="A456" s="468"/>
      <c r="B456" s="476" t="s">
        <v>666</v>
      </c>
      <c r="C456" s="477"/>
      <c r="D456" s="477"/>
      <c r="E456" s="477"/>
      <c r="F456" s="478"/>
      <c r="G456" s="472">
        <f t="shared" si="3"/>
        <v>0</v>
      </c>
    </row>
    <row r="457" spans="1:7" ht="15.75" thickTop="1" x14ac:dyDescent="0.25">
      <c r="A457" s="480"/>
      <c r="B457" s="481" t="s">
        <v>990</v>
      </c>
      <c r="C457" s="482"/>
      <c r="D457" s="482"/>
      <c r="E457" s="482"/>
      <c r="F457" s="483"/>
      <c r="G457" s="472">
        <f t="shared" si="3"/>
        <v>0</v>
      </c>
    </row>
    <row r="458" spans="1:7" s="467" customFormat="1" x14ac:dyDescent="0.25">
      <c r="A458" s="462"/>
      <c r="B458" s="486" t="s">
        <v>668</v>
      </c>
      <c r="C458" s="464"/>
      <c r="D458" s="464"/>
      <c r="E458" s="464"/>
      <c r="F458" s="465"/>
      <c r="G458" s="472">
        <f t="shared" si="3"/>
        <v>0</v>
      </c>
    </row>
    <row r="459" spans="1:7" x14ac:dyDescent="0.25">
      <c r="A459" s="468"/>
      <c r="B459" s="474" t="s">
        <v>991</v>
      </c>
      <c r="C459" s="470"/>
      <c r="D459" s="470"/>
      <c r="E459" s="470"/>
      <c r="F459" s="471"/>
      <c r="G459" s="472">
        <f t="shared" si="3"/>
        <v>0</v>
      </c>
    </row>
    <row r="460" spans="1:7" x14ac:dyDescent="0.25">
      <c r="A460" s="468" t="s">
        <v>2</v>
      </c>
      <c r="B460" s="475" t="s">
        <v>992</v>
      </c>
      <c r="C460" s="470"/>
      <c r="D460" s="470"/>
      <c r="E460" s="470"/>
      <c r="F460" s="471"/>
      <c r="G460" s="472">
        <f t="shared" si="3"/>
        <v>0</v>
      </c>
    </row>
    <row r="461" spans="1:7" x14ac:dyDescent="0.25">
      <c r="A461" s="468"/>
      <c r="B461" s="475" t="s">
        <v>993</v>
      </c>
      <c r="C461" s="470"/>
      <c r="D461" s="470"/>
      <c r="E461" s="470"/>
      <c r="F461" s="471"/>
      <c r="G461" s="472">
        <f t="shared" si="3"/>
        <v>0</v>
      </c>
    </row>
    <row r="462" spans="1:7" x14ac:dyDescent="0.25">
      <c r="A462" s="468"/>
      <c r="B462" s="475" t="s">
        <v>994</v>
      </c>
      <c r="C462" s="470"/>
      <c r="D462" s="470"/>
      <c r="E462" s="470"/>
      <c r="F462" s="471"/>
      <c r="G462" s="472">
        <f t="shared" si="3"/>
        <v>0</v>
      </c>
    </row>
    <row r="463" spans="1:7" x14ac:dyDescent="0.25">
      <c r="A463" s="468"/>
      <c r="B463" s="475" t="s">
        <v>995</v>
      </c>
      <c r="C463" s="470"/>
      <c r="D463" s="470"/>
      <c r="E463" s="470"/>
      <c r="F463" s="471">
        <v>30000</v>
      </c>
      <c r="G463" s="472">
        <f t="shared" si="3"/>
        <v>3900</v>
      </c>
    </row>
    <row r="464" spans="1:7" x14ac:dyDescent="0.25">
      <c r="A464" s="468" t="s">
        <v>3</v>
      </c>
      <c r="B464" s="475" t="s">
        <v>996</v>
      </c>
      <c r="C464" s="470"/>
      <c r="D464" s="470"/>
      <c r="E464" s="470"/>
      <c r="F464" s="471"/>
      <c r="G464" s="472">
        <f t="shared" si="3"/>
        <v>0</v>
      </c>
    </row>
    <row r="465" spans="1:7" x14ac:dyDescent="0.25">
      <c r="A465" s="468"/>
      <c r="B465" s="475" t="s">
        <v>997</v>
      </c>
      <c r="C465" s="470"/>
      <c r="D465" s="470"/>
      <c r="E465" s="470"/>
      <c r="F465" s="471"/>
      <c r="G465" s="472">
        <f t="shared" si="3"/>
        <v>0</v>
      </c>
    </row>
    <row r="466" spans="1:7" x14ac:dyDescent="0.25">
      <c r="A466" s="468"/>
      <c r="B466" s="475" t="s">
        <v>998</v>
      </c>
      <c r="C466" s="470"/>
      <c r="D466" s="470"/>
      <c r="E466" s="470"/>
      <c r="F466" s="471"/>
      <c r="G466" s="472">
        <f t="shared" si="3"/>
        <v>0</v>
      </c>
    </row>
    <row r="467" spans="1:7" x14ac:dyDescent="0.25">
      <c r="A467" s="468"/>
      <c r="B467" s="475" t="s">
        <v>999</v>
      </c>
      <c r="C467" s="470"/>
      <c r="D467" s="470"/>
      <c r="E467" s="470"/>
      <c r="F467" s="471"/>
      <c r="G467" s="472">
        <f t="shared" si="3"/>
        <v>0</v>
      </c>
    </row>
    <row r="468" spans="1:7" x14ac:dyDescent="0.25">
      <c r="A468" s="468"/>
      <c r="B468" s="475" t="s">
        <v>1000</v>
      </c>
      <c r="C468" s="470"/>
      <c r="D468" s="470"/>
      <c r="E468" s="470"/>
      <c r="F468" s="471"/>
      <c r="G468" s="472">
        <f t="shared" si="3"/>
        <v>0</v>
      </c>
    </row>
    <row r="469" spans="1:7" x14ac:dyDescent="0.25">
      <c r="A469" s="468"/>
      <c r="B469" s="475" t="s">
        <v>1001</v>
      </c>
      <c r="C469" s="470"/>
      <c r="D469" s="470"/>
      <c r="E469" s="470"/>
      <c r="F469" s="471"/>
      <c r="G469" s="472">
        <f t="shared" si="3"/>
        <v>0</v>
      </c>
    </row>
    <row r="470" spans="1:7" x14ac:dyDescent="0.25">
      <c r="A470" s="468"/>
      <c r="B470" s="475" t="s">
        <v>1002</v>
      </c>
      <c r="C470" s="470"/>
      <c r="D470" s="470"/>
      <c r="E470" s="470"/>
      <c r="F470" s="471"/>
      <c r="G470" s="472">
        <f t="shared" si="3"/>
        <v>0</v>
      </c>
    </row>
    <row r="471" spans="1:7" x14ac:dyDescent="0.25">
      <c r="A471" s="468"/>
      <c r="B471" s="475" t="s">
        <v>1003</v>
      </c>
      <c r="C471" s="470"/>
      <c r="D471" s="470"/>
      <c r="E471" s="470"/>
      <c r="F471" s="471"/>
      <c r="G471" s="472">
        <f t="shared" si="3"/>
        <v>0</v>
      </c>
    </row>
    <row r="472" spans="1:7" x14ac:dyDescent="0.25">
      <c r="A472" s="468"/>
      <c r="B472" s="475" t="s">
        <v>1004</v>
      </c>
      <c r="C472" s="470"/>
      <c r="D472" s="470"/>
      <c r="E472" s="470"/>
      <c r="F472" s="471"/>
      <c r="G472" s="472">
        <f t="shared" si="3"/>
        <v>0</v>
      </c>
    </row>
    <row r="473" spans="1:7" x14ac:dyDescent="0.25">
      <c r="A473" s="468"/>
      <c r="B473" s="475" t="s">
        <v>1005</v>
      </c>
      <c r="C473" s="470"/>
      <c r="D473" s="470"/>
      <c r="E473" s="470"/>
      <c r="F473" s="471"/>
      <c r="G473" s="472">
        <f t="shared" si="3"/>
        <v>0</v>
      </c>
    </row>
    <row r="474" spans="1:7" x14ac:dyDescent="0.25">
      <c r="A474" s="468"/>
      <c r="B474" s="475" t="s">
        <v>1006</v>
      </c>
      <c r="C474" s="470"/>
      <c r="D474" s="470"/>
      <c r="E474" s="470"/>
      <c r="F474" s="471"/>
      <c r="G474" s="472">
        <f t="shared" si="3"/>
        <v>0</v>
      </c>
    </row>
    <row r="475" spans="1:7" x14ac:dyDescent="0.25">
      <c r="A475" s="468" t="s">
        <v>4</v>
      </c>
      <c r="B475" s="475" t="s">
        <v>1007</v>
      </c>
      <c r="C475" s="470"/>
      <c r="D475" s="470"/>
      <c r="E475" s="470"/>
      <c r="F475" s="471"/>
      <c r="G475" s="472">
        <f t="shared" si="3"/>
        <v>0</v>
      </c>
    </row>
    <row r="476" spans="1:7" x14ac:dyDescent="0.25">
      <c r="A476" s="468"/>
      <c r="B476" s="475" t="s">
        <v>1008</v>
      </c>
      <c r="C476" s="470"/>
      <c r="D476" s="470"/>
      <c r="E476" s="470"/>
      <c r="F476" s="471"/>
      <c r="G476" s="472">
        <f t="shared" si="3"/>
        <v>0</v>
      </c>
    </row>
    <row r="477" spans="1:7" x14ac:dyDescent="0.25">
      <c r="A477" s="468"/>
      <c r="B477" s="475" t="s">
        <v>1009</v>
      </c>
      <c r="C477" s="470"/>
      <c r="D477" s="470"/>
      <c r="E477" s="470"/>
      <c r="F477" s="471"/>
      <c r="G477" s="472">
        <f t="shared" si="3"/>
        <v>0</v>
      </c>
    </row>
    <row r="478" spans="1:7" x14ac:dyDescent="0.25">
      <c r="A478" s="468"/>
      <c r="B478" s="475" t="s">
        <v>1010</v>
      </c>
      <c r="C478" s="470"/>
      <c r="D478" s="470"/>
      <c r="E478" s="470"/>
      <c r="F478" s="471"/>
      <c r="G478" s="472">
        <f t="shared" si="3"/>
        <v>0</v>
      </c>
    </row>
    <row r="479" spans="1:7" x14ac:dyDescent="0.25">
      <c r="A479" s="468"/>
      <c r="B479" s="475" t="s">
        <v>1011</v>
      </c>
      <c r="C479" s="470"/>
      <c r="D479" s="470"/>
      <c r="E479" s="470"/>
      <c r="F479" s="471"/>
      <c r="G479" s="472">
        <f t="shared" si="3"/>
        <v>0</v>
      </c>
    </row>
    <row r="480" spans="1:7" x14ac:dyDescent="0.25">
      <c r="A480" s="468"/>
      <c r="B480" s="475" t="s">
        <v>1012</v>
      </c>
      <c r="C480" s="470"/>
      <c r="D480" s="470"/>
      <c r="E480" s="470"/>
      <c r="F480" s="471"/>
      <c r="G480" s="472">
        <f t="shared" si="3"/>
        <v>0</v>
      </c>
    </row>
    <row r="481" spans="1:7" x14ac:dyDescent="0.25">
      <c r="A481" s="468"/>
      <c r="B481" s="475" t="s">
        <v>1013</v>
      </c>
      <c r="C481" s="470"/>
      <c r="D481" s="470"/>
      <c r="E481" s="470"/>
      <c r="F481" s="471"/>
      <c r="G481" s="472">
        <f t="shared" si="3"/>
        <v>0</v>
      </c>
    </row>
    <row r="482" spans="1:7" x14ac:dyDescent="0.25">
      <c r="A482" s="468"/>
      <c r="B482" s="475" t="s">
        <v>1014</v>
      </c>
      <c r="C482" s="470"/>
      <c r="D482" s="470"/>
      <c r="E482" s="470"/>
      <c r="F482" s="471"/>
      <c r="G482" s="472">
        <f t="shared" si="3"/>
        <v>0</v>
      </c>
    </row>
    <row r="483" spans="1:7" x14ac:dyDescent="0.25">
      <c r="A483" s="468"/>
      <c r="B483" s="475" t="s">
        <v>1015</v>
      </c>
      <c r="C483" s="470"/>
      <c r="D483" s="470"/>
      <c r="E483" s="470"/>
      <c r="F483" s="471"/>
      <c r="G483" s="472">
        <f t="shared" si="3"/>
        <v>0</v>
      </c>
    </row>
    <row r="484" spans="1:7" x14ac:dyDescent="0.25">
      <c r="A484" s="468"/>
      <c r="B484" s="475" t="s">
        <v>1016</v>
      </c>
      <c r="C484" s="470"/>
      <c r="D484" s="470"/>
      <c r="E484" s="470"/>
      <c r="F484" s="471"/>
      <c r="G484" s="472">
        <f t="shared" si="3"/>
        <v>0</v>
      </c>
    </row>
    <row r="485" spans="1:7" x14ac:dyDescent="0.25">
      <c r="A485" s="468"/>
      <c r="B485" s="475" t="s">
        <v>1017</v>
      </c>
      <c r="C485" s="470"/>
      <c r="D485" s="470"/>
      <c r="E485" s="470"/>
      <c r="F485" s="471"/>
      <c r="G485" s="472">
        <f t="shared" si="3"/>
        <v>0</v>
      </c>
    </row>
    <row r="486" spans="1:7" x14ac:dyDescent="0.25">
      <c r="A486" s="468"/>
      <c r="B486" s="475" t="s">
        <v>1018</v>
      </c>
      <c r="C486" s="470"/>
      <c r="D486" s="470"/>
      <c r="E486" s="470"/>
      <c r="F486" s="471"/>
      <c r="G486" s="472">
        <f t="shared" si="3"/>
        <v>0</v>
      </c>
    </row>
    <row r="487" spans="1:7" x14ac:dyDescent="0.25">
      <c r="A487" s="468"/>
      <c r="B487" s="474" t="s">
        <v>1019</v>
      </c>
      <c r="C487" s="470"/>
      <c r="D487" s="470"/>
      <c r="E487" s="470"/>
      <c r="F487" s="471"/>
      <c r="G487" s="472">
        <f t="shared" si="3"/>
        <v>0</v>
      </c>
    </row>
    <row r="488" spans="1:7" x14ac:dyDescent="0.25">
      <c r="A488" s="468"/>
      <c r="B488" s="475"/>
      <c r="C488" s="470"/>
      <c r="D488" s="470"/>
      <c r="E488" s="470"/>
      <c r="F488" s="471"/>
      <c r="G488" s="472">
        <f t="shared" si="3"/>
        <v>0</v>
      </c>
    </row>
    <row r="489" spans="1:7" x14ac:dyDescent="0.25">
      <c r="A489" s="468" t="s">
        <v>5</v>
      </c>
      <c r="B489" s="475" t="s">
        <v>1020</v>
      </c>
      <c r="C489" s="470"/>
      <c r="D489" s="470"/>
      <c r="E489" s="470"/>
      <c r="F489" s="471"/>
      <c r="G489" s="472">
        <f t="shared" si="3"/>
        <v>0</v>
      </c>
    </row>
    <row r="490" spans="1:7" x14ac:dyDescent="0.25">
      <c r="A490" s="468"/>
      <c r="B490" s="475" t="s">
        <v>1021</v>
      </c>
      <c r="C490" s="470"/>
      <c r="D490" s="470"/>
      <c r="E490" s="470"/>
      <c r="F490" s="471"/>
      <c r="G490" s="472">
        <f t="shared" si="3"/>
        <v>0</v>
      </c>
    </row>
    <row r="491" spans="1:7" x14ac:dyDescent="0.25">
      <c r="A491" s="468"/>
      <c r="B491" s="475" t="s">
        <v>1022</v>
      </c>
      <c r="C491" s="470"/>
      <c r="D491" s="470"/>
      <c r="E491" s="470"/>
      <c r="F491" s="471"/>
      <c r="G491" s="472">
        <f t="shared" si="3"/>
        <v>0</v>
      </c>
    </row>
    <row r="492" spans="1:7" x14ac:dyDescent="0.25">
      <c r="A492" s="468"/>
      <c r="B492" s="475" t="s">
        <v>1023</v>
      </c>
      <c r="C492" s="470"/>
      <c r="D492" s="470"/>
      <c r="E492" s="470"/>
      <c r="F492" s="471"/>
      <c r="G492" s="472">
        <f t="shared" si="3"/>
        <v>0</v>
      </c>
    </row>
    <row r="493" spans="1:7" x14ac:dyDescent="0.25">
      <c r="A493" s="468"/>
      <c r="B493" s="475" t="s">
        <v>1024</v>
      </c>
      <c r="C493" s="470"/>
      <c r="D493" s="470"/>
      <c r="E493" s="470"/>
      <c r="F493" s="471"/>
      <c r="G493" s="472">
        <f t="shared" si="3"/>
        <v>0</v>
      </c>
    </row>
    <row r="494" spans="1:7" x14ac:dyDescent="0.25">
      <c r="A494" s="468"/>
      <c r="B494" s="475" t="s">
        <v>1025</v>
      </c>
      <c r="C494" s="470"/>
      <c r="D494" s="470"/>
      <c r="E494" s="470"/>
      <c r="F494" s="471"/>
      <c r="G494" s="472">
        <f t="shared" si="3"/>
        <v>0</v>
      </c>
    </row>
    <row r="495" spans="1:7" x14ac:dyDescent="0.25">
      <c r="A495" s="468"/>
      <c r="B495" s="475" t="s">
        <v>1026</v>
      </c>
      <c r="C495" s="470"/>
      <c r="D495" s="470"/>
      <c r="E495" s="470"/>
      <c r="F495" s="471"/>
      <c r="G495" s="472">
        <f t="shared" si="3"/>
        <v>0</v>
      </c>
    </row>
    <row r="496" spans="1:7" x14ac:dyDescent="0.25">
      <c r="A496" s="468"/>
      <c r="B496" s="475"/>
      <c r="C496" s="470"/>
      <c r="D496" s="470"/>
      <c r="E496" s="470"/>
      <c r="F496" s="471"/>
      <c r="G496" s="472">
        <f t="shared" ref="G496:G559" si="4">F496*0.13</f>
        <v>0</v>
      </c>
    </row>
    <row r="497" spans="1:7" x14ac:dyDescent="0.25">
      <c r="A497" s="468" t="s">
        <v>6</v>
      </c>
      <c r="B497" s="475" t="s">
        <v>1027</v>
      </c>
      <c r="C497" s="470"/>
      <c r="D497" s="470"/>
      <c r="E497" s="470"/>
      <c r="F497" s="471"/>
      <c r="G497" s="472">
        <f t="shared" si="4"/>
        <v>0</v>
      </c>
    </row>
    <row r="498" spans="1:7" x14ac:dyDescent="0.25">
      <c r="A498" s="468"/>
      <c r="B498" s="475" t="s">
        <v>1028</v>
      </c>
      <c r="C498" s="470"/>
      <c r="D498" s="470"/>
      <c r="E498" s="470"/>
      <c r="F498" s="471"/>
      <c r="G498" s="472">
        <f t="shared" si="4"/>
        <v>0</v>
      </c>
    </row>
    <row r="499" spans="1:7" x14ac:dyDescent="0.25">
      <c r="A499" s="468"/>
      <c r="B499" s="475" t="s">
        <v>1029</v>
      </c>
      <c r="C499" s="470"/>
      <c r="D499" s="470"/>
      <c r="E499" s="470"/>
      <c r="F499" s="471"/>
      <c r="G499" s="472">
        <f t="shared" si="4"/>
        <v>0</v>
      </c>
    </row>
    <row r="500" spans="1:7" x14ac:dyDescent="0.25">
      <c r="A500" s="468"/>
      <c r="B500" s="475" t="s">
        <v>1030</v>
      </c>
      <c r="C500" s="470"/>
      <c r="D500" s="470"/>
      <c r="E500" s="470"/>
      <c r="F500" s="471"/>
      <c r="G500" s="472">
        <f t="shared" si="4"/>
        <v>0</v>
      </c>
    </row>
    <row r="501" spans="1:7" x14ac:dyDescent="0.25">
      <c r="A501" s="468"/>
      <c r="B501" s="475" t="s">
        <v>1031</v>
      </c>
      <c r="C501" s="470"/>
      <c r="D501" s="470"/>
      <c r="E501" s="470"/>
      <c r="F501" s="471"/>
      <c r="G501" s="472">
        <f t="shared" si="4"/>
        <v>0</v>
      </c>
    </row>
    <row r="502" spans="1:7" ht="15.75" thickBot="1" x14ac:dyDescent="0.3">
      <c r="A502" s="468"/>
      <c r="B502" s="476" t="s">
        <v>666</v>
      </c>
      <c r="C502" s="477"/>
      <c r="D502" s="477"/>
      <c r="E502" s="477"/>
      <c r="F502" s="478">
        <f>SUM(F463:F501)</f>
        <v>30000</v>
      </c>
      <c r="G502" s="472">
        <f t="shared" si="4"/>
        <v>3900</v>
      </c>
    </row>
    <row r="503" spans="1:7" s="485" customFormat="1" ht="15.75" thickTop="1" x14ac:dyDescent="0.25">
      <c r="A503" s="480"/>
      <c r="B503" s="481" t="s">
        <v>1032</v>
      </c>
      <c r="C503" s="482"/>
      <c r="D503" s="482"/>
      <c r="E503" s="482"/>
      <c r="F503" s="483"/>
      <c r="G503" s="472">
        <f t="shared" si="4"/>
        <v>0</v>
      </c>
    </row>
    <row r="504" spans="1:7" s="467" customFormat="1" x14ac:dyDescent="0.25">
      <c r="A504" s="462"/>
      <c r="B504" s="486" t="s">
        <v>668</v>
      </c>
      <c r="C504" s="464"/>
      <c r="D504" s="464"/>
      <c r="E504" s="464"/>
      <c r="F504" s="465"/>
      <c r="G504" s="472">
        <f t="shared" si="4"/>
        <v>0</v>
      </c>
    </row>
    <row r="505" spans="1:7" x14ac:dyDescent="0.25">
      <c r="A505" s="468"/>
      <c r="B505" s="475"/>
      <c r="C505" s="470"/>
      <c r="D505" s="470"/>
      <c r="E505" s="470"/>
      <c r="F505" s="471"/>
      <c r="G505" s="472">
        <f t="shared" si="4"/>
        <v>0</v>
      </c>
    </row>
    <row r="506" spans="1:7" x14ac:dyDescent="0.25">
      <c r="A506" s="468" t="s">
        <v>2</v>
      </c>
      <c r="B506" s="475" t="s">
        <v>1033</v>
      </c>
      <c r="C506" s="470"/>
      <c r="D506" s="470"/>
      <c r="E506" s="470"/>
      <c r="F506" s="471"/>
      <c r="G506" s="472">
        <f t="shared" si="4"/>
        <v>0</v>
      </c>
    </row>
    <row r="507" spans="1:7" x14ac:dyDescent="0.25">
      <c r="A507" s="468"/>
      <c r="B507" s="475" t="s">
        <v>1034</v>
      </c>
      <c r="C507" s="470"/>
      <c r="D507" s="470"/>
      <c r="E507" s="470"/>
      <c r="F507" s="471"/>
      <c r="G507" s="472">
        <f t="shared" si="4"/>
        <v>0</v>
      </c>
    </row>
    <row r="508" spans="1:7" x14ac:dyDescent="0.25">
      <c r="A508" s="468"/>
      <c r="B508" s="475" t="s">
        <v>1035</v>
      </c>
      <c r="C508" s="470"/>
      <c r="D508" s="470"/>
      <c r="E508" s="470"/>
      <c r="F508" s="471"/>
      <c r="G508" s="472">
        <f t="shared" si="4"/>
        <v>0</v>
      </c>
    </row>
    <row r="509" spans="1:7" x14ac:dyDescent="0.25">
      <c r="A509" s="468"/>
      <c r="B509" s="475" t="s">
        <v>1036</v>
      </c>
      <c r="C509" s="470"/>
      <c r="D509" s="470"/>
      <c r="E509" s="470"/>
      <c r="F509" s="471"/>
      <c r="G509" s="472">
        <f t="shared" si="4"/>
        <v>0</v>
      </c>
    </row>
    <row r="510" spans="1:7" x14ac:dyDescent="0.25">
      <c r="A510" s="468"/>
      <c r="B510" s="475"/>
      <c r="C510" s="470"/>
      <c r="D510" s="470"/>
      <c r="E510" s="470"/>
      <c r="F510" s="471"/>
      <c r="G510" s="472">
        <f t="shared" si="4"/>
        <v>0</v>
      </c>
    </row>
    <row r="511" spans="1:7" x14ac:dyDescent="0.25">
      <c r="A511" s="468" t="s">
        <v>3</v>
      </c>
      <c r="B511" s="475" t="s">
        <v>1037</v>
      </c>
      <c r="C511" s="470"/>
      <c r="D511" s="470"/>
      <c r="E511" s="470"/>
      <c r="F511" s="471"/>
      <c r="G511" s="472">
        <f t="shared" si="4"/>
        <v>0</v>
      </c>
    </row>
    <row r="512" spans="1:7" x14ac:dyDescent="0.25">
      <c r="A512" s="468"/>
      <c r="B512" s="475" t="s">
        <v>1038</v>
      </c>
      <c r="C512" s="470"/>
      <c r="D512" s="470"/>
      <c r="E512" s="470"/>
      <c r="F512" s="471"/>
      <c r="G512" s="472">
        <f t="shared" si="4"/>
        <v>0</v>
      </c>
    </row>
    <row r="513" spans="1:7" x14ac:dyDescent="0.25">
      <c r="A513" s="468"/>
      <c r="B513" s="475" t="s">
        <v>1039</v>
      </c>
      <c r="C513" s="470"/>
      <c r="D513" s="470"/>
      <c r="E513" s="470"/>
      <c r="F513" s="471"/>
      <c r="G513" s="472">
        <f t="shared" si="4"/>
        <v>0</v>
      </c>
    </row>
    <row r="514" spans="1:7" x14ac:dyDescent="0.25">
      <c r="A514" s="468"/>
      <c r="B514" s="475" t="s">
        <v>1040</v>
      </c>
      <c r="C514" s="470"/>
      <c r="D514" s="470"/>
      <c r="E514" s="470"/>
      <c r="F514" s="471"/>
      <c r="G514" s="472">
        <f t="shared" si="4"/>
        <v>0</v>
      </c>
    </row>
    <row r="515" spans="1:7" x14ac:dyDescent="0.25">
      <c r="A515" s="468"/>
      <c r="B515" s="475"/>
      <c r="C515" s="470"/>
      <c r="D515" s="470"/>
      <c r="E515" s="470"/>
      <c r="F515" s="471"/>
      <c r="G515" s="472">
        <f t="shared" si="4"/>
        <v>0</v>
      </c>
    </row>
    <row r="516" spans="1:7" x14ac:dyDescent="0.25">
      <c r="A516" s="468" t="s">
        <v>4</v>
      </c>
      <c r="B516" s="475" t="s">
        <v>1041</v>
      </c>
      <c r="C516" s="470"/>
      <c r="D516" s="470"/>
      <c r="E516" s="470"/>
      <c r="F516" s="471"/>
      <c r="G516" s="472">
        <f t="shared" si="4"/>
        <v>0</v>
      </c>
    </row>
    <row r="517" spans="1:7" x14ac:dyDescent="0.25">
      <c r="A517" s="468"/>
      <c r="B517" s="475" t="s">
        <v>1042</v>
      </c>
      <c r="C517" s="470"/>
      <c r="D517" s="470"/>
      <c r="E517" s="470"/>
      <c r="F517" s="471"/>
      <c r="G517" s="472">
        <f t="shared" si="4"/>
        <v>0</v>
      </c>
    </row>
    <row r="518" spans="1:7" x14ac:dyDescent="0.25">
      <c r="A518" s="468"/>
      <c r="B518" s="475" t="s">
        <v>1043</v>
      </c>
      <c r="C518" s="470"/>
      <c r="D518" s="470"/>
      <c r="E518" s="470"/>
      <c r="F518" s="471"/>
      <c r="G518" s="472">
        <f t="shared" si="4"/>
        <v>0</v>
      </c>
    </row>
    <row r="519" spans="1:7" x14ac:dyDescent="0.25">
      <c r="A519" s="468"/>
      <c r="B519" s="475" t="s">
        <v>1044</v>
      </c>
      <c r="C519" s="470"/>
      <c r="D519" s="470"/>
      <c r="E519" s="470"/>
      <c r="F519" s="471"/>
      <c r="G519" s="472">
        <f t="shared" si="4"/>
        <v>0</v>
      </c>
    </row>
    <row r="520" spans="1:7" x14ac:dyDescent="0.25">
      <c r="A520" s="468"/>
      <c r="B520" s="475"/>
      <c r="C520" s="470"/>
      <c r="D520" s="470"/>
      <c r="E520" s="470"/>
      <c r="F520" s="471"/>
      <c r="G520" s="472">
        <f t="shared" si="4"/>
        <v>0</v>
      </c>
    </row>
    <row r="521" spans="1:7" x14ac:dyDescent="0.25">
      <c r="A521" s="468" t="s">
        <v>5</v>
      </c>
      <c r="B521" s="475" t="s">
        <v>1045</v>
      </c>
      <c r="C521" s="470"/>
      <c r="D521" s="470"/>
      <c r="E521" s="470"/>
      <c r="F521" s="471"/>
      <c r="G521" s="472">
        <f t="shared" si="4"/>
        <v>0</v>
      </c>
    </row>
    <row r="522" spans="1:7" x14ac:dyDescent="0.25">
      <c r="A522" s="468"/>
      <c r="B522" s="475" t="s">
        <v>1046</v>
      </c>
      <c r="C522" s="470"/>
      <c r="D522" s="470"/>
      <c r="E522" s="470"/>
      <c r="F522" s="471"/>
      <c r="G522" s="472">
        <f t="shared" si="4"/>
        <v>0</v>
      </c>
    </row>
    <row r="523" spans="1:7" x14ac:dyDescent="0.25">
      <c r="A523" s="468"/>
      <c r="B523" s="475" t="s">
        <v>1047</v>
      </c>
      <c r="C523" s="470"/>
      <c r="D523" s="470"/>
      <c r="E523" s="470"/>
      <c r="F523" s="471"/>
      <c r="G523" s="472">
        <f t="shared" si="4"/>
        <v>0</v>
      </c>
    </row>
    <row r="524" spans="1:7" x14ac:dyDescent="0.25">
      <c r="A524" s="468"/>
      <c r="B524" s="475" t="s">
        <v>1048</v>
      </c>
      <c r="C524" s="470"/>
      <c r="D524" s="470"/>
      <c r="E524" s="470"/>
      <c r="F524" s="471"/>
      <c r="G524" s="472">
        <f t="shared" si="4"/>
        <v>0</v>
      </c>
    </row>
    <row r="525" spans="1:7" x14ac:dyDescent="0.25">
      <c r="A525" s="468"/>
      <c r="B525" s="475" t="s">
        <v>1049</v>
      </c>
      <c r="C525" s="470"/>
      <c r="D525" s="470"/>
      <c r="E525" s="470"/>
      <c r="F525" s="471"/>
      <c r="G525" s="472">
        <f t="shared" si="4"/>
        <v>0</v>
      </c>
    </row>
    <row r="526" spans="1:7" x14ac:dyDescent="0.25">
      <c r="A526" s="468"/>
      <c r="B526" s="475" t="s">
        <v>1050</v>
      </c>
      <c r="C526" s="470"/>
      <c r="D526" s="470"/>
      <c r="E526" s="470"/>
      <c r="F526" s="471"/>
      <c r="G526" s="472">
        <f t="shared" si="4"/>
        <v>0</v>
      </c>
    </row>
    <row r="527" spans="1:7" x14ac:dyDescent="0.25">
      <c r="A527" s="468"/>
      <c r="B527" s="475" t="s">
        <v>1051</v>
      </c>
      <c r="C527" s="470"/>
      <c r="D527" s="470"/>
      <c r="E527" s="470"/>
      <c r="F527" s="471"/>
      <c r="G527" s="472">
        <f t="shared" si="4"/>
        <v>0</v>
      </c>
    </row>
    <row r="528" spans="1:7" x14ac:dyDescent="0.25">
      <c r="A528" s="468"/>
      <c r="B528" s="475" t="s">
        <v>1052</v>
      </c>
      <c r="C528" s="470"/>
      <c r="D528" s="470"/>
      <c r="E528" s="470"/>
      <c r="F528" s="471"/>
      <c r="G528" s="472">
        <f t="shared" si="4"/>
        <v>0</v>
      </c>
    </row>
    <row r="529" spans="1:7" x14ac:dyDescent="0.25">
      <c r="A529" s="468"/>
      <c r="B529" s="475"/>
      <c r="C529" s="470"/>
      <c r="D529" s="470"/>
      <c r="E529" s="470"/>
      <c r="F529" s="471"/>
      <c r="G529" s="472">
        <f t="shared" si="4"/>
        <v>0</v>
      </c>
    </row>
    <row r="530" spans="1:7" x14ac:dyDescent="0.25">
      <c r="A530" s="468"/>
      <c r="B530" s="474" t="s">
        <v>1053</v>
      </c>
      <c r="C530" s="470"/>
      <c r="D530" s="470"/>
      <c r="E530" s="470"/>
      <c r="F530" s="471"/>
      <c r="G530" s="472">
        <f t="shared" si="4"/>
        <v>0</v>
      </c>
    </row>
    <row r="531" spans="1:7" x14ac:dyDescent="0.25">
      <c r="A531" s="468"/>
      <c r="B531" s="475"/>
      <c r="C531" s="470"/>
      <c r="D531" s="470"/>
      <c r="E531" s="470"/>
      <c r="F531" s="471"/>
      <c r="G531" s="472">
        <f t="shared" si="4"/>
        <v>0</v>
      </c>
    </row>
    <row r="532" spans="1:7" x14ac:dyDescent="0.25">
      <c r="A532" s="468" t="s">
        <v>6</v>
      </c>
      <c r="B532" s="475" t="s">
        <v>1054</v>
      </c>
      <c r="C532" s="470"/>
      <c r="D532" s="470"/>
      <c r="E532" s="470"/>
      <c r="F532" s="471"/>
      <c r="G532" s="472">
        <f t="shared" si="4"/>
        <v>0</v>
      </c>
    </row>
    <row r="533" spans="1:7" x14ac:dyDescent="0.25">
      <c r="A533" s="468"/>
      <c r="B533" s="475" t="s">
        <v>1055</v>
      </c>
      <c r="C533" s="470"/>
      <c r="D533" s="470"/>
      <c r="E533" s="470"/>
      <c r="F533" s="471"/>
      <c r="G533" s="472">
        <f t="shared" si="4"/>
        <v>0</v>
      </c>
    </row>
    <row r="534" spans="1:7" x14ac:dyDescent="0.25">
      <c r="A534" s="468"/>
      <c r="B534" s="475" t="s">
        <v>1056</v>
      </c>
      <c r="C534" s="470"/>
      <c r="D534" s="470"/>
      <c r="E534" s="470"/>
      <c r="F534" s="471"/>
      <c r="G534" s="472">
        <f t="shared" si="4"/>
        <v>0</v>
      </c>
    </row>
    <row r="535" spans="1:7" x14ac:dyDescent="0.25">
      <c r="A535" s="468"/>
      <c r="B535" s="475" t="s">
        <v>1057</v>
      </c>
      <c r="C535" s="470"/>
      <c r="D535" s="470"/>
      <c r="E535" s="470"/>
      <c r="F535" s="471"/>
      <c r="G535" s="472">
        <f t="shared" si="4"/>
        <v>0</v>
      </c>
    </row>
    <row r="536" spans="1:7" x14ac:dyDescent="0.25">
      <c r="A536" s="468"/>
      <c r="B536" s="475" t="s">
        <v>1058</v>
      </c>
      <c r="C536" s="470"/>
      <c r="D536" s="470"/>
      <c r="E536" s="470"/>
      <c r="F536" s="471"/>
      <c r="G536" s="472">
        <f t="shared" si="4"/>
        <v>0</v>
      </c>
    </row>
    <row r="537" spans="1:7" x14ac:dyDescent="0.25">
      <c r="A537" s="468"/>
      <c r="B537" s="475" t="s">
        <v>1059</v>
      </c>
      <c r="C537" s="470"/>
      <c r="D537" s="470"/>
      <c r="E537" s="470"/>
      <c r="F537" s="471"/>
      <c r="G537" s="472">
        <f t="shared" si="4"/>
        <v>0</v>
      </c>
    </row>
    <row r="538" spans="1:7" x14ac:dyDescent="0.25">
      <c r="A538" s="468"/>
      <c r="B538" s="475" t="s">
        <v>1060</v>
      </c>
      <c r="C538" s="470"/>
      <c r="D538" s="470"/>
      <c r="E538" s="470"/>
      <c r="F538" s="471"/>
      <c r="G538" s="472">
        <f t="shared" si="4"/>
        <v>0</v>
      </c>
    </row>
    <row r="539" spans="1:7" x14ac:dyDescent="0.25">
      <c r="A539" s="468"/>
      <c r="B539" s="475"/>
      <c r="C539" s="470"/>
      <c r="D539" s="470"/>
      <c r="E539" s="470"/>
      <c r="F539" s="471"/>
      <c r="G539" s="472">
        <f t="shared" si="4"/>
        <v>0</v>
      </c>
    </row>
    <row r="540" spans="1:7" x14ac:dyDescent="0.25">
      <c r="A540" s="468"/>
      <c r="B540" s="474" t="s">
        <v>1061</v>
      </c>
      <c r="C540" s="470"/>
      <c r="D540" s="470"/>
      <c r="E540" s="470"/>
      <c r="F540" s="471"/>
      <c r="G540" s="472">
        <f t="shared" si="4"/>
        <v>0</v>
      </c>
    </row>
    <row r="541" spans="1:7" x14ac:dyDescent="0.25">
      <c r="A541" s="468"/>
      <c r="B541" s="475"/>
      <c r="C541" s="470"/>
      <c r="D541" s="470"/>
      <c r="E541" s="470"/>
      <c r="F541" s="471"/>
      <c r="G541" s="472">
        <f t="shared" si="4"/>
        <v>0</v>
      </c>
    </row>
    <row r="542" spans="1:7" x14ac:dyDescent="0.25">
      <c r="A542" s="468" t="s">
        <v>7</v>
      </c>
      <c r="B542" s="475" t="s">
        <v>1062</v>
      </c>
      <c r="C542" s="470"/>
      <c r="D542" s="470"/>
      <c r="E542" s="470"/>
      <c r="F542" s="471"/>
      <c r="G542" s="472">
        <f t="shared" si="4"/>
        <v>0</v>
      </c>
    </row>
    <row r="543" spans="1:7" x14ac:dyDescent="0.25">
      <c r="A543" s="468"/>
      <c r="B543" s="475" t="s">
        <v>1063</v>
      </c>
      <c r="C543" s="470"/>
      <c r="D543" s="470"/>
      <c r="E543" s="470"/>
      <c r="F543" s="471"/>
      <c r="G543" s="472">
        <f t="shared" si="4"/>
        <v>0</v>
      </c>
    </row>
    <row r="544" spans="1:7" x14ac:dyDescent="0.25">
      <c r="A544" s="468"/>
      <c r="B544" s="475" t="s">
        <v>1064</v>
      </c>
      <c r="C544" s="470"/>
      <c r="D544" s="470"/>
      <c r="E544" s="470"/>
      <c r="F544" s="471"/>
      <c r="G544" s="472">
        <f t="shared" si="4"/>
        <v>0</v>
      </c>
    </row>
    <row r="545" spans="1:7" x14ac:dyDescent="0.25">
      <c r="A545" s="468"/>
      <c r="B545" s="475" t="s">
        <v>1065</v>
      </c>
      <c r="C545" s="470"/>
      <c r="D545" s="470"/>
      <c r="E545" s="470"/>
      <c r="F545" s="471"/>
      <c r="G545" s="472">
        <f t="shared" si="4"/>
        <v>0</v>
      </c>
    </row>
    <row r="546" spans="1:7" x14ac:dyDescent="0.25">
      <c r="A546" s="468"/>
      <c r="B546" s="475" t="s">
        <v>1066</v>
      </c>
      <c r="C546" s="470"/>
      <c r="D546" s="470"/>
      <c r="E546" s="470"/>
      <c r="F546" s="471"/>
      <c r="G546" s="472">
        <f t="shared" si="4"/>
        <v>0</v>
      </c>
    </row>
    <row r="547" spans="1:7" x14ac:dyDescent="0.25">
      <c r="A547" s="468"/>
      <c r="B547" s="475"/>
      <c r="C547" s="470"/>
      <c r="D547" s="470"/>
      <c r="E547" s="470"/>
      <c r="F547" s="471"/>
      <c r="G547" s="472">
        <f t="shared" si="4"/>
        <v>0</v>
      </c>
    </row>
    <row r="548" spans="1:7" ht="15.75" thickBot="1" x14ac:dyDescent="0.3">
      <c r="A548" s="468"/>
      <c r="B548" s="476" t="s">
        <v>666</v>
      </c>
      <c r="C548" s="477"/>
      <c r="D548" s="477"/>
      <c r="E548" s="477"/>
      <c r="F548" s="478"/>
      <c r="G548" s="472">
        <f t="shared" si="4"/>
        <v>0</v>
      </c>
    </row>
    <row r="549" spans="1:7" s="485" customFormat="1" ht="15.75" thickTop="1" x14ac:dyDescent="0.25">
      <c r="A549" s="480"/>
      <c r="B549" s="481" t="s">
        <v>1067</v>
      </c>
      <c r="C549" s="482"/>
      <c r="D549" s="482"/>
      <c r="E549" s="482"/>
      <c r="F549" s="483"/>
      <c r="G549" s="472">
        <f t="shared" si="4"/>
        <v>0</v>
      </c>
    </row>
    <row r="550" spans="1:7" s="467" customFormat="1" x14ac:dyDescent="0.25">
      <c r="A550" s="462"/>
      <c r="B550" s="486" t="s">
        <v>668</v>
      </c>
      <c r="C550" s="464"/>
      <c r="D550" s="464"/>
      <c r="E550" s="464"/>
      <c r="F550" s="465"/>
      <c r="G550" s="472">
        <f t="shared" si="4"/>
        <v>0</v>
      </c>
    </row>
    <row r="551" spans="1:7" x14ac:dyDescent="0.25">
      <c r="A551" s="468"/>
      <c r="B551" s="474" t="s">
        <v>1068</v>
      </c>
      <c r="C551" s="470"/>
      <c r="D551" s="470"/>
      <c r="E551" s="470"/>
      <c r="F551" s="471"/>
      <c r="G551" s="472">
        <f t="shared" si="4"/>
        <v>0</v>
      </c>
    </row>
    <row r="552" spans="1:7" x14ac:dyDescent="0.25">
      <c r="A552" s="468" t="s">
        <v>2</v>
      </c>
      <c r="B552" s="475" t="s">
        <v>1069</v>
      </c>
      <c r="C552" s="470"/>
      <c r="D552" s="470"/>
      <c r="E552" s="470"/>
      <c r="F552" s="471"/>
      <c r="G552" s="472">
        <f t="shared" si="4"/>
        <v>0</v>
      </c>
    </row>
    <row r="553" spans="1:7" x14ac:dyDescent="0.25">
      <c r="A553" s="468"/>
      <c r="B553" s="475" t="s">
        <v>1070</v>
      </c>
      <c r="C553" s="470"/>
      <c r="D553" s="470"/>
      <c r="E553" s="470"/>
      <c r="F553" s="471"/>
      <c r="G553" s="472">
        <f t="shared" si="4"/>
        <v>0</v>
      </c>
    </row>
    <row r="554" spans="1:7" x14ac:dyDescent="0.25">
      <c r="A554" s="468"/>
      <c r="B554" s="475" t="s">
        <v>1071</v>
      </c>
      <c r="C554" s="470"/>
      <c r="D554" s="470"/>
      <c r="E554" s="470"/>
      <c r="F554" s="471"/>
      <c r="G554" s="472">
        <f t="shared" si="4"/>
        <v>0</v>
      </c>
    </row>
    <row r="555" spans="1:7" x14ac:dyDescent="0.25">
      <c r="A555" s="468"/>
      <c r="B555" s="475" t="s">
        <v>1072</v>
      </c>
      <c r="C555" s="470"/>
      <c r="D555" s="470"/>
      <c r="E555" s="470"/>
      <c r="F555" s="471"/>
      <c r="G555" s="472">
        <f t="shared" si="4"/>
        <v>0</v>
      </c>
    </row>
    <row r="556" spans="1:7" x14ac:dyDescent="0.25">
      <c r="A556" s="468"/>
      <c r="B556" s="475" t="s">
        <v>1073</v>
      </c>
      <c r="C556" s="470"/>
      <c r="D556" s="470"/>
      <c r="E556" s="470"/>
      <c r="F556" s="471"/>
      <c r="G556" s="472">
        <f t="shared" si="4"/>
        <v>0</v>
      </c>
    </row>
    <row r="557" spans="1:7" x14ac:dyDescent="0.25">
      <c r="A557" s="468"/>
      <c r="B557" s="475" t="s">
        <v>1074</v>
      </c>
      <c r="C557" s="470"/>
      <c r="D557" s="470"/>
      <c r="E557" s="470"/>
      <c r="F557" s="471"/>
      <c r="G557" s="472">
        <f t="shared" si="4"/>
        <v>0</v>
      </c>
    </row>
    <row r="558" spans="1:7" x14ac:dyDescent="0.25">
      <c r="A558" s="468"/>
      <c r="B558" s="475" t="s">
        <v>1075</v>
      </c>
      <c r="C558" s="470"/>
      <c r="D558" s="470"/>
      <c r="E558" s="470"/>
      <c r="F558" s="471"/>
      <c r="G558" s="472">
        <f t="shared" si="4"/>
        <v>0</v>
      </c>
    </row>
    <row r="559" spans="1:7" x14ac:dyDescent="0.25">
      <c r="A559" s="468"/>
      <c r="B559" s="475" t="s">
        <v>1076</v>
      </c>
      <c r="C559" s="470"/>
      <c r="D559" s="470"/>
      <c r="E559" s="470"/>
      <c r="F559" s="471"/>
      <c r="G559" s="472">
        <f t="shared" si="4"/>
        <v>0</v>
      </c>
    </row>
    <row r="560" spans="1:7" x14ac:dyDescent="0.25">
      <c r="A560" s="468"/>
      <c r="B560" s="475" t="s">
        <v>1077</v>
      </c>
      <c r="C560" s="470"/>
      <c r="D560" s="470"/>
      <c r="E560" s="470"/>
      <c r="F560" s="471"/>
      <c r="G560" s="472">
        <f t="shared" ref="G560:G623" si="5">F560*0.13</f>
        <v>0</v>
      </c>
    </row>
    <row r="561" spans="1:7" x14ac:dyDescent="0.25">
      <c r="A561" s="468"/>
      <c r="B561" s="475" t="s">
        <v>1078</v>
      </c>
      <c r="C561" s="470"/>
      <c r="D561" s="470"/>
      <c r="E561" s="470"/>
      <c r="F561" s="471"/>
      <c r="G561" s="472">
        <f t="shared" si="5"/>
        <v>0</v>
      </c>
    </row>
    <row r="562" spans="1:7" x14ac:dyDescent="0.25">
      <c r="A562" s="468"/>
      <c r="B562" s="475" t="s">
        <v>1079</v>
      </c>
      <c r="C562" s="470"/>
      <c r="D562" s="470"/>
      <c r="E562" s="470"/>
      <c r="F562" s="471"/>
      <c r="G562" s="472">
        <f t="shared" si="5"/>
        <v>0</v>
      </c>
    </row>
    <row r="563" spans="1:7" x14ac:dyDescent="0.25">
      <c r="A563" s="468"/>
      <c r="B563" s="475" t="s">
        <v>1080</v>
      </c>
      <c r="C563" s="470"/>
      <c r="D563" s="470"/>
      <c r="E563" s="470"/>
      <c r="F563" s="471"/>
      <c r="G563" s="472">
        <f t="shared" si="5"/>
        <v>0</v>
      </c>
    </row>
    <row r="564" spans="1:7" x14ac:dyDescent="0.25">
      <c r="A564" s="468"/>
      <c r="B564" s="475" t="s">
        <v>1081</v>
      </c>
      <c r="C564" s="470"/>
      <c r="D564" s="470"/>
      <c r="E564" s="470"/>
      <c r="F564" s="471"/>
      <c r="G564" s="472">
        <f t="shared" si="5"/>
        <v>0</v>
      </c>
    </row>
    <row r="565" spans="1:7" x14ac:dyDescent="0.25">
      <c r="A565" s="468"/>
      <c r="B565" s="475" t="s">
        <v>1082</v>
      </c>
      <c r="C565" s="470"/>
      <c r="D565" s="470"/>
      <c r="E565" s="470"/>
      <c r="F565" s="471"/>
      <c r="G565" s="472">
        <f t="shared" si="5"/>
        <v>0</v>
      </c>
    </row>
    <row r="566" spans="1:7" x14ac:dyDescent="0.25">
      <c r="A566" s="468"/>
      <c r="B566" s="475" t="s">
        <v>1083</v>
      </c>
      <c r="C566" s="470"/>
      <c r="D566" s="470"/>
      <c r="E566" s="470"/>
      <c r="F566" s="471"/>
      <c r="G566" s="472">
        <f t="shared" si="5"/>
        <v>0</v>
      </c>
    </row>
    <row r="567" spans="1:7" x14ac:dyDescent="0.25">
      <c r="A567" s="468"/>
      <c r="B567" s="475" t="s">
        <v>1084</v>
      </c>
      <c r="C567" s="470"/>
      <c r="D567" s="470"/>
      <c r="E567" s="470"/>
      <c r="F567" s="471"/>
      <c r="G567" s="472">
        <f t="shared" si="5"/>
        <v>0</v>
      </c>
    </row>
    <row r="568" spans="1:7" x14ac:dyDescent="0.25">
      <c r="A568" s="468"/>
      <c r="B568" s="475"/>
      <c r="C568" s="470"/>
      <c r="D568" s="470"/>
      <c r="E568" s="470"/>
      <c r="F568" s="471"/>
      <c r="G568" s="472">
        <f t="shared" si="5"/>
        <v>0</v>
      </c>
    </row>
    <row r="569" spans="1:7" x14ac:dyDescent="0.25">
      <c r="A569" s="468"/>
      <c r="B569" s="474" t="s">
        <v>1085</v>
      </c>
      <c r="C569" s="470"/>
      <c r="D569" s="470"/>
      <c r="E569" s="470"/>
      <c r="F569" s="471"/>
      <c r="G569" s="472">
        <f t="shared" si="5"/>
        <v>0</v>
      </c>
    </row>
    <row r="570" spans="1:7" x14ac:dyDescent="0.25">
      <c r="A570" s="468"/>
      <c r="B570" s="475"/>
      <c r="C570" s="470"/>
      <c r="D570" s="470"/>
      <c r="E570" s="470"/>
      <c r="F570" s="471"/>
      <c r="G570" s="472">
        <f t="shared" si="5"/>
        <v>0</v>
      </c>
    </row>
    <row r="571" spans="1:7" x14ac:dyDescent="0.25">
      <c r="A571" s="468" t="s">
        <v>3</v>
      </c>
      <c r="B571" s="475" t="s">
        <v>1086</v>
      </c>
      <c r="C571" s="470"/>
      <c r="D571" s="470"/>
      <c r="E571" s="470"/>
      <c r="F571" s="471"/>
      <c r="G571" s="472">
        <f t="shared" si="5"/>
        <v>0</v>
      </c>
    </row>
    <row r="572" spans="1:7" x14ac:dyDescent="0.25">
      <c r="A572" s="468"/>
      <c r="B572" s="475" t="s">
        <v>1087</v>
      </c>
      <c r="C572" s="470"/>
      <c r="D572" s="470"/>
      <c r="E572" s="470"/>
      <c r="F572" s="471"/>
      <c r="G572" s="472">
        <f t="shared" si="5"/>
        <v>0</v>
      </c>
    </row>
    <row r="573" spans="1:7" x14ac:dyDescent="0.25">
      <c r="A573" s="468"/>
      <c r="B573" s="475" t="s">
        <v>1088</v>
      </c>
      <c r="C573" s="470"/>
      <c r="D573" s="470"/>
      <c r="E573" s="470"/>
      <c r="F573" s="471"/>
      <c r="G573" s="472">
        <f t="shared" si="5"/>
        <v>0</v>
      </c>
    </row>
    <row r="574" spans="1:7" x14ac:dyDescent="0.25">
      <c r="A574" s="468"/>
      <c r="B574" s="475" t="s">
        <v>1089</v>
      </c>
      <c r="C574" s="470"/>
      <c r="D574" s="470"/>
      <c r="E574" s="470"/>
      <c r="F574" s="471"/>
      <c r="G574" s="472">
        <f t="shared" si="5"/>
        <v>0</v>
      </c>
    </row>
    <row r="575" spans="1:7" x14ac:dyDescent="0.25">
      <c r="A575" s="468"/>
      <c r="B575" s="475" t="s">
        <v>1090</v>
      </c>
      <c r="C575" s="470"/>
      <c r="D575" s="470"/>
      <c r="E575" s="470"/>
      <c r="F575" s="471"/>
      <c r="G575" s="472">
        <f t="shared" si="5"/>
        <v>0</v>
      </c>
    </row>
    <row r="576" spans="1:7" x14ac:dyDescent="0.25">
      <c r="A576" s="468"/>
      <c r="B576" s="475" t="s">
        <v>1091</v>
      </c>
      <c r="C576" s="470"/>
      <c r="D576" s="470"/>
      <c r="E576" s="470"/>
      <c r="F576" s="471"/>
      <c r="G576" s="472">
        <f t="shared" si="5"/>
        <v>0</v>
      </c>
    </row>
    <row r="577" spans="1:7" x14ac:dyDescent="0.25">
      <c r="A577" s="468"/>
      <c r="B577" s="475" t="s">
        <v>1092</v>
      </c>
      <c r="C577" s="470"/>
      <c r="D577" s="470"/>
      <c r="E577" s="470"/>
      <c r="F577" s="471">
        <v>10000</v>
      </c>
      <c r="G577" s="472">
        <f t="shared" si="5"/>
        <v>1300</v>
      </c>
    </row>
    <row r="578" spans="1:7" x14ac:dyDescent="0.25">
      <c r="A578" s="468"/>
      <c r="B578" s="475"/>
      <c r="C578" s="470"/>
      <c r="D578" s="470"/>
      <c r="E578" s="470"/>
      <c r="F578" s="471"/>
      <c r="G578" s="472">
        <f t="shared" si="5"/>
        <v>0</v>
      </c>
    </row>
    <row r="579" spans="1:7" x14ac:dyDescent="0.25">
      <c r="A579" s="468"/>
      <c r="B579" s="474" t="s">
        <v>1093</v>
      </c>
      <c r="C579" s="470"/>
      <c r="D579" s="470"/>
      <c r="E579" s="470"/>
      <c r="F579" s="471"/>
      <c r="G579" s="472">
        <f t="shared" si="5"/>
        <v>0</v>
      </c>
    </row>
    <row r="580" spans="1:7" x14ac:dyDescent="0.25">
      <c r="A580" s="468"/>
      <c r="B580" s="475"/>
      <c r="C580" s="470"/>
      <c r="D580" s="470"/>
      <c r="E580" s="470"/>
      <c r="F580" s="471"/>
      <c r="G580" s="472">
        <f t="shared" si="5"/>
        <v>0</v>
      </c>
    </row>
    <row r="581" spans="1:7" x14ac:dyDescent="0.25">
      <c r="A581" s="468" t="s">
        <v>4</v>
      </c>
      <c r="B581" s="475" t="s">
        <v>1094</v>
      </c>
      <c r="C581" s="470"/>
      <c r="D581" s="470"/>
      <c r="E581" s="470"/>
      <c r="F581" s="471"/>
      <c r="G581" s="472">
        <f t="shared" si="5"/>
        <v>0</v>
      </c>
    </row>
    <row r="582" spans="1:7" x14ac:dyDescent="0.25">
      <c r="A582" s="468"/>
      <c r="B582" s="475" t="s">
        <v>1095</v>
      </c>
      <c r="C582" s="470"/>
      <c r="D582" s="470"/>
      <c r="E582" s="470"/>
      <c r="F582" s="471"/>
      <c r="G582" s="472">
        <f t="shared" si="5"/>
        <v>0</v>
      </c>
    </row>
    <row r="583" spans="1:7" x14ac:dyDescent="0.25">
      <c r="A583" s="468"/>
      <c r="B583" s="475" t="s">
        <v>1096</v>
      </c>
      <c r="C583" s="470"/>
      <c r="D583" s="470"/>
      <c r="E583" s="470"/>
      <c r="F583" s="471"/>
      <c r="G583" s="472">
        <f t="shared" si="5"/>
        <v>0</v>
      </c>
    </row>
    <row r="584" spans="1:7" x14ac:dyDescent="0.25">
      <c r="A584" s="468"/>
      <c r="B584" s="475" t="s">
        <v>1097</v>
      </c>
      <c r="C584" s="470"/>
      <c r="D584" s="470"/>
      <c r="E584" s="470"/>
      <c r="F584" s="471"/>
      <c r="G584" s="472">
        <f t="shared" si="5"/>
        <v>0</v>
      </c>
    </row>
    <row r="585" spans="1:7" x14ac:dyDescent="0.25">
      <c r="A585" s="468"/>
      <c r="B585" s="475" t="s">
        <v>1098</v>
      </c>
      <c r="C585" s="470"/>
      <c r="D585" s="470"/>
      <c r="E585" s="470"/>
      <c r="F585" s="471"/>
      <c r="G585" s="472">
        <f t="shared" si="5"/>
        <v>0</v>
      </c>
    </row>
    <row r="586" spans="1:7" x14ac:dyDescent="0.25">
      <c r="A586" s="468"/>
      <c r="B586" s="475" t="s">
        <v>1099</v>
      </c>
      <c r="C586" s="470"/>
      <c r="D586" s="470"/>
      <c r="E586" s="470"/>
      <c r="F586" s="471">
        <v>50000</v>
      </c>
      <c r="G586" s="472">
        <f t="shared" si="5"/>
        <v>6500</v>
      </c>
    </row>
    <row r="587" spans="1:7" x14ac:dyDescent="0.25">
      <c r="A587" s="468"/>
      <c r="B587" s="475"/>
      <c r="C587" s="470"/>
      <c r="D587" s="470"/>
      <c r="E587" s="470"/>
      <c r="F587" s="471"/>
      <c r="G587" s="472">
        <f t="shared" si="5"/>
        <v>0</v>
      </c>
    </row>
    <row r="588" spans="1:7" x14ac:dyDescent="0.25">
      <c r="A588" s="468"/>
      <c r="B588" s="474" t="s">
        <v>1100</v>
      </c>
      <c r="C588" s="470"/>
      <c r="D588" s="470"/>
      <c r="E588" s="470"/>
      <c r="F588" s="471"/>
      <c r="G588" s="472">
        <f t="shared" si="5"/>
        <v>0</v>
      </c>
    </row>
    <row r="589" spans="1:7" x14ac:dyDescent="0.25">
      <c r="A589" s="468"/>
      <c r="B589" s="475"/>
      <c r="C589" s="470"/>
      <c r="D589" s="470"/>
      <c r="E589" s="470"/>
      <c r="F589" s="471"/>
      <c r="G589" s="472">
        <f t="shared" si="5"/>
        <v>0</v>
      </c>
    </row>
    <row r="590" spans="1:7" x14ac:dyDescent="0.25">
      <c r="A590" s="468" t="s">
        <v>5</v>
      </c>
      <c r="B590" s="475" t="s">
        <v>1101</v>
      </c>
      <c r="C590" s="470"/>
      <c r="D590" s="470"/>
      <c r="E590" s="470"/>
      <c r="F590" s="471"/>
      <c r="G590" s="472">
        <f t="shared" si="5"/>
        <v>0</v>
      </c>
    </row>
    <row r="591" spans="1:7" x14ac:dyDescent="0.25">
      <c r="A591" s="468"/>
      <c r="B591" s="475" t="s">
        <v>1102</v>
      </c>
      <c r="C591" s="470"/>
      <c r="D591" s="470"/>
      <c r="E591" s="470"/>
      <c r="F591" s="471"/>
      <c r="G591" s="472">
        <f t="shared" si="5"/>
        <v>0</v>
      </c>
    </row>
    <row r="592" spans="1:7" x14ac:dyDescent="0.25">
      <c r="A592" s="468"/>
      <c r="B592" s="475" t="s">
        <v>1103</v>
      </c>
      <c r="C592" s="470"/>
      <c r="D592" s="470"/>
      <c r="E592" s="470"/>
      <c r="F592" s="471"/>
      <c r="G592" s="472">
        <f t="shared" si="5"/>
        <v>0</v>
      </c>
    </row>
    <row r="593" spans="1:7" x14ac:dyDescent="0.25">
      <c r="A593" s="468"/>
      <c r="B593" s="475" t="s">
        <v>1104</v>
      </c>
      <c r="C593" s="470"/>
      <c r="D593" s="470"/>
      <c r="E593" s="470"/>
      <c r="F593" s="471"/>
      <c r="G593" s="472">
        <f t="shared" si="5"/>
        <v>0</v>
      </c>
    </row>
    <row r="594" spans="1:7" ht="15.75" thickBot="1" x14ac:dyDescent="0.3">
      <c r="A594" s="468"/>
      <c r="B594" s="476" t="s">
        <v>666</v>
      </c>
      <c r="C594" s="477"/>
      <c r="D594" s="477"/>
      <c r="E594" s="477"/>
      <c r="F594" s="478">
        <f>SUM(F577:F593)</f>
        <v>60000</v>
      </c>
      <c r="G594" s="472">
        <f t="shared" si="5"/>
        <v>7800</v>
      </c>
    </row>
    <row r="595" spans="1:7" s="485" customFormat="1" ht="15.75" thickTop="1" x14ac:dyDescent="0.25">
      <c r="A595" s="480"/>
      <c r="B595" s="481" t="s">
        <v>1105</v>
      </c>
      <c r="C595" s="482"/>
      <c r="D595" s="482"/>
      <c r="E595" s="482"/>
      <c r="F595" s="483"/>
      <c r="G595" s="472">
        <f t="shared" si="5"/>
        <v>0</v>
      </c>
    </row>
    <row r="596" spans="1:7" s="467" customFormat="1" x14ac:dyDescent="0.25">
      <c r="A596" s="462"/>
      <c r="B596" s="486" t="s">
        <v>668</v>
      </c>
      <c r="C596" s="464"/>
      <c r="D596" s="464"/>
      <c r="E596" s="464"/>
      <c r="F596" s="465"/>
      <c r="G596" s="472">
        <f t="shared" si="5"/>
        <v>0</v>
      </c>
    </row>
    <row r="597" spans="1:7" x14ac:dyDescent="0.25">
      <c r="A597" s="468" t="s">
        <v>2</v>
      </c>
      <c r="B597" s="475" t="s">
        <v>1106</v>
      </c>
      <c r="C597" s="470"/>
      <c r="D597" s="470"/>
      <c r="E597" s="470"/>
      <c r="F597" s="471"/>
      <c r="G597" s="472">
        <f t="shared" si="5"/>
        <v>0</v>
      </c>
    </row>
    <row r="598" spans="1:7" x14ac:dyDescent="0.25">
      <c r="A598" s="468"/>
      <c r="B598" s="475" t="s">
        <v>1107</v>
      </c>
      <c r="C598" s="470"/>
      <c r="D598" s="470"/>
      <c r="E598" s="470"/>
      <c r="F598" s="471"/>
      <c r="G598" s="472">
        <f t="shared" si="5"/>
        <v>0</v>
      </c>
    </row>
    <row r="599" spans="1:7" x14ac:dyDescent="0.25">
      <c r="A599" s="468"/>
      <c r="B599" s="475" t="s">
        <v>1108</v>
      </c>
      <c r="C599" s="470"/>
      <c r="D599" s="470"/>
      <c r="E599" s="470"/>
      <c r="F599" s="471"/>
      <c r="G599" s="472">
        <f t="shared" si="5"/>
        <v>0</v>
      </c>
    </row>
    <row r="600" spans="1:7" x14ac:dyDescent="0.25">
      <c r="A600" s="468"/>
      <c r="B600" s="475" t="s">
        <v>1109</v>
      </c>
      <c r="C600" s="470"/>
      <c r="D600" s="470"/>
      <c r="E600" s="470"/>
      <c r="F600" s="471"/>
      <c r="G600" s="472">
        <f t="shared" si="5"/>
        <v>0</v>
      </c>
    </row>
    <row r="601" spans="1:7" x14ac:dyDescent="0.25">
      <c r="A601" s="468"/>
      <c r="B601" s="475" t="s">
        <v>1110</v>
      </c>
      <c r="C601" s="470"/>
      <c r="D601" s="470"/>
      <c r="E601" s="470"/>
      <c r="F601" s="471"/>
      <c r="G601" s="472">
        <f t="shared" si="5"/>
        <v>0</v>
      </c>
    </row>
    <row r="602" spans="1:7" x14ac:dyDescent="0.25">
      <c r="A602" s="468"/>
      <c r="B602" s="475" t="s">
        <v>1111</v>
      </c>
      <c r="C602" s="470"/>
      <c r="D602" s="470"/>
      <c r="E602" s="470"/>
      <c r="F602" s="471"/>
      <c r="G602" s="472">
        <f t="shared" si="5"/>
        <v>0</v>
      </c>
    </row>
    <row r="603" spans="1:7" x14ac:dyDescent="0.25">
      <c r="A603" s="468"/>
      <c r="B603" s="475" t="s">
        <v>1112</v>
      </c>
      <c r="C603" s="470"/>
      <c r="D603" s="470"/>
      <c r="E603" s="470"/>
      <c r="F603" s="471"/>
      <c r="G603" s="472">
        <f t="shared" si="5"/>
        <v>0</v>
      </c>
    </row>
    <row r="604" spans="1:7" x14ac:dyDescent="0.25">
      <c r="A604" s="468"/>
      <c r="B604" s="475" t="s">
        <v>1113</v>
      </c>
      <c r="C604" s="470"/>
      <c r="D604" s="470"/>
      <c r="E604" s="470"/>
      <c r="F604" s="471"/>
      <c r="G604" s="472">
        <f t="shared" si="5"/>
        <v>0</v>
      </c>
    </row>
    <row r="605" spans="1:7" x14ac:dyDescent="0.25">
      <c r="A605" s="468"/>
      <c r="B605" s="475" t="s">
        <v>1114</v>
      </c>
      <c r="C605" s="470"/>
      <c r="D605" s="470"/>
      <c r="E605" s="470"/>
      <c r="F605" s="471"/>
      <c r="G605" s="472">
        <f t="shared" si="5"/>
        <v>0</v>
      </c>
    </row>
    <row r="606" spans="1:7" x14ac:dyDescent="0.25">
      <c r="A606" s="468" t="s">
        <v>3</v>
      </c>
      <c r="B606" s="475" t="s">
        <v>1115</v>
      </c>
      <c r="C606" s="470"/>
      <c r="D606" s="470"/>
      <c r="E606" s="470"/>
      <c r="F606" s="471"/>
      <c r="G606" s="472">
        <f t="shared" si="5"/>
        <v>0</v>
      </c>
    </row>
    <row r="607" spans="1:7" x14ac:dyDescent="0.25">
      <c r="A607" s="468"/>
      <c r="B607" s="475" t="s">
        <v>1116</v>
      </c>
      <c r="C607" s="470"/>
      <c r="D607" s="470"/>
      <c r="E607" s="470"/>
      <c r="F607" s="471"/>
      <c r="G607" s="472">
        <f t="shared" si="5"/>
        <v>0</v>
      </c>
    </row>
    <row r="608" spans="1:7" x14ac:dyDescent="0.25">
      <c r="A608" s="468"/>
      <c r="B608" s="475" t="s">
        <v>1117</v>
      </c>
      <c r="C608" s="470"/>
      <c r="D608" s="470"/>
      <c r="E608" s="470"/>
      <c r="F608" s="471"/>
      <c r="G608" s="472">
        <f t="shared" si="5"/>
        <v>0</v>
      </c>
    </row>
    <row r="609" spans="1:7" x14ac:dyDescent="0.25">
      <c r="A609" s="468"/>
      <c r="B609" s="474" t="s">
        <v>1118</v>
      </c>
      <c r="C609" s="470"/>
      <c r="D609" s="470"/>
      <c r="E609" s="470"/>
      <c r="F609" s="471"/>
      <c r="G609" s="472">
        <f t="shared" si="5"/>
        <v>0</v>
      </c>
    </row>
    <row r="610" spans="1:7" x14ac:dyDescent="0.25">
      <c r="A610" s="468" t="s">
        <v>4</v>
      </c>
      <c r="B610" s="475" t="s">
        <v>1119</v>
      </c>
      <c r="C610" s="470"/>
      <c r="D610" s="470"/>
      <c r="E610" s="470"/>
      <c r="F610" s="471"/>
      <c r="G610" s="472">
        <f t="shared" si="5"/>
        <v>0</v>
      </c>
    </row>
    <row r="611" spans="1:7" x14ac:dyDescent="0.25">
      <c r="A611" s="468"/>
      <c r="B611" s="475" t="s">
        <v>1120</v>
      </c>
      <c r="C611" s="470"/>
      <c r="D611" s="470"/>
      <c r="E611" s="470"/>
      <c r="F611" s="471"/>
      <c r="G611" s="472">
        <f t="shared" si="5"/>
        <v>0</v>
      </c>
    </row>
    <row r="612" spans="1:7" x14ac:dyDescent="0.25">
      <c r="A612" s="468"/>
      <c r="B612" s="475" t="s">
        <v>1121</v>
      </c>
      <c r="C612" s="470"/>
      <c r="D612" s="470"/>
      <c r="E612" s="470"/>
      <c r="F612" s="471"/>
      <c r="G612" s="472">
        <f t="shared" si="5"/>
        <v>0</v>
      </c>
    </row>
    <row r="613" spans="1:7" x14ac:dyDescent="0.25">
      <c r="A613" s="468"/>
      <c r="B613" s="475" t="s">
        <v>1122</v>
      </c>
      <c r="C613" s="470"/>
      <c r="D613" s="470"/>
      <c r="E613" s="470"/>
      <c r="F613" s="471"/>
      <c r="G613" s="472">
        <f t="shared" si="5"/>
        <v>0</v>
      </c>
    </row>
    <row r="614" spans="1:7" x14ac:dyDescent="0.25">
      <c r="A614" s="468"/>
      <c r="B614" s="474" t="s">
        <v>1123</v>
      </c>
      <c r="C614" s="470"/>
      <c r="D614" s="470"/>
      <c r="E614" s="470"/>
      <c r="F614" s="471"/>
      <c r="G614" s="472">
        <f t="shared" si="5"/>
        <v>0</v>
      </c>
    </row>
    <row r="615" spans="1:7" x14ac:dyDescent="0.25">
      <c r="A615" s="468" t="s">
        <v>5</v>
      </c>
      <c r="B615" s="475" t="s">
        <v>1124</v>
      </c>
      <c r="C615" s="470"/>
      <c r="D615" s="470"/>
      <c r="E615" s="470"/>
      <c r="F615" s="471"/>
      <c r="G615" s="472">
        <f t="shared" si="5"/>
        <v>0</v>
      </c>
    </row>
    <row r="616" spans="1:7" x14ac:dyDescent="0.25">
      <c r="A616" s="468"/>
      <c r="B616" s="475" t="s">
        <v>1125</v>
      </c>
      <c r="C616" s="470"/>
      <c r="D616" s="470"/>
      <c r="E616" s="470"/>
      <c r="F616" s="471"/>
      <c r="G616" s="472">
        <f t="shared" si="5"/>
        <v>0</v>
      </c>
    </row>
    <row r="617" spans="1:7" x14ac:dyDescent="0.25">
      <c r="A617" s="468"/>
      <c r="B617" s="475" t="s">
        <v>1126</v>
      </c>
      <c r="C617" s="470"/>
      <c r="D617" s="470"/>
      <c r="E617" s="470"/>
      <c r="F617" s="471"/>
      <c r="G617" s="472">
        <f t="shared" si="5"/>
        <v>0</v>
      </c>
    </row>
    <row r="618" spans="1:7" x14ac:dyDescent="0.25">
      <c r="A618" s="468"/>
      <c r="B618" s="475" t="s">
        <v>1127</v>
      </c>
      <c r="C618" s="470"/>
      <c r="D618" s="470"/>
      <c r="E618" s="470"/>
      <c r="F618" s="471"/>
      <c r="G618" s="472">
        <f t="shared" si="5"/>
        <v>0</v>
      </c>
    </row>
    <row r="619" spans="1:7" x14ac:dyDescent="0.25">
      <c r="A619" s="468"/>
      <c r="B619" s="475" t="s">
        <v>1128</v>
      </c>
      <c r="C619" s="470"/>
      <c r="D619" s="470"/>
      <c r="E619" s="470"/>
      <c r="F619" s="471"/>
      <c r="G619" s="472">
        <f t="shared" si="5"/>
        <v>0</v>
      </c>
    </row>
    <row r="620" spans="1:7" x14ac:dyDescent="0.25">
      <c r="A620" s="468"/>
      <c r="B620" s="475" t="s">
        <v>1129</v>
      </c>
      <c r="C620" s="470"/>
      <c r="D620" s="470"/>
      <c r="E620" s="470"/>
      <c r="F620" s="471"/>
      <c r="G620" s="472">
        <f t="shared" si="5"/>
        <v>0</v>
      </c>
    </row>
    <row r="621" spans="1:7" x14ac:dyDescent="0.25">
      <c r="A621" s="468"/>
      <c r="B621" s="475" t="s">
        <v>1130</v>
      </c>
      <c r="C621" s="470"/>
      <c r="D621" s="470"/>
      <c r="E621" s="470"/>
      <c r="F621" s="471"/>
      <c r="G621" s="472">
        <f t="shared" si="5"/>
        <v>0</v>
      </c>
    </row>
    <row r="622" spans="1:7" x14ac:dyDescent="0.25">
      <c r="A622" s="468"/>
      <c r="B622" s="475" t="s">
        <v>1131</v>
      </c>
      <c r="C622" s="470"/>
      <c r="D622" s="470"/>
      <c r="E622" s="470"/>
      <c r="F622" s="471"/>
      <c r="G622" s="472">
        <f t="shared" si="5"/>
        <v>0</v>
      </c>
    </row>
    <row r="623" spans="1:7" x14ac:dyDescent="0.25">
      <c r="A623" s="468"/>
      <c r="B623" s="475" t="s">
        <v>1132</v>
      </c>
      <c r="C623" s="470"/>
      <c r="D623" s="470"/>
      <c r="E623" s="470"/>
      <c r="F623" s="471">
        <v>15000</v>
      </c>
      <c r="G623" s="472">
        <f t="shared" si="5"/>
        <v>1950</v>
      </c>
    </row>
    <row r="624" spans="1:7" x14ac:dyDescent="0.25">
      <c r="A624" s="468"/>
      <c r="B624" s="475"/>
      <c r="C624" s="470"/>
      <c r="D624" s="470"/>
      <c r="E624" s="470"/>
      <c r="F624" s="471"/>
      <c r="G624" s="472">
        <f t="shared" ref="G624:G687" si="6">F624*0.13</f>
        <v>0</v>
      </c>
    </row>
    <row r="625" spans="1:7" x14ac:dyDescent="0.25">
      <c r="A625" s="468"/>
      <c r="B625" s="474" t="s">
        <v>1133</v>
      </c>
      <c r="C625" s="470"/>
      <c r="D625" s="470"/>
      <c r="E625" s="470"/>
      <c r="F625" s="471"/>
      <c r="G625" s="472">
        <f t="shared" si="6"/>
        <v>0</v>
      </c>
    </row>
    <row r="626" spans="1:7" x14ac:dyDescent="0.25">
      <c r="A626" s="468"/>
      <c r="B626" s="475"/>
      <c r="C626" s="470"/>
      <c r="D626" s="470"/>
      <c r="E626" s="470"/>
      <c r="F626" s="471"/>
      <c r="G626" s="472">
        <f t="shared" si="6"/>
        <v>0</v>
      </c>
    </row>
    <row r="627" spans="1:7" x14ac:dyDescent="0.25">
      <c r="A627" s="468" t="s">
        <v>6</v>
      </c>
      <c r="B627" s="475" t="s">
        <v>1134</v>
      </c>
      <c r="C627" s="470"/>
      <c r="D627" s="470"/>
      <c r="E627" s="470"/>
      <c r="F627" s="471"/>
      <c r="G627" s="472">
        <f t="shared" si="6"/>
        <v>0</v>
      </c>
    </row>
    <row r="628" spans="1:7" x14ac:dyDescent="0.25">
      <c r="A628" s="468"/>
      <c r="B628" s="475" t="s">
        <v>1135</v>
      </c>
      <c r="C628" s="470"/>
      <c r="D628" s="470"/>
      <c r="E628" s="470"/>
      <c r="F628" s="471"/>
      <c r="G628" s="472">
        <f t="shared" si="6"/>
        <v>0</v>
      </c>
    </row>
    <row r="629" spans="1:7" x14ac:dyDescent="0.25">
      <c r="A629" s="468"/>
      <c r="B629" s="475" t="s">
        <v>1136</v>
      </c>
      <c r="C629" s="470"/>
      <c r="D629" s="470"/>
      <c r="E629" s="470"/>
      <c r="F629" s="471"/>
      <c r="G629" s="472">
        <f t="shared" si="6"/>
        <v>0</v>
      </c>
    </row>
    <row r="630" spans="1:7" x14ac:dyDescent="0.25">
      <c r="A630" s="468"/>
      <c r="B630" s="475"/>
      <c r="C630" s="470"/>
      <c r="D630" s="470"/>
      <c r="E630" s="470"/>
      <c r="F630" s="471"/>
      <c r="G630" s="472">
        <f t="shared" si="6"/>
        <v>0</v>
      </c>
    </row>
    <row r="631" spans="1:7" x14ac:dyDescent="0.25">
      <c r="A631" s="468"/>
      <c r="B631" s="474" t="s">
        <v>1137</v>
      </c>
      <c r="C631" s="470"/>
      <c r="D631" s="470"/>
      <c r="E631" s="470"/>
      <c r="F631" s="471"/>
      <c r="G631" s="472">
        <f t="shared" si="6"/>
        <v>0</v>
      </c>
    </row>
    <row r="632" spans="1:7" x14ac:dyDescent="0.25">
      <c r="A632" s="468"/>
      <c r="B632" s="475"/>
      <c r="C632" s="470"/>
      <c r="D632" s="470"/>
      <c r="E632" s="470"/>
      <c r="F632" s="471"/>
      <c r="G632" s="472">
        <f t="shared" si="6"/>
        <v>0</v>
      </c>
    </row>
    <row r="633" spans="1:7" x14ac:dyDescent="0.25">
      <c r="A633" s="468" t="s">
        <v>7</v>
      </c>
      <c r="B633" s="475" t="s">
        <v>1138</v>
      </c>
      <c r="C633" s="470"/>
      <c r="D633" s="470"/>
      <c r="E633" s="470"/>
      <c r="F633" s="471"/>
      <c r="G633" s="472">
        <f t="shared" si="6"/>
        <v>0</v>
      </c>
    </row>
    <row r="634" spans="1:7" x14ac:dyDescent="0.25">
      <c r="A634" s="468"/>
      <c r="B634" s="475" t="s">
        <v>1139</v>
      </c>
      <c r="C634" s="470"/>
      <c r="D634" s="470"/>
      <c r="E634" s="470"/>
      <c r="F634" s="471"/>
      <c r="G634" s="472">
        <f t="shared" si="6"/>
        <v>0</v>
      </c>
    </row>
    <row r="635" spans="1:7" x14ac:dyDescent="0.25">
      <c r="A635" s="468"/>
      <c r="B635" s="475"/>
      <c r="C635" s="470"/>
      <c r="D635" s="470"/>
      <c r="E635" s="470"/>
      <c r="F635" s="471"/>
      <c r="G635" s="472">
        <f t="shared" si="6"/>
        <v>0</v>
      </c>
    </row>
    <row r="636" spans="1:7" x14ac:dyDescent="0.25">
      <c r="A636" s="468"/>
      <c r="B636" s="474" t="s">
        <v>236</v>
      </c>
      <c r="C636" s="470"/>
      <c r="D636" s="470"/>
      <c r="E636" s="470"/>
      <c r="F636" s="471"/>
      <c r="G636" s="472">
        <f t="shared" si="6"/>
        <v>0</v>
      </c>
    </row>
    <row r="637" spans="1:7" x14ac:dyDescent="0.25">
      <c r="A637" s="468" t="s">
        <v>8</v>
      </c>
      <c r="B637" s="475" t="s">
        <v>1140</v>
      </c>
      <c r="C637" s="470"/>
      <c r="D637" s="470"/>
      <c r="E637" s="470"/>
      <c r="F637" s="471"/>
      <c r="G637" s="472">
        <f t="shared" si="6"/>
        <v>0</v>
      </c>
    </row>
    <row r="638" spans="1:7" x14ac:dyDescent="0.25">
      <c r="A638" s="468"/>
      <c r="B638" s="475" t="s">
        <v>1141</v>
      </c>
      <c r="C638" s="470"/>
      <c r="D638" s="470"/>
      <c r="E638" s="470"/>
      <c r="F638" s="471"/>
      <c r="G638" s="472">
        <f t="shared" si="6"/>
        <v>0</v>
      </c>
    </row>
    <row r="639" spans="1:7" x14ac:dyDescent="0.25">
      <c r="A639" s="468"/>
      <c r="B639" s="475"/>
      <c r="C639" s="470"/>
      <c r="D639" s="470"/>
      <c r="E639" s="470"/>
      <c r="F639" s="471"/>
      <c r="G639" s="472">
        <f t="shared" si="6"/>
        <v>0</v>
      </c>
    </row>
    <row r="640" spans="1:7" ht="15.75" thickBot="1" x14ac:dyDescent="0.3">
      <c r="A640" s="468"/>
      <c r="B640" s="476" t="s">
        <v>666</v>
      </c>
      <c r="C640" s="477"/>
      <c r="D640" s="477"/>
      <c r="E640" s="477"/>
      <c r="F640" s="478">
        <f>SUM(F623:F639)</f>
        <v>15000</v>
      </c>
      <c r="G640" s="472">
        <f t="shared" si="6"/>
        <v>1950</v>
      </c>
    </row>
    <row r="641" spans="1:7" s="485" customFormat="1" ht="15.75" thickTop="1" x14ac:dyDescent="0.25">
      <c r="A641" s="480"/>
      <c r="B641" s="481" t="s">
        <v>1142</v>
      </c>
      <c r="C641" s="482"/>
      <c r="D641" s="482"/>
      <c r="E641" s="482"/>
      <c r="F641" s="483"/>
      <c r="G641" s="472">
        <f t="shared" si="6"/>
        <v>0</v>
      </c>
    </row>
    <row r="642" spans="1:7" s="467" customFormat="1" x14ac:dyDescent="0.25">
      <c r="A642" s="462"/>
      <c r="B642" s="486" t="s">
        <v>668</v>
      </c>
      <c r="C642" s="464"/>
      <c r="D642" s="464"/>
      <c r="E642" s="464"/>
      <c r="F642" s="465"/>
      <c r="G642" s="472">
        <f t="shared" si="6"/>
        <v>0</v>
      </c>
    </row>
    <row r="643" spans="1:7" x14ac:dyDescent="0.25">
      <c r="A643" s="468"/>
      <c r="B643" s="474" t="s">
        <v>1143</v>
      </c>
      <c r="C643" s="470"/>
      <c r="D643" s="470"/>
      <c r="E643" s="470"/>
      <c r="F643" s="471"/>
      <c r="G643" s="472">
        <f t="shared" si="6"/>
        <v>0</v>
      </c>
    </row>
    <row r="644" spans="1:7" x14ac:dyDescent="0.25">
      <c r="A644" s="468"/>
      <c r="B644" s="474" t="s">
        <v>1144</v>
      </c>
      <c r="C644" s="470"/>
      <c r="D644" s="470"/>
      <c r="E644" s="470"/>
      <c r="F644" s="471"/>
      <c r="G644" s="472">
        <f t="shared" si="6"/>
        <v>0</v>
      </c>
    </row>
    <row r="645" spans="1:7" x14ac:dyDescent="0.25">
      <c r="A645" s="468" t="s">
        <v>2</v>
      </c>
      <c r="B645" s="475" t="s">
        <v>1145</v>
      </c>
      <c r="C645" s="470"/>
      <c r="D645" s="470"/>
      <c r="E645" s="470"/>
      <c r="F645" s="471"/>
      <c r="G645" s="472">
        <f t="shared" si="6"/>
        <v>0</v>
      </c>
    </row>
    <row r="646" spans="1:7" x14ac:dyDescent="0.25">
      <c r="A646" s="468"/>
      <c r="B646" s="475" t="s">
        <v>1146</v>
      </c>
      <c r="C646" s="470"/>
      <c r="D646" s="470"/>
      <c r="E646" s="470"/>
      <c r="F646" s="471"/>
      <c r="G646" s="472">
        <f t="shared" si="6"/>
        <v>0</v>
      </c>
    </row>
    <row r="647" spans="1:7" x14ac:dyDescent="0.25">
      <c r="A647" s="468"/>
      <c r="B647" s="475" t="s">
        <v>1147</v>
      </c>
      <c r="C647" s="470"/>
      <c r="D647" s="470"/>
      <c r="E647" s="470"/>
      <c r="F647" s="471"/>
      <c r="G647" s="472">
        <f t="shared" si="6"/>
        <v>0</v>
      </c>
    </row>
    <row r="648" spans="1:7" x14ac:dyDescent="0.25">
      <c r="A648" s="468"/>
      <c r="B648" s="475" t="s">
        <v>1148</v>
      </c>
      <c r="C648" s="470"/>
      <c r="D648" s="470"/>
      <c r="E648" s="470"/>
      <c r="F648" s="471"/>
      <c r="G648" s="472">
        <f t="shared" si="6"/>
        <v>0</v>
      </c>
    </row>
    <row r="649" spans="1:7" x14ac:dyDescent="0.25">
      <c r="A649" s="468"/>
      <c r="B649" s="475" t="s">
        <v>1149</v>
      </c>
      <c r="C649" s="470"/>
      <c r="D649" s="470"/>
      <c r="E649" s="470"/>
      <c r="F649" s="471"/>
      <c r="G649" s="472">
        <f t="shared" si="6"/>
        <v>0</v>
      </c>
    </row>
    <row r="650" spans="1:7" x14ac:dyDescent="0.25">
      <c r="A650" s="468"/>
      <c r="B650" s="475" t="s">
        <v>1150</v>
      </c>
      <c r="C650" s="470"/>
      <c r="D650" s="470"/>
      <c r="E650" s="470"/>
      <c r="F650" s="471">
        <v>50000</v>
      </c>
      <c r="G650" s="472">
        <f t="shared" si="6"/>
        <v>6500</v>
      </c>
    </row>
    <row r="651" spans="1:7" x14ac:dyDescent="0.25">
      <c r="A651" s="468"/>
      <c r="B651" s="474" t="s">
        <v>1151</v>
      </c>
      <c r="C651" s="470"/>
      <c r="D651" s="470"/>
      <c r="E651" s="470"/>
      <c r="F651" s="471"/>
      <c r="G651" s="472">
        <f t="shared" si="6"/>
        <v>0</v>
      </c>
    </row>
    <row r="652" spans="1:7" x14ac:dyDescent="0.25">
      <c r="A652" s="468"/>
      <c r="B652" s="474" t="s">
        <v>1152</v>
      </c>
      <c r="C652" s="470"/>
      <c r="D652" s="470"/>
      <c r="E652" s="470"/>
      <c r="F652" s="471"/>
      <c r="G652" s="472">
        <f t="shared" si="6"/>
        <v>0</v>
      </c>
    </row>
    <row r="653" spans="1:7" x14ac:dyDescent="0.25">
      <c r="A653" s="468" t="s">
        <v>3</v>
      </c>
      <c r="B653" s="475" t="s">
        <v>1153</v>
      </c>
      <c r="C653" s="470"/>
      <c r="D653" s="470"/>
      <c r="E653" s="470"/>
      <c r="F653" s="471"/>
      <c r="G653" s="472">
        <f t="shared" si="6"/>
        <v>0</v>
      </c>
    </row>
    <row r="654" spans="1:7" x14ac:dyDescent="0.25">
      <c r="A654" s="468"/>
      <c r="B654" s="475" t="s">
        <v>1154</v>
      </c>
      <c r="C654" s="470"/>
      <c r="D654" s="470"/>
      <c r="E654" s="470"/>
      <c r="F654" s="471"/>
      <c r="G654" s="472">
        <f t="shared" si="6"/>
        <v>0</v>
      </c>
    </row>
    <row r="655" spans="1:7" x14ac:dyDescent="0.25">
      <c r="A655" s="468"/>
      <c r="B655" s="475" t="s">
        <v>1155</v>
      </c>
      <c r="C655" s="470"/>
      <c r="D655" s="470"/>
      <c r="E655" s="470"/>
      <c r="F655" s="471"/>
      <c r="G655" s="472">
        <f t="shared" si="6"/>
        <v>0</v>
      </c>
    </row>
    <row r="656" spans="1:7" x14ac:dyDescent="0.25">
      <c r="A656" s="468"/>
      <c r="B656" s="475" t="s">
        <v>1156</v>
      </c>
      <c r="C656" s="470"/>
      <c r="D656" s="470"/>
      <c r="E656" s="470"/>
      <c r="F656" s="471"/>
      <c r="G656" s="472">
        <f t="shared" si="6"/>
        <v>0</v>
      </c>
    </row>
    <row r="657" spans="1:7" x14ac:dyDescent="0.25">
      <c r="A657" s="468"/>
      <c r="B657" s="475" t="s">
        <v>1157</v>
      </c>
      <c r="C657" s="470"/>
      <c r="D657" s="470"/>
      <c r="E657" s="470"/>
      <c r="F657" s="471"/>
      <c r="G657" s="472">
        <f t="shared" si="6"/>
        <v>0</v>
      </c>
    </row>
    <row r="658" spans="1:7" x14ac:dyDescent="0.25">
      <c r="A658" s="468" t="s">
        <v>4</v>
      </c>
      <c r="B658" s="475" t="s">
        <v>1158</v>
      </c>
      <c r="C658" s="470"/>
      <c r="D658" s="470"/>
      <c r="E658" s="470"/>
      <c r="F658" s="471"/>
      <c r="G658" s="472">
        <f t="shared" si="6"/>
        <v>0</v>
      </c>
    </row>
    <row r="659" spans="1:7" x14ac:dyDescent="0.25">
      <c r="A659" s="468"/>
      <c r="B659" s="475" t="s">
        <v>1159</v>
      </c>
      <c r="C659" s="470"/>
      <c r="D659" s="470"/>
      <c r="E659" s="470"/>
      <c r="F659" s="471"/>
      <c r="G659" s="472">
        <f t="shared" si="6"/>
        <v>0</v>
      </c>
    </row>
    <row r="660" spans="1:7" x14ac:dyDescent="0.25">
      <c r="A660" s="468"/>
      <c r="B660" s="475" t="s">
        <v>1160</v>
      </c>
      <c r="C660" s="470"/>
      <c r="D660" s="470"/>
      <c r="E660" s="470"/>
      <c r="F660" s="471"/>
      <c r="G660" s="472">
        <f t="shared" si="6"/>
        <v>0</v>
      </c>
    </row>
    <row r="661" spans="1:7" x14ac:dyDescent="0.25">
      <c r="A661" s="468"/>
      <c r="B661" s="474" t="s">
        <v>1161</v>
      </c>
      <c r="C661" s="470"/>
      <c r="D661" s="470"/>
      <c r="E661" s="470"/>
      <c r="F661" s="471"/>
      <c r="G661" s="472">
        <f t="shared" si="6"/>
        <v>0</v>
      </c>
    </row>
    <row r="662" spans="1:7" x14ac:dyDescent="0.25">
      <c r="A662" s="468" t="s">
        <v>5</v>
      </c>
      <c r="B662" s="475" t="s">
        <v>1162</v>
      </c>
      <c r="C662" s="470"/>
      <c r="D662" s="470"/>
      <c r="E662" s="470"/>
      <c r="F662" s="471"/>
      <c r="G662" s="472">
        <f t="shared" si="6"/>
        <v>0</v>
      </c>
    </row>
    <row r="663" spans="1:7" x14ac:dyDescent="0.25">
      <c r="A663" s="468"/>
      <c r="B663" s="475" t="s">
        <v>1163</v>
      </c>
      <c r="C663" s="470"/>
      <c r="D663" s="470"/>
      <c r="E663" s="470"/>
      <c r="F663" s="471"/>
      <c r="G663" s="472">
        <f t="shared" si="6"/>
        <v>0</v>
      </c>
    </row>
    <row r="664" spans="1:7" x14ac:dyDescent="0.25">
      <c r="A664" s="468"/>
      <c r="B664" s="475" t="s">
        <v>1164</v>
      </c>
      <c r="C664" s="470"/>
      <c r="D664" s="470"/>
      <c r="E664" s="470"/>
      <c r="F664" s="471"/>
      <c r="G664" s="472">
        <f t="shared" si="6"/>
        <v>0</v>
      </c>
    </row>
    <row r="665" spans="1:7" x14ac:dyDescent="0.25">
      <c r="A665" s="468"/>
      <c r="B665" s="475" t="s">
        <v>1165</v>
      </c>
      <c r="C665" s="470"/>
      <c r="D665" s="470"/>
      <c r="E665" s="470"/>
      <c r="F665" s="471"/>
      <c r="G665" s="472">
        <f t="shared" si="6"/>
        <v>0</v>
      </c>
    </row>
    <row r="666" spans="1:7" x14ac:dyDescent="0.25">
      <c r="A666" s="468"/>
      <c r="B666" s="475" t="s">
        <v>1166</v>
      </c>
      <c r="C666" s="470"/>
      <c r="D666" s="470"/>
      <c r="E666" s="470"/>
      <c r="F666" s="471"/>
      <c r="G666" s="472">
        <f t="shared" si="6"/>
        <v>0</v>
      </c>
    </row>
    <row r="667" spans="1:7" x14ac:dyDescent="0.25">
      <c r="A667" s="468"/>
      <c r="B667" s="474" t="s">
        <v>1167</v>
      </c>
      <c r="C667" s="470"/>
      <c r="D667" s="470"/>
      <c r="E667" s="470"/>
      <c r="F667" s="471"/>
      <c r="G667" s="472">
        <f t="shared" si="6"/>
        <v>0</v>
      </c>
    </row>
    <row r="668" spans="1:7" x14ac:dyDescent="0.25">
      <c r="A668" s="468"/>
      <c r="B668" s="475"/>
      <c r="C668" s="470"/>
      <c r="D668" s="470"/>
      <c r="E668" s="470"/>
      <c r="F668" s="471"/>
      <c r="G668" s="472">
        <f t="shared" si="6"/>
        <v>0</v>
      </c>
    </row>
    <row r="669" spans="1:7" x14ac:dyDescent="0.25">
      <c r="A669" s="468" t="s">
        <v>6</v>
      </c>
      <c r="B669" s="475" t="s">
        <v>1168</v>
      </c>
      <c r="C669" s="470"/>
      <c r="D669" s="470"/>
      <c r="E669" s="470"/>
      <c r="F669" s="471"/>
      <c r="G669" s="472">
        <f t="shared" si="6"/>
        <v>0</v>
      </c>
    </row>
    <row r="670" spans="1:7" x14ac:dyDescent="0.25">
      <c r="A670" s="468"/>
      <c r="B670" s="475" t="s">
        <v>1169</v>
      </c>
      <c r="C670" s="470"/>
      <c r="D670" s="470"/>
      <c r="E670" s="470"/>
      <c r="F670" s="471"/>
      <c r="G670" s="472">
        <f t="shared" si="6"/>
        <v>0</v>
      </c>
    </row>
    <row r="671" spans="1:7" x14ac:dyDescent="0.25">
      <c r="A671" s="468"/>
      <c r="B671" s="475" t="s">
        <v>1170</v>
      </c>
      <c r="C671" s="470"/>
      <c r="D671" s="470"/>
      <c r="E671" s="470"/>
      <c r="F671" s="471"/>
      <c r="G671" s="472">
        <f t="shared" si="6"/>
        <v>0</v>
      </c>
    </row>
    <row r="672" spans="1:7" x14ac:dyDescent="0.25">
      <c r="A672" s="468"/>
      <c r="B672" s="475" t="s">
        <v>1171</v>
      </c>
      <c r="C672" s="470"/>
      <c r="D672" s="470"/>
      <c r="E672" s="470"/>
      <c r="F672" s="471"/>
      <c r="G672" s="472">
        <f t="shared" si="6"/>
        <v>0</v>
      </c>
    </row>
    <row r="673" spans="1:7" x14ac:dyDescent="0.25">
      <c r="A673" s="468"/>
      <c r="B673" s="475" t="s">
        <v>1172</v>
      </c>
      <c r="C673" s="470"/>
      <c r="D673" s="470"/>
      <c r="E673" s="470"/>
      <c r="F673" s="471"/>
      <c r="G673" s="472">
        <f t="shared" si="6"/>
        <v>0</v>
      </c>
    </row>
    <row r="674" spans="1:7" x14ac:dyDescent="0.25">
      <c r="A674" s="468"/>
      <c r="B674" s="475" t="s">
        <v>1173</v>
      </c>
      <c r="C674" s="470"/>
      <c r="D674" s="470"/>
      <c r="E674" s="470"/>
      <c r="F674" s="471"/>
      <c r="G674" s="472">
        <f t="shared" si="6"/>
        <v>0</v>
      </c>
    </row>
    <row r="675" spans="1:7" x14ac:dyDescent="0.25">
      <c r="A675" s="468"/>
      <c r="B675" s="475" t="s">
        <v>1174</v>
      </c>
      <c r="C675" s="470"/>
      <c r="D675" s="470"/>
      <c r="E675" s="470"/>
      <c r="F675" s="471">
        <v>200000</v>
      </c>
      <c r="G675" s="472">
        <f t="shared" si="6"/>
        <v>26000</v>
      </c>
    </row>
    <row r="676" spans="1:7" x14ac:dyDescent="0.25">
      <c r="A676" s="468"/>
      <c r="B676" s="475"/>
      <c r="C676" s="470"/>
      <c r="D676" s="470"/>
      <c r="E676" s="470"/>
      <c r="F676" s="471"/>
      <c r="G676" s="472">
        <f t="shared" si="6"/>
        <v>0</v>
      </c>
    </row>
    <row r="677" spans="1:7" x14ac:dyDescent="0.25">
      <c r="A677" s="468"/>
      <c r="B677" s="474" t="s">
        <v>1175</v>
      </c>
      <c r="C677" s="470"/>
      <c r="D677" s="470"/>
      <c r="E677" s="470"/>
      <c r="F677" s="471"/>
      <c r="G677" s="472">
        <f t="shared" si="6"/>
        <v>0</v>
      </c>
    </row>
    <row r="678" spans="1:7" x14ac:dyDescent="0.25">
      <c r="A678" s="468" t="s">
        <v>7</v>
      </c>
      <c r="B678" s="475" t="s">
        <v>1176</v>
      </c>
      <c r="C678" s="470"/>
      <c r="D678" s="470"/>
      <c r="E678" s="470"/>
      <c r="F678" s="471"/>
      <c r="G678" s="472">
        <f t="shared" si="6"/>
        <v>0</v>
      </c>
    </row>
    <row r="679" spans="1:7" x14ac:dyDescent="0.25">
      <c r="A679" s="468"/>
      <c r="B679" s="475" t="s">
        <v>1177</v>
      </c>
      <c r="C679" s="470"/>
      <c r="D679" s="470"/>
      <c r="E679" s="470"/>
      <c r="F679" s="471"/>
      <c r="G679" s="472">
        <f t="shared" si="6"/>
        <v>0</v>
      </c>
    </row>
    <row r="680" spans="1:7" x14ac:dyDescent="0.25">
      <c r="A680" s="468"/>
      <c r="B680" s="475" t="s">
        <v>1178</v>
      </c>
      <c r="C680" s="470"/>
      <c r="D680" s="470"/>
      <c r="E680" s="470"/>
      <c r="F680" s="471"/>
      <c r="G680" s="472">
        <f t="shared" si="6"/>
        <v>0</v>
      </c>
    </row>
    <row r="681" spans="1:7" x14ac:dyDescent="0.25">
      <c r="A681" s="468"/>
      <c r="B681" s="475" t="s">
        <v>1179</v>
      </c>
      <c r="C681" s="470"/>
      <c r="D681" s="470"/>
      <c r="E681" s="470"/>
      <c r="F681" s="471"/>
      <c r="G681" s="472">
        <f t="shared" si="6"/>
        <v>0</v>
      </c>
    </row>
    <row r="682" spans="1:7" x14ac:dyDescent="0.25">
      <c r="A682" s="468"/>
      <c r="B682" s="475" t="s">
        <v>1180</v>
      </c>
      <c r="C682" s="470"/>
      <c r="D682" s="470"/>
      <c r="E682" s="470"/>
      <c r="F682" s="471"/>
      <c r="G682" s="472">
        <f t="shared" si="6"/>
        <v>0</v>
      </c>
    </row>
    <row r="683" spans="1:7" x14ac:dyDescent="0.25">
      <c r="A683" s="468"/>
      <c r="B683" s="475" t="s">
        <v>1181</v>
      </c>
      <c r="C683" s="470"/>
      <c r="D683" s="470"/>
      <c r="E683" s="470"/>
      <c r="F683" s="471">
        <v>20000</v>
      </c>
      <c r="G683" s="472">
        <f t="shared" si="6"/>
        <v>2600</v>
      </c>
    </row>
    <row r="684" spans="1:7" x14ac:dyDescent="0.25">
      <c r="A684" s="468"/>
      <c r="B684" s="475" t="s">
        <v>1152</v>
      </c>
      <c r="C684" s="470"/>
      <c r="D684" s="470"/>
      <c r="E684" s="470"/>
      <c r="F684" s="471"/>
      <c r="G684" s="472">
        <f t="shared" si="6"/>
        <v>0</v>
      </c>
    </row>
    <row r="685" spans="1:7" ht="15.75" thickBot="1" x14ac:dyDescent="0.3">
      <c r="A685" s="468"/>
      <c r="B685" s="476" t="s">
        <v>666</v>
      </c>
      <c r="C685" s="477"/>
      <c r="D685" s="477"/>
      <c r="E685" s="477"/>
      <c r="F685" s="478">
        <f>SUM(F650:F684)</f>
        <v>270000</v>
      </c>
      <c r="G685" s="472">
        <f t="shared" si="6"/>
        <v>35100</v>
      </c>
    </row>
    <row r="686" spans="1:7" s="485" customFormat="1" ht="15.75" thickTop="1" x14ac:dyDescent="0.25">
      <c r="A686" s="480"/>
      <c r="B686" s="481" t="s">
        <v>1182</v>
      </c>
      <c r="C686" s="482"/>
      <c r="D686" s="482"/>
      <c r="E686" s="482"/>
      <c r="F686" s="483"/>
      <c r="G686" s="472">
        <f t="shared" si="6"/>
        <v>0</v>
      </c>
    </row>
    <row r="687" spans="1:7" s="467" customFormat="1" x14ac:dyDescent="0.25">
      <c r="A687" s="462"/>
      <c r="B687" s="486" t="s">
        <v>668</v>
      </c>
      <c r="C687" s="464"/>
      <c r="D687" s="464"/>
      <c r="E687" s="464"/>
      <c r="F687" s="465"/>
      <c r="G687" s="472">
        <f t="shared" si="6"/>
        <v>0</v>
      </c>
    </row>
    <row r="688" spans="1:7" x14ac:dyDescent="0.25">
      <c r="A688" s="468" t="s">
        <v>2</v>
      </c>
      <c r="B688" s="475" t="s">
        <v>1183</v>
      </c>
      <c r="C688" s="470"/>
      <c r="D688" s="470"/>
      <c r="E688" s="470"/>
      <c r="F688" s="471"/>
      <c r="G688" s="472">
        <f t="shared" ref="G688:G751" si="7">F688*0.13</f>
        <v>0</v>
      </c>
    </row>
    <row r="689" spans="1:7" x14ac:dyDescent="0.25">
      <c r="A689" s="468"/>
      <c r="B689" s="475" t="s">
        <v>1184</v>
      </c>
      <c r="C689" s="470"/>
      <c r="D689" s="470"/>
      <c r="E689" s="470"/>
      <c r="F689" s="471"/>
      <c r="G689" s="472">
        <f t="shared" si="7"/>
        <v>0</v>
      </c>
    </row>
    <row r="690" spans="1:7" x14ac:dyDescent="0.25">
      <c r="A690" s="468"/>
      <c r="B690" s="475" t="s">
        <v>1185</v>
      </c>
      <c r="C690" s="470"/>
      <c r="D690" s="470"/>
      <c r="E690" s="470"/>
      <c r="F690" s="471"/>
      <c r="G690" s="472">
        <f t="shared" si="7"/>
        <v>0</v>
      </c>
    </row>
    <row r="691" spans="1:7" x14ac:dyDescent="0.25">
      <c r="A691" s="468"/>
      <c r="B691" s="475" t="s">
        <v>1186</v>
      </c>
      <c r="C691" s="470"/>
      <c r="D691" s="470"/>
      <c r="E691" s="470"/>
      <c r="F691" s="471"/>
      <c r="G691" s="472">
        <f t="shared" si="7"/>
        <v>0</v>
      </c>
    </row>
    <row r="692" spans="1:7" x14ac:dyDescent="0.25">
      <c r="A692" s="468"/>
      <c r="B692" s="475" t="s">
        <v>1187</v>
      </c>
      <c r="C692" s="470"/>
      <c r="D692" s="470"/>
      <c r="E692" s="470"/>
      <c r="F692" s="471"/>
      <c r="G692" s="472">
        <f t="shared" si="7"/>
        <v>0</v>
      </c>
    </row>
    <row r="693" spans="1:7" x14ac:dyDescent="0.25">
      <c r="A693" s="468"/>
      <c r="B693" s="475"/>
      <c r="C693" s="470"/>
      <c r="D693" s="470"/>
      <c r="E693" s="470"/>
      <c r="F693" s="471"/>
      <c r="G693" s="472">
        <f t="shared" si="7"/>
        <v>0</v>
      </c>
    </row>
    <row r="694" spans="1:7" x14ac:dyDescent="0.25">
      <c r="A694" s="468"/>
      <c r="B694" s="474" t="s">
        <v>1188</v>
      </c>
      <c r="C694" s="470"/>
      <c r="D694" s="470"/>
      <c r="E694" s="470"/>
      <c r="F694" s="471"/>
      <c r="G694" s="472">
        <f t="shared" si="7"/>
        <v>0</v>
      </c>
    </row>
    <row r="695" spans="1:7" x14ac:dyDescent="0.25">
      <c r="A695" s="468"/>
      <c r="B695" s="475"/>
      <c r="C695" s="470"/>
      <c r="D695" s="470"/>
      <c r="E695" s="470"/>
      <c r="F695" s="471"/>
      <c r="G695" s="472">
        <f t="shared" si="7"/>
        <v>0</v>
      </c>
    </row>
    <row r="696" spans="1:7" x14ac:dyDescent="0.25">
      <c r="A696" s="468" t="s">
        <v>3</v>
      </c>
      <c r="B696" s="475" t="s">
        <v>1189</v>
      </c>
      <c r="C696" s="470"/>
      <c r="D696" s="470"/>
      <c r="E696" s="470"/>
      <c r="F696" s="471"/>
      <c r="G696" s="472">
        <f t="shared" si="7"/>
        <v>0</v>
      </c>
    </row>
    <row r="697" spans="1:7" x14ac:dyDescent="0.25">
      <c r="A697" s="468"/>
      <c r="B697" s="475" t="s">
        <v>1190</v>
      </c>
      <c r="C697" s="470"/>
      <c r="D697" s="470"/>
      <c r="E697" s="470"/>
      <c r="F697" s="471"/>
      <c r="G697" s="472">
        <f t="shared" si="7"/>
        <v>0</v>
      </c>
    </row>
    <row r="698" spans="1:7" x14ac:dyDescent="0.25">
      <c r="A698" s="468"/>
      <c r="B698" s="475" t="s">
        <v>917</v>
      </c>
      <c r="C698" s="470"/>
      <c r="D698" s="470"/>
      <c r="E698" s="470"/>
      <c r="F698" s="471"/>
      <c r="G698" s="472">
        <f t="shared" si="7"/>
        <v>0</v>
      </c>
    </row>
    <row r="699" spans="1:7" x14ac:dyDescent="0.25">
      <c r="A699" s="468"/>
      <c r="B699" s="474" t="s">
        <v>1191</v>
      </c>
      <c r="C699" s="470"/>
      <c r="D699" s="470"/>
      <c r="E699" s="470"/>
      <c r="F699" s="471"/>
      <c r="G699" s="472">
        <f t="shared" si="7"/>
        <v>0</v>
      </c>
    </row>
    <row r="700" spans="1:7" x14ac:dyDescent="0.25">
      <c r="A700" s="468" t="s">
        <v>4</v>
      </c>
      <c r="B700" s="475" t="s">
        <v>1192</v>
      </c>
      <c r="C700" s="470"/>
      <c r="D700" s="470"/>
      <c r="E700" s="470"/>
      <c r="F700" s="471"/>
      <c r="G700" s="472">
        <f t="shared" si="7"/>
        <v>0</v>
      </c>
    </row>
    <row r="701" spans="1:7" x14ac:dyDescent="0.25">
      <c r="A701" s="468"/>
      <c r="B701" s="475" t="s">
        <v>1193</v>
      </c>
      <c r="C701" s="470"/>
      <c r="D701" s="470"/>
      <c r="E701" s="470"/>
      <c r="F701" s="471"/>
      <c r="G701" s="472">
        <f t="shared" si="7"/>
        <v>0</v>
      </c>
    </row>
    <row r="702" spans="1:7" x14ac:dyDescent="0.25">
      <c r="A702" s="468"/>
      <c r="B702" s="475" t="s">
        <v>1194</v>
      </c>
      <c r="C702" s="470"/>
      <c r="D702" s="470"/>
      <c r="E702" s="470"/>
      <c r="F702" s="471"/>
      <c r="G702" s="472">
        <f t="shared" si="7"/>
        <v>0</v>
      </c>
    </row>
    <row r="703" spans="1:7" x14ac:dyDescent="0.25">
      <c r="A703" s="468"/>
      <c r="B703" s="475" t="s">
        <v>1195</v>
      </c>
      <c r="C703" s="470"/>
      <c r="D703" s="470"/>
      <c r="E703" s="470"/>
      <c r="F703" s="471"/>
      <c r="G703" s="472">
        <f t="shared" si="7"/>
        <v>0</v>
      </c>
    </row>
    <row r="704" spans="1:7" x14ac:dyDescent="0.25">
      <c r="A704" s="468"/>
      <c r="B704" s="475" t="s">
        <v>1196</v>
      </c>
      <c r="C704" s="470"/>
      <c r="D704" s="470"/>
      <c r="E704" s="470"/>
      <c r="F704" s="471"/>
      <c r="G704" s="472">
        <f t="shared" si="7"/>
        <v>0</v>
      </c>
    </row>
    <row r="705" spans="1:7" x14ac:dyDescent="0.25">
      <c r="A705" s="468"/>
      <c r="B705" s="474" t="s">
        <v>1197</v>
      </c>
      <c r="C705" s="470"/>
      <c r="D705" s="470"/>
      <c r="E705" s="470"/>
      <c r="F705" s="471"/>
      <c r="G705" s="472">
        <f t="shared" si="7"/>
        <v>0</v>
      </c>
    </row>
    <row r="706" spans="1:7" x14ac:dyDescent="0.25">
      <c r="A706" s="468" t="s">
        <v>5</v>
      </c>
      <c r="B706" s="475" t="s">
        <v>1198</v>
      </c>
      <c r="C706" s="470"/>
      <c r="D706" s="470"/>
      <c r="E706" s="470"/>
      <c r="F706" s="471"/>
      <c r="G706" s="472">
        <f t="shared" si="7"/>
        <v>0</v>
      </c>
    </row>
    <row r="707" spans="1:7" x14ac:dyDescent="0.25">
      <c r="A707" s="468"/>
      <c r="B707" s="475" t="s">
        <v>1199</v>
      </c>
      <c r="C707" s="470"/>
      <c r="D707" s="470"/>
      <c r="E707" s="470"/>
      <c r="F707" s="471"/>
      <c r="G707" s="472">
        <f t="shared" si="7"/>
        <v>0</v>
      </c>
    </row>
    <row r="708" spans="1:7" x14ac:dyDescent="0.25">
      <c r="A708" s="468"/>
      <c r="B708" s="475" t="s">
        <v>1200</v>
      </c>
      <c r="C708" s="470"/>
      <c r="D708" s="470"/>
      <c r="E708" s="470"/>
      <c r="F708" s="471"/>
      <c r="G708" s="472">
        <f t="shared" si="7"/>
        <v>0</v>
      </c>
    </row>
    <row r="709" spans="1:7" x14ac:dyDescent="0.25">
      <c r="A709" s="468" t="s">
        <v>6</v>
      </c>
      <c r="B709" s="475" t="s">
        <v>1201</v>
      </c>
      <c r="C709" s="470"/>
      <c r="D709" s="470"/>
      <c r="E709" s="470"/>
      <c r="F709" s="471"/>
      <c r="G709" s="472">
        <f t="shared" si="7"/>
        <v>0</v>
      </c>
    </row>
    <row r="710" spans="1:7" x14ac:dyDescent="0.25">
      <c r="A710" s="468"/>
      <c r="B710" s="475" t="s">
        <v>1202</v>
      </c>
      <c r="C710" s="470"/>
      <c r="D710" s="470"/>
      <c r="E710" s="470"/>
      <c r="F710" s="471"/>
      <c r="G710" s="472">
        <f t="shared" si="7"/>
        <v>0</v>
      </c>
    </row>
    <row r="711" spans="1:7" x14ac:dyDescent="0.25">
      <c r="A711" s="468"/>
      <c r="B711" s="475" t="s">
        <v>1203</v>
      </c>
      <c r="C711" s="470"/>
      <c r="D711" s="470"/>
      <c r="E711" s="470"/>
      <c r="F711" s="471"/>
      <c r="G711" s="472">
        <f t="shared" si="7"/>
        <v>0</v>
      </c>
    </row>
    <row r="712" spans="1:7" x14ac:dyDescent="0.25">
      <c r="A712" s="468"/>
      <c r="B712" s="475" t="s">
        <v>1204</v>
      </c>
      <c r="C712" s="470"/>
      <c r="D712" s="470"/>
      <c r="E712" s="470"/>
      <c r="F712" s="471"/>
      <c r="G712" s="472">
        <f t="shared" si="7"/>
        <v>0</v>
      </c>
    </row>
    <row r="713" spans="1:7" x14ac:dyDescent="0.25">
      <c r="A713" s="468"/>
      <c r="B713" s="475" t="s">
        <v>1205</v>
      </c>
      <c r="C713" s="470"/>
      <c r="D713" s="470"/>
      <c r="E713" s="470"/>
      <c r="F713" s="471"/>
      <c r="G713" s="472">
        <f t="shared" si="7"/>
        <v>0</v>
      </c>
    </row>
    <row r="714" spans="1:7" x14ac:dyDescent="0.25">
      <c r="A714" s="468"/>
      <c r="B714" s="475" t="s">
        <v>1206</v>
      </c>
      <c r="C714" s="470"/>
      <c r="D714" s="470"/>
      <c r="E714" s="470"/>
      <c r="F714" s="471"/>
      <c r="G714" s="472">
        <f t="shared" si="7"/>
        <v>0</v>
      </c>
    </row>
    <row r="715" spans="1:7" x14ac:dyDescent="0.25">
      <c r="A715" s="468"/>
      <c r="B715" s="475" t="s">
        <v>1207</v>
      </c>
      <c r="C715" s="470"/>
      <c r="D715" s="470"/>
      <c r="E715" s="470"/>
      <c r="F715" s="471"/>
      <c r="G715" s="472">
        <f t="shared" si="7"/>
        <v>0</v>
      </c>
    </row>
    <row r="716" spans="1:7" x14ac:dyDescent="0.25">
      <c r="A716" s="468"/>
      <c r="B716" s="475"/>
      <c r="C716" s="470"/>
      <c r="D716" s="470"/>
      <c r="E716" s="470"/>
      <c r="F716" s="471"/>
      <c r="G716" s="472">
        <f t="shared" si="7"/>
        <v>0</v>
      </c>
    </row>
    <row r="717" spans="1:7" x14ac:dyDescent="0.25">
      <c r="A717" s="468" t="s">
        <v>7</v>
      </c>
      <c r="B717" s="475" t="s">
        <v>1208</v>
      </c>
      <c r="C717" s="470"/>
      <c r="D717" s="470"/>
      <c r="E717" s="470"/>
      <c r="F717" s="471"/>
      <c r="G717" s="472">
        <f t="shared" si="7"/>
        <v>0</v>
      </c>
    </row>
    <row r="718" spans="1:7" x14ac:dyDescent="0.25">
      <c r="A718" s="468"/>
      <c r="B718" s="475" t="s">
        <v>1209</v>
      </c>
      <c r="C718" s="470"/>
      <c r="D718" s="470"/>
      <c r="E718" s="470"/>
      <c r="F718" s="471"/>
      <c r="G718" s="472">
        <f t="shared" si="7"/>
        <v>0</v>
      </c>
    </row>
    <row r="719" spans="1:7" x14ac:dyDescent="0.25">
      <c r="A719" s="468"/>
      <c r="B719" s="475" t="s">
        <v>1210</v>
      </c>
      <c r="C719" s="470"/>
      <c r="D719" s="470"/>
      <c r="E719" s="470"/>
      <c r="F719" s="471"/>
      <c r="G719" s="472">
        <f t="shared" si="7"/>
        <v>0</v>
      </c>
    </row>
    <row r="720" spans="1:7" x14ac:dyDescent="0.25">
      <c r="A720" s="468"/>
      <c r="B720" s="475" t="s">
        <v>1211</v>
      </c>
      <c r="C720" s="470"/>
      <c r="D720" s="470"/>
      <c r="E720" s="470"/>
      <c r="F720" s="471"/>
      <c r="G720" s="472">
        <f t="shared" si="7"/>
        <v>0</v>
      </c>
    </row>
    <row r="721" spans="1:7" x14ac:dyDescent="0.25">
      <c r="A721" s="468"/>
      <c r="B721" s="475" t="s">
        <v>1212</v>
      </c>
      <c r="C721" s="470"/>
      <c r="D721" s="470"/>
      <c r="E721" s="470"/>
      <c r="F721" s="471"/>
      <c r="G721" s="472">
        <f t="shared" si="7"/>
        <v>0</v>
      </c>
    </row>
    <row r="722" spans="1:7" x14ac:dyDescent="0.25">
      <c r="A722" s="468"/>
      <c r="B722" s="475"/>
      <c r="C722" s="470"/>
      <c r="D722" s="470"/>
      <c r="E722" s="470"/>
      <c r="F722" s="471"/>
      <c r="G722" s="472">
        <f t="shared" si="7"/>
        <v>0</v>
      </c>
    </row>
    <row r="723" spans="1:7" x14ac:dyDescent="0.25">
      <c r="A723" s="468"/>
      <c r="B723" s="474" t="s">
        <v>1213</v>
      </c>
      <c r="C723" s="470"/>
      <c r="D723" s="470"/>
      <c r="E723" s="470"/>
      <c r="F723" s="471"/>
      <c r="G723" s="472">
        <f t="shared" si="7"/>
        <v>0</v>
      </c>
    </row>
    <row r="724" spans="1:7" x14ac:dyDescent="0.25">
      <c r="A724" s="468"/>
      <c r="B724" s="475"/>
      <c r="C724" s="470"/>
      <c r="D724" s="470"/>
      <c r="E724" s="470"/>
      <c r="F724" s="471"/>
      <c r="G724" s="472">
        <f t="shared" si="7"/>
        <v>0</v>
      </c>
    </row>
    <row r="725" spans="1:7" x14ac:dyDescent="0.25">
      <c r="A725" s="468" t="s">
        <v>8</v>
      </c>
      <c r="B725" s="475" t="s">
        <v>1214</v>
      </c>
      <c r="C725" s="470"/>
      <c r="D725" s="470"/>
      <c r="E725" s="470"/>
      <c r="F725" s="471"/>
      <c r="G725" s="472">
        <f t="shared" si="7"/>
        <v>0</v>
      </c>
    </row>
    <row r="726" spans="1:7" x14ac:dyDescent="0.25">
      <c r="A726" s="468"/>
      <c r="B726" s="475" t="s">
        <v>1215</v>
      </c>
      <c r="C726" s="470"/>
      <c r="D726" s="470"/>
      <c r="E726" s="470"/>
      <c r="F726" s="471"/>
      <c r="G726" s="472">
        <f t="shared" si="7"/>
        <v>0</v>
      </c>
    </row>
    <row r="727" spans="1:7" x14ac:dyDescent="0.25">
      <c r="A727" s="468"/>
      <c r="B727" s="475" t="s">
        <v>1216</v>
      </c>
      <c r="C727" s="470"/>
      <c r="D727" s="470"/>
      <c r="E727" s="470"/>
      <c r="F727" s="471"/>
      <c r="G727" s="472">
        <f t="shared" si="7"/>
        <v>0</v>
      </c>
    </row>
    <row r="728" spans="1:7" x14ac:dyDescent="0.25">
      <c r="A728" s="468"/>
      <c r="B728" s="475" t="s">
        <v>1217</v>
      </c>
      <c r="C728" s="470"/>
      <c r="D728" s="470"/>
      <c r="E728" s="470"/>
      <c r="F728" s="471"/>
      <c r="G728" s="472">
        <f t="shared" si="7"/>
        <v>0</v>
      </c>
    </row>
    <row r="729" spans="1:7" x14ac:dyDescent="0.25">
      <c r="A729" s="468"/>
      <c r="B729" s="475" t="s">
        <v>1218</v>
      </c>
      <c r="C729" s="470"/>
      <c r="D729" s="470"/>
      <c r="E729" s="470"/>
      <c r="F729" s="471">
        <v>10000</v>
      </c>
      <c r="G729" s="472">
        <f t="shared" si="7"/>
        <v>1300</v>
      </c>
    </row>
    <row r="730" spans="1:7" x14ac:dyDescent="0.25">
      <c r="A730" s="468"/>
      <c r="B730" s="475"/>
      <c r="C730" s="470"/>
      <c r="D730" s="470"/>
      <c r="E730" s="470"/>
      <c r="F730" s="471"/>
      <c r="G730" s="472">
        <f t="shared" si="7"/>
        <v>0</v>
      </c>
    </row>
    <row r="731" spans="1:7" ht="15.75" thickBot="1" x14ac:dyDescent="0.3">
      <c r="A731" s="468"/>
      <c r="B731" s="476" t="s">
        <v>666</v>
      </c>
      <c r="C731" s="477"/>
      <c r="D731" s="477"/>
      <c r="E731" s="477"/>
      <c r="F731" s="478">
        <f>SUM(F729:F730)</f>
        <v>10000</v>
      </c>
      <c r="G731" s="472">
        <f t="shared" si="7"/>
        <v>1300</v>
      </c>
    </row>
    <row r="732" spans="1:7" s="485" customFormat="1" ht="15.75" thickTop="1" x14ac:dyDescent="0.25">
      <c r="A732" s="480"/>
      <c r="B732" s="481" t="s">
        <v>1219</v>
      </c>
      <c r="C732" s="482"/>
      <c r="D732" s="482"/>
      <c r="E732" s="482"/>
      <c r="F732" s="483"/>
      <c r="G732" s="472">
        <f t="shared" si="7"/>
        <v>0</v>
      </c>
    </row>
    <row r="733" spans="1:7" s="467" customFormat="1" x14ac:dyDescent="0.25">
      <c r="A733" s="462"/>
      <c r="B733" s="486" t="s">
        <v>668</v>
      </c>
      <c r="C733" s="464"/>
      <c r="D733" s="464"/>
      <c r="E733" s="464"/>
      <c r="F733" s="465"/>
      <c r="G733" s="472">
        <f t="shared" si="7"/>
        <v>0</v>
      </c>
    </row>
    <row r="734" spans="1:7" x14ac:dyDescent="0.25">
      <c r="A734" s="468"/>
      <c r="B734" s="475" t="s">
        <v>1220</v>
      </c>
      <c r="C734" s="470"/>
      <c r="D734" s="470"/>
      <c r="E734" s="470"/>
      <c r="F734" s="471"/>
      <c r="G734" s="472">
        <f t="shared" si="7"/>
        <v>0</v>
      </c>
    </row>
    <row r="735" spans="1:7" x14ac:dyDescent="0.25">
      <c r="A735" s="468"/>
      <c r="B735" s="475" t="s">
        <v>1221</v>
      </c>
      <c r="C735" s="470"/>
      <c r="D735" s="470"/>
      <c r="E735" s="470"/>
      <c r="F735" s="471"/>
      <c r="G735" s="472">
        <f t="shared" si="7"/>
        <v>0</v>
      </c>
    </row>
    <row r="736" spans="1:7" x14ac:dyDescent="0.25">
      <c r="A736" s="468"/>
      <c r="B736" s="475" t="s">
        <v>1222</v>
      </c>
      <c r="C736" s="470"/>
      <c r="D736" s="470"/>
      <c r="E736" s="470"/>
      <c r="F736" s="471"/>
      <c r="G736" s="472">
        <f t="shared" si="7"/>
        <v>0</v>
      </c>
    </row>
    <row r="737" spans="1:7" x14ac:dyDescent="0.25">
      <c r="A737" s="468"/>
      <c r="B737" s="475" t="s">
        <v>1223</v>
      </c>
      <c r="C737" s="470"/>
      <c r="D737" s="470"/>
      <c r="E737" s="470"/>
      <c r="F737" s="471"/>
      <c r="G737" s="472">
        <f t="shared" si="7"/>
        <v>0</v>
      </c>
    </row>
    <row r="738" spans="1:7" x14ac:dyDescent="0.25">
      <c r="A738" s="468"/>
      <c r="B738" s="475" t="s">
        <v>1224</v>
      </c>
      <c r="C738" s="470"/>
      <c r="D738" s="470"/>
      <c r="E738" s="470"/>
      <c r="F738" s="471"/>
      <c r="G738" s="472">
        <f t="shared" si="7"/>
        <v>0</v>
      </c>
    </row>
    <row r="739" spans="1:7" x14ac:dyDescent="0.25">
      <c r="A739" s="468"/>
      <c r="B739" s="475"/>
      <c r="C739" s="470"/>
      <c r="D739" s="470"/>
      <c r="E739" s="470"/>
      <c r="F739" s="471"/>
      <c r="G739" s="472">
        <f t="shared" si="7"/>
        <v>0</v>
      </c>
    </row>
    <row r="740" spans="1:7" x14ac:dyDescent="0.25">
      <c r="A740" s="468"/>
      <c r="B740" s="475" t="s">
        <v>1225</v>
      </c>
      <c r="C740" s="470"/>
      <c r="D740" s="470"/>
      <c r="E740" s="470"/>
      <c r="F740" s="471"/>
      <c r="G740" s="472">
        <f t="shared" si="7"/>
        <v>0</v>
      </c>
    </row>
    <row r="741" spans="1:7" x14ac:dyDescent="0.25">
      <c r="A741" s="468"/>
      <c r="B741" s="475" t="s">
        <v>1226</v>
      </c>
      <c r="C741" s="470"/>
      <c r="D741" s="470"/>
      <c r="E741" s="470"/>
      <c r="F741" s="471"/>
      <c r="G741" s="472">
        <f t="shared" si="7"/>
        <v>0</v>
      </c>
    </row>
    <row r="742" spans="1:7" x14ac:dyDescent="0.25">
      <c r="A742" s="468"/>
      <c r="B742" s="475" t="s">
        <v>1227</v>
      </c>
      <c r="C742" s="470"/>
      <c r="D742" s="470"/>
      <c r="E742" s="470"/>
      <c r="F742" s="471"/>
      <c r="G742" s="472">
        <f t="shared" si="7"/>
        <v>0</v>
      </c>
    </row>
    <row r="743" spans="1:7" x14ac:dyDescent="0.25">
      <c r="A743" s="468"/>
      <c r="B743" s="475" t="s">
        <v>1228</v>
      </c>
      <c r="C743" s="470"/>
      <c r="D743" s="470"/>
      <c r="E743" s="470"/>
      <c r="F743" s="471"/>
      <c r="G743" s="472">
        <f t="shared" si="7"/>
        <v>0</v>
      </c>
    </row>
    <row r="744" spans="1:7" x14ac:dyDescent="0.25">
      <c r="A744" s="468"/>
      <c r="B744" s="475" t="s">
        <v>1229</v>
      </c>
      <c r="C744" s="470"/>
      <c r="D744" s="470"/>
      <c r="E744" s="470"/>
      <c r="F744" s="471"/>
      <c r="G744" s="472">
        <f t="shared" si="7"/>
        <v>0</v>
      </c>
    </row>
    <row r="745" spans="1:7" x14ac:dyDescent="0.25">
      <c r="A745" s="468"/>
      <c r="B745" s="475" t="s">
        <v>1230</v>
      </c>
      <c r="C745" s="470"/>
      <c r="D745" s="470"/>
      <c r="E745" s="470"/>
      <c r="F745" s="471"/>
      <c r="G745" s="472">
        <f t="shared" si="7"/>
        <v>0</v>
      </c>
    </row>
    <row r="746" spans="1:7" x14ac:dyDescent="0.25">
      <c r="A746" s="468"/>
      <c r="B746" s="475" t="s">
        <v>1231</v>
      </c>
      <c r="C746" s="470"/>
      <c r="D746" s="470"/>
      <c r="E746" s="470"/>
      <c r="F746" s="471"/>
      <c r="G746" s="472">
        <f t="shared" si="7"/>
        <v>0</v>
      </c>
    </row>
    <row r="747" spans="1:7" x14ac:dyDescent="0.25">
      <c r="A747" s="468"/>
      <c r="B747" s="475" t="s">
        <v>1232</v>
      </c>
      <c r="C747" s="470"/>
      <c r="D747" s="470"/>
      <c r="E747" s="470"/>
      <c r="F747" s="471"/>
      <c r="G747" s="472">
        <f t="shared" si="7"/>
        <v>0</v>
      </c>
    </row>
    <row r="748" spans="1:7" x14ac:dyDescent="0.25">
      <c r="A748" s="468"/>
      <c r="B748" s="475" t="s">
        <v>1233</v>
      </c>
      <c r="C748" s="470"/>
      <c r="D748" s="470"/>
      <c r="E748" s="470"/>
      <c r="F748" s="471"/>
      <c r="G748" s="472">
        <f t="shared" si="7"/>
        <v>0</v>
      </c>
    </row>
    <row r="749" spans="1:7" x14ac:dyDescent="0.25">
      <c r="A749" s="468"/>
      <c r="B749" s="475" t="s">
        <v>1234</v>
      </c>
      <c r="C749" s="470"/>
      <c r="D749" s="470"/>
      <c r="E749" s="470"/>
      <c r="F749" s="471"/>
      <c r="G749" s="472">
        <f t="shared" si="7"/>
        <v>0</v>
      </c>
    </row>
    <row r="750" spans="1:7" x14ac:dyDescent="0.25">
      <c r="A750" s="468"/>
      <c r="B750" s="475" t="s">
        <v>1235</v>
      </c>
      <c r="C750" s="470"/>
      <c r="D750" s="470"/>
      <c r="E750" s="470"/>
      <c r="F750" s="471"/>
      <c r="G750" s="472">
        <f t="shared" si="7"/>
        <v>0</v>
      </c>
    </row>
    <row r="751" spans="1:7" x14ac:dyDescent="0.25">
      <c r="A751" s="468"/>
      <c r="B751" s="475" t="s">
        <v>1236</v>
      </c>
      <c r="C751" s="470"/>
      <c r="D751" s="470"/>
      <c r="E751" s="470"/>
      <c r="F751" s="471"/>
      <c r="G751" s="472">
        <f t="shared" si="7"/>
        <v>0</v>
      </c>
    </row>
    <row r="752" spans="1:7" x14ac:dyDescent="0.25">
      <c r="A752" s="468"/>
      <c r="B752" s="475"/>
      <c r="C752" s="470"/>
      <c r="D752" s="470"/>
      <c r="E752" s="470"/>
      <c r="F752" s="471"/>
      <c r="G752" s="472">
        <f t="shared" ref="G752:G815" si="8">F752*0.13</f>
        <v>0</v>
      </c>
    </row>
    <row r="753" spans="1:7" x14ac:dyDescent="0.25">
      <c r="A753" s="468"/>
      <c r="B753" s="475" t="s">
        <v>1237</v>
      </c>
      <c r="C753" s="470"/>
      <c r="D753" s="470"/>
      <c r="E753" s="470"/>
      <c r="F753" s="471"/>
      <c r="G753" s="472">
        <f t="shared" si="8"/>
        <v>0</v>
      </c>
    </row>
    <row r="754" spans="1:7" x14ac:dyDescent="0.25">
      <c r="A754" s="468"/>
      <c r="B754" s="475"/>
      <c r="C754" s="470"/>
      <c r="D754" s="470"/>
      <c r="E754" s="470"/>
      <c r="F754" s="471"/>
      <c r="G754" s="472">
        <f t="shared" si="8"/>
        <v>0</v>
      </c>
    </row>
    <row r="755" spans="1:7" x14ac:dyDescent="0.25">
      <c r="A755" s="468"/>
      <c r="B755" s="475" t="s">
        <v>1238</v>
      </c>
      <c r="C755" s="470"/>
      <c r="D755" s="470"/>
      <c r="E755" s="470"/>
      <c r="F755" s="471"/>
      <c r="G755" s="472">
        <f t="shared" si="8"/>
        <v>0</v>
      </c>
    </row>
    <row r="756" spans="1:7" x14ac:dyDescent="0.25">
      <c r="A756" s="468"/>
      <c r="B756" s="475" t="s">
        <v>1239</v>
      </c>
      <c r="C756" s="470"/>
      <c r="D756" s="470"/>
      <c r="E756" s="470"/>
      <c r="F756" s="471"/>
      <c r="G756" s="472">
        <f t="shared" si="8"/>
        <v>0</v>
      </c>
    </row>
    <row r="757" spans="1:7" x14ac:dyDescent="0.25">
      <c r="A757" s="468"/>
      <c r="B757" s="475"/>
      <c r="C757" s="470"/>
      <c r="D757" s="470"/>
      <c r="E757" s="470"/>
      <c r="F757" s="471"/>
      <c r="G757" s="472">
        <f t="shared" si="8"/>
        <v>0</v>
      </c>
    </row>
    <row r="758" spans="1:7" x14ac:dyDescent="0.25">
      <c r="A758" s="468"/>
      <c r="B758" s="475" t="s">
        <v>1240</v>
      </c>
      <c r="C758" s="470"/>
      <c r="D758" s="470"/>
      <c r="E758" s="470"/>
      <c r="F758" s="471"/>
      <c r="G758" s="472">
        <f t="shared" si="8"/>
        <v>0</v>
      </c>
    </row>
    <row r="759" spans="1:7" x14ac:dyDescent="0.25">
      <c r="A759" s="468"/>
      <c r="B759" s="475"/>
      <c r="C759" s="470"/>
      <c r="D759" s="470"/>
      <c r="E759" s="470"/>
      <c r="F759" s="471"/>
      <c r="G759" s="472">
        <f t="shared" si="8"/>
        <v>0</v>
      </c>
    </row>
    <row r="760" spans="1:7" x14ac:dyDescent="0.25">
      <c r="A760" s="468" t="s">
        <v>2</v>
      </c>
      <c r="B760" s="475" t="s">
        <v>1241</v>
      </c>
      <c r="C760" s="470"/>
      <c r="D760" s="470"/>
      <c r="E760" s="470"/>
      <c r="F760" s="471"/>
      <c r="G760" s="472">
        <f t="shared" si="8"/>
        <v>0</v>
      </c>
    </row>
    <row r="761" spans="1:7" x14ac:dyDescent="0.25">
      <c r="A761" s="468"/>
      <c r="B761" s="475" t="s">
        <v>1242</v>
      </c>
      <c r="C761" s="470"/>
      <c r="D761" s="470"/>
      <c r="E761" s="470"/>
      <c r="F761" s="471"/>
      <c r="G761" s="472">
        <f t="shared" si="8"/>
        <v>0</v>
      </c>
    </row>
    <row r="762" spans="1:7" x14ac:dyDescent="0.25">
      <c r="A762" s="468"/>
      <c r="B762" s="475" t="s">
        <v>1243</v>
      </c>
      <c r="C762" s="470"/>
      <c r="D762" s="470"/>
      <c r="E762" s="470"/>
      <c r="F762" s="471"/>
      <c r="G762" s="472">
        <f t="shared" si="8"/>
        <v>0</v>
      </c>
    </row>
    <row r="763" spans="1:7" x14ac:dyDescent="0.25">
      <c r="A763" s="468"/>
      <c r="B763" s="475" t="s">
        <v>1244</v>
      </c>
      <c r="C763" s="470"/>
      <c r="D763" s="470"/>
      <c r="E763" s="470"/>
      <c r="F763" s="471"/>
      <c r="G763" s="472">
        <f t="shared" si="8"/>
        <v>0</v>
      </c>
    </row>
    <row r="764" spans="1:7" x14ac:dyDescent="0.25">
      <c r="A764" s="468"/>
      <c r="B764" s="475" t="s">
        <v>1245</v>
      </c>
      <c r="C764" s="470"/>
      <c r="D764" s="470"/>
      <c r="E764" s="470"/>
      <c r="F764" s="471"/>
      <c r="G764" s="472">
        <f t="shared" si="8"/>
        <v>0</v>
      </c>
    </row>
    <row r="765" spans="1:7" x14ac:dyDescent="0.25">
      <c r="A765" s="468"/>
      <c r="B765" s="475" t="s">
        <v>1246</v>
      </c>
      <c r="C765" s="470"/>
      <c r="D765" s="470"/>
      <c r="E765" s="470"/>
      <c r="F765" s="471"/>
      <c r="G765" s="472">
        <f t="shared" si="8"/>
        <v>0</v>
      </c>
    </row>
    <row r="766" spans="1:7" x14ac:dyDescent="0.25">
      <c r="A766" s="468"/>
      <c r="B766" s="475" t="s">
        <v>1247</v>
      </c>
      <c r="C766" s="470"/>
      <c r="D766" s="470"/>
      <c r="E766" s="470"/>
      <c r="F766" s="471"/>
      <c r="G766" s="472">
        <f t="shared" si="8"/>
        <v>0</v>
      </c>
    </row>
    <row r="767" spans="1:7" x14ac:dyDescent="0.25">
      <c r="A767" s="468"/>
      <c r="B767" s="475" t="s">
        <v>1248</v>
      </c>
      <c r="C767" s="470"/>
      <c r="D767" s="470"/>
      <c r="E767" s="470"/>
      <c r="F767" s="471"/>
      <c r="G767" s="472">
        <f t="shared" si="8"/>
        <v>0</v>
      </c>
    </row>
    <row r="768" spans="1:7" x14ac:dyDescent="0.25">
      <c r="A768" s="468"/>
      <c r="B768" s="475" t="s">
        <v>1249</v>
      </c>
      <c r="C768" s="470"/>
      <c r="D768" s="470"/>
      <c r="E768" s="470"/>
      <c r="F768" s="471"/>
      <c r="G768" s="472">
        <f t="shared" si="8"/>
        <v>0</v>
      </c>
    </row>
    <row r="769" spans="1:7" x14ac:dyDescent="0.25">
      <c r="A769" s="468"/>
      <c r="B769" s="475" t="s">
        <v>1250</v>
      </c>
      <c r="C769" s="470"/>
      <c r="D769" s="470"/>
      <c r="E769" s="470"/>
      <c r="F769" s="471"/>
      <c r="G769" s="472">
        <f t="shared" si="8"/>
        <v>0</v>
      </c>
    </row>
    <row r="770" spans="1:7" x14ac:dyDescent="0.25">
      <c r="A770" s="468"/>
      <c r="B770" s="475" t="s">
        <v>1251</v>
      </c>
      <c r="C770" s="470"/>
      <c r="D770" s="470"/>
      <c r="E770" s="470"/>
      <c r="F770" s="471"/>
      <c r="G770" s="472">
        <f t="shared" si="8"/>
        <v>0</v>
      </c>
    </row>
    <row r="771" spans="1:7" x14ac:dyDescent="0.25">
      <c r="A771" s="468"/>
      <c r="B771" s="474" t="s">
        <v>1252</v>
      </c>
      <c r="C771" s="470"/>
      <c r="D771" s="470"/>
      <c r="E771" s="470"/>
      <c r="F771" s="471"/>
      <c r="G771" s="472">
        <f t="shared" si="8"/>
        <v>0</v>
      </c>
    </row>
    <row r="772" spans="1:7" x14ac:dyDescent="0.25">
      <c r="A772" s="468" t="s">
        <v>3</v>
      </c>
      <c r="B772" s="475" t="s">
        <v>1253</v>
      </c>
      <c r="C772" s="470"/>
      <c r="D772" s="470"/>
      <c r="E772" s="470"/>
      <c r="F772" s="471"/>
      <c r="G772" s="472">
        <f t="shared" si="8"/>
        <v>0</v>
      </c>
    </row>
    <row r="773" spans="1:7" x14ac:dyDescent="0.25">
      <c r="A773" s="468"/>
      <c r="B773" s="475" t="s">
        <v>1254</v>
      </c>
      <c r="C773" s="470"/>
      <c r="D773" s="470"/>
      <c r="E773" s="470"/>
      <c r="F773" s="471"/>
      <c r="G773" s="472">
        <f t="shared" si="8"/>
        <v>0</v>
      </c>
    </row>
    <row r="774" spans="1:7" x14ac:dyDescent="0.25">
      <c r="A774" s="468"/>
      <c r="B774" s="475" t="s">
        <v>1255</v>
      </c>
      <c r="C774" s="470"/>
      <c r="D774" s="470"/>
      <c r="E774" s="470"/>
      <c r="F774" s="471"/>
      <c r="G774" s="472">
        <f t="shared" si="8"/>
        <v>0</v>
      </c>
    </row>
    <row r="775" spans="1:7" x14ac:dyDescent="0.25">
      <c r="A775" s="468"/>
      <c r="B775" s="475" t="s">
        <v>1256</v>
      </c>
      <c r="C775" s="470"/>
      <c r="D775" s="470"/>
      <c r="E775" s="470"/>
      <c r="F775" s="471"/>
      <c r="G775" s="472">
        <f t="shared" si="8"/>
        <v>0</v>
      </c>
    </row>
    <row r="776" spans="1:7" x14ac:dyDescent="0.25">
      <c r="A776" s="468"/>
      <c r="B776" s="475" t="s">
        <v>1257</v>
      </c>
      <c r="C776" s="470"/>
      <c r="D776" s="470"/>
      <c r="E776" s="470"/>
      <c r="F776" s="471"/>
      <c r="G776" s="472">
        <f t="shared" si="8"/>
        <v>0</v>
      </c>
    </row>
    <row r="777" spans="1:7" ht="15.75" thickBot="1" x14ac:dyDescent="0.3">
      <c r="A777" s="468"/>
      <c r="B777" s="476" t="s">
        <v>666</v>
      </c>
      <c r="C777" s="477"/>
      <c r="D777" s="477"/>
      <c r="E777" s="477"/>
      <c r="F777" s="478"/>
      <c r="G777" s="472">
        <f t="shared" si="8"/>
        <v>0</v>
      </c>
    </row>
    <row r="778" spans="1:7" s="485" customFormat="1" ht="15.75" thickTop="1" x14ac:dyDescent="0.25">
      <c r="A778" s="480"/>
      <c r="B778" s="481" t="s">
        <v>1258</v>
      </c>
      <c r="C778" s="482"/>
      <c r="D778" s="482"/>
      <c r="E778" s="482"/>
      <c r="F778" s="483"/>
      <c r="G778" s="472">
        <f t="shared" si="8"/>
        <v>0</v>
      </c>
    </row>
    <row r="779" spans="1:7" s="467" customFormat="1" x14ac:dyDescent="0.25">
      <c r="A779" s="462"/>
      <c r="B779" s="486" t="s">
        <v>668</v>
      </c>
      <c r="C779" s="464"/>
      <c r="D779" s="464"/>
      <c r="E779" s="464"/>
      <c r="F779" s="465"/>
      <c r="G779" s="472">
        <f t="shared" si="8"/>
        <v>0</v>
      </c>
    </row>
    <row r="780" spans="1:7" x14ac:dyDescent="0.25">
      <c r="A780" s="468"/>
      <c r="B780" s="474" t="s">
        <v>1259</v>
      </c>
      <c r="C780" s="470"/>
      <c r="D780" s="470"/>
      <c r="E780" s="470"/>
      <c r="F780" s="471"/>
      <c r="G780" s="472">
        <f t="shared" si="8"/>
        <v>0</v>
      </c>
    </row>
    <row r="781" spans="1:7" x14ac:dyDescent="0.25">
      <c r="A781" s="468" t="s">
        <v>2</v>
      </c>
      <c r="B781" s="475" t="s">
        <v>1260</v>
      </c>
      <c r="C781" s="470"/>
      <c r="D781" s="470"/>
      <c r="E781" s="470"/>
      <c r="F781" s="471"/>
      <c r="G781" s="472">
        <f t="shared" si="8"/>
        <v>0</v>
      </c>
    </row>
    <row r="782" spans="1:7" x14ac:dyDescent="0.25">
      <c r="A782" s="468"/>
      <c r="B782" s="475" t="s">
        <v>1261</v>
      </c>
      <c r="C782" s="470"/>
      <c r="D782" s="470"/>
      <c r="E782" s="470"/>
      <c r="F782" s="471"/>
      <c r="G782" s="472">
        <f t="shared" si="8"/>
        <v>0</v>
      </c>
    </row>
    <row r="783" spans="1:7" x14ac:dyDescent="0.25">
      <c r="A783" s="468"/>
      <c r="B783" s="475" t="s">
        <v>1262</v>
      </c>
      <c r="C783" s="470"/>
      <c r="D783" s="470"/>
      <c r="E783" s="470"/>
      <c r="F783" s="471"/>
      <c r="G783" s="472">
        <f t="shared" si="8"/>
        <v>0</v>
      </c>
    </row>
    <row r="784" spans="1:7" x14ac:dyDescent="0.25">
      <c r="A784" s="468"/>
      <c r="B784" s="475" t="s">
        <v>1263</v>
      </c>
      <c r="C784" s="470"/>
      <c r="D784" s="470"/>
      <c r="E784" s="475"/>
      <c r="F784" s="471"/>
      <c r="G784" s="472">
        <f t="shared" si="8"/>
        <v>0</v>
      </c>
    </row>
    <row r="785" spans="1:7" x14ac:dyDescent="0.25">
      <c r="A785" s="468"/>
      <c r="B785" s="475" t="s">
        <v>1264</v>
      </c>
      <c r="C785" s="470"/>
      <c r="D785" s="470"/>
      <c r="E785" s="470"/>
      <c r="F785" s="471"/>
      <c r="G785" s="472">
        <f t="shared" si="8"/>
        <v>0</v>
      </c>
    </row>
    <row r="786" spans="1:7" x14ac:dyDescent="0.25">
      <c r="A786" s="468" t="s">
        <v>3</v>
      </c>
      <c r="B786" s="475" t="s">
        <v>1265</v>
      </c>
      <c r="C786" s="470"/>
      <c r="D786" s="470"/>
      <c r="E786" s="470"/>
      <c r="F786" s="471"/>
      <c r="G786" s="472">
        <f t="shared" si="8"/>
        <v>0</v>
      </c>
    </row>
    <row r="787" spans="1:7" x14ac:dyDescent="0.25">
      <c r="A787" s="468"/>
      <c r="B787" s="475" t="s">
        <v>1266</v>
      </c>
      <c r="C787" s="470"/>
      <c r="D787" s="470"/>
      <c r="E787" s="470"/>
      <c r="F787" s="471"/>
      <c r="G787" s="472">
        <f t="shared" si="8"/>
        <v>0</v>
      </c>
    </row>
    <row r="788" spans="1:7" x14ac:dyDescent="0.25">
      <c r="A788" s="468"/>
      <c r="B788" s="475" t="s">
        <v>1267</v>
      </c>
      <c r="C788" s="470"/>
      <c r="D788" s="470"/>
      <c r="E788" s="470"/>
      <c r="F788" s="471"/>
      <c r="G788" s="472">
        <f t="shared" si="8"/>
        <v>0</v>
      </c>
    </row>
    <row r="789" spans="1:7" x14ac:dyDescent="0.25">
      <c r="A789" s="468"/>
      <c r="B789" s="475" t="s">
        <v>1268</v>
      </c>
      <c r="C789" s="470"/>
      <c r="D789" s="470"/>
      <c r="E789" s="470"/>
      <c r="F789" s="471"/>
      <c r="G789" s="472">
        <f t="shared" si="8"/>
        <v>0</v>
      </c>
    </row>
    <row r="790" spans="1:7" x14ac:dyDescent="0.25">
      <c r="A790" s="468"/>
      <c r="B790" s="475" t="s">
        <v>1269</v>
      </c>
      <c r="C790" s="470"/>
      <c r="D790" s="470"/>
      <c r="E790" s="470"/>
      <c r="F790" s="471"/>
      <c r="G790" s="472">
        <f t="shared" si="8"/>
        <v>0</v>
      </c>
    </row>
    <row r="791" spans="1:7" x14ac:dyDescent="0.25">
      <c r="A791" s="468"/>
      <c r="B791" s="475" t="s">
        <v>1270</v>
      </c>
      <c r="C791" s="470"/>
      <c r="D791" s="470"/>
      <c r="E791" s="470"/>
      <c r="F791" s="471"/>
      <c r="G791" s="472">
        <f t="shared" si="8"/>
        <v>0</v>
      </c>
    </row>
    <row r="792" spans="1:7" x14ac:dyDescent="0.25">
      <c r="A792" s="468"/>
      <c r="B792" s="475" t="s">
        <v>1271</v>
      </c>
      <c r="C792" s="470"/>
      <c r="D792" s="470"/>
      <c r="E792" s="470"/>
      <c r="F792" s="471"/>
      <c r="G792" s="472">
        <f t="shared" si="8"/>
        <v>0</v>
      </c>
    </row>
    <row r="793" spans="1:7" x14ac:dyDescent="0.25">
      <c r="A793" s="468"/>
      <c r="B793" s="475" t="s">
        <v>1272</v>
      </c>
      <c r="C793" s="470"/>
      <c r="D793" s="470"/>
      <c r="E793" s="470"/>
      <c r="F793" s="471"/>
      <c r="G793" s="472">
        <f t="shared" si="8"/>
        <v>0</v>
      </c>
    </row>
    <row r="794" spans="1:7" x14ac:dyDescent="0.25">
      <c r="A794" s="468"/>
      <c r="B794" s="475" t="s">
        <v>1273</v>
      </c>
      <c r="C794" s="470"/>
      <c r="D794" s="470"/>
      <c r="E794" s="470"/>
      <c r="F794" s="471"/>
      <c r="G794" s="472">
        <f t="shared" si="8"/>
        <v>0</v>
      </c>
    </row>
    <row r="795" spans="1:7" x14ac:dyDescent="0.25">
      <c r="A795" s="468"/>
      <c r="B795" s="475" t="s">
        <v>1274</v>
      </c>
      <c r="C795" s="470"/>
      <c r="D795" s="470"/>
      <c r="E795" s="470"/>
      <c r="F795" s="471"/>
      <c r="G795" s="472">
        <f t="shared" si="8"/>
        <v>0</v>
      </c>
    </row>
    <row r="796" spans="1:7" x14ac:dyDescent="0.25">
      <c r="A796" s="468"/>
      <c r="B796" s="475" t="s">
        <v>1275</v>
      </c>
      <c r="C796" s="470"/>
      <c r="D796" s="470"/>
      <c r="E796" s="470"/>
      <c r="F796" s="471"/>
      <c r="G796" s="472">
        <f t="shared" si="8"/>
        <v>0</v>
      </c>
    </row>
    <row r="797" spans="1:7" x14ac:dyDescent="0.25">
      <c r="A797" s="468"/>
      <c r="B797" s="475" t="s">
        <v>1276</v>
      </c>
      <c r="C797" s="470"/>
      <c r="D797" s="470"/>
      <c r="E797" s="470"/>
      <c r="F797" s="471"/>
      <c r="G797" s="472">
        <f t="shared" si="8"/>
        <v>0</v>
      </c>
    </row>
    <row r="798" spans="1:7" x14ac:dyDescent="0.25">
      <c r="A798" s="468"/>
      <c r="B798" s="475" t="s">
        <v>1277</v>
      </c>
      <c r="C798" s="470"/>
      <c r="D798" s="470"/>
      <c r="E798" s="470"/>
      <c r="F798" s="471"/>
      <c r="G798" s="472">
        <f t="shared" si="8"/>
        <v>0</v>
      </c>
    </row>
    <row r="799" spans="1:7" x14ac:dyDescent="0.25">
      <c r="A799" s="468"/>
      <c r="B799" s="475" t="s">
        <v>1278</v>
      </c>
      <c r="C799" s="470"/>
      <c r="D799" s="470"/>
      <c r="E799" s="470"/>
      <c r="F799" s="471"/>
      <c r="G799" s="472">
        <f t="shared" si="8"/>
        <v>0</v>
      </c>
    </row>
    <row r="800" spans="1:7" x14ac:dyDescent="0.25">
      <c r="A800" s="468"/>
      <c r="B800" s="475" t="s">
        <v>1279</v>
      </c>
      <c r="C800" s="470"/>
      <c r="D800" s="470"/>
      <c r="E800" s="470"/>
      <c r="F800" s="471"/>
      <c r="G800" s="472">
        <f t="shared" si="8"/>
        <v>0</v>
      </c>
    </row>
    <row r="801" spans="1:7" x14ac:dyDescent="0.25">
      <c r="A801" s="468"/>
      <c r="B801" s="475"/>
      <c r="C801" s="470"/>
      <c r="D801" s="470"/>
      <c r="E801" s="470"/>
      <c r="F801" s="471"/>
      <c r="G801" s="472">
        <f t="shared" si="8"/>
        <v>0</v>
      </c>
    </row>
    <row r="802" spans="1:7" x14ac:dyDescent="0.25">
      <c r="A802" s="468"/>
      <c r="B802" s="474" t="s">
        <v>1280</v>
      </c>
      <c r="C802" s="470"/>
      <c r="D802" s="470"/>
      <c r="E802" s="470"/>
      <c r="F802" s="471"/>
      <c r="G802" s="472">
        <f t="shared" si="8"/>
        <v>0</v>
      </c>
    </row>
    <row r="803" spans="1:7" x14ac:dyDescent="0.25">
      <c r="A803" s="468"/>
      <c r="B803" s="475"/>
      <c r="C803" s="470"/>
      <c r="D803" s="470"/>
      <c r="E803" s="470"/>
      <c r="F803" s="471"/>
      <c r="G803" s="472">
        <f t="shared" si="8"/>
        <v>0</v>
      </c>
    </row>
    <row r="804" spans="1:7" x14ac:dyDescent="0.25">
      <c r="A804" s="468" t="s">
        <v>4</v>
      </c>
      <c r="B804" s="475" t="s">
        <v>1281</v>
      </c>
      <c r="C804" s="470"/>
      <c r="D804" s="470"/>
      <c r="E804" s="470"/>
      <c r="F804" s="471"/>
      <c r="G804" s="472">
        <f t="shared" si="8"/>
        <v>0</v>
      </c>
    </row>
    <row r="805" spans="1:7" x14ac:dyDescent="0.25">
      <c r="A805" s="468"/>
      <c r="B805" s="475" t="s">
        <v>1282</v>
      </c>
      <c r="C805" s="470"/>
      <c r="D805" s="470"/>
      <c r="E805" s="470"/>
      <c r="F805" s="471"/>
      <c r="G805" s="472">
        <f t="shared" si="8"/>
        <v>0</v>
      </c>
    </row>
    <row r="806" spans="1:7" x14ac:dyDescent="0.25">
      <c r="A806" s="468"/>
      <c r="B806" s="475" t="s">
        <v>1283</v>
      </c>
      <c r="C806" s="470"/>
      <c r="D806" s="470"/>
      <c r="E806" s="470"/>
      <c r="F806" s="471"/>
      <c r="G806" s="472">
        <f t="shared" si="8"/>
        <v>0</v>
      </c>
    </row>
    <row r="807" spans="1:7" x14ac:dyDescent="0.25">
      <c r="A807" s="468"/>
      <c r="B807" s="475" t="s">
        <v>1284</v>
      </c>
      <c r="C807" s="470"/>
      <c r="D807" s="470"/>
      <c r="E807" s="470"/>
      <c r="F807" s="471"/>
      <c r="G807" s="472">
        <f t="shared" si="8"/>
        <v>0</v>
      </c>
    </row>
    <row r="808" spans="1:7" x14ac:dyDescent="0.25">
      <c r="A808" s="468"/>
      <c r="B808" s="475" t="s">
        <v>1285</v>
      </c>
      <c r="C808" s="470"/>
      <c r="D808" s="470"/>
      <c r="E808" s="470"/>
      <c r="F808" s="471"/>
      <c r="G808" s="472">
        <f t="shared" si="8"/>
        <v>0</v>
      </c>
    </row>
    <row r="809" spans="1:7" x14ac:dyDescent="0.25">
      <c r="A809" s="468"/>
      <c r="B809" s="475" t="s">
        <v>1286</v>
      </c>
      <c r="C809" s="470"/>
      <c r="D809" s="470"/>
      <c r="E809" s="470"/>
      <c r="F809" s="471"/>
      <c r="G809" s="472">
        <f t="shared" si="8"/>
        <v>0</v>
      </c>
    </row>
    <row r="810" spans="1:7" x14ac:dyDescent="0.25">
      <c r="A810" s="468"/>
      <c r="B810" s="475"/>
      <c r="C810" s="470"/>
      <c r="D810" s="470"/>
      <c r="E810" s="470"/>
      <c r="F810" s="471"/>
      <c r="G810" s="472">
        <f t="shared" si="8"/>
        <v>0</v>
      </c>
    </row>
    <row r="811" spans="1:7" x14ac:dyDescent="0.25">
      <c r="A811" s="468"/>
      <c r="B811" s="474" t="s">
        <v>1287</v>
      </c>
      <c r="C811" s="470"/>
      <c r="D811" s="470"/>
      <c r="E811" s="470"/>
      <c r="F811" s="471"/>
      <c r="G811" s="472">
        <f t="shared" si="8"/>
        <v>0</v>
      </c>
    </row>
    <row r="812" spans="1:7" x14ac:dyDescent="0.25">
      <c r="A812" s="468"/>
      <c r="B812" s="474" t="s">
        <v>1288</v>
      </c>
      <c r="C812" s="470"/>
      <c r="D812" s="470"/>
      <c r="E812" s="470"/>
      <c r="F812" s="471"/>
      <c r="G812" s="472">
        <f t="shared" si="8"/>
        <v>0</v>
      </c>
    </row>
    <row r="813" spans="1:7" x14ac:dyDescent="0.25">
      <c r="A813" s="468" t="s">
        <v>5</v>
      </c>
      <c r="B813" s="475" t="s">
        <v>1289</v>
      </c>
      <c r="C813" s="470"/>
      <c r="D813" s="470"/>
      <c r="E813" s="470"/>
      <c r="F813" s="471"/>
      <c r="G813" s="472">
        <f t="shared" si="8"/>
        <v>0</v>
      </c>
    </row>
    <row r="814" spans="1:7" x14ac:dyDescent="0.25">
      <c r="A814" s="468"/>
      <c r="B814" s="475" t="s">
        <v>1290</v>
      </c>
      <c r="C814" s="470"/>
      <c r="D814" s="470"/>
      <c r="E814" s="470"/>
      <c r="F814" s="471"/>
      <c r="G814" s="472">
        <f t="shared" si="8"/>
        <v>0</v>
      </c>
    </row>
    <row r="815" spans="1:7" x14ac:dyDescent="0.25">
      <c r="A815" s="468"/>
      <c r="B815" s="475" t="s">
        <v>1291</v>
      </c>
      <c r="C815" s="470"/>
      <c r="D815" s="470"/>
      <c r="E815" s="470"/>
      <c r="F815" s="471"/>
      <c r="G815" s="472">
        <f t="shared" si="8"/>
        <v>0</v>
      </c>
    </row>
    <row r="816" spans="1:7" x14ac:dyDescent="0.25">
      <c r="A816" s="468"/>
      <c r="B816" s="475" t="s">
        <v>1292</v>
      </c>
      <c r="C816" s="470"/>
      <c r="D816" s="470"/>
      <c r="E816" s="470"/>
      <c r="F816" s="471"/>
      <c r="G816" s="472">
        <f t="shared" ref="G816:G879" si="9">F816*0.13</f>
        <v>0</v>
      </c>
    </row>
    <row r="817" spans="1:7" x14ac:dyDescent="0.25">
      <c r="A817" s="468"/>
      <c r="B817" s="475" t="s">
        <v>1293</v>
      </c>
      <c r="C817" s="470"/>
      <c r="D817" s="470"/>
      <c r="E817" s="470"/>
      <c r="F817" s="471"/>
      <c r="G817" s="472">
        <f t="shared" si="9"/>
        <v>0</v>
      </c>
    </row>
    <row r="818" spans="1:7" x14ac:dyDescent="0.25">
      <c r="A818" s="468"/>
      <c r="B818" s="475" t="s">
        <v>1294</v>
      </c>
      <c r="C818" s="470"/>
      <c r="D818" s="470"/>
      <c r="E818" s="470"/>
      <c r="F818" s="471">
        <v>200000</v>
      </c>
      <c r="G818" s="472">
        <f t="shared" si="9"/>
        <v>26000</v>
      </c>
    </row>
    <row r="819" spans="1:7" x14ac:dyDescent="0.25">
      <c r="A819" s="468"/>
      <c r="B819" s="475"/>
      <c r="C819" s="470"/>
      <c r="D819" s="470"/>
      <c r="E819" s="470"/>
      <c r="F819" s="471"/>
      <c r="G819" s="472">
        <f t="shared" si="9"/>
        <v>0</v>
      </c>
    </row>
    <row r="820" spans="1:7" x14ac:dyDescent="0.25">
      <c r="A820" s="468"/>
      <c r="B820" s="475"/>
      <c r="C820" s="470"/>
      <c r="D820" s="470"/>
      <c r="E820" s="470"/>
      <c r="F820" s="471"/>
      <c r="G820" s="472">
        <f t="shared" si="9"/>
        <v>0</v>
      </c>
    </row>
    <row r="821" spans="1:7" ht="15.75" thickBot="1" x14ac:dyDescent="0.3">
      <c r="A821" s="468"/>
      <c r="B821" s="476" t="s">
        <v>666</v>
      </c>
      <c r="C821" s="477"/>
      <c r="D821" s="477"/>
      <c r="E821" s="477"/>
      <c r="F821" s="478">
        <f>SUM(F818:F820)</f>
        <v>200000</v>
      </c>
      <c r="G821" s="472">
        <f t="shared" si="9"/>
        <v>26000</v>
      </c>
    </row>
    <row r="822" spans="1:7" s="485" customFormat="1" ht="15.75" thickTop="1" x14ac:dyDescent="0.25">
      <c r="A822" s="480"/>
      <c r="B822" s="481" t="s">
        <v>1295</v>
      </c>
      <c r="C822" s="482"/>
      <c r="D822" s="482"/>
      <c r="E822" s="482"/>
      <c r="F822" s="483"/>
      <c r="G822" s="472">
        <f t="shared" si="9"/>
        <v>0</v>
      </c>
    </row>
    <row r="823" spans="1:7" s="467" customFormat="1" x14ac:dyDescent="0.25">
      <c r="A823" s="462"/>
      <c r="B823" s="486" t="s">
        <v>668</v>
      </c>
      <c r="C823" s="464"/>
      <c r="D823" s="464"/>
      <c r="E823" s="464"/>
      <c r="F823" s="465"/>
      <c r="G823" s="472">
        <f t="shared" si="9"/>
        <v>0</v>
      </c>
    </row>
    <row r="824" spans="1:7" x14ac:dyDescent="0.25">
      <c r="A824" s="468"/>
      <c r="B824" s="475"/>
      <c r="C824" s="470"/>
      <c r="D824" s="470"/>
      <c r="E824" s="470"/>
      <c r="F824" s="471"/>
      <c r="G824" s="472">
        <f t="shared" si="9"/>
        <v>0</v>
      </c>
    </row>
    <row r="825" spans="1:7" x14ac:dyDescent="0.25">
      <c r="A825" s="468" t="s">
        <v>2</v>
      </c>
      <c r="B825" s="475" t="s">
        <v>1296</v>
      </c>
      <c r="C825" s="470"/>
      <c r="D825" s="470"/>
      <c r="E825" s="470"/>
      <c r="F825" s="471"/>
      <c r="G825" s="472">
        <f t="shared" si="9"/>
        <v>0</v>
      </c>
    </row>
    <row r="826" spans="1:7" x14ac:dyDescent="0.25">
      <c r="A826" s="468"/>
      <c r="B826" s="475" t="s">
        <v>1297</v>
      </c>
      <c r="C826" s="470"/>
      <c r="D826" s="470"/>
      <c r="E826" s="470"/>
      <c r="F826" s="471"/>
      <c r="G826" s="472">
        <f t="shared" si="9"/>
        <v>0</v>
      </c>
    </row>
    <row r="827" spans="1:7" x14ac:dyDescent="0.25">
      <c r="A827" s="468"/>
      <c r="B827" s="475" t="s">
        <v>1298</v>
      </c>
      <c r="C827" s="470"/>
      <c r="D827" s="470"/>
      <c r="E827" s="470"/>
      <c r="F827" s="471"/>
      <c r="G827" s="472">
        <f t="shared" si="9"/>
        <v>0</v>
      </c>
    </row>
    <row r="828" spans="1:7" x14ac:dyDescent="0.25">
      <c r="A828" s="468"/>
      <c r="B828" s="475" t="s">
        <v>1299</v>
      </c>
      <c r="C828" s="470"/>
      <c r="D828" s="470"/>
      <c r="E828" s="470"/>
      <c r="F828" s="471"/>
      <c r="G828" s="472">
        <f t="shared" si="9"/>
        <v>0</v>
      </c>
    </row>
    <row r="829" spans="1:7" x14ac:dyDescent="0.25">
      <c r="A829" s="468"/>
      <c r="B829" s="475" t="s">
        <v>1300</v>
      </c>
      <c r="C829" s="470"/>
      <c r="D829" s="470"/>
      <c r="E829" s="470"/>
      <c r="F829" s="471"/>
      <c r="G829" s="472">
        <f t="shared" si="9"/>
        <v>0</v>
      </c>
    </row>
    <row r="830" spans="1:7" x14ac:dyDescent="0.25">
      <c r="A830" s="468"/>
      <c r="B830" s="475" t="s">
        <v>1301</v>
      </c>
      <c r="C830" s="470"/>
      <c r="D830" s="470"/>
      <c r="E830" s="470"/>
      <c r="F830" s="471"/>
      <c r="G830" s="472">
        <f t="shared" si="9"/>
        <v>0</v>
      </c>
    </row>
    <row r="831" spans="1:7" x14ac:dyDescent="0.25">
      <c r="A831" s="468"/>
      <c r="B831" s="475" t="s">
        <v>1302</v>
      </c>
      <c r="C831" s="470"/>
      <c r="D831" s="470"/>
      <c r="E831" s="470"/>
      <c r="F831" s="471"/>
      <c r="G831" s="472">
        <f t="shared" si="9"/>
        <v>0</v>
      </c>
    </row>
    <row r="832" spans="1:7" x14ac:dyDescent="0.25">
      <c r="A832" s="468"/>
      <c r="B832" s="475" t="s">
        <v>1303</v>
      </c>
      <c r="C832" s="470"/>
      <c r="D832" s="470"/>
      <c r="E832" s="470"/>
      <c r="F832" s="471"/>
      <c r="G832" s="472">
        <f t="shared" si="9"/>
        <v>0</v>
      </c>
    </row>
    <row r="833" spans="1:7" x14ac:dyDescent="0.25">
      <c r="A833" s="468"/>
      <c r="B833" s="475" t="s">
        <v>1304</v>
      </c>
      <c r="C833" s="470"/>
      <c r="D833" s="470"/>
      <c r="E833" s="470"/>
      <c r="F833" s="471"/>
      <c r="G833" s="472">
        <f t="shared" si="9"/>
        <v>0</v>
      </c>
    </row>
    <row r="834" spans="1:7" x14ac:dyDescent="0.25">
      <c r="A834" s="468"/>
      <c r="B834" s="475" t="s">
        <v>1305</v>
      </c>
      <c r="C834" s="470"/>
      <c r="D834" s="470"/>
      <c r="E834" s="470"/>
      <c r="F834" s="471"/>
      <c r="G834" s="472">
        <f t="shared" si="9"/>
        <v>0</v>
      </c>
    </row>
    <row r="835" spans="1:7" x14ac:dyDescent="0.25">
      <c r="A835" s="468"/>
      <c r="B835" s="475" t="s">
        <v>1306</v>
      </c>
      <c r="C835" s="470"/>
      <c r="D835" s="470"/>
      <c r="E835" s="470"/>
      <c r="F835" s="471"/>
      <c r="G835" s="472">
        <f t="shared" si="9"/>
        <v>0</v>
      </c>
    </row>
    <row r="836" spans="1:7" x14ac:dyDescent="0.25">
      <c r="A836" s="468"/>
      <c r="B836" s="475" t="s">
        <v>1307</v>
      </c>
      <c r="C836" s="470"/>
      <c r="D836" s="470"/>
      <c r="E836" s="470"/>
      <c r="F836" s="471"/>
      <c r="G836" s="472">
        <f t="shared" si="9"/>
        <v>0</v>
      </c>
    </row>
    <row r="837" spans="1:7" x14ac:dyDescent="0.25">
      <c r="A837" s="468"/>
      <c r="B837" s="475" t="s">
        <v>1308</v>
      </c>
      <c r="C837" s="470"/>
      <c r="D837" s="470"/>
      <c r="E837" s="470"/>
      <c r="F837" s="471"/>
      <c r="G837" s="472">
        <f t="shared" si="9"/>
        <v>0</v>
      </c>
    </row>
    <row r="838" spans="1:7" x14ac:dyDescent="0.25">
      <c r="A838" s="468"/>
      <c r="B838" s="475" t="s">
        <v>1309</v>
      </c>
      <c r="C838" s="470"/>
      <c r="D838" s="470"/>
      <c r="E838" s="470"/>
      <c r="F838" s="471"/>
      <c r="G838" s="472">
        <f t="shared" si="9"/>
        <v>0</v>
      </c>
    </row>
    <row r="839" spans="1:7" x14ac:dyDescent="0.25">
      <c r="A839" s="468"/>
      <c r="B839" s="475"/>
      <c r="C839" s="470"/>
      <c r="D839" s="470"/>
      <c r="E839" s="470"/>
      <c r="F839" s="471"/>
      <c r="G839" s="472">
        <f t="shared" si="9"/>
        <v>0</v>
      </c>
    </row>
    <row r="840" spans="1:7" x14ac:dyDescent="0.25">
      <c r="A840" s="468" t="s">
        <v>3</v>
      </c>
      <c r="B840" s="475" t="s">
        <v>1310</v>
      </c>
      <c r="C840" s="470"/>
      <c r="D840" s="470"/>
      <c r="E840" s="470"/>
      <c r="F840" s="471"/>
      <c r="G840" s="472">
        <f t="shared" si="9"/>
        <v>0</v>
      </c>
    </row>
    <row r="841" spans="1:7" x14ac:dyDescent="0.25">
      <c r="A841" s="468"/>
      <c r="B841" s="475" t="s">
        <v>1311</v>
      </c>
      <c r="C841" s="470"/>
      <c r="D841" s="470"/>
      <c r="E841" s="470"/>
      <c r="F841" s="471"/>
      <c r="G841" s="472">
        <f t="shared" si="9"/>
        <v>0</v>
      </c>
    </row>
    <row r="842" spans="1:7" x14ac:dyDescent="0.25">
      <c r="A842" s="468"/>
      <c r="B842" s="475" t="s">
        <v>1312</v>
      </c>
      <c r="C842" s="470"/>
      <c r="D842" s="470"/>
      <c r="E842" s="470"/>
      <c r="F842" s="471"/>
      <c r="G842" s="472">
        <f t="shared" si="9"/>
        <v>0</v>
      </c>
    </row>
    <row r="843" spans="1:7" x14ac:dyDescent="0.25">
      <c r="A843" s="468"/>
      <c r="B843" s="475"/>
      <c r="C843" s="470"/>
      <c r="D843" s="470"/>
      <c r="E843" s="470"/>
      <c r="F843" s="471"/>
      <c r="G843" s="472">
        <f t="shared" si="9"/>
        <v>0</v>
      </c>
    </row>
    <row r="844" spans="1:7" x14ac:dyDescent="0.25">
      <c r="A844" s="468"/>
      <c r="B844" s="474" t="s">
        <v>1313</v>
      </c>
      <c r="C844" s="470"/>
      <c r="D844" s="470"/>
      <c r="E844" s="470"/>
      <c r="F844" s="471"/>
      <c r="G844" s="472">
        <f t="shared" si="9"/>
        <v>0</v>
      </c>
    </row>
    <row r="845" spans="1:7" x14ac:dyDescent="0.25">
      <c r="A845" s="468"/>
      <c r="B845" s="475"/>
      <c r="C845" s="470"/>
      <c r="D845" s="470"/>
      <c r="E845" s="470"/>
      <c r="F845" s="471"/>
      <c r="G845" s="472">
        <f t="shared" si="9"/>
        <v>0</v>
      </c>
    </row>
    <row r="846" spans="1:7" x14ac:dyDescent="0.25">
      <c r="A846" s="468" t="s">
        <v>4</v>
      </c>
      <c r="B846" s="475" t="s">
        <v>1314</v>
      </c>
      <c r="C846" s="470"/>
      <c r="D846" s="470"/>
      <c r="E846" s="470"/>
      <c r="F846" s="471"/>
      <c r="G846" s="472">
        <f t="shared" si="9"/>
        <v>0</v>
      </c>
    </row>
    <row r="847" spans="1:7" x14ac:dyDescent="0.25">
      <c r="A847" s="468"/>
      <c r="B847" s="475" t="s">
        <v>1315</v>
      </c>
      <c r="C847" s="470"/>
      <c r="D847" s="470"/>
      <c r="E847" s="470"/>
      <c r="F847" s="471"/>
      <c r="G847" s="472">
        <f t="shared" si="9"/>
        <v>0</v>
      </c>
    </row>
    <row r="848" spans="1:7" x14ac:dyDescent="0.25">
      <c r="A848" s="468"/>
      <c r="B848" s="475" t="s">
        <v>1316</v>
      </c>
      <c r="C848" s="470"/>
      <c r="D848" s="470"/>
      <c r="E848" s="470"/>
      <c r="F848" s="471"/>
      <c r="G848" s="472">
        <f t="shared" si="9"/>
        <v>0</v>
      </c>
    </row>
    <row r="849" spans="1:7" x14ac:dyDescent="0.25">
      <c r="A849" s="468"/>
      <c r="B849" s="475" t="s">
        <v>1317</v>
      </c>
      <c r="C849" s="470"/>
      <c r="D849" s="470"/>
      <c r="E849" s="470"/>
      <c r="F849" s="471"/>
      <c r="G849" s="472">
        <f t="shared" si="9"/>
        <v>0</v>
      </c>
    </row>
    <row r="850" spans="1:7" x14ac:dyDescent="0.25">
      <c r="A850" s="468"/>
      <c r="B850" s="475" t="s">
        <v>1318</v>
      </c>
      <c r="C850" s="470"/>
      <c r="D850" s="470"/>
      <c r="E850" s="470"/>
      <c r="F850" s="471"/>
      <c r="G850" s="472">
        <f t="shared" si="9"/>
        <v>0</v>
      </c>
    </row>
    <row r="851" spans="1:7" x14ac:dyDescent="0.25">
      <c r="A851" s="468"/>
      <c r="B851" s="475" t="s">
        <v>1319</v>
      </c>
      <c r="C851" s="470"/>
      <c r="D851" s="470"/>
      <c r="E851" s="470"/>
      <c r="F851" s="471">
        <v>50000</v>
      </c>
      <c r="G851" s="472">
        <f t="shared" si="9"/>
        <v>6500</v>
      </c>
    </row>
    <row r="852" spans="1:7" x14ac:dyDescent="0.25">
      <c r="A852" s="468"/>
      <c r="B852" s="475"/>
      <c r="C852" s="470"/>
      <c r="D852" s="470"/>
      <c r="E852" s="470"/>
      <c r="F852" s="471"/>
      <c r="G852" s="472">
        <f t="shared" si="9"/>
        <v>0</v>
      </c>
    </row>
    <row r="853" spans="1:7" x14ac:dyDescent="0.25">
      <c r="A853" s="468"/>
      <c r="B853" s="474" t="s">
        <v>1320</v>
      </c>
      <c r="C853" s="470"/>
      <c r="D853" s="470"/>
      <c r="E853" s="470"/>
      <c r="F853" s="471"/>
      <c r="G853" s="472">
        <f t="shared" si="9"/>
        <v>0</v>
      </c>
    </row>
    <row r="854" spans="1:7" x14ac:dyDescent="0.25">
      <c r="A854" s="468"/>
      <c r="B854" s="474" t="s">
        <v>1321</v>
      </c>
      <c r="C854" s="470"/>
      <c r="D854" s="470"/>
      <c r="E854" s="470"/>
      <c r="F854" s="471"/>
      <c r="G854" s="472">
        <f t="shared" si="9"/>
        <v>0</v>
      </c>
    </row>
    <row r="855" spans="1:7" x14ac:dyDescent="0.25">
      <c r="A855" s="468" t="s">
        <v>5</v>
      </c>
      <c r="B855" s="475" t="s">
        <v>1322</v>
      </c>
      <c r="C855" s="470"/>
      <c r="D855" s="470"/>
      <c r="E855" s="470"/>
      <c r="F855" s="471"/>
      <c r="G855" s="472">
        <f t="shared" si="9"/>
        <v>0</v>
      </c>
    </row>
    <row r="856" spans="1:7" x14ac:dyDescent="0.25">
      <c r="A856" s="468"/>
      <c r="B856" s="475" t="s">
        <v>1323</v>
      </c>
      <c r="C856" s="470"/>
      <c r="D856" s="470"/>
      <c r="E856" s="470"/>
      <c r="F856" s="471"/>
      <c r="G856" s="472">
        <f t="shared" si="9"/>
        <v>0</v>
      </c>
    </row>
    <row r="857" spans="1:7" x14ac:dyDescent="0.25">
      <c r="A857" s="468"/>
      <c r="B857" s="475" t="s">
        <v>1324</v>
      </c>
      <c r="C857" s="470"/>
      <c r="D857" s="470"/>
      <c r="E857" s="470"/>
      <c r="F857" s="471"/>
      <c r="G857" s="472">
        <f t="shared" si="9"/>
        <v>0</v>
      </c>
    </row>
    <row r="858" spans="1:7" x14ac:dyDescent="0.25">
      <c r="A858" s="468"/>
      <c r="B858" s="475" t="s">
        <v>1325</v>
      </c>
      <c r="C858" s="470"/>
      <c r="D858" s="470"/>
      <c r="E858" s="470"/>
      <c r="F858" s="471"/>
      <c r="G858" s="472">
        <f t="shared" si="9"/>
        <v>0</v>
      </c>
    </row>
    <row r="859" spans="1:7" x14ac:dyDescent="0.25">
      <c r="A859" s="468"/>
      <c r="B859" s="475" t="s">
        <v>1326</v>
      </c>
      <c r="C859" s="470"/>
      <c r="D859" s="470"/>
      <c r="E859" s="470"/>
      <c r="F859" s="471">
        <v>250000</v>
      </c>
      <c r="G859" s="472">
        <f t="shared" si="9"/>
        <v>32500</v>
      </c>
    </row>
    <row r="860" spans="1:7" x14ac:dyDescent="0.25">
      <c r="A860" s="468"/>
      <c r="B860" s="475"/>
      <c r="C860" s="470"/>
      <c r="D860" s="470"/>
      <c r="E860" s="470"/>
      <c r="F860" s="471"/>
      <c r="G860" s="472">
        <f t="shared" si="9"/>
        <v>0</v>
      </c>
    </row>
    <row r="861" spans="1:7" x14ac:dyDescent="0.25">
      <c r="A861" s="468"/>
      <c r="B861" s="475"/>
      <c r="C861" s="470"/>
      <c r="D861" s="470"/>
      <c r="E861" s="470"/>
      <c r="F861" s="471"/>
      <c r="G861" s="472">
        <f t="shared" si="9"/>
        <v>0</v>
      </c>
    </row>
    <row r="862" spans="1:7" x14ac:dyDescent="0.25">
      <c r="A862" s="468"/>
      <c r="B862" s="475"/>
      <c r="C862" s="470"/>
      <c r="D862" s="470"/>
      <c r="E862" s="470"/>
      <c r="F862" s="471"/>
      <c r="G862" s="472">
        <f t="shared" si="9"/>
        <v>0</v>
      </c>
    </row>
    <row r="863" spans="1:7" x14ac:dyDescent="0.25">
      <c r="A863" s="468"/>
      <c r="B863" s="475"/>
      <c r="C863" s="470"/>
      <c r="D863" s="470"/>
      <c r="E863" s="470"/>
      <c r="F863" s="471"/>
      <c r="G863" s="472">
        <f t="shared" si="9"/>
        <v>0</v>
      </c>
    </row>
    <row r="864" spans="1:7" x14ac:dyDescent="0.25">
      <c r="A864" s="468"/>
      <c r="B864" s="475"/>
      <c r="C864" s="470"/>
      <c r="D864" s="470"/>
      <c r="E864" s="470"/>
      <c r="F864" s="471"/>
      <c r="G864" s="472">
        <f t="shared" si="9"/>
        <v>0</v>
      </c>
    </row>
    <row r="865" spans="1:7" x14ac:dyDescent="0.25">
      <c r="A865" s="468"/>
      <c r="B865" s="475"/>
      <c r="C865" s="470"/>
      <c r="D865" s="470"/>
      <c r="E865" s="470"/>
      <c r="F865" s="471"/>
      <c r="G865" s="472">
        <f t="shared" si="9"/>
        <v>0</v>
      </c>
    </row>
    <row r="866" spans="1:7" ht="15.75" thickBot="1" x14ac:dyDescent="0.3">
      <c r="A866" s="468"/>
      <c r="B866" s="476" t="s">
        <v>666</v>
      </c>
      <c r="C866" s="477"/>
      <c r="D866" s="477"/>
      <c r="E866" s="477"/>
      <c r="F866" s="478">
        <f>SUM(F844:F865)</f>
        <v>300000</v>
      </c>
      <c r="G866" s="472">
        <f t="shared" si="9"/>
        <v>39000</v>
      </c>
    </row>
    <row r="867" spans="1:7" s="485" customFormat="1" ht="15.75" thickTop="1" x14ac:dyDescent="0.25">
      <c r="A867" s="480"/>
      <c r="B867" s="481" t="s">
        <v>1327</v>
      </c>
      <c r="C867" s="482"/>
      <c r="D867" s="482"/>
      <c r="E867" s="482"/>
      <c r="F867" s="483"/>
      <c r="G867" s="472">
        <f t="shared" si="9"/>
        <v>0</v>
      </c>
    </row>
    <row r="868" spans="1:7" s="467" customFormat="1" x14ac:dyDescent="0.25">
      <c r="A868" s="462"/>
      <c r="B868" s="486" t="s">
        <v>668</v>
      </c>
      <c r="C868" s="464"/>
      <c r="D868" s="464"/>
      <c r="E868" s="464"/>
      <c r="F868" s="465"/>
      <c r="G868" s="472">
        <f t="shared" si="9"/>
        <v>0</v>
      </c>
    </row>
    <row r="869" spans="1:7" x14ac:dyDescent="0.25">
      <c r="A869" s="468"/>
      <c r="B869" s="475"/>
      <c r="C869" s="470"/>
      <c r="D869" s="470"/>
      <c r="E869" s="470"/>
      <c r="F869" s="471"/>
      <c r="G869" s="472">
        <f t="shared" si="9"/>
        <v>0</v>
      </c>
    </row>
    <row r="870" spans="1:7" x14ac:dyDescent="0.25">
      <c r="A870" s="468" t="s">
        <v>2</v>
      </c>
      <c r="B870" s="475" t="s">
        <v>1328</v>
      </c>
      <c r="C870" s="470"/>
      <c r="D870" s="470"/>
      <c r="E870" s="470"/>
      <c r="F870" s="471"/>
      <c r="G870" s="472">
        <f t="shared" si="9"/>
        <v>0</v>
      </c>
    </row>
    <row r="871" spans="1:7" x14ac:dyDescent="0.25">
      <c r="A871" s="468"/>
      <c r="B871" s="475" t="s">
        <v>1329</v>
      </c>
      <c r="C871" s="470"/>
      <c r="D871" s="470"/>
      <c r="E871" s="470"/>
      <c r="F871" s="471"/>
      <c r="G871" s="472">
        <f t="shared" si="9"/>
        <v>0</v>
      </c>
    </row>
    <row r="872" spans="1:7" x14ac:dyDescent="0.25">
      <c r="A872" s="468"/>
      <c r="B872" s="475" t="s">
        <v>1330</v>
      </c>
      <c r="C872" s="470"/>
      <c r="D872" s="470"/>
      <c r="E872" s="470"/>
      <c r="F872" s="471"/>
      <c r="G872" s="472">
        <f t="shared" si="9"/>
        <v>0</v>
      </c>
    </row>
    <row r="873" spans="1:7" x14ac:dyDescent="0.25">
      <c r="A873" s="468"/>
      <c r="B873" s="475"/>
      <c r="C873" s="470"/>
      <c r="D873" s="470"/>
      <c r="E873" s="470"/>
      <c r="F873" s="471"/>
      <c r="G873" s="472">
        <f t="shared" si="9"/>
        <v>0</v>
      </c>
    </row>
    <row r="874" spans="1:7" x14ac:dyDescent="0.25">
      <c r="A874" s="468" t="s">
        <v>3</v>
      </c>
      <c r="B874" s="475" t="s">
        <v>1331</v>
      </c>
      <c r="C874" s="470"/>
      <c r="D874" s="470"/>
      <c r="E874" s="470"/>
      <c r="F874" s="471"/>
      <c r="G874" s="472">
        <f t="shared" si="9"/>
        <v>0</v>
      </c>
    </row>
    <row r="875" spans="1:7" x14ac:dyDescent="0.25">
      <c r="A875" s="468"/>
      <c r="B875" s="475" t="s">
        <v>1332</v>
      </c>
      <c r="C875" s="470"/>
      <c r="D875" s="470"/>
      <c r="E875" s="470"/>
      <c r="F875" s="471"/>
      <c r="G875" s="472">
        <f t="shared" si="9"/>
        <v>0</v>
      </c>
    </row>
    <row r="876" spans="1:7" x14ac:dyDescent="0.25">
      <c r="A876" s="468"/>
      <c r="B876" s="475" t="s">
        <v>1333</v>
      </c>
      <c r="C876" s="470"/>
      <c r="D876" s="470"/>
      <c r="E876" s="470"/>
      <c r="F876" s="471"/>
      <c r="G876" s="472">
        <f t="shared" si="9"/>
        <v>0</v>
      </c>
    </row>
    <row r="877" spans="1:7" x14ac:dyDescent="0.25">
      <c r="A877" s="468"/>
      <c r="B877" s="475"/>
      <c r="C877" s="470"/>
      <c r="D877" s="470"/>
      <c r="E877" s="470"/>
      <c r="F877" s="471"/>
      <c r="G877" s="472">
        <f t="shared" si="9"/>
        <v>0</v>
      </c>
    </row>
    <row r="878" spans="1:7" x14ac:dyDescent="0.25">
      <c r="A878" s="468" t="s">
        <v>4</v>
      </c>
      <c r="B878" s="475" t="s">
        <v>1334</v>
      </c>
      <c r="C878" s="470"/>
      <c r="D878" s="470"/>
      <c r="E878" s="470"/>
      <c r="F878" s="471"/>
      <c r="G878" s="472">
        <f t="shared" si="9"/>
        <v>0</v>
      </c>
    </row>
    <row r="879" spans="1:7" x14ac:dyDescent="0.25">
      <c r="A879" s="468"/>
      <c r="B879" s="475" t="s">
        <v>1335</v>
      </c>
      <c r="C879" s="470"/>
      <c r="D879" s="470"/>
      <c r="E879" s="470"/>
      <c r="F879" s="471"/>
      <c r="G879" s="472">
        <f t="shared" si="9"/>
        <v>0</v>
      </c>
    </row>
    <row r="880" spans="1:7" x14ac:dyDescent="0.25">
      <c r="A880" s="468"/>
      <c r="B880" s="475" t="s">
        <v>1336</v>
      </c>
      <c r="C880" s="470"/>
      <c r="D880" s="470"/>
      <c r="E880" s="470"/>
      <c r="F880" s="471"/>
      <c r="G880" s="472">
        <f t="shared" ref="G880:G943" si="10">F880*0.13</f>
        <v>0</v>
      </c>
    </row>
    <row r="881" spans="1:7" x14ac:dyDescent="0.25">
      <c r="A881" s="468"/>
      <c r="B881" s="475" t="s">
        <v>1337</v>
      </c>
      <c r="C881" s="470"/>
      <c r="D881" s="470"/>
      <c r="E881" s="470"/>
      <c r="F881" s="471"/>
      <c r="G881" s="472">
        <f t="shared" si="10"/>
        <v>0</v>
      </c>
    </row>
    <row r="882" spans="1:7" x14ac:dyDescent="0.25">
      <c r="A882" s="468"/>
      <c r="B882" s="475" t="s">
        <v>1338</v>
      </c>
      <c r="C882" s="470"/>
      <c r="D882" s="470"/>
      <c r="E882" s="470"/>
      <c r="F882" s="471"/>
      <c r="G882" s="472">
        <f t="shared" si="10"/>
        <v>0</v>
      </c>
    </row>
    <row r="883" spans="1:7" x14ac:dyDescent="0.25">
      <c r="A883" s="468"/>
      <c r="B883" s="475" t="s">
        <v>1339</v>
      </c>
      <c r="C883" s="470"/>
      <c r="D883" s="470"/>
      <c r="E883" s="470"/>
      <c r="F883" s="471"/>
      <c r="G883" s="472">
        <f t="shared" si="10"/>
        <v>0</v>
      </c>
    </row>
    <row r="884" spans="1:7" x14ac:dyDescent="0.25">
      <c r="A884" s="468"/>
      <c r="B884" s="475" t="s">
        <v>1340</v>
      </c>
      <c r="C884" s="470"/>
      <c r="D884" s="470"/>
      <c r="E884" s="470"/>
      <c r="F884" s="471"/>
      <c r="G884" s="472">
        <f t="shared" si="10"/>
        <v>0</v>
      </c>
    </row>
    <row r="885" spans="1:7" x14ac:dyDescent="0.25">
      <c r="A885" s="468"/>
      <c r="B885" s="475"/>
      <c r="C885" s="470"/>
      <c r="D885" s="470"/>
      <c r="E885" s="470"/>
      <c r="F885" s="471"/>
      <c r="G885" s="472">
        <f t="shared" si="10"/>
        <v>0</v>
      </c>
    </row>
    <row r="886" spans="1:7" x14ac:dyDescent="0.25">
      <c r="A886" s="468" t="s">
        <v>5</v>
      </c>
      <c r="B886" s="475" t="s">
        <v>1341</v>
      </c>
      <c r="C886" s="470"/>
      <c r="D886" s="470"/>
      <c r="E886" s="470"/>
      <c r="F886" s="471"/>
      <c r="G886" s="472">
        <f t="shared" si="10"/>
        <v>0</v>
      </c>
    </row>
    <row r="887" spans="1:7" x14ac:dyDescent="0.25">
      <c r="A887" s="468"/>
      <c r="B887" s="475" t="s">
        <v>1342</v>
      </c>
      <c r="C887" s="470"/>
      <c r="D887" s="470"/>
      <c r="E887" s="470"/>
      <c r="F887" s="471"/>
      <c r="G887" s="472">
        <f t="shared" si="10"/>
        <v>0</v>
      </c>
    </row>
    <row r="888" spans="1:7" x14ac:dyDescent="0.25">
      <c r="A888" s="468"/>
      <c r="B888" s="475" t="s">
        <v>1343</v>
      </c>
      <c r="C888" s="470"/>
      <c r="D888" s="470"/>
      <c r="E888" s="470"/>
      <c r="F888" s="471"/>
      <c r="G888" s="472">
        <f t="shared" si="10"/>
        <v>0</v>
      </c>
    </row>
    <row r="889" spans="1:7" x14ac:dyDescent="0.25">
      <c r="A889" s="468"/>
      <c r="B889" s="475"/>
      <c r="C889" s="470"/>
      <c r="D889" s="470"/>
      <c r="E889" s="470"/>
      <c r="F889" s="471"/>
      <c r="G889" s="472">
        <f t="shared" si="10"/>
        <v>0</v>
      </c>
    </row>
    <row r="890" spans="1:7" x14ac:dyDescent="0.25">
      <c r="A890" s="468" t="s">
        <v>6</v>
      </c>
      <c r="B890" s="475" t="s">
        <v>1344</v>
      </c>
      <c r="C890" s="470"/>
      <c r="D890" s="470"/>
      <c r="E890" s="470"/>
      <c r="F890" s="471"/>
      <c r="G890" s="472">
        <f t="shared" si="10"/>
        <v>0</v>
      </c>
    </row>
    <row r="891" spans="1:7" x14ac:dyDescent="0.25">
      <c r="A891" s="468"/>
      <c r="B891" s="475" t="s">
        <v>1345</v>
      </c>
      <c r="C891" s="470"/>
      <c r="D891" s="470"/>
      <c r="E891" s="470"/>
      <c r="F891" s="471"/>
      <c r="G891" s="472">
        <f t="shared" si="10"/>
        <v>0</v>
      </c>
    </row>
    <row r="892" spans="1:7" x14ac:dyDescent="0.25">
      <c r="A892" s="468"/>
      <c r="B892" s="475" t="s">
        <v>1346</v>
      </c>
      <c r="C892" s="470"/>
      <c r="D892" s="470"/>
      <c r="E892" s="470"/>
      <c r="F892" s="471"/>
      <c r="G892" s="472">
        <f t="shared" si="10"/>
        <v>0</v>
      </c>
    </row>
    <row r="893" spans="1:7" x14ac:dyDescent="0.25">
      <c r="A893" s="468"/>
      <c r="B893" s="475"/>
      <c r="C893" s="470"/>
      <c r="D893" s="470"/>
      <c r="E893" s="470"/>
      <c r="F893" s="471"/>
      <c r="G893" s="472">
        <f t="shared" si="10"/>
        <v>0</v>
      </c>
    </row>
    <row r="894" spans="1:7" x14ac:dyDescent="0.25">
      <c r="A894" s="468"/>
      <c r="B894" s="475"/>
      <c r="C894" s="470"/>
      <c r="D894" s="470"/>
      <c r="E894" s="470"/>
      <c r="F894" s="471"/>
      <c r="G894" s="472">
        <f t="shared" si="10"/>
        <v>0</v>
      </c>
    </row>
    <row r="895" spans="1:7" x14ac:dyDescent="0.25">
      <c r="A895" s="468"/>
      <c r="B895" s="475"/>
      <c r="C895" s="470"/>
      <c r="D895" s="470"/>
      <c r="E895" s="470"/>
      <c r="F895" s="471"/>
      <c r="G895" s="472">
        <f t="shared" si="10"/>
        <v>0</v>
      </c>
    </row>
    <row r="896" spans="1:7" x14ac:dyDescent="0.25">
      <c r="A896" s="468"/>
      <c r="B896" s="475"/>
      <c r="C896" s="470"/>
      <c r="D896" s="470"/>
      <c r="E896" s="470"/>
      <c r="F896" s="471"/>
      <c r="G896" s="472">
        <f t="shared" si="10"/>
        <v>0</v>
      </c>
    </row>
    <row r="897" spans="1:7" x14ac:dyDescent="0.25">
      <c r="A897" s="468"/>
      <c r="B897" s="475"/>
      <c r="C897" s="470"/>
      <c r="D897" s="470"/>
      <c r="E897" s="470"/>
      <c r="F897" s="471"/>
      <c r="G897" s="472">
        <f t="shared" si="10"/>
        <v>0</v>
      </c>
    </row>
    <row r="898" spans="1:7" x14ac:dyDescent="0.25">
      <c r="A898" s="468"/>
      <c r="B898" s="475"/>
      <c r="C898" s="470"/>
      <c r="D898" s="470"/>
      <c r="E898" s="470"/>
      <c r="F898" s="471"/>
      <c r="G898" s="472">
        <f t="shared" si="10"/>
        <v>0</v>
      </c>
    </row>
    <row r="899" spans="1:7" x14ac:dyDescent="0.25">
      <c r="A899" s="468"/>
      <c r="B899" s="475"/>
      <c r="C899" s="470"/>
      <c r="D899" s="470"/>
      <c r="E899" s="470"/>
      <c r="F899" s="471"/>
      <c r="G899" s="472">
        <f t="shared" si="10"/>
        <v>0</v>
      </c>
    </row>
    <row r="900" spans="1:7" x14ac:dyDescent="0.25">
      <c r="A900" s="468"/>
      <c r="B900" s="475"/>
      <c r="C900" s="470"/>
      <c r="D900" s="470"/>
      <c r="E900" s="470"/>
      <c r="F900" s="471"/>
      <c r="G900" s="472">
        <f t="shared" si="10"/>
        <v>0</v>
      </c>
    </row>
    <row r="901" spans="1:7" x14ac:dyDescent="0.25">
      <c r="A901" s="468"/>
      <c r="B901" s="475"/>
      <c r="C901" s="470"/>
      <c r="D901" s="470"/>
      <c r="E901" s="470"/>
      <c r="F901" s="471"/>
      <c r="G901" s="472">
        <f t="shared" si="10"/>
        <v>0</v>
      </c>
    </row>
    <row r="902" spans="1:7" x14ac:dyDescent="0.25">
      <c r="A902" s="468"/>
      <c r="B902" s="475"/>
      <c r="C902" s="470"/>
      <c r="D902" s="470"/>
      <c r="E902" s="470"/>
      <c r="F902" s="471"/>
      <c r="G902" s="472">
        <f t="shared" si="10"/>
        <v>0</v>
      </c>
    </row>
    <row r="903" spans="1:7" x14ac:dyDescent="0.25">
      <c r="A903" s="468"/>
      <c r="B903" s="475"/>
      <c r="C903" s="470"/>
      <c r="D903" s="470"/>
      <c r="E903" s="470"/>
      <c r="F903" s="471"/>
      <c r="G903" s="472">
        <f t="shared" si="10"/>
        <v>0</v>
      </c>
    </row>
    <row r="904" spans="1:7" x14ac:dyDescent="0.25">
      <c r="A904" s="468"/>
      <c r="B904" s="475"/>
      <c r="C904" s="470"/>
      <c r="D904" s="470"/>
      <c r="E904" s="470"/>
      <c r="F904" s="471"/>
      <c r="G904" s="472">
        <f t="shared" si="10"/>
        <v>0</v>
      </c>
    </row>
    <row r="905" spans="1:7" x14ac:dyDescent="0.25">
      <c r="A905" s="468"/>
      <c r="B905" s="475"/>
      <c r="C905" s="470"/>
      <c r="D905" s="470"/>
      <c r="E905" s="470"/>
      <c r="F905" s="471"/>
      <c r="G905" s="472">
        <f t="shared" si="10"/>
        <v>0</v>
      </c>
    </row>
    <row r="906" spans="1:7" x14ac:dyDescent="0.25">
      <c r="A906" s="468"/>
      <c r="B906" s="475"/>
      <c r="C906" s="470"/>
      <c r="D906" s="470"/>
      <c r="E906" s="470"/>
      <c r="F906" s="471"/>
      <c r="G906" s="472">
        <f t="shared" si="10"/>
        <v>0</v>
      </c>
    </row>
    <row r="907" spans="1:7" x14ac:dyDescent="0.25">
      <c r="A907" s="468"/>
      <c r="B907" s="475"/>
      <c r="C907" s="470"/>
      <c r="D907" s="470"/>
      <c r="E907" s="470"/>
      <c r="F907" s="471"/>
      <c r="G907" s="472">
        <f t="shared" si="10"/>
        <v>0</v>
      </c>
    </row>
    <row r="908" spans="1:7" x14ac:dyDescent="0.25">
      <c r="A908" s="468"/>
      <c r="B908" s="475"/>
      <c r="C908" s="470"/>
      <c r="D908" s="470"/>
      <c r="E908" s="470"/>
      <c r="F908" s="471"/>
      <c r="G908" s="472">
        <f t="shared" si="10"/>
        <v>0</v>
      </c>
    </row>
    <row r="909" spans="1:7" x14ac:dyDescent="0.25">
      <c r="A909" s="468"/>
      <c r="B909" s="475"/>
      <c r="C909" s="470"/>
      <c r="D909" s="470"/>
      <c r="E909" s="470"/>
      <c r="F909" s="471"/>
      <c r="G909" s="472">
        <f t="shared" si="10"/>
        <v>0</v>
      </c>
    </row>
    <row r="910" spans="1:7" ht="15.75" thickBot="1" x14ac:dyDescent="0.3">
      <c r="A910" s="468"/>
      <c r="B910" s="476" t="s">
        <v>666</v>
      </c>
      <c r="C910" s="477"/>
      <c r="D910" s="477"/>
      <c r="E910" s="477"/>
      <c r="F910" s="478"/>
      <c r="G910" s="472">
        <f t="shared" si="10"/>
        <v>0</v>
      </c>
    </row>
    <row r="911" spans="1:7" s="485" customFormat="1" ht="15.75" thickTop="1" x14ac:dyDescent="0.25">
      <c r="A911" s="480"/>
      <c r="B911" s="481" t="s">
        <v>1347</v>
      </c>
      <c r="C911" s="482"/>
      <c r="D911" s="482"/>
      <c r="E911" s="482"/>
      <c r="F911" s="483"/>
      <c r="G911" s="472">
        <f t="shared" si="10"/>
        <v>0</v>
      </c>
    </row>
    <row r="912" spans="1:7" s="467" customFormat="1" x14ac:dyDescent="0.25">
      <c r="A912" s="462"/>
      <c r="B912" s="486" t="s">
        <v>668</v>
      </c>
      <c r="C912" s="464"/>
      <c r="D912" s="464"/>
      <c r="E912" s="464"/>
      <c r="F912" s="465"/>
      <c r="G912" s="472">
        <f t="shared" si="10"/>
        <v>0</v>
      </c>
    </row>
    <row r="913" spans="1:7" x14ac:dyDescent="0.25">
      <c r="A913" s="468" t="s">
        <v>2</v>
      </c>
      <c r="B913" s="475" t="s">
        <v>1348</v>
      </c>
      <c r="C913" s="470"/>
      <c r="D913" s="470"/>
      <c r="E913" s="470"/>
      <c r="F913" s="471"/>
      <c r="G913" s="472">
        <f t="shared" si="10"/>
        <v>0</v>
      </c>
    </row>
    <row r="914" spans="1:7" x14ac:dyDescent="0.25">
      <c r="A914" s="468"/>
      <c r="B914" s="475" t="s">
        <v>1349</v>
      </c>
      <c r="C914" s="470"/>
      <c r="D914" s="470"/>
      <c r="E914" s="470"/>
      <c r="F914" s="471"/>
      <c r="G914" s="472">
        <f t="shared" si="10"/>
        <v>0</v>
      </c>
    </row>
    <row r="915" spans="1:7" x14ac:dyDescent="0.25">
      <c r="A915" s="468"/>
      <c r="B915" s="475" t="s">
        <v>1350</v>
      </c>
      <c r="C915" s="470"/>
      <c r="D915" s="470"/>
      <c r="E915" s="470"/>
      <c r="F915" s="471"/>
      <c r="G915" s="472">
        <f t="shared" si="10"/>
        <v>0</v>
      </c>
    </row>
    <row r="916" spans="1:7" x14ac:dyDescent="0.25">
      <c r="A916" s="468"/>
      <c r="B916" s="475" t="s">
        <v>1351</v>
      </c>
      <c r="C916" s="470"/>
      <c r="D916" s="470"/>
      <c r="E916" s="470"/>
      <c r="F916" s="471"/>
      <c r="G916" s="472">
        <f t="shared" si="10"/>
        <v>0</v>
      </c>
    </row>
    <row r="917" spans="1:7" x14ac:dyDescent="0.25">
      <c r="A917" s="468"/>
      <c r="B917" s="475" t="s">
        <v>1352</v>
      </c>
      <c r="C917" s="470"/>
      <c r="D917" s="470"/>
      <c r="E917" s="470"/>
      <c r="F917" s="471"/>
      <c r="G917" s="472">
        <f t="shared" si="10"/>
        <v>0</v>
      </c>
    </row>
    <row r="918" spans="1:7" x14ac:dyDescent="0.25">
      <c r="A918" s="468"/>
      <c r="B918" s="475" t="s">
        <v>1353</v>
      </c>
      <c r="C918" s="470"/>
      <c r="D918" s="470"/>
      <c r="E918" s="470"/>
      <c r="F918" s="471"/>
      <c r="G918" s="472">
        <f t="shared" si="10"/>
        <v>0</v>
      </c>
    </row>
    <row r="919" spans="1:7" x14ac:dyDescent="0.25">
      <c r="A919" s="468"/>
      <c r="B919" s="475" t="s">
        <v>1354</v>
      </c>
      <c r="C919" s="470"/>
      <c r="D919" s="470"/>
      <c r="E919" s="470"/>
      <c r="F919" s="471"/>
      <c r="G919" s="472">
        <f t="shared" si="10"/>
        <v>0</v>
      </c>
    </row>
    <row r="920" spans="1:7" x14ac:dyDescent="0.25">
      <c r="A920" s="468"/>
      <c r="B920" s="475" t="s">
        <v>1355</v>
      </c>
      <c r="C920" s="470"/>
      <c r="D920" s="470"/>
      <c r="E920" s="470"/>
      <c r="F920" s="471"/>
      <c r="G920" s="472">
        <f t="shared" si="10"/>
        <v>0</v>
      </c>
    </row>
    <row r="921" spans="1:7" x14ac:dyDescent="0.25">
      <c r="A921" s="468"/>
      <c r="B921" s="475" t="s">
        <v>1356</v>
      </c>
      <c r="C921" s="470"/>
      <c r="D921" s="470"/>
      <c r="E921" s="470"/>
      <c r="F921" s="471"/>
      <c r="G921" s="472">
        <f t="shared" si="10"/>
        <v>0</v>
      </c>
    </row>
    <row r="922" spans="1:7" x14ac:dyDescent="0.25">
      <c r="A922" s="468"/>
      <c r="B922" s="475"/>
      <c r="C922" s="470"/>
      <c r="D922" s="470"/>
      <c r="E922" s="470"/>
      <c r="F922" s="471"/>
      <c r="G922" s="472">
        <f t="shared" si="10"/>
        <v>0</v>
      </c>
    </row>
    <row r="923" spans="1:7" x14ac:dyDescent="0.25">
      <c r="A923" s="468" t="s">
        <v>3</v>
      </c>
      <c r="B923" s="475" t="s">
        <v>1357</v>
      </c>
      <c r="C923" s="470"/>
      <c r="D923" s="470"/>
      <c r="E923" s="470"/>
      <c r="F923" s="471"/>
      <c r="G923" s="472">
        <f t="shared" si="10"/>
        <v>0</v>
      </c>
    </row>
    <row r="924" spans="1:7" x14ac:dyDescent="0.25">
      <c r="A924" s="468"/>
      <c r="B924" s="475" t="s">
        <v>1358</v>
      </c>
      <c r="C924" s="470"/>
      <c r="D924" s="470"/>
      <c r="E924" s="470"/>
      <c r="F924" s="471"/>
      <c r="G924" s="472">
        <f t="shared" si="10"/>
        <v>0</v>
      </c>
    </row>
    <row r="925" spans="1:7" x14ac:dyDescent="0.25">
      <c r="A925" s="468"/>
      <c r="B925" s="475" t="s">
        <v>1359</v>
      </c>
      <c r="C925" s="470"/>
      <c r="D925" s="470"/>
      <c r="E925" s="470"/>
      <c r="F925" s="471"/>
      <c r="G925" s="472">
        <f t="shared" si="10"/>
        <v>0</v>
      </c>
    </row>
    <row r="926" spans="1:7" x14ac:dyDescent="0.25">
      <c r="A926" s="468"/>
      <c r="B926" s="475" t="s">
        <v>1360</v>
      </c>
      <c r="C926" s="470"/>
      <c r="D926" s="470"/>
      <c r="E926" s="470"/>
      <c r="F926" s="471"/>
      <c r="G926" s="472">
        <f t="shared" si="10"/>
        <v>0</v>
      </c>
    </row>
    <row r="927" spans="1:7" x14ac:dyDescent="0.25">
      <c r="A927" s="468"/>
      <c r="B927" s="475" t="s">
        <v>1361</v>
      </c>
      <c r="C927" s="470"/>
      <c r="D927" s="470"/>
      <c r="E927" s="470"/>
      <c r="F927" s="471"/>
      <c r="G927" s="472">
        <f t="shared" si="10"/>
        <v>0</v>
      </c>
    </row>
    <row r="928" spans="1:7" x14ac:dyDescent="0.25">
      <c r="A928" s="468"/>
      <c r="B928" s="475" t="s">
        <v>1362</v>
      </c>
      <c r="C928" s="470"/>
      <c r="D928" s="470"/>
      <c r="E928" s="470"/>
      <c r="F928" s="471"/>
      <c r="G928" s="472">
        <f t="shared" si="10"/>
        <v>0</v>
      </c>
    </row>
    <row r="929" spans="1:7" x14ac:dyDescent="0.25">
      <c r="A929" s="468"/>
      <c r="B929" s="474" t="s">
        <v>1363</v>
      </c>
      <c r="C929" s="470"/>
      <c r="D929" s="470"/>
      <c r="E929" s="470"/>
      <c r="F929" s="471"/>
      <c r="G929" s="472">
        <f t="shared" si="10"/>
        <v>0</v>
      </c>
    </row>
    <row r="930" spans="1:7" x14ac:dyDescent="0.25">
      <c r="A930" s="468" t="s">
        <v>4</v>
      </c>
      <c r="B930" s="475" t="s">
        <v>1364</v>
      </c>
      <c r="C930" s="470"/>
      <c r="D930" s="470"/>
      <c r="E930" s="470"/>
      <c r="F930" s="471"/>
      <c r="G930" s="472">
        <f t="shared" si="10"/>
        <v>0</v>
      </c>
    </row>
    <row r="931" spans="1:7" x14ac:dyDescent="0.25">
      <c r="A931" s="468"/>
      <c r="B931" s="475" t="s">
        <v>1365</v>
      </c>
      <c r="C931" s="470"/>
      <c r="D931" s="470"/>
      <c r="E931" s="470"/>
      <c r="F931" s="471"/>
      <c r="G931" s="472">
        <f t="shared" si="10"/>
        <v>0</v>
      </c>
    </row>
    <row r="932" spans="1:7" x14ac:dyDescent="0.25">
      <c r="A932" s="468"/>
      <c r="B932" s="475" t="s">
        <v>1366</v>
      </c>
      <c r="C932" s="470"/>
      <c r="D932" s="470"/>
      <c r="E932" s="470"/>
      <c r="F932" s="471"/>
      <c r="G932" s="472">
        <f t="shared" si="10"/>
        <v>0</v>
      </c>
    </row>
    <row r="933" spans="1:7" x14ac:dyDescent="0.25">
      <c r="A933" s="468"/>
      <c r="B933" s="475" t="s">
        <v>1367</v>
      </c>
      <c r="C933" s="470"/>
      <c r="D933" s="470"/>
      <c r="E933" s="470"/>
      <c r="F933" s="471"/>
      <c r="G933" s="472">
        <f t="shared" si="10"/>
        <v>0</v>
      </c>
    </row>
    <row r="934" spans="1:7" x14ac:dyDescent="0.25">
      <c r="A934" s="468"/>
      <c r="B934" s="475" t="s">
        <v>1368</v>
      </c>
      <c r="C934" s="470"/>
      <c r="D934" s="470"/>
      <c r="E934" s="470"/>
      <c r="F934" s="471"/>
      <c r="G934" s="472">
        <f t="shared" si="10"/>
        <v>0</v>
      </c>
    </row>
    <row r="935" spans="1:7" ht="12.75" x14ac:dyDescent="0.2">
      <c r="A935" s="468"/>
      <c r="B935" s="475" t="s">
        <v>1369</v>
      </c>
      <c r="C935" s="470"/>
      <c r="D935" s="470"/>
      <c r="E935" s="470"/>
      <c r="F935" s="471">
        <v>100000</v>
      </c>
      <c r="G935" s="507">
        <f t="shared" si="10"/>
        <v>13000</v>
      </c>
    </row>
    <row r="936" spans="1:7" x14ac:dyDescent="0.25">
      <c r="A936" s="468"/>
      <c r="B936" s="474" t="s">
        <v>1370</v>
      </c>
      <c r="C936" s="470"/>
      <c r="D936" s="470"/>
      <c r="E936" s="470"/>
      <c r="F936" s="471"/>
      <c r="G936" s="472">
        <f t="shared" si="10"/>
        <v>0</v>
      </c>
    </row>
    <row r="937" spans="1:7" x14ac:dyDescent="0.25">
      <c r="A937" s="468" t="s">
        <v>5</v>
      </c>
      <c r="B937" s="475" t="s">
        <v>1094</v>
      </c>
      <c r="C937" s="470"/>
      <c r="D937" s="470"/>
      <c r="E937" s="470"/>
      <c r="F937" s="471"/>
      <c r="G937" s="472">
        <f t="shared" si="10"/>
        <v>0</v>
      </c>
    </row>
    <row r="938" spans="1:7" x14ac:dyDescent="0.25">
      <c r="A938" s="468"/>
      <c r="B938" s="475" t="s">
        <v>1095</v>
      </c>
      <c r="C938" s="470"/>
      <c r="D938" s="470"/>
      <c r="E938" s="470"/>
      <c r="F938" s="471"/>
      <c r="G938" s="472">
        <f t="shared" si="10"/>
        <v>0</v>
      </c>
    </row>
    <row r="939" spans="1:7" x14ac:dyDescent="0.25">
      <c r="A939" s="468"/>
      <c r="B939" s="475" t="s">
        <v>1371</v>
      </c>
      <c r="C939" s="470"/>
      <c r="D939" s="470"/>
      <c r="E939" s="470"/>
      <c r="F939" s="471"/>
      <c r="G939" s="472">
        <f t="shared" si="10"/>
        <v>0</v>
      </c>
    </row>
    <row r="940" spans="1:7" x14ac:dyDescent="0.25">
      <c r="A940" s="468"/>
      <c r="B940" s="475" t="s">
        <v>1372</v>
      </c>
      <c r="C940" s="470"/>
      <c r="D940" s="470"/>
      <c r="E940" s="470"/>
      <c r="F940" s="471">
        <v>50000</v>
      </c>
      <c r="G940" s="472">
        <f t="shared" si="10"/>
        <v>6500</v>
      </c>
    </row>
    <row r="941" spans="1:7" x14ac:dyDescent="0.25">
      <c r="A941" s="468"/>
      <c r="B941" s="474" t="s">
        <v>1373</v>
      </c>
      <c r="C941" s="470"/>
      <c r="D941" s="470"/>
      <c r="E941" s="470"/>
      <c r="F941" s="471"/>
      <c r="G941" s="472">
        <f t="shared" si="10"/>
        <v>0</v>
      </c>
    </row>
    <row r="942" spans="1:7" x14ac:dyDescent="0.25">
      <c r="A942" s="468"/>
      <c r="B942" s="474" t="s">
        <v>1374</v>
      </c>
      <c r="C942" s="470"/>
      <c r="D942" s="470"/>
      <c r="E942" s="470"/>
      <c r="F942" s="471"/>
      <c r="G942" s="472">
        <f t="shared" si="10"/>
        <v>0</v>
      </c>
    </row>
    <row r="943" spans="1:7" x14ac:dyDescent="0.25">
      <c r="A943" s="468" t="s">
        <v>6</v>
      </c>
      <c r="B943" s="475" t="s">
        <v>1375</v>
      </c>
      <c r="C943" s="470"/>
      <c r="D943" s="470"/>
      <c r="E943" s="470"/>
      <c r="F943" s="471"/>
      <c r="G943" s="472">
        <f t="shared" si="10"/>
        <v>0</v>
      </c>
    </row>
    <row r="944" spans="1:7" x14ac:dyDescent="0.25">
      <c r="A944" s="468"/>
      <c r="B944" s="475" t="s">
        <v>1376</v>
      </c>
      <c r="C944" s="470"/>
      <c r="D944" s="470"/>
      <c r="E944" s="470"/>
      <c r="F944" s="471"/>
      <c r="G944" s="472">
        <f t="shared" ref="G944:G1007" si="11">F944*0.13</f>
        <v>0</v>
      </c>
    </row>
    <row r="945" spans="1:7" x14ac:dyDescent="0.25">
      <c r="A945" s="468"/>
      <c r="B945" s="475" t="s">
        <v>1377</v>
      </c>
      <c r="C945" s="470"/>
      <c r="D945" s="470"/>
      <c r="E945" s="470"/>
      <c r="F945" s="471"/>
      <c r="G945" s="472">
        <f t="shared" si="11"/>
        <v>0</v>
      </c>
    </row>
    <row r="946" spans="1:7" x14ac:dyDescent="0.25">
      <c r="A946" s="468"/>
      <c r="B946" s="475" t="s">
        <v>1378</v>
      </c>
      <c r="C946" s="470"/>
      <c r="D946" s="470"/>
      <c r="E946" s="470"/>
      <c r="F946" s="471"/>
      <c r="G946" s="472">
        <f t="shared" si="11"/>
        <v>0</v>
      </c>
    </row>
    <row r="947" spans="1:7" x14ac:dyDescent="0.25">
      <c r="A947" s="468" t="s">
        <v>7</v>
      </c>
      <c r="B947" s="475" t="s">
        <v>1379</v>
      </c>
      <c r="C947" s="470"/>
      <c r="D947" s="470"/>
      <c r="E947" s="470"/>
      <c r="F947" s="471"/>
      <c r="G947" s="472">
        <f t="shared" si="11"/>
        <v>0</v>
      </c>
    </row>
    <row r="948" spans="1:7" x14ac:dyDescent="0.25">
      <c r="A948" s="468"/>
      <c r="B948" s="475" t="s">
        <v>1380</v>
      </c>
      <c r="C948" s="470"/>
      <c r="D948" s="470"/>
      <c r="E948" s="470"/>
      <c r="F948" s="471"/>
      <c r="G948" s="472">
        <f t="shared" si="11"/>
        <v>0</v>
      </c>
    </row>
    <row r="949" spans="1:7" x14ac:dyDescent="0.25">
      <c r="A949" s="468"/>
      <c r="B949" s="475" t="s">
        <v>1381</v>
      </c>
      <c r="C949" s="470"/>
      <c r="D949" s="470"/>
      <c r="E949" s="470"/>
      <c r="F949" s="471"/>
      <c r="G949" s="472">
        <f t="shared" si="11"/>
        <v>0</v>
      </c>
    </row>
    <row r="950" spans="1:7" x14ac:dyDescent="0.25">
      <c r="A950" s="468" t="s">
        <v>8</v>
      </c>
      <c r="B950" s="475" t="s">
        <v>1382</v>
      </c>
      <c r="C950" s="470"/>
      <c r="D950" s="470"/>
      <c r="E950" s="470"/>
      <c r="F950" s="471"/>
      <c r="G950" s="472">
        <f t="shared" si="11"/>
        <v>0</v>
      </c>
    </row>
    <row r="951" spans="1:7" x14ac:dyDescent="0.25">
      <c r="A951" s="468"/>
      <c r="B951" s="475" t="s">
        <v>1383</v>
      </c>
      <c r="C951" s="470"/>
      <c r="D951" s="470"/>
      <c r="E951" s="470"/>
      <c r="F951" s="471"/>
      <c r="G951" s="472">
        <f t="shared" si="11"/>
        <v>0</v>
      </c>
    </row>
    <row r="952" spans="1:7" x14ac:dyDescent="0.25">
      <c r="A952" s="468"/>
      <c r="B952" s="475" t="s">
        <v>1384</v>
      </c>
      <c r="C952" s="470"/>
      <c r="D952" s="470"/>
      <c r="E952" s="470"/>
      <c r="F952" s="471"/>
      <c r="G952" s="472">
        <f t="shared" si="11"/>
        <v>0</v>
      </c>
    </row>
    <row r="953" spans="1:7" x14ac:dyDescent="0.25">
      <c r="A953" s="468"/>
      <c r="B953" s="475"/>
      <c r="C953" s="470"/>
      <c r="D953" s="470"/>
      <c r="E953" s="470"/>
      <c r="F953" s="471"/>
      <c r="G953" s="472">
        <f t="shared" si="11"/>
        <v>0</v>
      </c>
    </row>
    <row r="954" spans="1:7" ht="15.75" thickBot="1" x14ac:dyDescent="0.3">
      <c r="A954" s="468"/>
      <c r="B954" s="476" t="s">
        <v>666</v>
      </c>
      <c r="C954" s="477"/>
      <c r="D954" s="477"/>
      <c r="E954" s="477"/>
      <c r="F954" s="478">
        <f>SUM(F934:F953)</f>
        <v>150000</v>
      </c>
      <c r="G954" s="472">
        <f t="shared" si="11"/>
        <v>19500</v>
      </c>
    </row>
    <row r="955" spans="1:7" s="485" customFormat="1" ht="15.75" thickTop="1" x14ac:dyDescent="0.25">
      <c r="A955" s="480"/>
      <c r="B955" s="481" t="s">
        <v>1385</v>
      </c>
      <c r="C955" s="482"/>
      <c r="D955" s="482"/>
      <c r="E955" s="482"/>
      <c r="F955" s="483"/>
      <c r="G955" s="472">
        <f t="shared" si="11"/>
        <v>0</v>
      </c>
    </row>
    <row r="956" spans="1:7" s="467" customFormat="1" x14ac:dyDescent="0.25">
      <c r="A956" s="462"/>
      <c r="B956" s="486" t="s">
        <v>668</v>
      </c>
      <c r="C956" s="464"/>
      <c r="D956" s="464"/>
      <c r="E956" s="464"/>
      <c r="F956" s="465"/>
      <c r="G956" s="472">
        <f t="shared" si="11"/>
        <v>0</v>
      </c>
    </row>
    <row r="957" spans="1:7" x14ac:dyDescent="0.25">
      <c r="A957" s="468" t="s">
        <v>2</v>
      </c>
      <c r="B957" s="475" t="s">
        <v>1386</v>
      </c>
      <c r="C957" s="470"/>
      <c r="D957" s="470"/>
      <c r="E957" s="470"/>
      <c r="F957" s="471"/>
      <c r="G957" s="472">
        <f t="shared" si="11"/>
        <v>0</v>
      </c>
    </row>
    <row r="958" spans="1:7" x14ac:dyDescent="0.25">
      <c r="A958" s="468"/>
      <c r="B958" s="475" t="s">
        <v>1387</v>
      </c>
      <c r="C958" s="470"/>
      <c r="D958" s="470"/>
      <c r="E958" s="470"/>
      <c r="F958" s="471"/>
      <c r="G958" s="472">
        <f t="shared" si="11"/>
        <v>0</v>
      </c>
    </row>
    <row r="959" spans="1:7" x14ac:dyDescent="0.25">
      <c r="A959" s="468"/>
      <c r="B959" s="475" t="s">
        <v>1388</v>
      </c>
      <c r="C959" s="470"/>
      <c r="D959" s="470"/>
      <c r="E959" s="470"/>
      <c r="F959" s="471"/>
      <c r="G959" s="472">
        <f t="shared" si="11"/>
        <v>0</v>
      </c>
    </row>
    <row r="960" spans="1:7" x14ac:dyDescent="0.25">
      <c r="A960" s="468"/>
      <c r="B960" s="475" t="s">
        <v>1389</v>
      </c>
      <c r="C960" s="470"/>
      <c r="D960" s="470"/>
      <c r="E960" s="470"/>
      <c r="F960" s="471"/>
      <c r="G960" s="472">
        <f t="shared" si="11"/>
        <v>0</v>
      </c>
    </row>
    <row r="961" spans="1:7" x14ac:dyDescent="0.25">
      <c r="A961" s="468"/>
      <c r="B961" s="475" t="s">
        <v>1390</v>
      </c>
      <c r="C961" s="470"/>
      <c r="D961" s="470"/>
      <c r="E961" s="470"/>
      <c r="F961" s="471"/>
      <c r="G961" s="472">
        <f t="shared" si="11"/>
        <v>0</v>
      </c>
    </row>
    <row r="962" spans="1:7" x14ac:dyDescent="0.25">
      <c r="A962" s="468"/>
      <c r="B962" s="475" t="s">
        <v>1391</v>
      </c>
      <c r="C962" s="470"/>
      <c r="D962" s="470"/>
      <c r="E962" s="470"/>
      <c r="F962" s="471"/>
      <c r="G962" s="472">
        <f t="shared" si="11"/>
        <v>0</v>
      </c>
    </row>
    <row r="963" spans="1:7" x14ac:dyDescent="0.25">
      <c r="A963" s="468"/>
      <c r="B963" s="475" t="s">
        <v>1392</v>
      </c>
      <c r="C963" s="470"/>
      <c r="D963" s="470"/>
      <c r="E963" s="470"/>
      <c r="F963" s="471"/>
      <c r="G963" s="472">
        <f t="shared" si="11"/>
        <v>0</v>
      </c>
    </row>
    <row r="964" spans="1:7" x14ac:dyDescent="0.25">
      <c r="A964" s="468"/>
      <c r="B964" s="475" t="s">
        <v>1393</v>
      </c>
      <c r="C964" s="470"/>
      <c r="D964" s="470"/>
      <c r="E964" s="470"/>
      <c r="F964" s="471"/>
      <c r="G964" s="472">
        <f t="shared" si="11"/>
        <v>0</v>
      </c>
    </row>
    <row r="965" spans="1:7" x14ac:dyDescent="0.25">
      <c r="A965" s="468"/>
      <c r="B965" s="475" t="s">
        <v>1394</v>
      </c>
      <c r="C965" s="470"/>
      <c r="D965" s="470"/>
      <c r="E965" s="470"/>
      <c r="F965" s="471"/>
      <c r="G965" s="472">
        <f t="shared" si="11"/>
        <v>0</v>
      </c>
    </row>
    <row r="966" spans="1:7" x14ac:dyDescent="0.25">
      <c r="A966" s="468" t="s">
        <v>3</v>
      </c>
      <c r="B966" s="475" t="s">
        <v>1395</v>
      </c>
      <c r="C966" s="470"/>
      <c r="D966" s="470"/>
      <c r="E966" s="470"/>
      <c r="F966" s="471"/>
      <c r="G966" s="472">
        <f t="shared" si="11"/>
        <v>0</v>
      </c>
    </row>
    <row r="967" spans="1:7" x14ac:dyDescent="0.25">
      <c r="A967" s="468"/>
      <c r="B967" s="475" t="s">
        <v>1396</v>
      </c>
      <c r="C967" s="470"/>
      <c r="D967" s="470"/>
      <c r="E967" s="470"/>
      <c r="F967" s="471"/>
      <c r="G967" s="472">
        <f t="shared" si="11"/>
        <v>0</v>
      </c>
    </row>
    <row r="968" spans="1:7" x14ac:dyDescent="0.25">
      <c r="A968" s="468"/>
      <c r="B968" s="475" t="s">
        <v>1397</v>
      </c>
      <c r="C968" s="470"/>
      <c r="D968" s="470"/>
      <c r="E968" s="470"/>
      <c r="F968" s="471"/>
      <c r="G968" s="472">
        <f t="shared" si="11"/>
        <v>0</v>
      </c>
    </row>
    <row r="969" spans="1:7" x14ac:dyDescent="0.25">
      <c r="A969" s="468" t="s">
        <v>4</v>
      </c>
      <c r="B969" s="475" t="s">
        <v>1398</v>
      </c>
      <c r="C969" s="470"/>
      <c r="D969" s="470"/>
      <c r="E969" s="470"/>
      <c r="F969" s="471"/>
      <c r="G969" s="472">
        <f t="shared" si="11"/>
        <v>0</v>
      </c>
    </row>
    <row r="970" spans="1:7" x14ac:dyDescent="0.25">
      <c r="A970" s="468"/>
      <c r="B970" s="475" t="s">
        <v>1399</v>
      </c>
      <c r="C970" s="470"/>
      <c r="D970" s="470"/>
      <c r="E970" s="470"/>
      <c r="F970" s="471"/>
      <c r="G970" s="472">
        <f t="shared" si="11"/>
        <v>0</v>
      </c>
    </row>
    <row r="971" spans="1:7" x14ac:dyDescent="0.25">
      <c r="A971" s="468" t="s">
        <v>5</v>
      </c>
      <c r="B971" s="475" t="s">
        <v>1400</v>
      </c>
      <c r="C971" s="470"/>
      <c r="D971" s="470"/>
      <c r="E971" s="470"/>
      <c r="F971" s="471"/>
      <c r="G971" s="472">
        <f t="shared" si="11"/>
        <v>0</v>
      </c>
    </row>
    <row r="972" spans="1:7" x14ac:dyDescent="0.25">
      <c r="A972" s="468"/>
      <c r="B972" s="475" t="s">
        <v>1401</v>
      </c>
      <c r="C972" s="470"/>
      <c r="D972" s="470"/>
      <c r="E972" s="470"/>
      <c r="F972" s="471"/>
      <c r="G972" s="472">
        <f t="shared" si="11"/>
        <v>0</v>
      </c>
    </row>
    <row r="973" spans="1:7" x14ac:dyDescent="0.25">
      <c r="A973" s="468" t="s">
        <v>6</v>
      </c>
      <c r="B973" s="475" t="s">
        <v>1402</v>
      </c>
      <c r="C973" s="470"/>
      <c r="D973" s="470"/>
      <c r="E973" s="470"/>
      <c r="F973" s="471"/>
      <c r="G973" s="472">
        <f t="shared" si="11"/>
        <v>0</v>
      </c>
    </row>
    <row r="974" spans="1:7" x14ac:dyDescent="0.25">
      <c r="A974" s="468"/>
      <c r="B974" s="475" t="s">
        <v>1403</v>
      </c>
      <c r="C974" s="470"/>
      <c r="D974" s="470"/>
      <c r="E974" s="470"/>
      <c r="F974" s="471"/>
      <c r="G974" s="472">
        <f t="shared" si="11"/>
        <v>0</v>
      </c>
    </row>
    <row r="975" spans="1:7" x14ac:dyDescent="0.25">
      <c r="A975" s="468"/>
      <c r="B975" s="475" t="s">
        <v>1404</v>
      </c>
      <c r="C975" s="470"/>
      <c r="D975" s="470"/>
      <c r="E975" s="470"/>
      <c r="F975" s="471"/>
      <c r="G975" s="472">
        <f t="shared" si="11"/>
        <v>0</v>
      </c>
    </row>
    <row r="976" spans="1:7" x14ac:dyDescent="0.25">
      <c r="A976" s="468"/>
      <c r="B976" s="475" t="s">
        <v>1405</v>
      </c>
      <c r="C976" s="470"/>
      <c r="D976" s="470"/>
      <c r="E976" s="470"/>
      <c r="F976" s="471"/>
      <c r="G976" s="472">
        <f t="shared" si="11"/>
        <v>0</v>
      </c>
    </row>
    <row r="977" spans="1:7" x14ac:dyDescent="0.25">
      <c r="A977" s="468"/>
      <c r="B977" s="475" t="s">
        <v>1406</v>
      </c>
      <c r="C977" s="470"/>
      <c r="D977" s="470"/>
      <c r="E977" s="470"/>
      <c r="F977" s="471"/>
      <c r="G977" s="472">
        <f t="shared" si="11"/>
        <v>0</v>
      </c>
    </row>
    <row r="978" spans="1:7" x14ac:dyDescent="0.25">
      <c r="A978" s="468"/>
      <c r="B978" s="475" t="s">
        <v>1407</v>
      </c>
      <c r="C978" s="470"/>
      <c r="D978" s="470"/>
      <c r="E978" s="470"/>
      <c r="F978" s="471"/>
      <c r="G978" s="472">
        <f t="shared" si="11"/>
        <v>0</v>
      </c>
    </row>
    <row r="979" spans="1:7" x14ac:dyDescent="0.25">
      <c r="A979" s="468"/>
      <c r="B979" s="475" t="s">
        <v>1408</v>
      </c>
      <c r="C979" s="470"/>
      <c r="D979" s="470"/>
      <c r="E979" s="470"/>
      <c r="F979" s="471"/>
      <c r="G979" s="472">
        <f t="shared" si="11"/>
        <v>0</v>
      </c>
    </row>
    <row r="980" spans="1:7" x14ac:dyDescent="0.25">
      <c r="A980" s="468"/>
      <c r="B980" s="475" t="s">
        <v>1409</v>
      </c>
      <c r="C980" s="470"/>
      <c r="D980" s="470"/>
      <c r="E980" s="470"/>
      <c r="F980" s="471"/>
      <c r="G980" s="472">
        <f t="shared" si="11"/>
        <v>0</v>
      </c>
    </row>
    <row r="981" spans="1:7" x14ac:dyDescent="0.25">
      <c r="A981" s="468"/>
      <c r="B981" s="475" t="s">
        <v>1410</v>
      </c>
      <c r="C981" s="470"/>
      <c r="D981" s="470"/>
      <c r="E981" s="470"/>
      <c r="F981" s="471"/>
      <c r="G981" s="472">
        <f t="shared" si="11"/>
        <v>0</v>
      </c>
    </row>
    <row r="982" spans="1:7" x14ac:dyDescent="0.25">
      <c r="A982" s="468"/>
      <c r="B982" s="475" t="s">
        <v>1411</v>
      </c>
      <c r="C982" s="470"/>
      <c r="D982" s="470"/>
      <c r="E982" s="470"/>
      <c r="F982" s="471"/>
      <c r="G982" s="472">
        <f t="shared" si="11"/>
        <v>0</v>
      </c>
    </row>
    <row r="983" spans="1:7" x14ac:dyDescent="0.25">
      <c r="A983" s="468"/>
      <c r="B983" s="475" t="s">
        <v>1412</v>
      </c>
      <c r="C983" s="470"/>
      <c r="D983" s="470"/>
      <c r="E983" s="470"/>
      <c r="F983" s="471"/>
      <c r="G983" s="472">
        <f t="shared" si="11"/>
        <v>0</v>
      </c>
    </row>
    <row r="984" spans="1:7" x14ac:dyDescent="0.25">
      <c r="A984" s="468" t="s">
        <v>7</v>
      </c>
      <c r="B984" s="475" t="s">
        <v>1413</v>
      </c>
      <c r="C984" s="470"/>
      <c r="D984" s="470"/>
      <c r="E984" s="470"/>
      <c r="F984" s="471"/>
      <c r="G984" s="472">
        <f t="shared" si="11"/>
        <v>0</v>
      </c>
    </row>
    <row r="985" spans="1:7" x14ac:dyDescent="0.25">
      <c r="A985" s="468"/>
      <c r="B985" s="475" t="s">
        <v>1414</v>
      </c>
      <c r="C985" s="470"/>
      <c r="D985" s="470"/>
      <c r="E985" s="470"/>
      <c r="F985" s="471"/>
      <c r="G985" s="472">
        <f t="shared" si="11"/>
        <v>0</v>
      </c>
    </row>
    <row r="986" spans="1:7" x14ac:dyDescent="0.25">
      <c r="A986" s="468"/>
      <c r="B986" s="475" t="s">
        <v>1415</v>
      </c>
      <c r="C986" s="470"/>
      <c r="D986" s="470"/>
      <c r="E986" s="470"/>
      <c r="F986" s="471"/>
      <c r="G986" s="472">
        <f t="shared" si="11"/>
        <v>0</v>
      </c>
    </row>
    <row r="987" spans="1:7" x14ac:dyDescent="0.25">
      <c r="A987" s="468"/>
      <c r="B987" s="475" t="s">
        <v>1416</v>
      </c>
      <c r="C987" s="470"/>
      <c r="D987" s="470"/>
      <c r="E987" s="470"/>
      <c r="F987" s="471"/>
      <c r="G987" s="472">
        <f t="shared" si="11"/>
        <v>0</v>
      </c>
    </row>
    <row r="988" spans="1:7" x14ac:dyDescent="0.25">
      <c r="A988" s="468"/>
      <c r="B988" s="475" t="s">
        <v>1417</v>
      </c>
      <c r="C988" s="470"/>
      <c r="D988" s="470"/>
      <c r="E988" s="470"/>
      <c r="F988" s="471"/>
      <c r="G988" s="472">
        <f t="shared" si="11"/>
        <v>0</v>
      </c>
    </row>
    <row r="989" spans="1:7" x14ac:dyDescent="0.25">
      <c r="A989" s="468"/>
      <c r="B989" s="475" t="s">
        <v>1418</v>
      </c>
      <c r="C989" s="470"/>
      <c r="D989" s="470"/>
      <c r="E989" s="470"/>
      <c r="F989" s="471"/>
      <c r="G989" s="472">
        <f t="shared" si="11"/>
        <v>0</v>
      </c>
    </row>
    <row r="990" spans="1:7" x14ac:dyDescent="0.25">
      <c r="A990" s="468"/>
      <c r="B990" s="475" t="s">
        <v>1419</v>
      </c>
      <c r="C990" s="470"/>
      <c r="D990" s="470"/>
      <c r="E990" s="470"/>
      <c r="F990" s="471"/>
      <c r="G990" s="472">
        <f t="shared" si="11"/>
        <v>0</v>
      </c>
    </row>
    <row r="991" spans="1:7" x14ac:dyDescent="0.25">
      <c r="A991" s="468"/>
      <c r="B991" s="475" t="s">
        <v>1420</v>
      </c>
      <c r="C991" s="470"/>
      <c r="D991" s="470"/>
      <c r="E991" s="470"/>
      <c r="F991" s="471"/>
      <c r="G991" s="472">
        <f t="shared" si="11"/>
        <v>0</v>
      </c>
    </row>
    <row r="992" spans="1:7" x14ac:dyDescent="0.25">
      <c r="A992" s="468"/>
      <c r="B992" s="475" t="s">
        <v>1421</v>
      </c>
      <c r="C992" s="470"/>
      <c r="D992" s="470"/>
      <c r="E992" s="470"/>
      <c r="F992" s="471"/>
      <c r="G992" s="472">
        <f t="shared" si="11"/>
        <v>0</v>
      </c>
    </row>
    <row r="993" spans="1:7" x14ac:dyDescent="0.25">
      <c r="A993" s="468"/>
      <c r="B993" s="475" t="s">
        <v>1422</v>
      </c>
      <c r="C993" s="470"/>
      <c r="D993" s="470"/>
      <c r="E993" s="470"/>
      <c r="F993" s="471"/>
      <c r="G993" s="472">
        <f t="shared" si="11"/>
        <v>0</v>
      </c>
    </row>
    <row r="994" spans="1:7" x14ac:dyDescent="0.25">
      <c r="A994" s="468"/>
      <c r="B994" s="475" t="s">
        <v>1423</v>
      </c>
      <c r="C994" s="470"/>
      <c r="D994" s="470"/>
      <c r="E994" s="470"/>
      <c r="F994" s="471"/>
      <c r="G994" s="472">
        <f t="shared" si="11"/>
        <v>0</v>
      </c>
    </row>
    <row r="995" spans="1:7" x14ac:dyDescent="0.25">
      <c r="A995" s="468"/>
      <c r="B995" s="475" t="s">
        <v>1424</v>
      </c>
      <c r="C995" s="470"/>
      <c r="D995" s="470"/>
      <c r="E995" s="470"/>
      <c r="F995" s="471"/>
      <c r="G995" s="472">
        <f t="shared" si="11"/>
        <v>0</v>
      </c>
    </row>
    <row r="996" spans="1:7" x14ac:dyDescent="0.25">
      <c r="A996" s="468"/>
      <c r="B996" s="475" t="s">
        <v>1425</v>
      </c>
      <c r="C996" s="470"/>
      <c r="D996" s="470"/>
      <c r="E996" s="470"/>
      <c r="F996" s="471"/>
      <c r="G996" s="472">
        <f t="shared" si="11"/>
        <v>0</v>
      </c>
    </row>
    <row r="997" spans="1:7" x14ac:dyDescent="0.25">
      <c r="A997" s="468"/>
      <c r="B997" s="475" t="s">
        <v>1426</v>
      </c>
      <c r="C997" s="470"/>
      <c r="D997" s="470"/>
      <c r="E997" s="470"/>
      <c r="F997" s="471"/>
      <c r="G997" s="472">
        <f t="shared" si="11"/>
        <v>0</v>
      </c>
    </row>
    <row r="998" spans="1:7" x14ac:dyDescent="0.25">
      <c r="A998" s="468"/>
      <c r="B998" s="475" t="s">
        <v>1427</v>
      </c>
      <c r="C998" s="470"/>
      <c r="D998" s="470"/>
      <c r="E998" s="470"/>
      <c r="F998" s="471"/>
      <c r="G998" s="472">
        <f t="shared" si="11"/>
        <v>0</v>
      </c>
    </row>
    <row r="999" spans="1:7" x14ac:dyDescent="0.25">
      <c r="A999" s="468"/>
      <c r="B999" s="475"/>
      <c r="C999" s="470"/>
      <c r="D999" s="470"/>
      <c r="E999" s="470"/>
      <c r="F999" s="471"/>
      <c r="G999" s="472">
        <f t="shared" si="11"/>
        <v>0</v>
      </c>
    </row>
    <row r="1000" spans="1:7" ht="15.75" thickBot="1" x14ac:dyDescent="0.3">
      <c r="A1000" s="468"/>
      <c r="B1000" s="476" t="s">
        <v>666</v>
      </c>
      <c r="C1000" s="477"/>
      <c r="D1000" s="477"/>
      <c r="E1000" s="477"/>
      <c r="F1000" s="478"/>
      <c r="G1000" s="472">
        <f t="shared" si="11"/>
        <v>0</v>
      </c>
    </row>
    <row r="1001" spans="1:7" s="485" customFormat="1" ht="15.75" thickTop="1" x14ac:dyDescent="0.25">
      <c r="A1001" s="480"/>
      <c r="B1001" s="481" t="s">
        <v>1428</v>
      </c>
      <c r="C1001" s="482"/>
      <c r="D1001" s="482"/>
      <c r="E1001" s="482"/>
      <c r="F1001" s="483"/>
      <c r="G1001" s="472">
        <f t="shared" si="11"/>
        <v>0</v>
      </c>
    </row>
    <row r="1002" spans="1:7" s="467" customFormat="1" x14ac:dyDescent="0.25">
      <c r="A1002" s="462"/>
      <c r="B1002" s="486" t="s">
        <v>668</v>
      </c>
      <c r="C1002" s="464"/>
      <c r="D1002" s="464"/>
      <c r="E1002" s="464"/>
      <c r="F1002" s="465"/>
      <c r="G1002" s="472">
        <f t="shared" si="11"/>
        <v>0</v>
      </c>
    </row>
    <row r="1003" spans="1:7" x14ac:dyDescent="0.25">
      <c r="A1003" s="468" t="s">
        <v>2</v>
      </c>
      <c r="B1003" s="475" t="s">
        <v>1429</v>
      </c>
      <c r="C1003" s="470"/>
      <c r="D1003" s="470"/>
      <c r="E1003" s="470"/>
      <c r="F1003" s="471"/>
      <c r="G1003" s="472">
        <f t="shared" si="11"/>
        <v>0</v>
      </c>
    </row>
    <row r="1004" spans="1:7" x14ac:dyDescent="0.25">
      <c r="A1004" s="468"/>
      <c r="B1004" s="475" t="s">
        <v>1430</v>
      </c>
      <c r="C1004" s="470"/>
      <c r="D1004" s="470"/>
      <c r="E1004" s="470"/>
      <c r="F1004" s="471"/>
      <c r="G1004" s="472">
        <f t="shared" si="11"/>
        <v>0</v>
      </c>
    </row>
    <row r="1005" spans="1:7" x14ac:dyDescent="0.25">
      <c r="A1005" s="468"/>
      <c r="B1005" s="475" t="s">
        <v>1431</v>
      </c>
      <c r="C1005" s="470"/>
      <c r="D1005" s="470"/>
      <c r="E1005" s="470"/>
      <c r="F1005" s="471"/>
      <c r="G1005" s="472">
        <f t="shared" si="11"/>
        <v>0</v>
      </c>
    </row>
    <row r="1006" spans="1:7" x14ac:dyDescent="0.25">
      <c r="A1006" s="468"/>
      <c r="B1006" s="475" t="s">
        <v>1432</v>
      </c>
      <c r="C1006" s="470"/>
      <c r="D1006" s="470"/>
      <c r="E1006" s="470"/>
      <c r="F1006" s="471"/>
      <c r="G1006" s="472">
        <f t="shared" si="11"/>
        <v>0</v>
      </c>
    </row>
    <row r="1007" spans="1:7" x14ac:dyDescent="0.25">
      <c r="A1007" s="468"/>
      <c r="B1007" s="475" t="s">
        <v>1433</v>
      </c>
      <c r="C1007" s="470"/>
      <c r="D1007" s="470"/>
      <c r="E1007" s="470"/>
      <c r="F1007" s="471"/>
      <c r="G1007" s="472">
        <f t="shared" si="11"/>
        <v>0</v>
      </c>
    </row>
    <row r="1008" spans="1:7" x14ac:dyDescent="0.25">
      <c r="A1008" s="468"/>
      <c r="B1008" s="475" t="s">
        <v>1434</v>
      </c>
      <c r="C1008" s="470"/>
      <c r="D1008" s="470"/>
      <c r="E1008" s="470"/>
      <c r="F1008" s="471"/>
      <c r="G1008" s="472">
        <f t="shared" ref="G1008:G1071" si="12">F1008*0.13</f>
        <v>0</v>
      </c>
    </row>
    <row r="1009" spans="1:7" x14ac:dyDescent="0.25">
      <c r="A1009" s="468"/>
      <c r="B1009" s="475" t="s">
        <v>1435</v>
      </c>
      <c r="C1009" s="470"/>
      <c r="D1009" s="470"/>
      <c r="E1009" s="470"/>
      <c r="F1009" s="471"/>
      <c r="G1009" s="472">
        <f t="shared" si="12"/>
        <v>0</v>
      </c>
    </row>
    <row r="1010" spans="1:7" x14ac:dyDescent="0.25">
      <c r="A1010" s="468"/>
      <c r="B1010" s="475" t="s">
        <v>1436</v>
      </c>
      <c r="C1010" s="470"/>
      <c r="D1010" s="470"/>
      <c r="E1010" s="470"/>
      <c r="F1010" s="471"/>
      <c r="G1010" s="472">
        <f t="shared" si="12"/>
        <v>0</v>
      </c>
    </row>
    <row r="1011" spans="1:7" x14ac:dyDescent="0.25">
      <c r="A1011" s="468"/>
      <c r="B1011" s="475" t="s">
        <v>1437</v>
      </c>
      <c r="C1011" s="470"/>
      <c r="D1011" s="470"/>
      <c r="E1011" s="470"/>
      <c r="F1011" s="471"/>
      <c r="G1011" s="472">
        <f t="shared" si="12"/>
        <v>0</v>
      </c>
    </row>
    <row r="1012" spans="1:7" x14ac:dyDescent="0.25">
      <c r="A1012" s="468"/>
      <c r="B1012" s="475" t="s">
        <v>1438</v>
      </c>
      <c r="C1012" s="470"/>
      <c r="D1012" s="470"/>
      <c r="E1012" s="470"/>
      <c r="F1012" s="471"/>
      <c r="G1012" s="472">
        <f t="shared" si="12"/>
        <v>0</v>
      </c>
    </row>
    <row r="1013" spans="1:7" x14ac:dyDescent="0.25">
      <c r="A1013" s="468" t="s">
        <v>3</v>
      </c>
      <c r="B1013" s="475" t="s">
        <v>1439</v>
      </c>
      <c r="C1013" s="470"/>
      <c r="D1013" s="470"/>
      <c r="E1013" s="470"/>
      <c r="F1013" s="471"/>
      <c r="G1013" s="472">
        <f t="shared" si="12"/>
        <v>0</v>
      </c>
    </row>
    <row r="1014" spans="1:7" x14ac:dyDescent="0.25">
      <c r="A1014" s="468"/>
      <c r="B1014" s="475" t="s">
        <v>1440</v>
      </c>
      <c r="C1014" s="470"/>
      <c r="D1014" s="470"/>
      <c r="E1014" s="470"/>
      <c r="F1014" s="471"/>
      <c r="G1014" s="472">
        <f t="shared" si="12"/>
        <v>0</v>
      </c>
    </row>
    <row r="1015" spans="1:7" x14ac:dyDescent="0.25">
      <c r="A1015" s="468"/>
      <c r="B1015" s="475" t="s">
        <v>1441</v>
      </c>
      <c r="C1015" s="470"/>
      <c r="D1015" s="470"/>
      <c r="E1015" s="470"/>
      <c r="F1015" s="471"/>
      <c r="G1015" s="472">
        <f t="shared" si="12"/>
        <v>0</v>
      </c>
    </row>
    <row r="1016" spans="1:7" x14ac:dyDescent="0.25">
      <c r="A1016" s="468"/>
      <c r="B1016" s="475" t="s">
        <v>1442</v>
      </c>
      <c r="C1016" s="470"/>
      <c r="D1016" s="470"/>
      <c r="E1016" s="470"/>
      <c r="F1016" s="471"/>
      <c r="G1016" s="472">
        <f t="shared" si="12"/>
        <v>0</v>
      </c>
    </row>
    <row r="1017" spans="1:7" x14ac:dyDescent="0.25">
      <c r="A1017" s="468"/>
      <c r="B1017" s="475" t="s">
        <v>1443</v>
      </c>
      <c r="C1017" s="470"/>
      <c r="D1017" s="470"/>
      <c r="E1017" s="470"/>
      <c r="F1017" s="471"/>
      <c r="G1017" s="472">
        <f t="shared" si="12"/>
        <v>0</v>
      </c>
    </row>
    <row r="1018" spans="1:7" x14ac:dyDescent="0.25">
      <c r="A1018" s="468"/>
      <c r="B1018" s="475" t="s">
        <v>1444</v>
      </c>
      <c r="C1018" s="470"/>
      <c r="D1018" s="470"/>
      <c r="E1018" s="470"/>
      <c r="F1018" s="471"/>
      <c r="G1018" s="472">
        <f t="shared" si="12"/>
        <v>0</v>
      </c>
    </row>
    <row r="1019" spans="1:7" x14ac:dyDescent="0.25">
      <c r="A1019" s="468"/>
      <c r="B1019" s="475" t="s">
        <v>1445</v>
      </c>
      <c r="C1019" s="470"/>
      <c r="D1019" s="470"/>
      <c r="E1019" s="470"/>
      <c r="F1019" s="471"/>
      <c r="G1019" s="472">
        <f t="shared" si="12"/>
        <v>0</v>
      </c>
    </row>
    <row r="1020" spans="1:7" x14ac:dyDescent="0.25">
      <c r="A1020" s="468"/>
      <c r="B1020" s="475" t="s">
        <v>1446</v>
      </c>
      <c r="C1020" s="470"/>
      <c r="D1020" s="470"/>
      <c r="E1020" s="470"/>
      <c r="F1020" s="471"/>
      <c r="G1020" s="472">
        <f t="shared" si="12"/>
        <v>0</v>
      </c>
    </row>
    <row r="1021" spans="1:7" x14ac:dyDescent="0.25">
      <c r="A1021" s="468" t="s">
        <v>4</v>
      </c>
      <c r="B1021" s="475" t="s">
        <v>1447</v>
      </c>
      <c r="C1021" s="470"/>
      <c r="D1021" s="470"/>
      <c r="E1021" s="470"/>
      <c r="F1021" s="471"/>
      <c r="G1021" s="472">
        <f t="shared" si="12"/>
        <v>0</v>
      </c>
    </row>
    <row r="1022" spans="1:7" x14ac:dyDescent="0.25">
      <c r="A1022" s="468"/>
      <c r="B1022" s="475" t="s">
        <v>1448</v>
      </c>
      <c r="C1022" s="470"/>
      <c r="D1022" s="470"/>
      <c r="E1022" s="470"/>
      <c r="F1022" s="471"/>
      <c r="G1022" s="472">
        <f t="shared" si="12"/>
        <v>0</v>
      </c>
    </row>
    <row r="1023" spans="1:7" x14ac:dyDescent="0.25">
      <c r="A1023" s="468"/>
      <c r="B1023" s="475" t="s">
        <v>1449</v>
      </c>
      <c r="C1023" s="470"/>
      <c r="D1023" s="470"/>
      <c r="E1023" s="470"/>
      <c r="F1023" s="471"/>
      <c r="G1023" s="472">
        <f t="shared" si="12"/>
        <v>0</v>
      </c>
    </row>
    <row r="1024" spans="1:7" x14ac:dyDescent="0.25">
      <c r="A1024" s="468"/>
      <c r="B1024" s="475" t="s">
        <v>1450</v>
      </c>
      <c r="C1024" s="470"/>
      <c r="D1024" s="470"/>
      <c r="E1024" s="470"/>
      <c r="F1024" s="471"/>
      <c r="G1024" s="472">
        <f t="shared" si="12"/>
        <v>0</v>
      </c>
    </row>
    <row r="1025" spans="1:7" x14ac:dyDescent="0.25">
      <c r="A1025" s="468"/>
      <c r="B1025" s="475" t="s">
        <v>1451</v>
      </c>
      <c r="C1025" s="470"/>
      <c r="D1025" s="470"/>
      <c r="E1025" s="470"/>
      <c r="F1025" s="471"/>
      <c r="G1025" s="472">
        <f t="shared" si="12"/>
        <v>0</v>
      </c>
    </row>
    <row r="1026" spans="1:7" x14ac:dyDescent="0.25">
      <c r="A1026" s="468" t="s">
        <v>5</v>
      </c>
      <c r="B1026" s="475" t="s">
        <v>1452</v>
      </c>
      <c r="C1026" s="470"/>
      <c r="D1026" s="470"/>
      <c r="E1026" s="470"/>
      <c r="F1026" s="471"/>
      <c r="G1026" s="472">
        <f t="shared" si="12"/>
        <v>0</v>
      </c>
    </row>
    <row r="1027" spans="1:7" x14ac:dyDescent="0.25">
      <c r="A1027" s="468"/>
      <c r="B1027" s="475" t="s">
        <v>1453</v>
      </c>
      <c r="C1027" s="470"/>
      <c r="D1027" s="470"/>
      <c r="E1027" s="470"/>
      <c r="F1027" s="471"/>
      <c r="G1027" s="472">
        <f t="shared" si="12"/>
        <v>0</v>
      </c>
    </row>
    <row r="1028" spans="1:7" x14ac:dyDescent="0.25">
      <c r="A1028" s="468"/>
      <c r="B1028" s="475" t="s">
        <v>1454</v>
      </c>
      <c r="C1028" s="470"/>
      <c r="D1028" s="470"/>
      <c r="E1028" s="470"/>
      <c r="F1028" s="471"/>
      <c r="G1028" s="472">
        <f t="shared" si="12"/>
        <v>0</v>
      </c>
    </row>
    <row r="1029" spans="1:7" x14ac:dyDescent="0.25">
      <c r="A1029" s="468"/>
      <c r="B1029" s="475" t="s">
        <v>1455</v>
      </c>
      <c r="C1029" s="470"/>
      <c r="D1029" s="470"/>
      <c r="E1029" s="470"/>
      <c r="F1029" s="471"/>
      <c r="G1029" s="472">
        <f t="shared" si="12"/>
        <v>0</v>
      </c>
    </row>
    <row r="1030" spans="1:7" x14ac:dyDescent="0.25">
      <c r="A1030" s="468"/>
      <c r="B1030" s="475" t="s">
        <v>1456</v>
      </c>
      <c r="C1030" s="470"/>
      <c r="D1030" s="470"/>
      <c r="E1030" s="470"/>
      <c r="F1030" s="471"/>
      <c r="G1030" s="472">
        <f t="shared" si="12"/>
        <v>0</v>
      </c>
    </row>
    <row r="1031" spans="1:7" x14ac:dyDescent="0.25">
      <c r="A1031" s="468"/>
      <c r="B1031" s="475" t="s">
        <v>1457</v>
      </c>
      <c r="C1031" s="470"/>
      <c r="D1031" s="470"/>
      <c r="E1031" s="470"/>
      <c r="F1031" s="471"/>
      <c r="G1031" s="472">
        <f t="shared" si="12"/>
        <v>0</v>
      </c>
    </row>
    <row r="1032" spans="1:7" x14ac:dyDescent="0.25">
      <c r="A1032" s="468" t="s">
        <v>6</v>
      </c>
      <c r="B1032" s="475" t="s">
        <v>1458</v>
      </c>
      <c r="C1032" s="470"/>
      <c r="D1032" s="470"/>
      <c r="E1032" s="470"/>
      <c r="F1032" s="471"/>
      <c r="G1032" s="472">
        <f t="shared" si="12"/>
        <v>0</v>
      </c>
    </row>
    <row r="1033" spans="1:7" x14ac:dyDescent="0.25">
      <c r="A1033" s="468"/>
      <c r="B1033" s="475" t="s">
        <v>1459</v>
      </c>
      <c r="C1033" s="470"/>
      <c r="D1033" s="470"/>
      <c r="E1033" s="470"/>
      <c r="F1033" s="471"/>
      <c r="G1033" s="472">
        <f t="shared" si="12"/>
        <v>0</v>
      </c>
    </row>
    <row r="1034" spans="1:7" x14ac:dyDescent="0.25">
      <c r="A1034" s="468"/>
      <c r="B1034" s="475" t="s">
        <v>1460</v>
      </c>
      <c r="C1034" s="470"/>
      <c r="D1034" s="470"/>
      <c r="E1034" s="470"/>
      <c r="F1034" s="471"/>
      <c r="G1034" s="472">
        <f t="shared" si="12"/>
        <v>0</v>
      </c>
    </row>
    <row r="1035" spans="1:7" x14ac:dyDescent="0.25">
      <c r="A1035" s="468" t="s">
        <v>7</v>
      </c>
      <c r="B1035" s="475" t="s">
        <v>1461</v>
      </c>
      <c r="C1035" s="470"/>
      <c r="D1035" s="470"/>
      <c r="E1035" s="470"/>
      <c r="F1035" s="471"/>
      <c r="G1035" s="472">
        <f t="shared" si="12"/>
        <v>0</v>
      </c>
    </row>
    <row r="1036" spans="1:7" x14ac:dyDescent="0.25">
      <c r="A1036" s="468"/>
      <c r="B1036" s="475" t="s">
        <v>1462</v>
      </c>
      <c r="C1036" s="470"/>
      <c r="D1036" s="470"/>
      <c r="E1036" s="470"/>
      <c r="F1036" s="471"/>
      <c r="G1036" s="472">
        <f t="shared" si="12"/>
        <v>0</v>
      </c>
    </row>
    <row r="1037" spans="1:7" x14ac:dyDescent="0.25">
      <c r="A1037" s="468"/>
      <c r="B1037" s="475" t="s">
        <v>1463</v>
      </c>
      <c r="C1037" s="470"/>
      <c r="D1037" s="470"/>
      <c r="E1037" s="470"/>
      <c r="F1037" s="471"/>
      <c r="G1037" s="472">
        <f t="shared" si="12"/>
        <v>0</v>
      </c>
    </row>
    <row r="1038" spans="1:7" x14ac:dyDescent="0.25">
      <c r="A1038" s="468"/>
      <c r="B1038" s="475" t="s">
        <v>1464</v>
      </c>
      <c r="C1038" s="470"/>
      <c r="D1038" s="470"/>
      <c r="E1038" s="470"/>
      <c r="F1038" s="471"/>
      <c r="G1038" s="472">
        <f t="shared" si="12"/>
        <v>0</v>
      </c>
    </row>
    <row r="1039" spans="1:7" x14ac:dyDescent="0.25">
      <c r="A1039" s="468"/>
      <c r="B1039" s="475" t="s">
        <v>1465</v>
      </c>
      <c r="C1039" s="470"/>
      <c r="D1039" s="470"/>
      <c r="E1039" s="470"/>
      <c r="F1039" s="471"/>
      <c r="G1039" s="472">
        <f t="shared" si="12"/>
        <v>0</v>
      </c>
    </row>
    <row r="1040" spans="1:7" x14ac:dyDescent="0.25">
      <c r="A1040" s="468"/>
      <c r="B1040" s="475"/>
      <c r="C1040" s="470"/>
      <c r="D1040" s="470"/>
      <c r="E1040" s="470"/>
      <c r="F1040" s="471"/>
      <c r="G1040" s="472">
        <f t="shared" si="12"/>
        <v>0</v>
      </c>
    </row>
    <row r="1041" spans="1:7" x14ac:dyDescent="0.25">
      <c r="A1041" s="468"/>
      <c r="B1041" s="474" t="s">
        <v>1466</v>
      </c>
      <c r="C1041" s="470"/>
      <c r="D1041" s="470"/>
      <c r="E1041" s="470"/>
      <c r="F1041" s="471"/>
      <c r="G1041" s="472">
        <f t="shared" si="12"/>
        <v>0</v>
      </c>
    </row>
    <row r="1042" spans="1:7" x14ac:dyDescent="0.25">
      <c r="A1042" s="468" t="s">
        <v>8</v>
      </c>
      <c r="B1042" s="475" t="s">
        <v>1467</v>
      </c>
      <c r="C1042" s="470"/>
      <c r="D1042" s="470"/>
      <c r="E1042" s="470"/>
      <c r="F1042" s="471"/>
      <c r="G1042" s="472">
        <f t="shared" si="12"/>
        <v>0</v>
      </c>
    </row>
    <row r="1043" spans="1:7" x14ac:dyDescent="0.25">
      <c r="A1043" s="468"/>
      <c r="B1043" s="475" t="s">
        <v>1468</v>
      </c>
      <c r="C1043" s="470"/>
      <c r="D1043" s="470"/>
      <c r="E1043" s="470"/>
      <c r="F1043" s="471"/>
      <c r="G1043" s="472">
        <f t="shared" si="12"/>
        <v>0</v>
      </c>
    </row>
    <row r="1044" spans="1:7" x14ac:dyDescent="0.25">
      <c r="A1044" s="468"/>
      <c r="B1044" s="475" t="s">
        <v>1469</v>
      </c>
      <c r="C1044" s="470"/>
      <c r="D1044" s="470"/>
      <c r="E1044" s="470"/>
      <c r="F1044" s="471"/>
      <c r="G1044" s="472">
        <f t="shared" si="12"/>
        <v>0</v>
      </c>
    </row>
    <row r="1045" spans="1:7" x14ac:dyDescent="0.25">
      <c r="A1045" s="468"/>
      <c r="B1045" s="475"/>
      <c r="C1045" s="470"/>
      <c r="D1045" s="470"/>
      <c r="E1045" s="470"/>
      <c r="F1045" s="471"/>
      <c r="G1045" s="472">
        <f t="shared" si="12"/>
        <v>0</v>
      </c>
    </row>
    <row r="1046" spans="1:7" ht="15.75" thickBot="1" x14ac:dyDescent="0.3">
      <c r="A1046" s="468"/>
      <c r="B1046" s="476" t="s">
        <v>666</v>
      </c>
      <c r="C1046" s="477"/>
      <c r="D1046" s="477"/>
      <c r="E1046" s="477"/>
      <c r="F1046" s="478"/>
      <c r="G1046" s="472">
        <f t="shared" si="12"/>
        <v>0</v>
      </c>
    </row>
    <row r="1047" spans="1:7" s="485" customFormat="1" ht="15.75" thickTop="1" x14ac:dyDescent="0.25">
      <c r="A1047" s="480"/>
      <c r="B1047" s="481" t="s">
        <v>1470</v>
      </c>
      <c r="C1047" s="482"/>
      <c r="D1047" s="482"/>
      <c r="E1047" s="482"/>
      <c r="F1047" s="483"/>
      <c r="G1047" s="472">
        <f t="shared" si="12"/>
        <v>0</v>
      </c>
    </row>
    <row r="1048" spans="1:7" s="467" customFormat="1" x14ac:dyDescent="0.25">
      <c r="A1048" s="462"/>
      <c r="B1048" s="486" t="s">
        <v>668</v>
      </c>
      <c r="C1048" s="464"/>
      <c r="D1048" s="464"/>
      <c r="E1048" s="464"/>
      <c r="F1048" s="465"/>
      <c r="G1048" s="472">
        <f t="shared" si="12"/>
        <v>0</v>
      </c>
    </row>
    <row r="1049" spans="1:7" x14ac:dyDescent="0.25">
      <c r="A1049" s="468"/>
      <c r="B1049" s="474" t="s">
        <v>1471</v>
      </c>
      <c r="C1049" s="470"/>
      <c r="D1049" s="470"/>
      <c r="E1049" s="470"/>
      <c r="F1049" s="471"/>
      <c r="G1049" s="472">
        <f t="shared" si="12"/>
        <v>0</v>
      </c>
    </row>
    <row r="1050" spans="1:7" x14ac:dyDescent="0.25">
      <c r="A1050" s="468" t="s">
        <v>2</v>
      </c>
      <c r="B1050" s="475" t="s">
        <v>1472</v>
      </c>
      <c r="C1050" s="470"/>
      <c r="D1050" s="470"/>
      <c r="E1050" s="470"/>
      <c r="F1050" s="471"/>
      <c r="G1050" s="472">
        <f t="shared" si="12"/>
        <v>0</v>
      </c>
    </row>
    <row r="1051" spans="1:7" x14ac:dyDescent="0.25">
      <c r="A1051" s="468"/>
      <c r="B1051" s="475" t="s">
        <v>1473</v>
      </c>
      <c r="C1051" s="470"/>
      <c r="D1051" s="470"/>
      <c r="E1051" s="470"/>
      <c r="F1051" s="471"/>
      <c r="G1051" s="472">
        <f t="shared" si="12"/>
        <v>0</v>
      </c>
    </row>
    <row r="1052" spans="1:7" x14ac:dyDescent="0.25">
      <c r="A1052" s="468"/>
      <c r="B1052" s="475" t="s">
        <v>1474</v>
      </c>
      <c r="C1052" s="470"/>
      <c r="D1052" s="470"/>
      <c r="E1052" s="470"/>
      <c r="F1052" s="471"/>
      <c r="G1052" s="472">
        <f t="shared" si="12"/>
        <v>0</v>
      </c>
    </row>
    <row r="1053" spans="1:7" x14ac:dyDescent="0.25">
      <c r="A1053" s="468"/>
      <c r="B1053" s="475" t="s">
        <v>1475</v>
      </c>
      <c r="C1053" s="470"/>
      <c r="D1053" s="470"/>
      <c r="E1053" s="470"/>
      <c r="F1053" s="471"/>
      <c r="G1053" s="472">
        <f t="shared" si="12"/>
        <v>0</v>
      </c>
    </row>
    <row r="1054" spans="1:7" x14ac:dyDescent="0.25">
      <c r="A1054" s="468"/>
      <c r="B1054" s="475" t="s">
        <v>1476</v>
      </c>
      <c r="C1054" s="470"/>
      <c r="D1054" s="470"/>
      <c r="E1054" s="470"/>
      <c r="F1054" s="471"/>
      <c r="G1054" s="472">
        <f t="shared" si="12"/>
        <v>0</v>
      </c>
    </row>
    <row r="1055" spans="1:7" x14ac:dyDescent="0.25">
      <c r="A1055" s="468"/>
      <c r="B1055" s="475" t="s">
        <v>1477</v>
      </c>
      <c r="C1055" s="470"/>
      <c r="D1055" s="470"/>
      <c r="E1055" s="470"/>
      <c r="F1055" s="471"/>
      <c r="G1055" s="472">
        <f t="shared" si="12"/>
        <v>0</v>
      </c>
    </row>
    <row r="1056" spans="1:7" x14ac:dyDescent="0.25">
      <c r="A1056" s="468"/>
      <c r="B1056" s="475" t="s">
        <v>1478</v>
      </c>
      <c r="C1056" s="470"/>
      <c r="D1056" s="470"/>
      <c r="E1056" s="470"/>
      <c r="F1056" s="471"/>
      <c r="G1056" s="472">
        <f t="shared" si="12"/>
        <v>0</v>
      </c>
    </row>
    <row r="1057" spans="1:7" x14ac:dyDescent="0.25">
      <c r="A1057" s="468"/>
      <c r="B1057" s="475" t="s">
        <v>1479</v>
      </c>
      <c r="C1057" s="470"/>
      <c r="D1057" s="470"/>
      <c r="E1057" s="470"/>
      <c r="F1057" s="471"/>
      <c r="G1057" s="472">
        <f t="shared" si="12"/>
        <v>0</v>
      </c>
    </row>
    <row r="1058" spans="1:7" x14ac:dyDescent="0.25">
      <c r="A1058" s="468"/>
      <c r="B1058" s="475" t="s">
        <v>1480</v>
      </c>
      <c r="C1058" s="470"/>
      <c r="D1058" s="470"/>
      <c r="E1058" s="470"/>
      <c r="F1058" s="471"/>
      <c r="G1058" s="472">
        <f t="shared" si="12"/>
        <v>0</v>
      </c>
    </row>
    <row r="1059" spans="1:7" x14ac:dyDescent="0.25">
      <c r="A1059" s="468"/>
      <c r="B1059" s="475" t="s">
        <v>1481</v>
      </c>
      <c r="C1059" s="470"/>
      <c r="D1059" s="470"/>
      <c r="E1059" s="470"/>
      <c r="F1059" s="471"/>
      <c r="G1059" s="472">
        <f t="shared" si="12"/>
        <v>0</v>
      </c>
    </row>
    <row r="1060" spans="1:7" x14ac:dyDescent="0.25">
      <c r="A1060" s="468"/>
      <c r="B1060" s="475" t="s">
        <v>1482</v>
      </c>
      <c r="C1060" s="470"/>
      <c r="D1060" s="470"/>
      <c r="E1060" s="470"/>
      <c r="F1060" s="471"/>
      <c r="G1060" s="472">
        <f t="shared" si="12"/>
        <v>0</v>
      </c>
    </row>
    <row r="1061" spans="1:7" x14ac:dyDescent="0.25">
      <c r="A1061" s="468"/>
      <c r="B1061" s="475" t="s">
        <v>1483</v>
      </c>
      <c r="C1061" s="470"/>
      <c r="D1061" s="470"/>
      <c r="E1061" s="470"/>
      <c r="F1061" s="471"/>
      <c r="G1061" s="472">
        <f t="shared" si="12"/>
        <v>0</v>
      </c>
    </row>
    <row r="1062" spans="1:7" x14ac:dyDescent="0.25">
      <c r="A1062" s="468"/>
      <c r="B1062" s="475" t="s">
        <v>1484</v>
      </c>
      <c r="C1062" s="470"/>
      <c r="D1062" s="470"/>
      <c r="E1062" s="470"/>
      <c r="F1062" s="471"/>
      <c r="G1062" s="472">
        <f t="shared" si="12"/>
        <v>0</v>
      </c>
    </row>
    <row r="1063" spans="1:7" x14ac:dyDescent="0.25">
      <c r="A1063" s="468"/>
      <c r="B1063" s="475" t="s">
        <v>1485</v>
      </c>
      <c r="C1063" s="470"/>
      <c r="D1063" s="470"/>
      <c r="E1063" s="470"/>
      <c r="F1063" s="471"/>
      <c r="G1063" s="472">
        <f t="shared" si="12"/>
        <v>0</v>
      </c>
    </row>
    <row r="1064" spans="1:7" x14ac:dyDescent="0.25">
      <c r="A1064" s="468"/>
      <c r="B1064" s="475" t="s">
        <v>1486</v>
      </c>
      <c r="C1064" s="470"/>
      <c r="D1064" s="470"/>
      <c r="E1064" s="470"/>
      <c r="F1064" s="471"/>
      <c r="G1064" s="472">
        <f t="shared" si="12"/>
        <v>0</v>
      </c>
    </row>
    <row r="1065" spans="1:7" x14ac:dyDescent="0.25">
      <c r="A1065" s="468"/>
      <c r="B1065" s="475" t="s">
        <v>1487</v>
      </c>
      <c r="C1065" s="470"/>
      <c r="D1065" s="470"/>
      <c r="E1065" s="470"/>
      <c r="F1065" s="471"/>
      <c r="G1065" s="472">
        <f t="shared" si="12"/>
        <v>0</v>
      </c>
    </row>
    <row r="1066" spans="1:7" x14ac:dyDescent="0.25">
      <c r="A1066" s="468"/>
      <c r="B1066" s="475" t="s">
        <v>1488</v>
      </c>
      <c r="C1066" s="470"/>
      <c r="D1066" s="470"/>
      <c r="E1066" s="470"/>
      <c r="F1066" s="471"/>
      <c r="G1066" s="472">
        <f t="shared" si="12"/>
        <v>0</v>
      </c>
    </row>
    <row r="1067" spans="1:7" x14ac:dyDescent="0.25">
      <c r="A1067" s="468"/>
      <c r="B1067" s="475" t="s">
        <v>1489</v>
      </c>
      <c r="C1067" s="470"/>
      <c r="D1067" s="470"/>
      <c r="E1067" s="470"/>
      <c r="F1067" s="471"/>
      <c r="G1067" s="472">
        <f t="shared" si="12"/>
        <v>0</v>
      </c>
    </row>
    <row r="1068" spans="1:7" x14ac:dyDescent="0.25">
      <c r="A1068" s="468"/>
      <c r="B1068" s="475" t="s">
        <v>1490</v>
      </c>
      <c r="C1068" s="470"/>
      <c r="D1068" s="470"/>
      <c r="E1068" s="470"/>
      <c r="F1068" s="471"/>
      <c r="G1068" s="472">
        <f t="shared" si="12"/>
        <v>0</v>
      </c>
    </row>
    <row r="1069" spans="1:7" x14ac:dyDescent="0.25">
      <c r="A1069" s="468"/>
      <c r="B1069" s="475"/>
      <c r="C1069" s="470"/>
      <c r="D1069" s="470"/>
      <c r="E1069" s="470"/>
      <c r="F1069" s="471"/>
      <c r="G1069" s="472">
        <f t="shared" si="12"/>
        <v>0</v>
      </c>
    </row>
    <row r="1070" spans="1:7" x14ac:dyDescent="0.25">
      <c r="A1070" s="468" t="s">
        <v>3</v>
      </c>
      <c r="B1070" s="475" t="s">
        <v>1491</v>
      </c>
      <c r="C1070" s="470"/>
      <c r="D1070" s="470"/>
      <c r="E1070" s="470"/>
      <c r="F1070" s="471"/>
      <c r="G1070" s="472">
        <f t="shared" si="12"/>
        <v>0</v>
      </c>
    </row>
    <row r="1071" spans="1:7" x14ac:dyDescent="0.25">
      <c r="A1071" s="468"/>
      <c r="B1071" s="475" t="s">
        <v>1492</v>
      </c>
      <c r="C1071" s="470"/>
      <c r="D1071" s="470"/>
      <c r="E1071" s="470"/>
      <c r="F1071" s="471"/>
      <c r="G1071" s="472">
        <f t="shared" si="12"/>
        <v>0</v>
      </c>
    </row>
    <row r="1072" spans="1:7" x14ac:dyDescent="0.25">
      <c r="A1072" s="468"/>
      <c r="B1072" s="475" t="s">
        <v>1493</v>
      </c>
      <c r="C1072" s="470"/>
      <c r="D1072" s="470"/>
      <c r="E1072" s="470"/>
      <c r="F1072" s="471"/>
      <c r="G1072" s="472">
        <f t="shared" ref="G1072:G1135" si="13">F1072*0.13</f>
        <v>0</v>
      </c>
    </row>
    <row r="1073" spans="1:7" x14ac:dyDescent="0.25">
      <c r="A1073" s="468"/>
      <c r="B1073" s="475" t="s">
        <v>1494</v>
      </c>
      <c r="C1073" s="470"/>
      <c r="D1073" s="470"/>
      <c r="E1073" s="470"/>
      <c r="F1073" s="471"/>
      <c r="G1073" s="472">
        <f t="shared" si="13"/>
        <v>0</v>
      </c>
    </row>
    <row r="1074" spans="1:7" x14ac:dyDescent="0.25">
      <c r="A1074" s="468"/>
      <c r="B1074" s="475"/>
      <c r="C1074" s="470"/>
      <c r="D1074" s="470"/>
      <c r="E1074" s="470"/>
      <c r="F1074" s="471"/>
      <c r="G1074" s="472">
        <f t="shared" si="13"/>
        <v>0</v>
      </c>
    </row>
    <row r="1075" spans="1:7" x14ac:dyDescent="0.25">
      <c r="A1075" s="468" t="s">
        <v>4</v>
      </c>
      <c r="B1075" s="475" t="s">
        <v>1495</v>
      </c>
      <c r="C1075" s="470"/>
      <c r="D1075" s="470"/>
      <c r="E1075" s="470"/>
      <c r="F1075" s="471"/>
      <c r="G1075" s="472">
        <f t="shared" si="13"/>
        <v>0</v>
      </c>
    </row>
    <row r="1076" spans="1:7" x14ac:dyDescent="0.25">
      <c r="A1076" s="468"/>
      <c r="B1076" s="475" t="s">
        <v>1496</v>
      </c>
      <c r="C1076" s="470"/>
      <c r="D1076" s="470"/>
      <c r="E1076" s="470"/>
      <c r="F1076" s="471"/>
      <c r="G1076" s="472">
        <f t="shared" si="13"/>
        <v>0</v>
      </c>
    </row>
    <row r="1077" spans="1:7" x14ac:dyDescent="0.25">
      <c r="A1077" s="468"/>
      <c r="B1077" s="475" t="s">
        <v>1497</v>
      </c>
      <c r="C1077" s="470"/>
      <c r="D1077" s="470"/>
      <c r="E1077" s="470"/>
      <c r="F1077" s="471"/>
      <c r="G1077" s="472">
        <f t="shared" si="13"/>
        <v>0</v>
      </c>
    </row>
    <row r="1078" spans="1:7" x14ac:dyDescent="0.25">
      <c r="A1078" s="468"/>
      <c r="B1078" s="475" t="s">
        <v>1498</v>
      </c>
      <c r="C1078" s="470"/>
      <c r="D1078" s="470"/>
      <c r="E1078" s="470"/>
      <c r="F1078" s="471"/>
      <c r="G1078" s="472">
        <f t="shared" si="13"/>
        <v>0</v>
      </c>
    </row>
    <row r="1079" spans="1:7" x14ac:dyDescent="0.25">
      <c r="A1079" s="468"/>
      <c r="B1079" s="475" t="s">
        <v>1499</v>
      </c>
      <c r="C1079" s="470"/>
      <c r="D1079" s="470"/>
      <c r="E1079" s="470"/>
      <c r="F1079" s="471"/>
      <c r="G1079" s="472">
        <f t="shared" si="13"/>
        <v>0</v>
      </c>
    </row>
    <row r="1080" spans="1:7" x14ac:dyDescent="0.25">
      <c r="A1080" s="468"/>
      <c r="B1080" s="475"/>
      <c r="C1080" s="470"/>
      <c r="D1080" s="470"/>
      <c r="E1080" s="470"/>
      <c r="F1080" s="471"/>
      <c r="G1080" s="472">
        <f t="shared" si="13"/>
        <v>0</v>
      </c>
    </row>
    <row r="1081" spans="1:7" x14ac:dyDescent="0.25">
      <c r="A1081" s="468" t="s">
        <v>5</v>
      </c>
      <c r="B1081" s="475" t="s">
        <v>1500</v>
      </c>
      <c r="C1081" s="470"/>
      <c r="D1081" s="470"/>
      <c r="E1081" s="470"/>
      <c r="F1081" s="471"/>
      <c r="G1081" s="472">
        <f t="shared" si="13"/>
        <v>0</v>
      </c>
    </row>
    <row r="1082" spans="1:7" x14ac:dyDescent="0.25">
      <c r="A1082" s="468"/>
      <c r="B1082" s="475" t="s">
        <v>1501</v>
      </c>
      <c r="C1082" s="470"/>
      <c r="D1082" s="470"/>
      <c r="E1082" s="470"/>
      <c r="F1082" s="471"/>
      <c r="G1082" s="472">
        <f t="shared" si="13"/>
        <v>0</v>
      </c>
    </row>
    <row r="1083" spans="1:7" x14ac:dyDescent="0.25">
      <c r="A1083" s="468"/>
      <c r="B1083" s="475" t="s">
        <v>1502</v>
      </c>
      <c r="C1083" s="470"/>
      <c r="D1083" s="470"/>
      <c r="E1083" s="470"/>
      <c r="F1083" s="471"/>
      <c r="G1083" s="472">
        <f t="shared" si="13"/>
        <v>0</v>
      </c>
    </row>
    <row r="1084" spans="1:7" x14ac:dyDescent="0.25">
      <c r="A1084" s="468"/>
      <c r="B1084" s="475"/>
      <c r="C1084" s="470"/>
      <c r="D1084" s="470"/>
      <c r="E1084" s="470"/>
      <c r="F1084" s="471"/>
      <c r="G1084" s="472">
        <f t="shared" si="13"/>
        <v>0</v>
      </c>
    </row>
    <row r="1085" spans="1:7" x14ac:dyDescent="0.25">
      <c r="A1085" s="468"/>
      <c r="B1085" s="474" t="s">
        <v>1503</v>
      </c>
      <c r="C1085" s="470"/>
      <c r="D1085" s="470"/>
      <c r="E1085" s="470"/>
      <c r="F1085" s="471"/>
      <c r="G1085" s="472">
        <f t="shared" si="13"/>
        <v>0</v>
      </c>
    </row>
    <row r="1086" spans="1:7" x14ac:dyDescent="0.25">
      <c r="A1086" s="468" t="s">
        <v>6</v>
      </c>
      <c r="B1086" s="475" t="s">
        <v>1504</v>
      </c>
      <c r="C1086" s="470"/>
      <c r="D1086" s="470"/>
      <c r="E1086" s="470"/>
      <c r="F1086" s="471"/>
      <c r="G1086" s="472">
        <f t="shared" si="13"/>
        <v>0</v>
      </c>
    </row>
    <row r="1087" spans="1:7" x14ac:dyDescent="0.25">
      <c r="A1087" s="468"/>
      <c r="B1087" s="475" t="s">
        <v>1505</v>
      </c>
      <c r="C1087" s="470"/>
      <c r="D1087" s="470"/>
      <c r="E1087" s="470"/>
      <c r="F1087" s="471"/>
      <c r="G1087" s="472">
        <f t="shared" si="13"/>
        <v>0</v>
      </c>
    </row>
    <row r="1088" spans="1:7" x14ac:dyDescent="0.25">
      <c r="A1088" s="468"/>
      <c r="B1088" s="475" t="s">
        <v>1506</v>
      </c>
      <c r="C1088" s="470"/>
      <c r="D1088" s="470"/>
      <c r="E1088" s="470"/>
      <c r="F1088" s="471">
        <v>20000</v>
      </c>
      <c r="G1088" s="472">
        <f t="shared" si="13"/>
        <v>2600</v>
      </c>
    </row>
    <row r="1089" spans="1:7" x14ac:dyDescent="0.25">
      <c r="A1089" s="468"/>
      <c r="B1089" s="475"/>
      <c r="C1089" s="470"/>
      <c r="D1089" s="470"/>
      <c r="E1089" s="470"/>
      <c r="F1089" s="471"/>
      <c r="G1089" s="472">
        <f t="shared" si="13"/>
        <v>0</v>
      </c>
    </row>
    <row r="1090" spans="1:7" x14ac:dyDescent="0.25">
      <c r="A1090" s="468" t="s">
        <v>7</v>
      </c>
      <c r="B1090" s="475" t="s">
        <v>1507</v>
      </c>
      <c r="C1090" s="470"/>
      <c r="D1090" s="470"/>
      <c r="E1090" s="470"/>
      <c r="F1090" s="471"/>
      <c r="G1090" s="472">
        <f t="shared" si="13"/>
        <v>0</v>
      </c>
    </row>
    <row r="1091" spans="1:7" x14ac:dyDescent="0.25">
      <c r="A1091" s="468"/>
      <c r="B1091" s="475"/>
      <c r="C1091" s="470"/>
      <c r="D1091" s="470"/>
      <c r="E1091" s="470"/>
      <c r="F1091" s="471"/>
      <c r="G1091" s="472">
        <f t="shared" si="13"/>
        <v>0</v>
      </c>
    </row>
    <row r="1092" spans="1:7" ht="15.75" thickBot="1" x14ac:dyDescent="0.3">
      <c r="A1092" s="468"/>
      <c r="B1092" s="476" t="s">
        <v>666</v>
      </c>
      <c r="C1092" s="477"/>
      <c r="D1092" s="477"/>
      <c r="E1092" s="477"/>
      <c r="F1092" s="478">
        <f>SUM(F1088:F1091)</f>
        <v>20000</v>
      </c>
      <c r="G1092" s="472">
        <f t="shared" si="13"/>
        <v>2600</v>
      </c>
    </row>
    <row r="1093" spans="1:7" s="485" customFormat="1" ht="15.75" thickTop="1" x14ac:dyDescent="0.25">
      <c r="A1093" s="480"/>
      <c r="B1093" s="481" t="s">
        <v>1508</v>
      </c>
      <c r="C1093" s="482"/>
      <c r="D1093" s="482"/>
      <c r="E1093" s="482"/>
      <c r="F1093" s="483"/>
      <c r="G1093" s="472">
        <f t="shared" si="13"/>
        <v>0</v>
      </c>
    </row>
    <row r="1094" spans="1:7" s="467" customFormat="1" x14ac:dyDescent="0.25">
      <c r="A1094" s="462"/>
      <c r="B1094" s="486" t="s">
        <v>668</v>
      </c>
      <c r="C1094" s="464"/>
      <c r="D1094" s="464"/>
      <c r="E1094" s="464"/>
      <c r="F1094" s="465"/>
      <c r="G1094" s="472">
        <f t="shared" si="13"/>
        <v>0</v>
      </c>
    </row>
    <row r="1095" spans="1:7" x14ac:dyDescent="0.25">
      <c r="A1095" s="468" t="s">
        <v>2</v>
      </c>
      <c r="B1095" s="475" t="s">
        <v>1509</v>
      </c>
      <c r="C1095" s="470"/>
      <c r="D1095" s="470"/>
      <c r="E1095" s="470"/>
      <c r="F1095" s="471"/>
      <c r="G1095" s="472">
        <f t="shared" si="13"/>
        <v>0</v>
      </c>
    </row>
    <row r="1096" spans="1:7" x14ac:dyDescent="0.25">
      <c r="A1096" s="468"/>
      <c r="B1096" s="475" t="s">
        <v>1510</v>
      </c>
      <c r="C1096" s="470"/>
      <c r="D1096" s="470"/>
      <c r="E1096" s="470"/>
      <c r="F1096" s="471"/>
      <c r="G1096" s="472">
        <f t="shared" si="13"/>
        <v>0</v>
      </c>
    </row>
    <row r="1097" spans="1:7" x14ac:dyDescent="0.25">
      <c r="A1097" s="468"/>
      <c r="B1097" s="475" t="s">
        <v>1511</v>
      </c>
      <c r="C1097" s="470"/>
      <c r="D1097" s="470"/>
      <c r="E1097" s="470"/>
      <c r="F1097" s="471"/>
      <c r="G1097" s="472">
        <f t="shared" si="13"/>
        <v>0</v>
      </c>
    </row>
    <row r="1098" spans="1:7" x14ac:dyDescent="0.25">
      <c r="A1098" s="468"/>
      <c r="B1098" s="475" t="s">
        <v>1512</v>
      </c>
      <c r="C1098" s="470"/>
      <c r="D1098" s="470"/>
      <c r="E1098" s="470"/>
      <c r="F1098" s="471"/>
      <c r="G1098" s="472">
        <f t="shared" si="13"/>
        <v>0</v>
      </c>
    </row>
    <row r="1099" spans="1:7" x14ac:dyDescent="0.25">
      <c r="A1099" s="468"/>
      <c r="B1099" s="475" t="s">
        <v>1513</v>
      </c>
      <c r="C1099" s="470"/>
      <c r="D1099" s="470"/>
      <c r="E1099" s="470"/>
      <c r="F1099" s="471"/>
      <c r="G1099" s="472">
        <f t="shared" si="13"/>
        <v>0</v>
      </c>
    </row>
    <row r="1100" spans="1:7" x14ac:dyDescent="0.25">
      <c r="A1100" s="468" t="s">
        <v>3</v>
      </c>
      <c r="B1100" s="475" t="s">
        <v>1514</v>
      </c>
      <c r="C1100" s="470"/>
      <c r="D1100" s="470"/>
      <c r="E1100" s="470"/>
      <c r="F1100" s="471"/>
      <c r="G1100" s="472">
        <f t="shared" si="13"/>
        <v>0</v>
      </c>
    </row>
    <row r="1101" spans="1:7" x14ac:dyDescent="0.25">
      <c r="A1101" s="468"/>
      <c r="B1101" s="475" t="s">
        <v>1515</v>
      </c>
      <c r="C1101" s="470"/>
      <c r="D1101" s="470"/>
      <c r="E1101" s="470"/>
      <c r="F1101" s="471"/>
      <c r="G1101" s="472">
        <f t="shared" si="13"/>
        <v>0</v>
      </c>
    </row>
    <row r="1102" spans="1:7" x14ac:dyDescent="0.25">
      <c r="A1102" s="468"/>
      <c r="B1102" s="475" t="s">
        <v>1516</v>
      </c>
      <c r="C1102" s="470"/>
      <c r="D1102" s="470"/>
      <c r="E1102" s="470"/>
      <c r="F1102" s="471"/>
      <c r="G1102" s="472">
        <f t="shared" si="13"/>
        <v>0</v>
      </c>
    </row>
    <row r="1103" spans="1:7" x14ac:dyDescent="0.25">
      <c r="A1103" s="468"/>
      <c r="B1103" s="475" t="s">
        <v>1517</v>
      </c>
      <c r="C1103" s="470"/>
      <c r="D1103" s="470"/>
      <c r="E1103" s="470"/>
      <c r="F1103" s="471"/>
      <c r="G1103" s="472">
        <f t="shared" si="13"/>
        <v>0</v>
      </c>
    </row>
    <row r="1104" spans="1:7" x14ac:dyDescent="0.25">
      <c r="A1104" s="468"/>
      <c r="B1104" s="474" t="s">
        <v>1518</v>
      </c>
      <c r="C1104" s="470"/>
      <c r="D1104" s="470"/>
      <c r="E1104" s="470"/>
      <c r="F1104" s="471"/>
      <c r="G1104" s="472">
        <f t="shared" si="13"/>
        <v>0</v>
      </c>
    </row>
    <row r="1105" spans="1:7" x14ac:dyDescent="0.25">
      <c r="A1105" s="468"/>
      <c r="B1105" s="475"/>
      <c r="C1105" s="470"/>
      <c r="D1105" s="470"/>
      <c r="E1105" s="470"/>
      <c r="F1105" s="471"/>
      <c r="G1105" s="472">
        <f t="shared" si="13"/>
        <v>0</v>
      </c>
    </row>
    <row r="1106" spans="1:7" x14ac:dyDescent="0.25">
      <c r="A1106" s="468" t="s">
        <v>4</v>
      </c>
      <c r="B1106" s="475" t="s">
        <v>1519</v>
      </c>
      <c r="C1106" s="470"/>
      <c r="D1106" s="470"/>
      <c r="E1106" s="470"/>
      <c r="F1106" s="471"/>
      <c r="G1106" s="472">
        <f t="shared" si="13"/>
        <v>0</v>
      </c>
    </row>
    <row r="1107" spans="1:7" x14ac:dyDescent="0.25">
      <c r="A1107" s="468"/>
      <c r="B1107" s="475" t="s">
        <v>1520</v>
      </c>
      <c r="C1107" s="470"/>
      <c r="D1107" s="470"/>
      <c r="E1107" s="470"/>
      <c r="F1107" s="471"/>
      <c r="G1107" s="472">
        <f t="shared" si="13"/>
        <v>0</v>
      </c>
    </row>
    <row r="1108" spans="1:7" x14ac:dyDescent="0.25">
      <c r="A1108" s="468"/>
      <c r="B1108" s="475" t="s">
        <v>1521</v>
      </c>
      <c r="C1108" s="470"/>
      <c r="D1108" s="470"/>
      <c r="E1108" s="470"/>
      <c r="F1108" s="471"/>
      <c r="G1108" s="472">
        <f t="shared" si="13"/>
        <v>0</v>
      </c>
    </row>
    <row r="1109" spans="1:7" x14ac:dyDescent="0.25">
      <c r="A1109" s="468"/>
      <c r="B1109" s="475" t="s">
        <v>1522</v>
      </c>
      <c r="C1109" s="470"/>
      <c r="D1109" s="470"/>
      <c r="E1109" s="470"/>
      <c r="F1109" s="471"/>
      <c r="G1109" s="472">
        <f t="shared" si="13"/>
        <v>0</v>
      </c>
    </row>
    <row r="1110" spans="1:7" x14ac:dyDescent="0.25">
      <c r="A1110" s="468"/>
      <c r="B1110" s="475"/>
      <c r="C1110" s="470"/>
      <c r="D1110" s="470"/>
      <c r="E1110" s="470"/>
      <c r="F1110" s="471"/>
      <c r="G1110" s="472">
        <f t="shared" si="13"/>
        <v>0</v>
      </c>
    </row>
    <row r="1111" spans="1:7" x14ac:dyDescent="0.25">
      <c r="A1111" s="468"/>
      <c r="B1111" s="474" t="s">
        <v>1523</v>
      </c>
      <c r="C1111" s="470"/>
      <c r="D1111" s="470"/>
      <c r="E1111" s="470"/>
      <c r="F1111" s="471"/>
      <c r="G1111" s="472">
        <f t="shared" si="13"/>
        <v>0</v>
      </c>
    </row>
    <row r="1112" spans="1:7" x14ac:dyDescent="0.25">
      <c r="A1112" s="468" t="s">
        <v>5</v>
      </c>
      <c r="B1112" s="475" t="s">
        <v>1524</v>
      </c>
      <c r="C1112" s="470"/>
      <c r="D1112" s="470"/>
      <c r="E1112" s="470"/>
      <c r="F1112" s="471"/>
      <c r="G1112" s="472">
        <f t="shared" si="13"/>
        <v>0</v>
      </c>
    </row>
    <row r="1113" spans="1:7" x14ac:dyDescent="0.25">
      <c r="A1113" s="468"/>
      <c r="B1113" s="475" t="s">
        <v>1525</v>
      </c>
      <c r="C1113" s="470"/>
      <c r="D1113" s="470"/>
      <c r="E1113" s="470"/>
      <c r="F1113" s="471"/>
      <c r="G1113" s="472">
        <f t="shared" si="13"/>
        <v>0</v>
      </c>
    </row>
    <row r="1114" spans="1:7" x14ac:dyDescent="0.25">
      <c r="A1114" s="468"/>
      <c r="B1114" s="475" t="s">
        <v>1526</v>
      </c>
      <c r="C1114" s="470"/>
      <c r="D1114" s="470"/>
      <c r="E1114" s="470"/>
      <c r="F1114" s="471"/>
      <c r="G1114" s="472">
        <f t="shared" si="13"/>
        <v>0</v>
      </c>
    </row>
    <row r="1115" spans="1:7" x14ac:dyDescent="0.25">
      <c r="A1115" s="468"/>
      <c r="B1115" s="475" t="s">
        <v>1527</v>
      </c>
      <c r="C1115" s="470"/>
      <c r="D1115" s="470"/>
      <c r="E1115" s="470"/>
      <c r="F1115" s="471"/>
      <c r="G1115" s="472">
        <f t="shared" si="13"/>
        <v>0</v>
      </c>
    </row>
    <row r="1116" spans="1:7" x14ac:dyDescent="0.25">
      <c r="A1116" s="468"/>
      <c r="B1116" s="475" t="s">
        <v>1528</v>
      </c>
      <c r="C1116" s="470"/>
      <c r="D1116" s="470"/>
      <c r="E1116" s="470"/>
      <c r="F1116" s="471"/>
      <c r="G1116" s="472">
        <f t="shared" si="13"/>
        <v>0</v>
      </c>
    </row>
    <row r="1117" spans="1:7" x14ac:dyDescent="0.25">
      <c r="A1117" s="468"/>
      <c r="B1117" s="475" t="s">
        <v>1529</v>
      </c>
      <c r="C1117" s="470"/>
      <c r="D1117" s="470"/>
      <c r="E1117" s="470"/>
      <c r="F1117" s="471"/>
      <c r="G1117" s="472">
        <f t="shared" si="13"/>
        <v>0</v>
      </c>
    </row>
    <row r="1118" spans="1:7" x14ac:dyDescent="0.25">
      <c r="A1118" s="468"/>
      <c r="B1118" s="475" t="s">
        <v>1530</v>
      </c>
      <c r="C1118" s="470"/>
      <c r="D1118" s="470"/>
      <c r="E1118" s="470"/>
      <c r="F1118" s="471"/>
      <c r="G1118" s="472">
        <f t="shared" si="13"/>
        <v>0</v>
      </c>
    </row>
    <row r="1119" spans="1:7" x14ac:dyDescent="0.25">
      <c r="A1119" s="468"/>
      <c r="B1119" s="475" t="s">
        <v>1531</v>
      </c>
      <c r="C1119" s="470"/>
      <c r="D1119" s="470"/>
      <c r="E1119" s="470"/>
      <c r="F1119" s="471"/>
      <c r="G1119" s="472">
        <f t="shared" si="13"/>
        <v>0</v>
      </c>
    </row>
    <row r="1120" spans="1:7" x14ac:dyDescent="0.25">
      <c r="A1120" s="468" t="s">
        <v>6</v>
      </c>
      <c r="B1120" s="475" t="s">
        <v>1532</v>
      </c>
      <c r="C1120" s="470"/>
      <c r="D1120" s="470"/>
      <c r="E1120" s="470"/>
      <c r="F1120" s="471"/>
      <c r="G1120" s="472">
        <f t="shared" si="13"/>
        <v>0</v>
      </c>
    </row>
    <row r="1121" spans="1:7" x14ac:dyDescent="0.25">
      <c r="A1121" s="468"/>
      <c r="B1121" s="475" t="s">
        <v>1533</v>
      </c>
      <c r="C1121" s="470"/>
      <c r="D1121" s="470"/>
      <c r="E1121" s="470"/>
      <c r="F1121" s="471"/>
      <c r="G1121" s="472">
        <f t="shared" si="13"/>
        <v>0</v>
      </c>
    </row>
    <row r="1122" spans="1:7" x14ac:dyDescent="0.25">
      <c r="A1122" s="468"/>
      <c r="B1122" s="475" t="s">
        <v>1534</v>
      </c>
      <c r="C1122" s="470"/>
      <c r="D1122" s="470"/>
      <c r="E1122" s="470"/>
      <c r="F1122" s="471"/>
      <c r="G1122" s="472">
        <f t="shared" si="13"/>
        <v>0</v>
      </c>
    </row>
    <row r="1123" spans="1:7" x14ac:dyDescent="0.25">
      <c r="A1123" s="468"/>
      <c r="B1123" s="475" t="s">
        <v>1535</v>
      </c>
      <c r="C1123" s="470"/>
      <c r="D1123" s="470"/>
      <c r="E1123" s="470"/>
      <c r="F1123" s="471"/>
      <c r="G1123" s="472">
        <f t="shared" si="13"/>
        <v>0</v>
      </c>
    </row>
    <row r="1124" spans="1:7" x14ac:dyDescent="0.25">
      <c r="A1124" s="468"/>
      <c r="B1124" s="475"/>
      <c r="C1124" s="470"/>
      <c r="D1124" s="470"/>
      <c r="E1124" s="470"/>
      <c r="F1124" s="471"/>
      <c r="G1124" s="472">
        <f t="shared" si="13"/>
        <v>0</v>
      </c>
    </row>
    <row r="1125" spans="1:7" x14ac:dyDescent="0.25">
      <c r="A1125" s="468"/>
      <c r="B1125" s="474" t="s">
        <v>1536</v>
      </c>
      <c r="C1125" s="470"/>
      <c r="D1125" s="470"/>
      <c r="E1125" s="470"/>
      <c r="F1125" s="471"/>
      <c r="G1125" s="472">
        <f t="shared" si="13"/>
        <v>0</v>
      </c>
    </row>
    <row r="1126" spans="1:7" x14ac:dyDescent="0.25">
      <c r="A1126" s="468"/>
      <c r="B1126" s="475"/>
      <c r="C1126" s="470"/>
      <c r="D1126" s="470"/>
      <c r="E1126" s="470"/>
      <c r="F1126" s="471"/>
      <c r="G1126" s="472">
        <f t="shared" si="13"/>
        <v>0</v>
      </c>
    </row>
    <row r="1127" spans="1:7" x14ac:dyDescent="0.25">
      <c r="A1127" s="468" t="s">
        <v>7</v>
      </c>
      <c r="B1127" s="475" t="s">
        <v>1537</v>
      </c>
      <c r="C1127" s="470"/>
      <c r="D1127" s="470"/>
      <c r="E1127" s="470"/>
      <c r="F1127" s="471"/>
      <c r="G1127" s="472">
        <f t="shared" si="13"/>
        <v>0</v>
      </c>
    </row>
    <row r="1128" spans="1:7" x14ac:dyDescent="0.25">
      <c r="A1128" s="468"/>
      <c r="B1128" s="475" t="s">
        <v>1538</v>
      </c>
      <c r="C1128" s="470"/>
      <c r="D1128" s="470"/>
      <c r="E1128" s="470"/>
      <c r="F1128" s="471"/>
      <c r="G1128" s="472">
        <f t="shared" si="13"/>
        <v>0</v>
      </c>
    </row>
    <row r="1129" spans="1:7" x14ac:dyDescent="0.25">
      <c r="A1129" s="468"/>
      <c r="B1129" s="475" t="s">
        <v>1539</v>
      </c>
      <c r="C1129" s="470"/>
      <c r="D1129" s="470"/>
      <c r="E1129" s="470"/>
      <c r="F1129" s="471"/>
      <c r="G1129" s="472">
        <f t="shared" si="13"/>
        <v>0</v>
      </c>
    </row>
    <row r="1130" spans="1:7" x14ac:dyDescent="0.25">
      <c r="A1130" s="468"/>
      <c r="B1130" s="475"/>
      <c r="C1130" s="470"/>
      <c r="D1130" s="470"/>
      <c r="E1130" s="470"/>
      <c r="F1130" s="471"/>
      <c r="G1130" s="472">
        <f t="shared" si="13"/>
        <v>0</v>
      </c>
    </row>
    <row r="1131" spans="1:7" x14ac:dyDescent="0.25">
      <c r="A1131" s="468"/>
      <c r="B1131" s="474" t="s">
        <v>1540</v>
      </c>
      <c r="C1131" s="470"/>
      <c r="D1131" s="470"/>
      <c r="E1131" s="470"/>
      <c r="F1131" s="471"/>
      <c r="G1131" s="472">
        <f t="shared" si="13"/>
        <v>0</v>
      </c>
    </row>
    <row r="1132" spans="1:7" x14ac:dyDescent="0.25">
      <c r="A1132" s="468"/>
      <c r="B1132" s="475"/>
      <c r="C1132" s="470"/>
      <c r="D1132" s="470"/>
      <c r="E1132" s="470"/>
      <c r="F1132" s="471"/>
      <c r="G1132" s="472">
        <f t="shared" si="13"/>
        <v>0</v>
      </c>
    </row>
    <row r="1133" spans="1:7" x14ac:dyDescent="0.25">
      <c r="A1133" s="468" t="s">
        <v>8</v>
      </c>
      <c r="B1133" s="475" t="s">
        <v>1541</v>
      </c>
      <c r="C1133" s="470"/>
      <c r="D1133" s="470"/>
      <c r="E1133" s="470"/>
      <c r="F1133" s="471"/>
      <c r="G1133" s="472">
        <f t="shared" si="13"/>
        <v>0</v>
      </c>
    </row>
    <row r="1134" spans="1:7" x14ac:dyDescent="0.25">
      <c r="A1134" s="468"/>
      <c r="B1134" s="475" t="s">
        <v>1542</v>
      </c>
      <c r="C1134" s="470"/>
      <c r="D1134" s="470"/>
      <c r="E1134" s="470"/>
      <c r="F1134" s="471"/>
      <c r="G1134" s="472">
        <f t="shared" si="13"/>
        <v>0</v>
      </c>
    </row>
    <row r="1135" spans="1:7" x14ac:dyDescent="0.25">
      <c r="A1135" s="468"/>
      <c r="B1135" s="475" t="s">
        <v>1543</v>
      </c>
      <c r="C1135" s="470"/>
      <c r="D1135" s="470"/>
      <c r="E1135" s="470"/>
      <c r="F1135" s="471"/>
      <c r="G1135" s="472">
        <f t="shared" si="13"/>
        <v>0</v>
      </c>
    </row>
    <row r="1136" spans="1:7" x14ac:dyDescent="0.25">
      <c r="A1136" s="468"/>
      <c r="B1136" s="475" t="s">
        <v>1544</v>
      </c>
      <c r="C1136" s="470"/>
      <c r="D1136" s="470"/>
      <c r="E1136" s="470"/>
      <c r="F1136" s="471"/>
      <c r="G1136" s="472">
        <f t="shared" ref="G1136:G1199" si="14">F1136*0.13</f>
        <v>0</v>
      </c>
    </row>
    <row r="1137" spans="1:7" x14ac:dyDescent="0.25">
      <c r="A1137" s="468"/>
      <c r="B1137" s="475"/>
      <c r="C1137" s="470"/>
      <c r="D1137" s="470"/>
      <c r="E1137" s="470"/>
      <c r="F1137" s="471"/>
      <c r="G1137" s="472">
        <f t="shared" si="14"/>
        <v>0</v>
      </c>
    </row>
    <row r="1138" spans="1:7" ht="15.75" thickBot="1" x14ac:dyDescent="0.3">
      <c r="A1138" s="468"/>
      <c r="B1138" s="476" t="s">
        <v>666</v>
      </c>
      <c r="C1138" s="477"/>
      <c r="D1138" s="477"/>
      <c r="E1138" s="477"/>
      <c r="F1138" s="478"/>
      <c r="G1138" s="472">
        <f t="shared" si="14"/>
        <v>0</v>
      </c>
    </row>
    <row r="1139" spans="1:7" s="485" customFormat="1" ht="15.75" thickTop="1" x14ac:dyDescent="0.25">
      <c r="A1139" s="480"/>
      <c r="B1139" s="481" t="s">
        <v>1545</v>
      </c>
      <c r="C1139" s="482"/>
      <c r="D1139" s="482"/>
      <c r="E1139" s="482"/>
      <c r="F1139" s="483"/>
      <c r="G1139" s="472">
        <f t="shared" si="14"/>
        <v>0</v>
      </c>
    </row>
    <row r="1140" spans="1:7" s="467" customFormat="1" x14ac:dyDescent="0.25">
      <c r="A1140" s="462"/>
      <c r="B1140" s="486" t="s">
        <v>668</v>
      </c>
      <c r="C1140" s="464"/>
      <c r="D1140" s="464"/>
      <c r="E1140" s="464"/>
      <c r="F1140" s="465"/>
      <c r="G1140" s="472">
        <f t="shared" si="14"/>
        <v>0</v>
      </c>
    </row>
    <row r="1141" spans="1:7" x14ac:dyDescent="0.25">
      <c r="A1141" s="468"/>
      <c r="B1141" s="474" t="s">
        <v>1546</v>
      </c>
      <c r="C1141" s="470"/>
      <c r="D1141" s="470"/>
      <c r="E1141" s="470"/>
      <c r="F1141" s="471"/>
      <c r="G1141" s="472">
        <f t="shared" si="14"/>
        <v>0</v>
      </c>
    </row>
    <row r="1142" spans="1:7" x14ac:dyDescent="0.25">
      <c r="A1142" s="468" t="s">
        <v>2</v>
      </c>
      <c r="B1142" s="475" t="s">
        <v>1547</v>
      </c>
      <c r="C1142" s="470"/>
      <c r="D1142" s="470"/>
      <c r="E1142" s="470"/>
      <c r="F1142" s="471"/>
      <c r="G1142" s="472">
        <f t="shared" si="14"/>
        <v>0</v>
      </c>
    </row>
    <row r="1143" spans="1:7" x14ac:dyDescent="0.25">
      <c r="A1143" s="468"/>
      <c r="B1143" s="475" t="s">
        <v>1548</v>
      </c>
      <c r="C1143" s="470"/>
      <c r="D1143" s="470"/>
      <c r="E1143" s="470"/>
      <c r="F1143" s="471"/>
      <c r="G1143" s="472">
        <f t="shared" si="14"/>
        <v>0</v>
      </c>
    </row>
    <row r="1144" spans="1:7" x14ac:dyDescent="0.25">
      <c r="A1144" s="468"/>
      <c r="B1144" s="475" t="s">
        <v>1549</v>
      </c>
      <c r="C1144" s="470"/>
      <c r="D1144" s="470"/>
      <c r="E1144" s="470"/>
      <c r="F1144" s="471"/>
      <c r="G1144" s="472">
        <f t="shared" si="14"/>
        <v>0</v>
      </c>
    </row>
    <row r="1145" spans="1:7" x14ac:dyDescent="0.25">
      <c r="A1145" s="468"/>
      <c r="B1145" s="475" t="s">
        <v>1550</v>
      </c>
      <c r="C1145" s="470"/>
      <c r="D1145" s="470"/>
      <c r="E1145" s="470"/>
      <c r="F1145" s="471"/>
      <c r="G1145" s="472">
        <f t="shared" si="14"/>
        <v>0</v>
      </c>
    </row>
    <row r="1146" spans="1:7" x14ac:dyDescent="0.25">
      <c r="A1146" s="468"/>
      <c r="B1146" s="475" t="s">
        <v>1551</v>
      </c>
      <c r="C1146" s="470"/>
      <c r="D1146" s="470"/>
      <c r="E1146" s="470"/>
      <c r="F1146" s="471"/>
      <c r="G1146" s="472">
        <f t="shared" si="14"/>
        <v>0</v>
      </c>
    </row>
    <row r="1147" spans="1:7" x14ac:dyDescent="0.25">
      <c r="A1147" s="468"/>
      <c r="B1147" s="475" t="s">
        <v>1552</v>
      </c>
      <c r="C1147" s="470"/>
      <c r="D1147" s="470"/>
      <c r="E1147" s="470"/>
      <c r="F1147" s="471"/>
      <c r="G1147" s="472">
        <f t="shared" si="14"/>
        <v>0</v>
      </c>
    </row>
    <row r="1148" spans="1:7" x14ac:dyDescent="0.25">
      <c r="A1148" s="468"/>
      <c r="B1148" s="475" t="s">
        <v>1553</v>
      </c>
      <c r="C1148" s="470"/>
      <c r="D1148" s="470"/>
      <c r="E1148" s="470"/>
      <c r="F1148" s="471"/>
      <c r="G1148" s="472">
        <f t="shared" si="14"/>
        <v>0</v>
      </c>
    </row>
    <row r="1149" spans="1:7" x14ac:dyDescent="0.25">
      <c r="A1149" s="468"/>
      <c r="B1149" s="474" t="s">
        <v>1554</v>
      </c>
      <c r="C1149" s="470"/>
      <c r="D1149" s="470"/>
      <c r="E1149" s="470"/>
      <c r="F1149" s="471"/>
      <c r="G1149" s="472">
        <f t="shared" si="14"/>
        <v>0</v>
      </c>
    </row>
    <row r="1150" spans="1:7" x14ac:dyDescent="0.25">
      <c r="A1150" s="468" t="s">
        <v>3</v>
      </c>
      <c r="B1150" s="475" t="s">
        <v>1555</v>
      </c>
      <c r="C1150" s="470"/>
      <c r="D1150" s="470"/>
      <c r="E1150" s="470"/>
      <c r="F1150" s="471"/>
      <c r="G1150" s="472">
        <f t="shared" si="14"/>
        <v>0</v>
      </c>
    </row>
    <row r="1151" spans="1:7" x14ac:dyDescent="0.25">
      <c r="A1151" s="468"/>
      <c r="B1151" s="475" t="s">
        <v>1556</v>
      </c>
      <c r="C1151" s="470"/>
      <c r="D1151" s="470"/>
      <c r="E1151" s="470"/>
      <c r="F1151" s="471"/>
      <c r="G1151" s="472">
        <f t="shared" si="14"/>
        <v>0</v>
      </c>
    </row>
    <row r="1152" spans="1:7" x14ac:dyDescent="0.25">
      <c r="A1152" s="468"/>
      <c r="B1152" s="475" t="s">
        <v>1557</v>
      </c>
      <c r="C1152" s="470"/>
      <c r="D1152" s="470"/>
      <c r="E1152" s="470"/>
      <c r="F1152" s="471"/>
      <c r="G1152" s="472">
        <f t="shared" si="14"/>
        <v>0</v>
      </c>
    </row>
    <row r="1153" spans="1:7" x14ac:dyDescent="0.25">
      <c r="A1153" s="468"/>
      <c r="B1153" s="475" t="s">
        <v>1558</v>
      </c>
      <c r="C1153" s="470"/>
      <c r="D1153" s="470"/>
      <c r="E1153" s="470"/>
      <c r="F1153" s="471"/>
      <c r="G1153" s="472">
        <f t="shared" si="14"/>
        <v>0</v>
      </c>
    </row>
    <row r="1154" spans="1:7" x14ac:dyDescent="0.25">
      <c r="A1154" s="468"/>
      <c r="B1154" s="475" t="s">
        <v>1559</v>
      </c>
      <c r="C1154" s="470"/>
      <c r="D1154" s="470"/>
      <c r="E1154" s="470"/>
      <c r="F1154" s="471"/>
      <c r="G1154" s="472">
        <f t="shared" si="14"/>
        <v>0</v>
      </c>
    </row>
    <row r="1155" spans="1:7" x14ac:dyDescent="0.25">
      <c r="A1155" s="468"/>
      <c r="B1155" s="475" t="s">
        <v>1560</v>
      </c>
      <c r="C1155" s="470"/>
      <c r="D1155" s="470"/>
      <c r="E1155" s="470"/>
      <c r="F1155" s="471"/>
      <c r="G1155" s="472">
        <f t="shared" si="14"/>
        <v>0</v>
      </c>
    </row>
    <row r="1156" spans="1:7" x14ac:dyDescent="0.25">
      <c r="A1156" s="468"/>
      <c r="B1156" s="475" t="s">
        <v>1561</v>
      </c>
      <c r="C1156" s="470"/>
      <c r="D1156" s="470"/>
      <c r="E1156" s="470"/>
      <c r="F1156" s="471"/>
      <c r="G1156" s="472">
        <f t="shared" si="14"/>
        <v>0</v>
      </c>
    </row>
    <row r="1157" spans="1:7" x14ac:dyDescent="0.25">
      <c r="A1157" s="468"/>
      <c r="B1157" s="475" t="s">
        <v>1562</v>
      </c>
      <c r="C1157" s="470"/>
      <c r="D1157" s="470"/>
      <c r="E1157" s="470"/>
      <c r="F1157" s="471"/>
      <c r="G1157" s="472">
        <f t="shared" si="14"/>
        <v>0</v>
      </c>
    </row>
    <row r="1158" spans="1:7" x14ac:dyDescent="0.25">
      <c r="A1158" s="468"/>
      <c r="B1158" s="475" t="s">
        <v>1563</v>
      </c>
      <c r="C1158" s="470"/>
      <c r="D1158" s="470"/>
      <c r="E1158" s="470"/>
      <c r="F1158" s="471"/>
      <c r="G1158" s="472">
        <f t="shared" si="14"/>
        <v>0</v>
      </c>
    </row>
    <row r="1159" spans="1:7" x14ac:dyDescent="0.25">
      <c r="A1159" s="468"/>
      <c r="B1159" s="475" t="s">
        <v>1564</v>
      </c>
      <c r="C1159" s="470"/>
      <c r="D1159" s="470"/>
      <c r="E1159" s="470"/>
      <c r="F1159" s="471">
        <v>200000</v>
      </c>
      <c r="G1159" s="472">
        <f t="shared" si="14"/>
        <v>26000</v>
      </c>
    </row>
    <row r="1160" spans="1:7" x14ac:dyDescent="0.25">
      <c r="A1160" s="468"/>
      <c r="B1160" s="474" t="s">
        <v>1565</v>
      </c>
      <c r="C1160" s="470"/>
      <c r="D1160" s="470"/>
      <c r="E1160" s="470"/>
      <c r="F1160" s="471"/>
      <c r="G1160" s="472">
        <f t="shared" si="14"/>
        <v>0</v>
      </c>
    </row>
    <row r="1161" spans="1:7" x14ac:dyDescent="0.25">
      <c r="A1161" s="468" t="s">
        <v>4</v>
      </c>
      <c r="B1161" s="475" t="s">
        <v>1566</v>
      </c>
      <c r="C1161" s="470"/>
      <c r="D1161" s="470"/>
      <c r="E1161" s="470"/>
      <c r="F1161" s="471"/>
      <c r="G1161" s="472">
        <f t="shared" si="14"/>
        <v>0</v>
      </c>
    </row>
    <row r="1162" spans="1:7" x14ac:dyDescent="0.25">
      <c r="A1162" s="468"/>
      <c r="B1162" s="475" t="s">
        <v>1567</v>
      </c>
      <c r="C1162" s="470"/>
      <c r="D1162" s="470"/>
      <c r="E1162" s="470"/>
      <c r="F1162" s="471"/>
      <c r="G1162" s="472">
        <f t="shared" si="14"/>
        <v>0</v>
      </c>
    </row>
    <row r="1163" spans="1:7" x14ac:dyDescent="0.25">
      <c r="A1163" s="468"/>
      <c r="B1163" s="475" t="s">
        <v>1568</v>
      </c>
      <c r="C1163" s="470"/>
      <c r="D1163" s="470"/>
      <c r="E1163" s="470"/>
      <c r="F1163" s="471">
        <v>50000</v>
      </c>
      <c r="G1163" s="472">
        <f t="shared" si="14"/>
        <v>6500</v>
      </c>
    </row>
    <row r="1164" spans="1:7" x14ac:dyDescent="0.25">
      <c r="A1164" s="468"/>
      <c r="B1164" s="475" t="s">
        <v>1569</v>
      </c>
      <c r="C1164" s="470"/>
      <c r="D1164" s="470"/>
      <c r="E1164" s="470"/>
      <c r="F1164" s="471"/>
      <c r="G1164" s="472">
        <f t="shared" si="14"/>
        <v>0</v>
      </c>
    </row>
    <row r="1165" spans="1:7" x14ac:dyDescent="0.25">
      <c r="A1165" s="468"/>
      <c r="B1165" s="475"/>
      <c r="C1165" s="470"/>
      <c r="D1165" s="470"/>
      <c r="E1165" s="470"/>
      <c r="F1165" s="471"/>
      <c r="G1165" s="472">
        <f t="shared" si="14"/>
        <v>0</v>
      </c>
    </row>
    <row r="1166" spans="1:7" x14ac:dyDescent="0.25">
      <c r="A1166" s="468"/>
      <c r="B1166" s="474" t="s">
        <v>1570</v>
      </c>
      <c r="C1166" s="470"/>
      <c r="D1166" s="470"/>
      <c r="E1166" s="470"/>
      <c r="F1166" s="471"/>
      <c r="G1166" s="472">
        <f t="shared" si="14"/>
        <v>0</v>
      </c>
    </row>
    <row r="1167" spans="1:7" x14ac:dyDescent="0.25">
      <c r="A1167" s="468" t="s">
        <v>5</v>
      </c>
      <c r="B1167" s="475" t="s">
        <v>1571</v>
      </c>
      <c r="C1167" s="470"/>
      <c r="D1167" s="470"/>
      <c r="E1167" s="470"/>
      <c r="F1167" s="471"/>
      <c r="G1167" s="472">
        <f t="shared" si="14"/>
        <v>0</v>
      </c>
    </row>
    <row r="1168" spans="1:7" x14ac:dyDescent="0.25">
      <c r="A1168" s="468"/>
      <c r="B1168" s="475" t="s">
        <v>1572</v>
      </c>
      <c r="C1168" s="470"/>
      <c r="D1168" s="470"/>
      <c r="E1168" s="470"/>
      <c r="F1168" s="471"/>
      <c r="G1168" s="472">
        <f t="shared" si="14"/>
        <v>0</v>
      </c>
    </row>
    <row r="1169" spans="1:7" x14ac:dyDescent="0.25">
      <c r="A1169" s="468"/>
      <c r="B1169" s="475" t="s">
        <v>1573</v>
      </c>
      <c r="C1169" s="470"/>
      <c r="D1169" s="470"/>
      <c r="E1169" s="470"/>
      <c r="F1169" s="471"/>
      <c r="G1169" s="472">
        <f t="shared" si="14"/>
        <v>0</v>
      </c>
    </row>
    <row r="1170" spans="1:7" x14ac:dyDescent="0.25">
      <c r="A1170" s="468"/>
      <c r="B1170" s="475" t="s">
        <v>1574</v>
      </c>
      <c r="C1170" s="470"/>
      <c r="D1170" s="470"/>
      <c r="E1170" s="470"/>
      <c r="F1170" s="471"/>
      <c r="G1170" s="472">
        <f t="shared" si="14"/>
        <v>0</v>
      </c>
    </row>
    <row r="1171" spans="1:7" x14ac:dyDescent="0.25">
      <c r="A1171" s="468"/>
      <c r="B1171" s="475" t="s">
        <v>1575</v>
      </c>
      <c r="C1171" s="470"/>
      <c r="D1171" s="470"/>
      <c r="E1171" s="470"/>
      <c r="F1171" s="471"/>
      <c r="G1171" s="472">
        <f t="shared" si="14"/>
        <v>0</v>
      </c>
    </row>
    <row r="1172" spans="1:7" x14ac:dyDescent="0.25">
      <c r="A1172" s="468"/>
      <c r="B1172" s="475"/>
      <c r="C1172" s="470"/>
      <c r="D1172" s="470"/>
      <c r="E1172" s="470"/>
      <c r="F1172" s="471"/>
      <c r="G1172" s="472">
        <f t="shared" si="14"/>
        <v>0</v>
      </c>
    </row>
    <row r="1173" spans="1:7" x14ac:dyDescent="0.25">
      <c r="A1173" s="468" t="s">
        <v>6</v>
      </c>
      <c r="B1173" s="475" t="s">
        <v>1576</v>
      </c>
      <c r="C1173" s="470"/>
      <c r="D1173" s="470"/>
      <c r="E1173" s="470"/>
      <c r="F1173" s="471"/>
      <c r="G1173" s="472">
        <f t="shared" si="14"/>
        <v>0</v>
      </c>
    </row>
    <row r="1174" spans="1:7" x14ac:dyDescent="0.25">
      <c r="A1174" s="468"/>
      <c r="B1174" s="475" t="s">
        <v>1577</v>
      </c>
      <c r="C1174" s="470"/>
      <c r="D1174" s="470"/>
      <c r="E1174" s="470"/>
      <c r="F1174" s="471"/>
      <c r="G1174" s="472">
        <f t="shared" si="14"/>
        <v>0</v>
      </c>
    </row>
    <row r="1175" spans="1:7" x14ac:dyDescent="0.25">
      <c r="A1175" s="468"/>
      <c r="B1175" s="475" t="s">
        <v>1578</v>
      </c>
      <c r="C1175" s="470"/>
      <c r="D1175" s="470"/>
      <c r="E1175" s="470"/>
      <c r="F1175" s="471"/>
      <c r="G1175" s="472">
        <f t="shared" si="14"/>
        <v>0</v>
      </c>
    </row>
    <row r="1176" spans="1:7" x14ac:dyDescent="0.25">
      <c r="A1176" s="468"/>
      <c r="B1176" s="475"/>
      <c r="C1176" s="470"/>
      <c r="D1176" s="470"/>
      <c r="E1176" s="470"/>
      <c r="F1176" s="471"/>
      <c r="G1176" s="472">
        <f t="shared" si="14"/>
        <v>0</v>
      </c>
    </row>
    <row r="1177" spans="1:7" x14ac:dyDescent="0.25">
      <c r="A1177" s="468"/>
      <c r="B1177" s="474" t="s">
        <v>1579</v>
      </c>
      <c r="C1177" s="470"/>
      <c r="D1177" s="470"/>
      <c r="E1177" s="470"/>
      <c r="F1177" s="471"/>
      <c r="G1177" s="472">
        <f t="shared" si="14"/>
        <v>0</v>
      </c>
    </row>
    <row r="1178" spans="1:7" x14ac:dyDescent="0.25">
      <c r="A1178" s="468" t="s">
        <v>7</v>
      </c>
      <c r="B1178" s="475" t="s">
        <v>1580</v>
      </c>
      <c r="C1178" s="470"/>
      <c r="D1178" s="470"/>
      <c r="E1178" s="470"/>
      <c r="F1178" s="471"/>
      <c r="G1178" s="472">
        <f t="shared" si="14"/>
        <v>0</v>
      </c>
    </row>
    <row r="1179" spans="1:7" x14ac:dyDescent="0.25">
      <c r="A1179" s="468"/>
      <c r="B1179" s="475" t="s">
        <v>1581</v>
      </c>
      <c r="C1179" s="470"/>
      <c r="D1179" s="470"/>
      <c r="E1179" s="470"/>
      <c r="F1179" s="471"/>
      <c r="G1179" s="472">
        <f t="shared" si="14"/>
        <v>0</v>
      </c>
    </row>
    <row r="1180" spans="1:7" x14ac:dyDescent="0.25">
      <c r="A1180" s="468"/>
      <c r="B1180" s="475" t="s">
        <v>1582</v>
      </c>
      <c r="C1180" s="470"/>
      <c r="D1180" s="470"/>
      <c r="E1180" s="470"/>
      <c r="F1180" s="471"/>
      <c r="G1180" s="472">
        <f t="shared" si="14"/>
        <v>0</v>
      </c>
    </row>
    <row r="1181" spans="1:7" x14ac:dyDescent="0.25">
      <c r="A1181" s="468"/>
      <c r="B1181" s="475" t="s">
        <v>1583</v>
      </c>
      <c r="C1181" s="470"/>
      <c r="D1181" s="470"/>
      <c r="E1181" s="470"/>
      <c r="F1181" s="471"/>
      <c r="G1181" s="472">
        <f t="shared" si="14"/>
        <v>0</v>
      </c>
    </row>
    <row r="1182" spans="1:7" x14ac:dyDescent="0.25">
      <c r="A1182" s="468"/>
      <c r="B1182" s="475" t="s">
        <v>1584</v>
      </c>
      <c r="C1182" s="470"/>
      <c r="D1182" s="470"/>
      <c r="E1182" s="470"/>
      <c r="F1182" s="471">
        <v>30000</v>
      </c>
      <c r="G1182" s="472">
        <f t="shared" si="14"/>
        <v>3900</v>
      </c>
    </row>
    <row r="1183" spans="1:7" x14ac:dyDescent="0.25">
      <c r="A1183" s="468"/>
      <c r="B1183" s="475" t="s">
        <v>1585</v>
      </c>
      <c r="C1183" s="470"/>
      <c r="D1183" s="470"/>
      <c r="E1183" s="470"/>
      <c r="F1183" s="471"/>
      <c r="G1183" s="472">
        <f t="shared" si="14"/>
        <v>0</v>
      </c>
    </row>
    <row r="1184" spans="1:7" ht="15.75" thickBot="1" x14ac:dyDescent="0.3">
      <c r="A1184" s="468"/>
      <c r="B1184" s="476" t="s">
        <v>666</v>
      </c>
      <c r="C1184" s="477"/>
      <c r="D1184" s="477"/>
      <c r="E1184" s="477"/>
      <c r="F1184" s="478">
        <f>SUM(F1159:F1183)</f>
        <v>280000</v>
      </c>
      <c r="G1184" s="472">
        <f t="shared" si="14"/>
        <v>36400</v>
      </c>
    </row>
    <row r="1185" spans="1:7" s="485" customFormat="1" ht="15.75" thickTop="1" x14ac:dyDescent="0.25">
      <c r="A1185" s="480"/>
      <c r="B1185" s="481" t="s">
        <v>1586</v>
      </c>
      <c r="C1185" s="482"/>
      <c r="D1185" s="482"/>
      <c r="E1185" s="482"/>
      <c r="F1185" s="483"/>
      <c r="G1185" s="472">
        <f t="shared" si="14"/>
        <v>0</v>
      </c>
    </row>
    <row r="1186" spans="1:7" s="467" customFormat="1" x14ac:dyDescent="0.25">
      <c r="A1186" s="462"/>
      <c r="B1186" s="486" t="s">
        <v>668</v>
      </c>
      <c r="C1186" s="464"/>
      <c r="D1186" s="464"/>
      <c r="E1186" s="464"/>
      <c r="F1186" s="465"/>
      <c r="G1186" s="472">
        <f t="shared" si="14"/>
        <v>0</v>
      </c>
    </row>
    <row r="1187" spans="1:7" x14ac:dyDescent="0.25">
      <c r="A1187" s="468" t="s">
        <v>2</v>
      </c>
      <c r="B1187" s="475" t="s">
        <v>1587</v>
      </c>
      <c r="C1187" s="470"/>
      <c r="D1187" s="470"/>
      <c r="E1187" s="470"/>
      <c r="F1187" s="471"/>
      <c r="G1187" s="472">
        <f t="shared" si="14"/>
        <v>0</v>
      </c>
    </row>
    <row r="1188" spans="1:7" x14ac:dyDescent="0.25">
      <c r="A1188" s="468"/>
      <c r="B1188" s="475" t="s">
        <v>1588</v>
      </c>
      <c r="C1188" s="470"/>
      <c r="D1188" s="470"/>
      <c r="E1188" s="470"/>
      <c r="F1188" s="471"/>
      <c r="G1188" s="472">
        <f t="shared" si="14"/>
        <v>0</v>
      </c>
    </row>
    <row r="1189" spans="1:7" x14ac:dyDescent="0.25">
      <c r="A1189" s="468"/>
      <c r="B1189" s="475" t="s">
        <v>1589</v>
      </c>
      <c r="C1189" s="470"/>
      <c r="D1189" s="470"/>
      <c r="E1189" s="470"/>
      <c r="F1189" s="471"/>
      <c r="G1189" s="472">
        <f t="shared" si="14"/>
        <v>0</v>
      </c>
    </row>
    <row r="1190" spans="1:7" x14ac:dyDescent="0.25">
      <c r="A1190" s="468"/>
      <c r="B1190" s="475" t="s">
        <v>1590</v>
      </c>
      <c r="C1190" s="470"/>
      <c r="D1190" s="470"/>
      <c r="E1190" s="470"/>
      <c r="F1190" s="471"/>
      <c r="G1190" s="472">
        <f t="shared" si="14"/>
        <v>0</v>
      </c>
    </row>
    <row r="1191" spans="1:7" x14ac:dyDescent="0.25">
      <c r="A1191" s="468"/>
      <c r="B1191" s="475" t="s">
        <v>1591</v>
      </c>
      <c r="C1191" s="470"/>
      <c r="D1191" s="470"/>
      <c r="E1191" s="470"/>
      <c r="F1191" s="471"/>
      <c r="G1191" s="472">
        <f t="shared" si="14"/>
        <v>0</v>
      </c>
    </row>
    <row r="1192" spans="1:7" x14ac:dyDescent="0.25">
      <c r="A1192" s="468"/>
      <c r="B1192" s="475" t="s">
        <v>1592</v>
      </c>
      <c r="C1192" s="470"/>
      <c r="D1192" s="470"/>
      <c r="E1192" s="470"/>
      <c r="F1192" s="471"/>
      <c r="G1192" s="472">
        <f t="shared" si="14"/>
        <v>0</v>
      </c>
    </row>
    <row r="1193" spans="1:7" x14ac:dyDescent="0.25">
      <c r="A1193" s="468"/>
      <c r="B1193" s="475" t="s">
        <v>1593</v>
      </c>
      <c r="C1193" s="470"/>
      <c r="D1193" s="470"/>
      <c r="E1193" s="470"/>
      <c r="F1193" s="471"/>
      <c r="G1193" s="472">
        <f t="shared" si="14"/>
        <v>0</v>
      </c>
    </row>
    <row r="1194" spans="1:7" x14ac:dyDescent="0.25">
      <c r="A1194" s="468"/>
      <c r="B1194" s="475" t="s">
        <v>1594</v>
      </c>
      <c r="C1194" s="470"/>
      <c r="D1194" s="470"/>
      <c r="E1194" s="470"/>
      <c r="F1194" s="471"/>
      <c r="G1194" s="472">
        <f t="shared" si="14"/>
        <v>0</v>
      </c>
    </row>
    <row r="1195" spans="1:7" x14ac:dyDescent="0.25">
      <c r="A1195" s="468"/>
      <c r="B1195" s="475" t="s">
        <v>1595</v>
      </c>
      <c r="C1195" s="470"/>
      <c r="D1195" s="470"/>
      <c r="E1195" s="470"/>
      <c r="F1195" s="471"/>
      <c r="G1195" s="472">
        <f t="shared" si="14"/>
        <v>0</v>
      </c>
    </row>
    <row r="1196" spans="1:7" x14ac:dyDescent="0.25">
      <c r="A1196" s="468"/>
      <c r="B1196" s="475" t="s">
        <v>1522</v>
      </c>
      <c r="C1196" s="470"/>
      <c r="D1196" s="470"/>
      <c r="E1196" s="470"/>
      <c r="F1196" s="471"/>
      <c r="G1196" s="472">
        <f t="shared" si="14"/>
        <v>0</v>
      </c>
    </row>
    <row r="1197" spans="1:7" x14ac:dyDescent="0.25">
      <c r="A1197" s="468" t="s">
        <v>3</v>
      </c>
      <c r="B1197" s="475" t="s">
        <v>1596</v>
      </c>
      <c r="C1197" s="470"/>
      <c r="D1197" s="470"/>
      <c r="E1197" s="470"/>
      <c r="F1197" s="471"/>
      <c r="G1197" s="472">
        <f t="shared" si="14"/>
        <v>0</v>
      </c>
    </row>
    <row r="1198" spans="1:7" x14ac:dyDescent="0.25">
      <c r="A1198" s="468"/>
      <c r="B1198" s="475" t="s">
        <v>1597</v>
      </c>
      <c r="C1198" s="470"/>
      <c r="D1198" s="470"/>
      <c r="E1198" s="470"/>
      <c r="F1198" s="471"/>
      <c r="G1198" s="472">
        <f t="shared" si="14"/>
        <v>0</v>
      </c>
    </row>
    <row r="1199" spans="1:7" x14ac:dyDescent="0.25">
      <c r="A1199" s="468"/>
      <c r="B1199" s="475" t="s">
        <v>1598</v>
      </c>
      <c r="C1199" s="470"/>
      <c r="D1199" s="470"/>
      <c r="E1199" s="470"/>
      <c r="F1199" s="471"/>
      <c r="G1199" s="472">
        <f t="shared" si="14"/>
        <v>0</v>
      </c>
    </row>
    <row r="1200" spans="1:7" x14ac:dyDescent="0.25">
      <c r="A1200" s="468"/>
      <c r="B1200" s="475" t="s">
        <v>1599</v>
      </c>
      <c r="C1200" s="470"/>
      <c r="D1200" s="470"/>
      <c r="E1200" s="470"/>
      <c r="F1200" s="471"/>
      <c r="G1200" s="472">
        <f t="shared" ref="G1200:G1209" si="15">F1200*0.13</f>
        <v>0</v>
      </c>
    </row>
    <row r="1201" spans="1:9" x14ac:dyDescent="0.25">
      <c r="A1201" s="468"/>
      <c r="B1201" s="474" t="s">
        <v>1600</v>
      </c>
      <c r="C1201" s="470"/>
      <c r="D1201" s="470"/>
      <c r="E1201" s="470"/>
      <c r="F1201" s="471"/>
      <c r="G1201" s="472">
        <f t="shared" si="15"/>
        <v>0</v>
      </c>
    </row>
    <row r="1202" spans="1:9" x14ac:dyDescent="0.25">
      <c r="A1202" s="468" t="s">
        <v>4</v>
      </c>
      <c r="B1202" s="475" t="s">
        <v>1601</v>
      </c>
      <c r="C1202" s="470"/>
      <c r="D1202" s="470"/>
      <c r="E1202" s="470"/>
      <c r="F1202" s="471"/>
      <c r="G1202" s="472">
        <f t="shared" si="15"/>
        <v>0</v>
      </c>
    </row>
    <row r="1203" spans="1:9" x14ac:dyDescent="0.25">
      <c r="A1203" s="468"/>
      <c r="B1203" s="475" t="s">
        <v>1602</v>
      </c>
      <c r="C1203" s="470"/>
      <c r="D1203" s="470"/>
      <c r="E1203" s="470"/>
      <c r="F1203" s="471"/>
      <c r="G1203" s="472">
        <f t="shared" si="15"/>
        <v>0</v>
      </c>
    </row>
    <row r="1204" spans="1:9" x14ac:dyDescent="0.25">
      <c r="A1204" s="468"/>
      <c r="B1204" s="475" t="s">
        <v>1603</v>
      </c>
      <c r="C1204" s="470"/>
      <c r="D1204" s="470"/>
      <c r="E1204" s="470"/>
      <c r="F1204" s="471"/>
      <c r="G1204" s="472">
        <f t="shared" si="15"/>
        <v>0</v>
      </c>
    </row>
    <row r="1205" spans="1:9" x14ac:dyDescent="0.25">
      <c r="A1205" s="468"/>
      <c r="B1205" s="475" t="s">
        <v>1604</v>
      </c>
      <c r="C1205" s="470"/>
      <c r="D1205" s="470"/>
      <c r="E1205" s="470"/>
      <c r="F1205" s="471"/>
      <c r="G1205" s="472">
        <f t="shared" si="15"/>
        <v>0</v>
      </c>
    </row>
    <row r="1206" spans="1:9" x14ac:dyDescent="0.25">
      <c r="A1206" s="468"/>
      <c r="B1206" s="475" t="s">
        <v>1605</v>
      </c>
      <c r="C1206" s="470"/>
      <c r="D1206" s="470"/>
      <c r="E1206" s="470"/>
      <c r="F1206" s="471"/>
      <c r="G1206" s="472">
        <f t="shared" si="15"/>
        <v>0</v>
      </c>
      <c r="I1206" s="472">
        <v>11524868</v>
      </c>
    </row>
    <row r="1207" spans="1:9" x14ac:dyDescent="0.25">
      <c r="A1207" s="468" t="s">
        <v>5</v>
      </c>
      <c r="B1207" s="508" t="s">
        <v>1606</v>
      </c>
      <c r="C1207" s="470"/>
      <c r="D1207" s="470"/>
      <c r="E1207" s="470"/>
      <c r="F1207" s="471"/>
      <c r="G1207" s="472">
        <f t="shared" si="15"/>
        <v>0</v>
      </c>
    </row>
    <row r="1208" spans="1:9" x14ac:dyDescent="0.25">
      <c r="A1208" s="468"/>
      <c r="B1208" s="475" t="s">
        <v>1607</v>
      </c>
      <c r="C1208" s="470"/>
      <c r="D1208" s="470"/>
      <c r="E1208" s="470"/>
      <c r="F1208" s="471"/>
      <c r="G1208" s="472">
        <f t="shared" si="15"/>
        <v>0</v>
      </c>
    </row>
    <row r="1209" spans="1:9" x14ac:dyDescent="0.25">
      <c r="A1209" s="468"/>
      <c r="B1209" s="475" t="s">
        <v>1608</v>
      </c>
      <c r="C1209" s="470"/>
      <c r="D1209" s="470"/>
      <c r="E1209" s="470"/>
      <c r="F1209" s="471">
        <v>50000</v>
      </c>
      <c r="G1209" s="472">
        <f t="shared" si="15"/>
        <v>6500</v>
      </c>
      <c r="I1209" s="473" t="e">
        <f>#REF!/I1206</f>
        <v>#REF!</v>
      </c>
    </row>
    <row r="1210" spans="1:9" x14ac:dyDescent="0.25">
      <c r="A1210" s="468"/>
      <c r="B1210" s="475"/>
      <c r="C1210" s="470"/>
      <c r="D1210" s="470"/>
      <c r="E1210" s="470"/>
      <c r="F1210" s="471"/>
    </row>
    <row r="1211" spans="1:9" x14ac:dyDescent="0.25">
      <c r="A1211" s="468"/>
      <c r="B1211" s="475"/>
      <c r="C1211" s="470"/>
      <c r="D1211" s="470"/>
      <c r="E1211" s="470"/>
      <c r="F1211" s="471"/>
    </row>
    <row r="1212" spans="1:9" ht="12.75" x14ac:dyDescent="0.2">
      <c r="A1212" s="470"/>
      <c r="B1212" s="470"/>
      <c r="C1212" s="470"/>
      <c r="D1212" s="470"/>
      <c r="E1212" s="470"/>
      <c r="F1212" s="470"/>
      <c r="G1212" s="473"/>
    </row>
    <row r="1213" spans="1:9" ht="12.75" x14ac:dyDescent="0.2">
      <c r="A1213" s="470"/>
      <c r="B1213" s="470"/>
      <c r="C1213" s="470"/>
      <c r="D1213" s="470"/>
      <c r="E1213" s="470"/>
      <c r="F1213" s="470"/>
      <c r="G1213" s="473"/>
    </row>
    <row r="1214" spans="1:9" ht="12.75" x14ac:dyDescent="0.2">
      <c r="A1214" s="470"/>
      <c r="B1214" s="470"/>
      <c r="C1214" s="470"/>
      <c r="D1214" s="470"/>
      <c r="E1214" s="470"/>
      <c r="F1214" s="470"/>
      <c r="G1214" s="473"/>
    </row>
    <row r="1215" spans="1:9" ht="12.75" x14ac:dyDescent="0.2">
      <c r="A1215" s="470"/>
      <c r="B1215" s="470"/>
      <c r="C1215" s="470"/>
      <c r="D1215" s="470"/>
      <c r="E1215" s="470"/>
      <c r="F1215" s="470"/>
      <c r="G1215" s="473"/>
    </row>
    <row r="1216" spans="1:9" x14ac:dyDescent="0.25">
      <c r="A1216" s="468"/>
      <c r="B1216" s="470"/>
      <c r="C1216" s="470"/>
      <c r="D1216" s="470"/>
      <c r="E1216" s="470"/>
      <c r="F1216" s="471"/>
    </row>
    <row r="1217" spans="1:7" x14ac:dyDescent="0.25">
      <c r="A1217" s="468"/>
      <c r="B1217" s="475"/>
      <c r="C1217" s="470"/>
      <c r="D1217" s="470"/>
      <c r="E1217" s="470"/>
      <c r="F1217" s="471"/>
    </row>
    <row r="1218" spans="1:7" x14ac:dyDescent="0.25">
      <c r="A1218" s="468"/>
      <c r="B1218" s="475"/>
      <c r="C1218" s="470"/>
      <c r="D1218" s="470"/>
      <c r="E1218" s="470"/>
      <c r="F1218" s="471"/>
    </row>
    <row r="1219" spans="1:7" x14ac:dyDescent="0.25">
      <c r="A1219" s="468"/>
      <c r="B1219" s="475"/>
      <c r="C1219" s="470"/>
      <c r="D1219" s="470"/>
      <c r="E1219" s="470"/>
      <c r="F1219" s="471"/>
    </row>
    <row r="1220" spans="1:7" x14ac:dyDescent="0.25">
      <c r="A1220" s="468"/>
      <c r="B1220" s="475"/>
      <c r="C1220" s="470"/>
      <c r="D1220" s="470"/>
      <c r="E1220" s="470"/>
      <c r="F1220" s="471"/>
    </row>
    <row r="1221" spans="1:7" x14ac:dyDescent="0.25">
      <c r="A1221" s="468"/>
      <c r="B1221" s="475"/>
      <c r="C1221" s="470"/>
      <c r="D1221" s="470"/>
      <c r="E1221" s="470"/>
      <c r="F1221" s="471"/>
    </row>
    <row r="1222" spans="1:7" x14ac:dyDescent="0.25">
      <c r="A1222" s="468"/>
      <c r="B1222" s="475"/>
      <c r="C1222" s="470"/>
      <c r="D1222" s="470"/>
      <c r="E1222" s="470"/>
      <c r="F1222" s="471"/>
    </row>
    <row r="1223" spans="1:7" x14ac:dyDescent="0.25">
      <c r="A1223" s="468"/>
      <c r="B1223" s="475"/>
      <c r="C1223" s="470"/>
      <c r="D1223" s="470"/>
      <c r="E1223" s="470"/>
      <c r="F1223" s="471"/>
    </row>
    <row r="1224" spans="1:7" x14ac:dyDescent="0.25">
      <c r="A1224" s="468"/>
      <c r="B1224" s="475"/>
      <c r="C1224" s="470"/>
      <c r="D1224" s="470"/>
      <c r="E1224" s="470"/>
      <c r="F1224" s="471"/>
    </row>
    <row r="1225" spans="1:7" x14ac:dyDescent="0.25">
      <c r="A1225" s="468"/>
      <c r="B1225" s="475"/>
      <c r="C1225" s="470"/>
      <c r="D1225" s="470"/>
      <c r="E1225" s="470"/>
      <c r="F1225" s="471"/>
    </row>
    <row r="1226" spans="1:7" x14ac:dyDescent="0.25">
      <c r="A1226" s="468"/>
      <c r="B1226" s="475"/>
      <c r="C1226" s="470"/>
      <c r="D1226" s="470"/>
      <c r="E1226" s="470"/>
      <c r="F1226" s="471"/>
    </row>
    <row r="1227" spans="1:7" x14ac:dyDescent="0.25">
      <c r="A1227" s="468"/>
      <c r="B1227" s="475"/>
      <c r="C1227" s="470"/>
      <c r="D1227" s="470"/>
      <c r="E1227" s="470"/>
      <c r="F1227" s="471"/>
    </row>
    <row r="1228" spans="1:7" x14ac:dyDescent="0.25">
      <c r="A1228" s="468"/>
      <c r="B1228" s="475"/>
      <c r="C1228" s="470"/>
      <c r="D1228" s="470"/>
      <c r="E1228" s="470"/>
      <c r="F1228" s="471"/>
    </row>
    <row r="1229" spans="1:7" x14ac:dyDescent="0.25">
      <c r="A1229" s="468"/>
      <c r="B1229" s="475"/>
      <c r="C1229" s="470"/>
      <c r="D1229" s="470"/>
      <c r="E1229" s="470"/>
      <c r="F1229" s="471"/>
    </row>
    <row r="1230" spans="1:7" x14ac:dyDescent="0.25">
      <c r="A1230" s="468"/>
      <c r="B1230" s="475"/>
      <c r="C1230" s="470"/>
      <c r="D1230" s="470"/>
      <c r="E1230" s="470"/>
      <c r="F1230" s="471"/>
    </row>
    <row r="1231" spans="1:7" ht="13.5" thickBot="1" x14ac:dyDescent="0.25">
      <c r="A1231" s="468"/>
      <c r="B1231" s="476" t="s">
        <v>666</v>
      </c>
      <c r="C1231" s="477"/>
      <c r="D1231" s="477"/>
      <c r="E1231" s="477"/>
      <c r="F1231" s="478"/>
      <c r="G1231" s="479"/>
    </row>
    <row r="1232" spans="1:7" s="485" customFormat="1" ht="15.75" thickTop="1" x14ac:dyDescent="0.25">
      <c r="A1232" s="480"/>
      <c r="B1232" s="481" t="s">
        <v>1609</v>
      </c>
      <c r="C1232" s="482"/>
      <c r="D1232" s="482"/>
      <c r="E1232" s="482"/>
      <c r="F1232" s="483"/>
      <c r="G1232" s="484"/>
    </row>
    <row r="1233" spans="1:6" x14ac:dyDescent="0.25">
      <c r="A1233" s="462"/>
      <c r="B1233" s="486" t="s">
        <v>1610</v>
      </c>
      <c r="C1233" s="464"/>
      <c r="D1233" s="464"/>
      <c r="E1233" s="464"/>
      <c r="F1233" s="465"/>
    </row>
    <row r="1234" spans="1:6" x14ac:dyDescent="0.25">
      <c r="A1234" s="468"/>
      <c r="B1234" s="475" t="s">
        <v>691</v>
      </c>
      <c r="C1234" s="470"/>
      <c r="D1234" s="470"/>
      <c r="E1234" s="470"/>
      <c r="F1234" s="471"/>
    </row>
    <row r="1235" spans="1:6" x14ac:dyDescent="0.25">
      <c r="A1235" s="468"/>
      <c r="B1235" s="475" t="s">
        <v>731</v>
      </c>
      <c r="C1235" s="470"/>
      <c r="D1235" s="470"/>
      <c r="E1235" s="470"/>
      <c r="F1235" s="471"/>
    </row>
    <row r="1236" spans="1:6" x14ac:dyDescent="0.25">
      <c r="A1236" s="468"/>
      <c r="B1236" s="475" t="s">
        <v>771</v>
      </c>
      <c r="C1236" s="470"/>
      <c r="D1236" s="470"/>
      <c r="E1236" s="470"/>
      <c r="F1236" s="471"/>
    </row>
    <row r="1237" spans="1:6" x14ac:dyDescent="0.25">
      <c r="A1237" s="468"/>
      <c r="B1237" s="475"/>
      <c r="C1237" s="470"/>
      <c r="D1237" s="470"/>
      <c r="E1237" s="470"/>
      <c r="F1237" s="471"/>
    </row>
    <row r="1238" spans="1:6" x14ac:dyDescent="0.25">
      <c r="A1238" s="468"/>
      <c r="B1238" s="475" t="s">
        <v>800</v>
      </c>
      <c r="C1238" s="470"/>
      <c r="D1238" s="470"/>
      <c r="E1238" s="470"/>
      <c r="F1238" s="471"/>
    </row>
    <row r="1239" spans="1:6" x14ac:dyDescent="0.25">
      <c r="A1239" s="468"/>
      <c r="B1239" s="475"/>
      <c r="C1239" s="470"/>
      <c r="D1239" s="470"/>
      <c r="E1239" s="470"/>
      <c r="F1239" s="471"/>
    </row>
    <row r="1240" spans="1:6" x14ac:dyDescent="0.25">
      <c r="A1240" s="468"/>
      <c r="B1240" s="475" t="s">
        <v>841</v>
      </c>
      <c r="C1240" s="470"/>
      <c r="D1240" s="470"/>
      <c r="E1240" s="470"/>
      <c r="F1240" s="471">
        <f>F273</f>
        <v>20000</v>
      </c>
    </row>
    <row r="1241" spans="1:6" x14ac:dyDescent="0.25">
      <c r="A1241" s="468"/>
      <c r="B1241" s="475"/>
      <c r="C1241" s="470"/>
      <c r="D1241" s="470"/>
      <c r="E1241" s="470"/>
      <c r="F1241" s="471"/>
    </row>
    <row r="1242" spans="1:6" x14ac:dyDescent="0.25">
      <c r="A1242" s="468"/>
      <c r="B1242" s="475" t="s">
        <v>1611</v>
      </c>
      <c r="C1242" s="470"/>
      <c r="D1242" s="470"/>
      <c r="E1242" s="470"/>
      <c r="F1242" s="471"/>
    </row>
    <row r="1243" spans="1:6" x14ac:dyDescent="0.25">
      <c r="A1243" s="468"/>
      <c r="B1243" s="475"/>
      <c r="C1243" s="470"/>
      <c r="D1243" s="470"/>
      <c r="E1243" s="470"/>
      <c r="F1243" s="471"/>
    </row>
    <row r="1244" spans="1:6" x14ac:dyDescent="0.25">
      <c r="A1244" s="468"/>
      <c r="B1244" s="475" t="s">
        <v>920</v>
      </c>
      <c r="C1244" s="470"/>
      <c r="D1244" s="470"/>
      <c r="E1244" s="470"/>
      <c r="F1244" s="471">
        <f>F365</f>
        <v>150000</v>
      </c>
    </row>
    <row r="1245" spans="1:6" x14ac:dyDescent="0.25">
      <c r="A1245" s="468"/>
      <c r="B1245" s="475"/>
      <c r="C1245" s="470"/>
      <c r="D1245" s="470"/>
      <c r="E1245" s="470"/>
      <c r="F1245" s="471"/>
    </row>
    <row r="1246" spans="1:6" x14ac:dyDescent="0.25">
      <c r="A1246" s="468"/>
      <c r="B1246" s="475" t="s">
        <v>957</v>
      </c>
      <c r="C1246" s="470"/>
      <c r="D1246" s="470"/>
      <c r="E1246" s="470"/>
      <c r="F1246" s="471">
        <f>F411</f>
        <v>50000</v>
      </c>
    </row>
    <row r="1247" spans="1:6" x14ac:dyDescent="0.25">
      <c r="A1247" s="468"/>
      <c r="B1247" s="475"/>
      <c r="C1247" s="470"/>
      <c r="D1247" s="470"/>
      <c r="E1247" s="470"/>
      <c r="F1247" s="471"/>
    </row>
    <row r="1248" spans="1:6" x14ac:dyDescent="0.25">
      <c r="A1248" s="468"/>
      <c r="B1248" s="475" t="s">
        <v>990</v>
      </c>
      <c r="C1248" s="470"/>
      <c r="D1248" s="470"/>
      <c r="E1248" s="470"/>
      <c r="F1248" s="471"/>
    </row>
    <row r="1249" spans="1:6" x14ac:dyDescent="0.25">
      <c r="A1249" s="468"/>
      <c r="B1249" s="475"/>
      <c r="C1249" s="470"/>
      <c r="D1249" s="470"/>
      <c r="E1249" s="470"/>
      <c r="F1249" s="471"/>
    </row>
    <row r="1250" spans="1:6" x14ac:dyDescent="0.25">
      <c r="A1250" s="468"/>
      <c r="B1250" s="475" t="s">
        <v>1032</v>
      </c>
      <c r="C1250" s="470"/>
      <c r="D1250" s="470"/>
      <c r="E1250" s="470"/>
      <c r="F1250" s="471">
        <f>F502</f>
        <v>30000</v>
      </c>
    </row>
    <row r="1251" spans="1:6" x14ac:dyDescent="0.25">
      <c r="A1251" s="468"/>
      <c r="B1251" s="475"/>
      <c r="C1251" s="470"/>
      <c r="D1251" s="470"/>
      <c r="E1251" s="470"/>
      <c r="F1251" s="471"/>
    </row>
    <row r="1252" spans="1:6" x14ac:dyDescent="0.25">
      <c r="A1252" s="468"/>
      <c r="B1252" s="475" t="s">
        <v>1067</v>
      </c>
      <c r="C1252" s="470"/>
      <c r="D1252" s="470"/>
      <c r="E1252" s="470"/>
      <c r="F1252" s="471"/>
    </row>
    <row r="1253" spans="1:6" x14ac:dyDescent="0.25">
      <c r="A1253" s="468"/>
      <c r="B1253" s="475"/>
      <c r="C1253" s="470"/>
      <c r="D1253" s="470"/>
      <c r="E1253" s="470"/>
      <c r="F1253" s="471"/>
    </row>
    <row r="1254" spans="1:6" x14ac:dyDescent="0.25">
      <c r="A1254" s="468"/>
      <c r="B1254" s="475" t="s">
        <v>1105</v>
      </c>
      <c r="C1254" s="470"/>
      <c r="D1254" s="470"/>
      <c r="E1254" s="470"/>
      <c r="F1254" s="471">
        <f>F594</f>
        <v>60000</v>
      </c>
    </row>
    <row r="1255" spans="1:6" x14ac:dyDescent="0.25">
      <c r="A1255" s="468"/>
      <c r="B1255" s="475"/>
      <c r="C1255" s="470"/>
      <c r="D1255" s="470"/>
      <c r="E1255" s="470"/>
      <c r="F1255" s="471"/>
    </row>
    <row r="1256" spans="1:6" x14ac:dyDescent="0.25">
      <c r="A1256" s="468"/>
      <c r="B1256" s="475" t="s">
        <v>1142</v>
      </c>
      <c r="C1256" s="470"/>
      <c r="D1256" s="470"/>
      <c r="E1256" s="470"/>
      <c r="F1256" s="471">
        <f>F640</f>
        <v>15000</v>
      </c>
    </row>
    <row r="1257" spans="1:6" x14ac:dyDescent="0.25">
      <c r="A1257" s="468"/>
      <c r="B1257" s="475"/>
      <c r="C1257" s="470"/>
      <c r="D1257" s="470"/>
      <c r="E1257" s="470"/>
      <c r="F1257" s="471"/>
    </row>
    <row r="1258" spans="1:6" x14ac:dyDescent="0.25">
      <c r="A1258" s="468"/>
      <c r="B1258" s="475" t="s">
        <v>1182</v>
      </c>
      <c r="C1258" s="470"/>
      <c r="D1258" s="470"/>
      <c r="E1258" s="470"/>
      <c r="F1258" s="471">
        <f>F685</f>
        <v>270000</v>
      </c>
    </row>
    <row r="1259" spans="1:6" x14ac:dyDescent="0.25">
      <c r="A1259" s="468"/>
      <c r="B1259" s="475"/>
      <c r="C1259" s="470"/>
      <c r="D1259" s="470"/>
      <c r="E1259" s="470"/>
      <c r="F1259" s="471"/>
    </row>
    <row r="1260" spans="1:6" x14ac:dyDescent="0.25">
      <c r="A1260" s="468"/>
      <c r="B1260" s="475" t="s">
        <v>1219</v>
      </c>
      <c r="C1260" s="470"/>
      <c r="D1260" s="470"/>
      <c r="E1260" s="470"/>
      <c r="F1260" s="471">
        <f>F731</f>
        <v>10000</v>
      </c>
    </row>
    <row r="1261" spans="1:6" x14ac:dyDescent="0.25">
      <c r="A1261" s="468"/>
      <c r="B1261" s="475"/>
      <c r="C1261" s="470"/>
      <c r="D1261" s="470"/>
      <c r="E1261" s="470"/>
      <c r="F1261" s="471"/>
    </row>
    <row r="1262" spans="1:6" x14ac:dyDescent="0.25">
      <c r="A1262" s="468"/>
      <c r="B1262" s="475" t="s">
        <v>1258</v>
      </c>
      <c r="C1262" s="470"/>
      <c r="D1262" s="470"/>
      <c r="E1262" s="470"/>
      <c r="F1262" s="471"/>
    </row>
    <row r="1263" spans="1:6" x14ac:dyDescent="0.25">
      <c r="A1263" s="468"/>
      <c r="B1263" s="475"/>
      <c r="C1263" s="470"/>
      <c r="D1263" s="470"/>
      <c r="E1263" s="470"/>
      <c r="F1263" s="471"/>
    </row>
    <row r="1264" spans="1:6" x14ac:dyDescent="0.25">
      <c r="A1264" s="468"/>
      <c r="B1264" s="475" t="s">
        <v>1295</v>
      </c>
      <c r="C1264" s="470"/>
      <c r="D1264" s="470"/>
      <c r="E1264" s="470"/>
      <c r="F1264" s="471"/>
    </row>
    <row r="1265" spans="1:7" x14ac:dyDescent="0.25">
      <c r="A1265" s="468"/>
      <c r="B1265" s="475"/>
      <c r="C1265" s="470"/>
      <c r="D1265" s="470"/>
      <c r="E1265" s="470"/>
      <c r="F1265" s="471"/>
    </row>
    <row r="1266" spans="1:7" x14ac:dyDescent="0.25">
      <c r="A1266" s="468"/>
      <c r="B1266" s="475" t="s">
        <v>1327</v>
      </c>
      <c r="C1266" s="470"/>
      <c r="D1266" s="470"/>
      <c r="E1266" s="470"/>
      <c r="F1266" s="471">
        <f>F866</f>
        <v>300000</v>
      </c>
    </row>
    <row r="1267" spans="1:7" x14ac:dyDescent="0.25">
      <c r="A1267" s="468"/>
      <c r="B1267" s="475"/>
      <c r="C1267" s="470"/>
      <c r="D1267" s="470"/>
      <c r="E1267" s="470"/>
      <c r="F1267" s="471"/>
    </row>
    <row r="1268" spans="1:7" x14ac:dyDescent="0.25">
      <c r="A1268" s="468"/>
      <c r="B1268" s="475" t="s">
        <v>1347</v>
      </c>
      <c r="C1268" s="470"/>
      <c r="D1268" s="470"/>
      <c r="E1268" s="470"/>
      <c r="F1268" s="471"/>
    </row>
    <row r="1269" spans="1:7" x14ac:dyDescent="0.25">
      <c r="A1269" s="468"/>
      <c r="B1269" s="475"/>
      <c r="C1269" s="470"/>
      <c r="D1269" s="470"/>
      <c r="E1269" s="470"/>
      <c r="F1269" s="471"/>
    </row>
    <row r="1270" spans="1:7" x14ac:dyDescent="0.25">
      <c r="A1270" s="468"/>
      <c r="B1270" s="475" t="s">
        <v>1385</v>
      </c>
      <c r="C1270" s="470"/>
      <c r="D1270" s="470"/>
      <c r="E1270" s="470"/>
      <c r="F1270" s="471">
        <f>F954</f>
        <v>150000</v>
      </c>
    </row>
    <row r="1271" spans="1:7" x14ac:dyDescent="0.25">
      <c r="A1271" s="468"/>
      <c r="B1271" s="475"/>
      <c r="C1271" s="470"/>
      <c r="D1271" s="470"/>
      <c r="E1271" s="470"/>
      <c r="F1271" s="471"/>
    </row>
    <row r="1272" spans="1:7" x14ac:dyDescent="0.25">
      <c r="A1272" s="468"/>
      <c r="B1272" s="475" t="s">
        <v>1428</v>
      </c>
      <c r="C1272" s="470"/>
      <c r="D1272" s="470"/>
      <c r="E1272" s="470"/>
      <c r="F1272" s="471"/>
    </row>
    <row r="1273" spans="1:7" x14ac:dyDescent="0.25">
      <c r="A1273" s="468"/>
      <c r="B1273" s="475"/>
      <c r="C1273" s="470"/>
      <c r="D1273" s="470"/>
      <c r="E1273" s="470"/>
      <c r="F1273" s="471"/>
    </row>
    <row r="1274" spans="1:7" x14ac:dyDescent="0.25">
      <c r="A1274" s="468"/>
      <c r="B1274" s="475" t="s">
        <v>1470</v>
      </c>
      <c r="C1274" s="470"/>
      <c r="D1274" s="470"/>
      <c r="E1274" s="470"/>
      <c r="F1274" s="471"/>
    </row>
    <row r="1275" spans="1:7" x14ac:dyDescent="0.25">
      <c r="A1275" s="468"/>
      <c r="B1275" s="475"/>
      <c r="C1275" s="470"/>
      <c r="D1275" s="470"/>
      <c r="E1275" s="470"/>
      <c r="F1275" s="471"/>
    </row>
    <row r="1276" spans="1:7" x14ac:dyDescent="0.25">
      <c r="A1276" s="468"/>
      <c r="B1276" s="475" t="s">
        <v>1508</v>
      </c>
      <c r="C1276" s="470"/>
      <c r="D1276" s="470"/>
      <c r="E1276" s="470"/>
      <c r="F1276" s="471">
        <f>F1092</f>
        <v>20000</v>
      </c>
    </row>
    <row r="1277" spans="1:7" ht="13.5" thickBot="1" x14ac:dyDescent="0.25">
      <c r="A1277" s="468"/>
      <c r="B1277" s="476" t="s">
        <v>1612</v>
      </c>
      <c r="C1277" s="477"/>
      <c r="D1277" s="477"/>
      <c r="E1277" s="477"/>
      <c r="F1277" s="478">
        <f>SUM(F1237:F1276)</f>
        <v>1075000</v>
      </c>
      <c r="G1277" s="479"/>
    </row>
    <row r="1278" spans="1:7" s="485" customFormat="1" ht="15.75" thickTop="1" x14ac:dyDescent="0.25">
      <c r="A1278" s="480"/>
      <c r="B1278" s="481" t="s">
        <v>1613</v>
      </c>
      <c r="C1278" s="482"/>
      <c r="D1278" s="482"/>
      <c r="E1278" s="482"/>
      <c r="F1278" s="483"/>
      <c r="G1278" s="484"/>
    </row>
    <row r="1279" spans="1:7" s="467" customFormat="1" x14ac:dyDescent="0.25">
      <c r="A1279" s="462"/>
      <c r="B1279" s="486" t="s">
        <v>668</v>
      </c>
      <c r="C1279" s="464"/>
      <c r="D1279" s="464"/>
      <c r="E1279" s="464"/>
      <c r="F1279" s="465"/>
      <c r="G1279" s="466"/>
    </row>
    <row r="1280" spans="1:7" x14ac:dyDescent="0.25">
      <c r="A1280" s="468"/>
      <c r="B1280" s="475"/>
      <c r="C1280" s="470"/>
      <c r="D1280" s="470"/>
      <c r="E1280" s="470"/>
      <c r="F1280" s="471"/>
    </row>
    <row r="1281" spans="1:6" x14ac:dyDescent="0.25">
      <c r="A1281" s="468"/>
      <c r="B1281" s="508" t="s">
        <v>1614</v>
      </c>
      <c r="C1281" s="470"/>
      <c r="D1281" s="470"/>
      <c r="E1281" s="470"/>
      <c r="F1281" s="471">
        <f>F1277</f>
        <v>1075000</v>
      </c>
    </row>
    <row r="1282" spans="1:6" x14ac:dyDescent="0.25">
      <c r="A1282" s="468"/>
      <c r="B1282" s="475"/>
      <c r="C1282" s="470"/>
      <c r="D1282" s="470"/>
      <c r="E1282" s="470"/>
      <c r="F1282" s="471"/>
    </row>
    <row r="1283" spans="1:6" x14ac:dyDescent="0.25">
      <c r="A1283" s="468"/>
      <c r="B1283" s="475" t="s">
        <v>1545</v>
      </c>
      <c r="C1283" s="470"/>
      <c r="D1283" s="470"/>
      <c r="E1283" s="470"/>
      <c r="F1283" s="471"/>
    </row>
    <row r="1284" spans="1:6" x14ac:dyDescent="0.25">
      <c r="A1284" s="468"/>
      <c r="B1284" s="475"/>
      <c r="C1284" s="470"/>
      <c r="D1284" s="470"/>
      <c r="E1284" s="470"/>
      <c r="F1284" s="471"/>
    </row>
    <row r="1285" spans="1:6" x14ac:dyDescent="0.25">
      <c r="A1285" s="468"/>
      <c r="B1285" s="475" t="s">
        <v>1586</v>
      </c>
      <c r="C1285" s="470"/>
      <c r="D1285" s="470"/>
      <c r="E1285" s="470"/>
      <c r="F1285" s="471">
        <f>F1184</f>
        <v>280000</v>
      </c>
    </row>
    <row r="1286" spans="1:6" x14ac:dyDescent="0.25">
      <c r="A1286" s="468"/>
      <c r="B1286" s="475"/>
      <c r="C1286" s="470"/>
      <c r="D1286" s="470"/>
      <c r="E1286" s="470"/>
      <c r="F1286" s="471"/>
    </row>
    <row r="1287" spans="1:6" x14ac:dyDescent="0.25">
      <c r="A1287" s="468"/>
      <c r="B1287" s="475" t="s">
        <v>1609</v>
      </c>
      <c r="C1287" s="470"/>
      <c r="D1287" s="470"/>
      <c r="E1287" s="470"/>
      <c r="F1287" s="471"/>
    </row>
    <row r="1288" spans="1:6" x14ac:dyDescent="0.25">
      <c r="A1288" s="468"/>
      <c r="B1288" s="475"/>
      <c r="C1288" s="470"/>
      <c r="D1288" s="470"/>
      <c r="E1288" s="470"/>
      <c r="F1288" s="471"/>
    </row>
    <row r="1289" spans="1:6" x14ac:dyDescent="0.25">
      <c r="A1289" s="468"/>
      <c r="B1289" s="475"/>
      <c r="C1289" s="470"/>
      <c r="D1289" s="470"/>
      <c r="E1289" s="470"/>
      <c r="F1289" s="471"/>
    </row>
    <row r="1290" spans="1:6" x14ac:dyDescent="0.25">
      <c r="A1290" s="468"/>
      <c r="B1290" s="475"/>
      <c r="C1290" s="470"/>
      <c r="D1290" s="470"/>
      <c r="E1290" s="470"/>
      <c r="F1290" s="471"/>
    </row>
    <row r="1291" spans="1:6" x14ac:dyDescent="0.25">
      <c r="A1291" s="468"/>
      <c r="B1291" s="475"/>
      <c r="C1291" s="470"/>
      <c r="D1291" s="470"/>
      <c r="E1291" s="470"/>
      <c r="F1291" s="471"/>
    </row>
    <row r="1292" spans="1:6" x14ac:dyDescent="0.25">
      <c r="A1292" s="468"/>
      <c r="B1292" s="475"/>
      <c r="C1292" s="470"/>
      <c r="D1292" s="470"/>
      <c r="E1292" s="470"/>
      <c r="F1292" s="471"/>
    </row>
    <row r="1293" spans="1:6" x14ac:dyDescent="0.25">
      <c r="A1293" s="468"/>
      <c r="B1293" s="475"/>
      <c r="C1293" s="470"/>
      <c r="D1293" s="470"/>
      <c r="E1293" s="470"/>
      <c r="F1293" s="471"/>
    </row>
    <row r="1294" spans="1:6" x14ac:dyDescent="0.25">
      <c r="A1294" s="468"/>
      <c r="B1294" s="475"/>
      <c r="C1294" s="470"/>
      <c r="D1294" s="470"/>
      <c r="E1294" s="470"/>
      <c r="F1294" s="471"/>
    </row>
    <row r="1295" spans="1:6" x14ac:dyDescent="0.25">
      <c r="A1295" s="468"/>
      <c r="B1295" s="475"/>
      <c r="C1295" s="470"/>
      <c r="D1295" s="470"/>
      <c r="E1295" s="470"/>
      <c r="F1295" s="471"/>
    </row>
    <row r="1296" spans="1:6" x14ac:dyDescent="0.25">
      <c r="A1296" s="468"/>
      <c r="B1296" s="475"/>
      <c r="C1296" s="470"/>
      <c r="D1296" s="470"/>
      <c r="E1296" s="470"/>
      <c r="F1296" s="471"/>
    </row>
    <row r="1297" spans="1:6" x14ac:dyDescent="0.25">
      <c r="A1297" s="468"/>
      <c r="B1297" s="475"/>
      <c r="C1297" s="470"/>
      <c r="D1297" s="470"/>
      <c r="E1297" s="470"/>
      <c r="F1297" s="471"/>
    </row>
    <row r="1298" spans="1:6" x14ac:dyDescent="0.25">
      <c r="A1298" s="468"/>
      <c r="B1298" s="475"/>
      <c r="C1298" s="470"/>
      <c r="D1298" s="470"/>
      <c r="E1298" s="470"/>
      <c r="F1298" s="471"/>
    </row>
    <row r="1299" spans="1:6" x14ac:dyDescent="0.25">
      <c r="A1299" s="468"/>
      <c r="B1299" s="475"/>
      <c r="C1299" s="470"/>
      <c r="D1299" s="470"/>
      <c r="E1299" s="470"/>
      <c r="F1299" s="471"/>
    </row>
    <row r="1300" spans="1:6" x14ac:dyDescent="0.25">
      <c r="A1300" s="468"/>
      <c r="B1300" s="475"/>
      <c r="C1300" s="470"/>
      <c r="D1300" s="470"/>
      <c r="E1300" s="470"/>
      <c r="F1300" s="471"/>
    </row>
    <row r="1301" spans="1:6" x14ac:dyDescent="0.25">
      <c r="A1301" s="468"/>
      <c r="B1301" s="475"/>
      <c r="C1301" s="470"/>
      <c r="D1301" s="470"/>
      <c r="E1301" s="470"/>
      <c r="F1301" s="471"/>
    </row>
    <row r="1302" spans="1:6" x14ac:dyDescent="0.25">
      <c r="A1302" s="468"/>
      <c r="B1302" s="475"/>
      <c r="C1302" s="470"/>
      <c r="D1302" s="470"/>
      <c r="E1302" s="470"/>
      <c r="F1302" s="471"/>
    </row>
    <row r="1303" spans="1:6" x14ac:dyDescent="0.25">
      <c r="A1303" s="468"/>
      <c r="B1303" s="475"/>
      <c r="C1303" s="470"/>
      <c r="D1303" s="470"/>
      <c r="E1303" s="470"/>
      <c r="F1303" s="471"/>
    </row>
    <row r="1304" spans="1:6" x14ac:dyDescent="0.25">
      <c r="A1304" s="468"/>
      <c r="B1304" s="475"/>
      <c r="C1304" s="470"/>
      <c r="D1304" s="470"/>
      <c r="E1304" s="470"/>
      <c r="F1304" s="471"/>
    </row>
    <row r="1305" spans="1:6" x14ac:dyDescent="0.25">
      <c r="A1305" s="468"/>
      <c r="B1305" s="475"/>
      <c r="C1305" s="470"/>
      <c r="D1305" s="470"/>
      <c r="E1305" s="470"/>
      <c r="F1305" s="471"/>
    </row>
    <row r="1306" spans="1:6" x14ac:dyDescent="0.25">
      <c r="A1306" s="468"/>
      <c r="B1306" s="475"/>
      <c r="C1306" s="470"/>
      <c r="D1306" s="470"/>
      <c r="E1306" s="470"/>
      <c r="F1306" s="471"/>
    </row>
    <row r="1307" spans="1:6" x14ac:dyDescent="0.25">
      <c r="A1307" s="468"/>
      <c r="B1307" s="475"/>
      <c r="C1307" s="470"/>
      <c r="D1307" s="470"/>
      <c r="E1307" s="470"/>
      <c r="F1307" s="471"/>
    </row>
    <row r="1308" spans="1:6" x14ac:dyDescent="0.25">
      <c r="A1308" s="468"/>
      <c r="B1308" s="475"/>
      <c r="C1308" s="470"/>
      <c r="D1308" s="470"/>
      <c r="E1308" s="470"/>
      <c r="F1308" s="471"/>
    </row>
    <row r="1309" spans="1:6" x14ac:dyDescent="0.25">
      <c r="A1309" s="468"/>
      <c r="B1309" s="475"/>
      <c r="C1309" s="470"/>
      <c r="D1309" s="470"/>
      <c r="E1309" s="470"/>
      <c r="F1309" s="471"/>
    </row>
    <row r="1310" spans="1:6" x14ac:dyDescent="0.25">
      <c r="A1310" s="468"/>
      <c r="B1310" s="475"/>
      <c r="C1310" s="470"/>
      <c r="D1310" s="470"/>
      <c r="E1310" s="470"/>
      <c r="F1310" s="471"/>
    </row>
    <row r="1311" spans="1:6" x14ac:dyDescent="0.25">
      <c r="A1311" s="468"/>
      <c r="B1311" s="475"/>
      <c r="C1311" s="470"/>
      <c r="D1311" s="470"/>
      <c r="E1311" s="470"/>
      <c r="F1311" s="471"/>
    </row>
    <row r="1312" spans="1:6" x14ac:dyDescent="0.25">
      <c r="A1312" s="468"/>
      <c r="B1312" s="475"/>
      <c r="C1312" s="470"/>
      <c r="D1312" s="470"/>
      <c r="E1312" s="470"/>
      <c r="F1312" s="471"/>
    </row>
    <row r="1313" spans="1:9" x14ac:dyDescent="0.25">
      <c r="A1313" s="468"/>
      <c r="B1313" s="475"/>
      <c r="C1313" s="470"/>
      <c r="D1313" s="470"/>
      <c r="E1313" s="470"/>
      <c r="F1313" s="471"/>
    </row>
    <row r="1314" spans="1:9" x14ac:dyDescent="0.25">
      <c r="A1314" s="468"/>
      <c r="B1314" s="475"/>
      <c r="C1314" s="470"/>
      <c r="D1314" s="470"/>
      <c r="E1314" s="470"/>
      <c r="F1314" s="471"/>
    </row>
    <row r="1315" spans="1:9" x14ac:dyDescent="0.25">
      <c r="A1315" s="468"/>
      <c r="B1315" s="475"/>
      <c r="C1315" s="470"/>
      <c r="D1315" s="470"/>
      <c r="E1315" s="470"/>
      <c r="F1315" s="471"/>
    </row>
    <row r="1316" spans="1:9" x14ac:dyDescent="0.25">
      <c r="A1316" s="468"/>
      <c r="B1316" s="475"/>
      <c r="C1316" s="470"/>
      <c r="D1316" s="470"/>
      <c r="E1316" s="470"/>
      <c r="F1316" s="471"/>
    </row>
    <row r="1317" spans="1:9" x14ac:dyDescent="0.25">
      <c r="A1317" s="468"/>
      <c r="B1317" s="475"/>
      <c r="C1317" s="470"/>
      <c r="D1317" s="470"/>
      <c r="E1317" s="470"/>
      <c r="F1317" s="471"/>
    </row>
    <row r="1318" spans="1:9" x14ac:dyDescent="0.25">
      <c r="A1318" s="468"/>
      <c r="B1318" s="475"/>
      <c r="C1318" s="470"/>
      <c r="D1318" s="470"/>
      <c r="E1318" s="470"/>
      <c r="F1318" s="471"/>
    </row>
    <row r="1319" spans="1:9" x14ac:dyDescent="0.25">
      <c r="A1319" s="468"/>
      <c r="B1319" s="475"/>
      <c r="C1319" s="470"/>
      <c r="D1319" s="470"/>
      <c r="E1319" s="470"/>
      <c r="F1319" s="471"/>
    </row>
    <row r="1320" spans="1:9" x14ac:dyDescent="0.25">
      <c r="A1320" s="468"/>
      <c r="B1320" s="475"/>
      <c r="C1320" s="470"/>
      <c r="D1320" s="470"/>
      <c r="E1320" s="470"/>
      <c r="F1320" s="471"/>
    </row>
    <row r="1321" spans="1:9" x14ac:dyDescent="0.25">
      <c r="A1321" s="468"/>
      <c r="B1321" s="475"/>
      <c r="C1321" s="470"/>
      <c r="D1321" s="470"/>
      <c r="E1321" s="470"/>
      <c r="F1321" s="471"/>
    </row>
    <row r="1322" spans="1:9" x14ac:dyDescent="0.25">
      <c r="A1322" s="468"/>
      <c r="B1322" s="475"/>
      <c r="C1322" s="470"/>
      <c r="D1322" s="470"/>
      <c r="E1322" s="470"/>
      <c r="F1322" s="471"/>
    </row>
    <row r="1323" spans="1:9" ht="19.5" thickBot="1" x14ac:dyDescent="0.35">
      <c r="A1323" s="468"/>
      <c r="B1323" s="509" t="s">
        <v>1615</v>
      </c>
      <c r="C1323" s="477"/>
      <c r="D1323" s="477"/>
      <c r="E1323" s="477"/>
      <c r="F1323" s="478">
        <f>SUM(F1281:F1322)</f>
        <v>1355000</v>
      </c>
      <c r="G1323" s="479"/>
      <c r="I1323" s="472"/>
    </row>
    <row r="1324" spans="1:9" s="485" customFormat="1" ht="15.75" thickTop="1" x14ac:dyDescent="0.25">
      <c r="A1324" s="480"/>
      <c r="B1324" s="481" t="s">
        <v>1616</v>
      </c>
      <c r="C1324" s="482"/>
      <c r="D1324" s="482"/>
      <c r="E1324" s="482"/>
      <c r="F1324" s="483"/>
      <c r="G1324" s="484"/>
      <c r="I1324" s="484" t="e">
        <f>#REF!-F1323</f>
        <v>#REF!</v>
      </c>
    </row>
    <row r="1325" spans="1:9" x14ac:dyDescent="0.25">
      <c r="A1325" s="510"/>
      <c r="C1325" s="473"/>
      <c r="D1325" s="473"/>
      <c r="E1325" s="473"/>
      <c r="F1325" s="472"/>
    </row>
    <row r="1326" spans="1:9" x14ac:dyDescent="0.25">
      <c r="A1326" s="510"/>
      <c r="C1326" s="473"/>
      <c r="D1326" s="473"/>
      <c r="E1326" s="473"/>
      <c r="F1326" s="472"/>
    </row>
    <row r="1327" spans="1:9" x14ac:dyDescent="0.25">
      <c r="A1327" s="510"/>
      <c r="C1327" s="473"/>
      <c r="D1327" s="473"/>
      <c r="E1327" s="473"/>
      <c r="F1327" s="472"/>
    </row>
    <row r="1328" spans="1:9" x14ac:dyDescent="0.25">
      <c r="A1328" s="510"/>
      <c r="C1328" s="473"/>
      <c r="D1328" s="473"/>
      <c r="E1328" s="473"/>
      <c r="F1328" s="472"/>
    </row>
    <row r="1329" spans="1:7" x14ac:dyDescent="0.25">
      <c r="A1329" s="510"/>
      <c r="C1329" s="473"/>
      <c r="D1329" s="473"/>
      <c r="E1329" s="473"/>
      <c r="F1329" s="472"/>
    </row>
    <row r="1330" spans="1:7" x14ac:dyDescent="0.25">
      <c r="A1330" s="510"/>
      <c r="C1330" s="473"/>
      <c r="D1330" s="473"/>
      <c r="E1330" s="473"/>
      <c r="F1330" s="472"/>
    </row>
    <row r="1331" spans="1:7" x14ac:dyDescent="0.25">
      <c r="A1331" s="510"/>
      <c r="C1331" s="473"/>
      <c r="D1331" s="473"/>
      <c r="E1331" s="473"/>
      <c r="F1331" s="472"/>
    </row>
    <row r="1332" spans="1:7" x14ac:dyDescent="0.25">
      <c r="A1332" s="510"/>
      <c r="C1332" s="473"/>
      <c r="D1332" s="473"/>
      <c r="E1332" s="473"/>
      <c r="F1332" s="472"/>
    </row>
    <row r="1333" spans="1:7" x14ac:dyDescent="0.25">
      <c r="A1333" s="510"/>
      <c r="C1333" s="473"/>
      <c r="D1333" s="473"/>
      <c r="E1333" s="473"/>
      <c r="F1333" s="472"/>
    </row>
    <row r="1334" spans="1:7" x14ac:dyDescent="0.25">
      <c r="A1334" s="510"/>
      <c r="C1334" s="473"/>
      <c r="D1334" s="473"/>
      <c r="E1334" s="473"/>
      <c r="F1334" s="472"/>
    </row>
    <row r="1335" spans="1:7" x14ac:dyDescent="0.25">
      <c r="A1335" s="510"/>
      <c r="C1335" s="473"/>
      <c r="D1335" s="473"/>
      <c r="E1335" s="473"/>
      <c r="F1335" s="472"/>
      <c r="G1335" s="473"/>
    </row>
    <row r="1336" spans="1:7" x14ac:dyDescent="0.25">
      <c r="A1336" s="510"/>
      <c r="C1336" s="473"/>
      <c r="D1336" s="473"/>
      <c r="E1336" s="473"/>
      <c r="F1336" s="472"/>
      <c r="G1336" s="473"/>
    </row>
    <row r="1337" spans="1:7" x14ac:dyDescent="0.25">
      <c r="A1337" s="510"/>
      <c r="C1337" s="473"/>
      <c r="D1337" s="473"/>
      <c r="E1337" s="473"/>
      <c r="F1337" s="472"/>
      <c r="G1337" s="473"/>
    </row>
    <row r="1338" spans="1:7" x14ac:dyDescent="0.25">
      <c r="A1338" s="510"/>
      <c r="C1338" s="473"/>
      <c r="D1338" s="473"/>
      <c r="E1338" s="473"/>
      <c r="F1338" s="472"/>
      <c r="G1338" s="473"/>
    </row>
    <row r="1339" spans="1:7" x14ac:dyDescent="0.25">
      <c r="A1339" s="510"/>
      <c r="C1339" s="473"/>
      <c r="D1339" s="473"/>
      <c r="E1339" s="473"/>
      <c r="F1339" s="472"/>
      <c r="G1339" s="473"/>
    </row>
    <row r="1340" spans="1:7" x14ac:dyDescent="0.25">
      <c r="A1340" s="510"/>
      <c r="C1340" s="473"/>
      <c r="D1340" s="473"/>
      <c r="E1340" s="473"/>
      <c r="F1340" s="472"/>
      <c r="G1340" s="473"/>
    </row>
    <row r="1341" spans="1:7" x14ac:dyDescent="0.25">
      <c r="A1341" s="510"/>
      <c r="C1341" s="473"/>
      <c r="D1341" s="473"/>
      <c r="E1341" s="473"/>
      <c r="F1341" s="472"/>
      <c r="G1341" s="473"/>
    </row>
    <row r="1342" spans="1:7" x14ac:dyDescent="0.25">
      <c r="A1342" s="510"/>
      <c r="C1342" s="473"/>
      <c r="D1342" s="473"/>
      <c r="E1342" s="473"/>
      <c r="F1342" s="472"/>
      <c r="G1342" s="473"/>
    </row>
    <row r="1343" spans="1:7" x14ac:dyDescent="0.25">
      <c r="A1343" s="510"/>
      <c r="C1343" s="473"/>
      <c r="D1343" s="473"/>
      <c r="E1343" s="473"/>
      <c r="F1343" s="472"/>
      <c r="G1343" s="473"/>
    </row>
    <row r="1344" spans="1:7" x14ac:dyDescent="0.25">
      <c r="A1344" s="510"/>
      <c r="C1344" s="473"/>
      <c r="D1344" s="473"/>
      <c r="E1344" s="473"/>
      <c r="F1344" s="472"/>
      <c r="G1344" s="473"/>
    </row>
    <row r="1345" spans="1:7" x14ac:dyDescent="0.25">
      <c r="A1345" s="510"/>
      <c r="C1345" s="473"/>
      <c r="D1345" s="473"/>
      <c r="E1345" s="473"/>
      <c r="F1345" s="472"/>
      <c r="G1345" s="473"/>
    </row>
    <row r="1346" spans="1:7" x14ac:dyDescent="0.25">
      <c r="A1346" s="510"/>
      <c r="C1346" s="473"/>
      <c r="D1346" s="473"/>
      <c r="E1346" s="473"/>
      <c r="F1346" s="472"/>
      <c r="G1346" s="473"/>
    </row>
    <row r="1347" spans="1:7" x14ac:dyDescent="0.25">
      <c r="A1347" s="510"/>
      <c r="C1347" s="473"/>
      <c r="D1347" s="473"/>
      <c r="E1347" s="473"/>
      <c r="F1347" s="472"/>
      <c r="G1347" s="473"/>
    </row>
    <row r="1348" spans="1:7" x14ac:dyDescent="0.25">
      <c r="A1348" s="510"/>
      <c r="C1348" s="473"/>
      <c r="D1348" s="473"/>
      <c r="E1348" s="473"/>
      <c r="F1348" s="472"/>
      <c r="G1348" s="473"/>
    </row>
    <row r="1349" spans="1:7" x14ac:dyDescent="0.25">
      <c r="A1349" s="510"/>
      <c r="C1349" s="473"/>
      <c r="D1349" s="473"/>
      <c r="E1349" s="473"/>
      <c r="F1349" s="472"/>
      <c r="G1349" s="473"/>
    </row>
    <row r="1350" spans="1:7" x14ac:dyDescent="0.25">
      <c r="A1350" s="510"/>
      <c r="C1350" s="473"/>
      <c r="D1350" s="473"/>
      <c r="E1350" s="473"/>
      <c r="F1350" s="472"/>
      <c r="G1350" s="473"/>
    </row>
    <row r="1351" spans="1:7" x14ac:dyDescent="0.25">
      <c r="A1351" s="510"/>
      <c r="C1351" s="473"/>
      <c r="D1351" s="473"/>
      <c r="E1351" s="473"/>
      <c r="F1351" s="472"/>
      <c r="G1351" s="473"/>
    </row>
    <row r="1352" spans="1:7" x14ac:dyDescent="0.25">
      <c r="A1352" s="510"/>
      <c r="C1352" s="473"/>
      <c r="D1352" s="473"/>
      <c r="E1352" s="473"/>
      <c r="F1352" s="472"/>
      <c r="G1352" s="473"/>
    </row>
    <row r="1353" spans="1:7" x14ac:dyDescent="0.25">
      <c r="A1353" s="510"/>
      <c r="C1353" s="473"/>
      <c r="D1353" s="473"/>
      <c r="E1353" s="473"/>
      <c r="F1353" s="472"/>
      <c r="G1353" s="473"/>
    </row>
    <row r="1354" spans="1:7" x14ac:dyDescent="0.25">
      <c r="A1354" s="510"/>
      <c r="C1354" s="473"/>
      <c r="D1354" s="473"/>
      <c r="E1354" s="473"/>
      <c r="F1354" s="472"/>
      <c r="G1354" s="473"/>
    </row>
    <row r="1355" spans="1:7" x14ac:dyDescent="0.25">
      <c r="A1355" s="510"/>
      <c r="C1355" s="473"/>
      <c r="D1355" s="473"/>
      <c r="E1355" s="473"/>
      <c r="F1355" s="472"/>
      <c r="G1355" s="473"/>
    </row>
    <row r="1356" spans="1:7" x14ac:dyDescent="0.25">
      <c r="A1356" s="510"/>
      <c r="C1356" s="473"/>
      <c r="D1356" s="473"/>
      <c r="E1356" s="473"/>
      <c r="F1356" s="472"/>
      <c r="G1356" s="473"/>
    </row>
    <row r="1357" spans="1:7" x14ac:dyDescent="0.25">
      <c r="A1357" s="510"/>
      <c r="C1357" s="473"/>
      <c r="D1357" s="473"/>
      <c r="E1357" s="473"/>
      <c r="F1357" s="472"/>
      <c r="G1357" s="473"/>
    </row>
    <row r="1358" spans="1:7" x14ac:dyDescent="0.25">
      <c r="A1358" s="510"/>
      <c r="C1358" s="473"/>
      <c r="D1358" s="473"/>
      <c r="E1358" s="473"/>
      <c r="F1358" s="472"/>
      <c r="G1358" s="473"/>
    </row>
    <row r="1359" spans="1:7" x14ac:dyDescent="0.25">
      <c r="A1359" s="510"/>
      <c r="C1359" s="473"/>
      <c r="D1359" s="473"/>
      <c r="E1359" s="473"/>
      <c r="F1359" s="472"/>
      <c r="G1359" s="473"/>
    </row>
    <row r="1360" spans="1:7" x14ac:dyDescent="0.25">
      <c r="A1360" s="510"/>
      <c r="C1360" s="473"/>
      <c r="D1360" s="473"/>
      <c r="E1360" s="473"/>
      <c r="F1360" s="472"/>
      <c r="G1360" s="473"/>
    </row>
    <row r="1361" spans="1:7" x14ac:dyDescent="0.25">
      <c r="A1361" s="510"/>
      <c r="C1361" s="473"/>
      <c r="D1361" s="473"/>
      <c r="E1361" s="473"/>
      <c r="F1361" s="472"/>
      <c r="G1361" s="473"/>
    </row>
    <row r="1362" spans="1:7" x14ac:dyDescent="0.25">
      <c r="A1362" s="510"/>
      <c r="C1362" s="473"/>
      <c r="D1362" s="473"/>
      <c r="E1362" s="473"/>
      <c r="F1362" s="472"/>
      <c r="G1362" s="473"/>
    </row>
    <row r="1363" spans="1:7" x14ac:dyDescent="0.25">
      <c r="A1363" s="510"/>
      <c r="C1363" s="473"/>
      <c r="D1363" s="473"/>
      <c r="E1363" s="473"/>
      <c r="F1363" s="472"/>
      <c r="G1363" s="473"/>
    </row>
    <row r="1364" spans="1:7" x14ac:dyDescent="0.25">
      <c r="A1364" s="510"/>
      <c r="C1364" s="473"/>
      <c r="D1364" s="473"/>
      <c r="E1364" s="473"/>
      <c r="F1364" s="472"/>
      <c r="G1364" s="473"/>
    </row>
    <row r="1365" spans="1:7" x14ac:dyDescent="0.25">
      <c r="A1365" s="510"/>
      <c r="C1365" s="473"/>
      <c r="D1365" s="473"/>
      <c r="E1365" s="473"/>
      <c r="F1365" s="472"/>
      <c r="G1365" s="473"/>
    </row>
    <row r="1366" spans="1:7" x14ac:dyDescent="0.25">
      <c r="A1366" s="510"/>
      <c r="C1366" s="473"/>
      <c r="D1366" s="473"/>
      <c r="E1366" s="473"/>
      <c r="F1366" s="472"/>
      <c r="G1366" s="473"/>
    </row>
    <row r="1367" spans="1:7" x14ac:dyDescent="0.25">
      <c r="A1367" s="510"/>
      <c r="C1367" s="473"/>
      <c r="D1367" s="473"/>
      <c r="E1367" s="473"/>
      <c r="F1367" s="472"/>
      <c r="G1367" s="473"/>
    </row>
    <row r="1368" spans="1:7" x14ac:dyDescent="0.25">
      <c r="A1368" s="510"/>
      <c r="C1368" s="473"/>
      <c r="D1368" s="473"/>
      <c r="E1368" s="473"/>
      <c r="F1368" s="472"/>
      <c r="G1368" s="473"/>
    </row>
    <row r="1369" spans="1:7" x14ac:dyDescent="0.25">
      <c r="A1369" s="510"/>
      <c r="C1369" s="473"/>
      <c r="D1369" s="473"/>
      <c r="E1369" s="473"/>
      <c r="F1369" s="472"/>
      <c r="G1369" s="473"/>
    </row>
    <row r="1370" spans="1:7" x14ac:dyDescent="0.25">
      <c r="A1370" s="510"/>
      <c r="C1370" s="473"/>
      <c r="D1370" s="473"/>
      <c r="E1370" s="473"/>
      <c r="F1370" s="472"/>
      <c r="G1370" s="473"/>
    </row>
    <row r="1371" spans="1:7" x14ac:dyDescent="0.25">
      <c r="A1371" s="510"/>
      <c r="C1371" s="473"/>
      <c r="D1371" s="473"/>
      <c r="E1371" s="473"/>
      <c r="F1371" s="472"/>
      <c r="G1371" s="473"/>
    </row>
    <row r="1372" spans="1:7" x14ac:dyDescent="0.25">
      <c r="A1372" s="510"/>
      <c r="C1372" s="473"/>
      <c r="D1372" s="473"/>
      <c r="E1372" s="473"/>
      <c r="F1372" s="472"/>
      <c r="G1372" s="473"/>
    </row>
    <row r="1373" spans="1:7" x14ac:dyDescent="0.25">
      <c r="A1373" s="510"/>
      <c r="C1373" s="473"/>
      <c r="D1373" s="473"/>
      <c r="E1373" s="473"/>
      <c r="F1373" s="472"/>
      <c r="G1373" s="473"/>
    </row>
    <row r="1374" spans="1:7" x14ac:dyDescent="0.25">
      <c r="A1374" s="510"/>
      <c r="C1374" s="473"/>
      <c r="D1374" s="473"/>
      <c r="E1374" s="473"/>
      <c r="F1374" s="472"/>
      <c r="G1374" s="473"/>
    </row>
    <row r="1375" spans="1:7" x14ac:dyDescent="0.25">
      <c r="A1375" s="510"/>
      <c r="C1375" s="473"/>
      <c r="D1375" s="473"/>
      <c r="E1375" s="473"/>
      <c r="F1375" s="472"/>
      <c r="G1375" s="473"/>
    </row>
    <row r="1376" spans="1:7" x14ac:dyDescent="0.25">
      <c r="A1376" s="510"/>
      <c r="C1376" s="473"/>
      <c r="D1376" s="473"/>
      <c r="E1376" s="473"/>
      <c r="F1376" s="472"/>
      <c r="G1376" s="473"/>
    </row>
    <row r="1377" spans="1:7" x14ac:dyDescent="0.25">
      <c r="A1377" s="510"/>
      <c r="C1377" s="473"/>
      <c r="D1377" s="473"/>
      <c r="E1377" s="473"/>
      <c r="F1377" s="472"/>
      <c r="G1377" s="473"/>
    </row>
    <row r="1378" spans="1:7" x14ac:dyDescent="0.25">
      <c r="A1378" s="510"/>
      <c r="C1378" s="473"/>
      <c r="D1378" s="473"/>
      <c r="E1378" s="473"/>
      <c r="F1378" s="472"/>
      <c r="G1378" s="473"/>
    </row>
    <row r="1379" spans="1:7" x14ac:dyDescent="0.25">
      <c r="A1379" s="510"/>
      <c r="C1379" s="473"/>
      <c r="D1379" s="473"/>
      <c r="E1379" s="473"/>
      <c r="F1379" s="472"/>
      <c r="G1379" s="473"/>
    </row>
    <row r="1380" spans="1:7" x14ac:dyDescent="0.25">
      <c r="A1380" s="510"/>
      <c r="C1380" s="473"/>
      <c r="D1380" s="473"/>
      <c r="E1380" s="473"/>
      <c r="F1380" s="472"/>
      <c r="G1380" s="473"/>
    </row>
    <row r="1381" spans="1:7" x14ac:dyDescent="0.25">
      <c r="A1381" s="510"/>
      <c r="C1381" s="473"/>
      <c r="D1381" s="473"/>
      <c r="E1381" s="473"/>
      <c r="F1381" s="472"/>
      <c r="G1381" s="473"/>
    </row>
    <row r="1382" spans="1:7" x14ac:dyDescent="0.25">
      <c r="A1382" s="510"/>
      <c r="C1382" s="473"/>
      <c r="D1382" s="473"/>
      <c r="E1382" s="473"/>
      <c r="F1382" s="472"/>
      <c r="G1382" s="473"/>
    </row>
    <row r="1383" spans="1:7" x14ac:dyDescent="0.25">
      <c r="A1383" s="510"/>
      <c r="C1383" s="473"/>
      <c r="D1383" s="473"/>
      <c r="E1383" s="473"/>
      <c r="F1383" s="472"/>
      <c r="G1383" s="473"/>
    </row>
    <row r="1384" spans="1:7" x14ac:dyDescent="0.25">
      <c r="A1384" s="510"/>
      <c r="C1384" s="473"/>
      <c r="D1384" s="473"/>
      <c r="E1384" s="473"/>
      <c r="F1384" s="472"/>
      <c r="G1384" s="473"/>
    </row>
    <row r="1385" spans="1:7" x14ac:dyDescent="0.25">
      <c r="A1385" s="510"/>
      <c r="C1385" s="473"/>
      <c r="D1385" s="473"/>
      <c r="E1385" s="473"/>
      <c r="F1385" s="472"/>
      <c r="G1385" s="473"/>
    </row>
    <row r="1386" spans="1:7" x14ac:dyDescent="0.25">
      <c r="A1386" s="510"/>
      <c r="C1386" s="473"/>
      <c r="D1386" s="473"/>
      <c r="E1386" s="473"/>
      <c r="F1386" s="472"/>
      <c r="G1386" s="473"/>
    </row>
    <row r="1387" spans="1:7" x14ac:dyDescent="0.25">
      <c r="A1387" s="510"/>
      <c r="C1387" s="473"/>
      <c r="D1387" s="473"/>
      <c r="E1387" s="473"/>
      <c r="F1387" s="472"/>
      <c r="G1387" s="473"/>
    </row>
    <row r="1388" spans="1:7" x14ac:dyDescent="0.25">
      <c r="A1388" s="510"/>
      <c r="C1388" s="473"/>
      <c r="D1388" s="473"/>
      <c r="E1388" s="473"/>
      <c r="F1388" s="472"/>
      <c r="G1388" s="473"/>
    </row>
    <row r="1389" spans="1:7" x14ac:dyDescent="0.25">
      <c r="A1389" s="510"/>
      <c r="C1389" s="473"/>
      <c r="D1389" s="473"/>
      <c r="E1389" s="473"/>
      <c r="F1389" s="472"/>
      <c r="G1389" s="473"/>
    </row>
    <row r="1390" spans="1:7" x14ac:dyDescent="0.25">
      <c r="A1390" s="510"/>
      <c r="C1390" s="473"/>
      <c r="D1390" s="473"/>
      <c r="E1390" s="473"/>
      <c r="F1390" s="472"/>
      <c r="G1390" s="473"/>
    </row>
    <row r="1391" spans="1:7" x14ac:dyDescent="0.25">
      <c r="A1391" s="510"/>
      <c r="C1391" s="473"/>
      <c r="D1391" s="473"/>
      <c r="E1391" s="473"/>
      <c r="F1391" s="472"/>
      <c r="G1391" s="473"/>
    </row>
    <row r="1392" spans="1:7" x14ac:dyDescent="0.25">
      <c r="A1392" s="510"/>
      <c r="C1392" s="473"/>
      <c r="D1392" s="473"/>
      <c r="E1392" s="473"/>
      <c r="F1392" s="472"/>
      <c r="G1392" s="473"/>
    </row>
    <row r="1393" spans="1:7" x14ac:dyDescent="0.25">
      <c r="A1393" s="510"/>
      <c r="C1393" s="473"/>
      <c r="D1393" s="473"/>
      <c r="E1393" s="473"/>
      <c r="F1393" s="472"/>
      <c r="G1393" s="473"/>
    </row>
    <row r="1394" spans="1:7" x14ac:dyDescent="0.25">
      <c r="A1394" s="510"/>
      <c r="C1394" s="473"/>
      <c r="D1394" s="473"/>
      <c r="E1394" s="473"/>
      <c r="F1394" s="472"/>
      <c r="G1394" s="473"/>
    </row>
    <row r="1395" spans="1:7" x14ac:dyDescent="0.25">
      <c r="A1395" s="510"/>
      <c r="C1395" s="473"/>
      <c r="D1395" s="473"/>
      <c r="E1395" s="473"/>
      <c r="F1395" s="472"/>
      <c r="G1395" s="473"/>
    </row>
    <row r="1396" spans="1:7" x14ac:dyDescent="0.25">
      <c r="A1396" s="510"/>
      <c r="C1396" s="473"/>
      <c r="D1396" s="473"/>
      <c r="E1396" s="473"/>
      <c r="F1396" s="472"/>
      <c r="G1396" s="473"/>
    </row>
    <row r="1397" spans="1:7" x14ac:dyDescent="0.25">
      <c r="A1397" s="510"/>
      <c r="C1397" s="473"/>
      <c r="D1397" s="473"/>
      <c r="E1397" s="473"/>
      <c r="F1397" s="472"/>
      <c r="G1397" s="473"/>
    </row>
    <row r="1398" spans="1:7" x14ac:dyDescent="0.25">
      <c r="A1398" s="510"/>
      <c r="C1398" s="473"/>
      <c r="D1398" s="473"/>
      <c r="E1398" s="473"/>
      <c r="F1398" s="472"/>
      <c r="G1398" s="473"/>
    </row>
    <row r="1399" spans="1:7" x14ac:dyDescent="0.25">
      <c r="A1399" s="510"/>
      <c r="C1399" s="473"/>
      <c r="D1399" s="473"/>
      <c r="E1399" s="473"/>
      <c r="F1399" s="472"/>
      <c r="G1399" s="473"/>
    </row>
    <row r="1400" spans="1:7" x14ac:dyDescent="0.25">
      <c r="A1400" s="510"/>
      <c r="C1400" s="473"/>
      <c r="D1400" s="473"/>
      <c r="E1400" s="473"/>
      <c r="F1400" s="472"/>
      <c r="G1400" s="473"/>
    </row>
    <row r="1401" spans="1:7" x14ac:dyDescent="0.25">
      <c r="A1401" s="510"/>
      <c r="C1401" s="473"/>
      <c r="D1401" s="473"/>
      <c r="E1401" s="473"/>
      <c r="F1401" s="472"/>
      <c r="G1401" s="473"/>
    </row>
    <row r="1402" spans="1:7" x14ac:dyDescent="0.25">
      <c r="A1402" s="510"/>
      <c r="C1402" s="473"/>
      <c r="D1402" s="473"/>
      <c r="E1402" s="473"/>
      <c r="F1402" s="472"/>
      <c r="G1402" s="473"/>
    </row>
    <row r="1403" spans="1:7" x14ac:dyDescent="0.25">
      <c r="A1403" s="510"/>
      <c r="C1403" s="473"/>
      <c r="D1403" s="473"/>
      <c r="E1403" s="473"/>
      <c r="F1403" s="472"/>
      <c r="G1403" s="473"/>
    </row>
    <row r="1404" spans="1:7" x14ac:dyDescent="0.25">
      <c r="A1404" s="510"/>
      <c r="C1404" s="473"/>
      <c r="D1404" s="473"/>
      <c r="E1404" s="473"/>
      <c r="F1404" s="472"/>
      <c r="G1404" s="473"/>
    </row>
    <row r="1405" spans="1:7" x14ac:dyDescent="0.25">
      <c r="A1405" s="510"/>
      <c r="C1405" s="473"/>
      <c r="D1405" s="473"/>
      <c r="E1405" s="473"/>
      <c r="F1405" s="472"/>
      <c r="G1405" s="473"/>
    </row>
    <row r="1406" spans="1:7" x14ac:dyDescent="0.25">
      <c r="A1406" s="510"/>
      <c r="C1406" s="473"/>
      <c r="D1406" s="473"/>
      <c r="E1406" s="473"/>
      <c r="F1406" s="472"/>
      <c r="G1406" s="473"/>
    </row>
    <row r="1407" spans="1:7" x14ac:dyDescent="0.25">
      <c r="A1407" s="510"/>
      <c r="C1407" s="473"/>
      <c r="D1407" s="473"/>
      <c r="E1407" s="473"/>
      <c r="F1407" s="472"/>
      <c r="G1407" s="473"/>
    </row>
    <row r="1408" spans="1:7" x14ac:dyDescent="0.25">
      <c r="A1408" s="510"/>
      <c r="C1408" s="473"/>
      <c r="D1408" s="473"/>
      <c r="E1408" s="473"/>
      <c r="F1408" s="472"/>
      <c r="G1408" s="473"/>
    </row>
    <row r="1409" spans="1:7" x14ac:dyDescent="0.25">
      <c r="A1409" s="510"/>
      <c r="C1409" s="473"/>
      <c r="D1409" s="473"/>
      <c r="E1409" s="473"/>
      <c r="F1409" s="472"/>
      <c r="G1409" s="473"/>
    </row>
    <row r="1410" spans="1:7" x14ac:dyDescent="0.25">
      <c r="A1410" s="510"/>
      <c r="C1410" s="473"/>
      <c r="D1410" s="473"/>
      <c r="E1410" s="473"/>
      <c r="F1410" s="472"/>
      <c r="G1410" s="473"/>
    </row>
    <row r="1411" spans="1:7" x14ac:dyDescent="0.25">
      <c r="A1411" s="510"/>
      <c r="C1411" s="473"/>
      <c r="D1411" s="473"/>
      <c r="E1411" s="473"/>
      <c r="F1411" s="472"/>
      <c r="G1411" s="473"/>
    </row>
    <row r="1412" spans="1:7" x14ac:dyDescent="0.25">
      <c r="A1412" s="510"/>
      <c r="C1412" s="473"/>
      <c r="D1412" s="473"/>
      <c r="E1412" s="473"/>
      <c r="F1412" s="472"/>
      <c r="G1412" s="473"/>
    </row>
    <row r="1413" spans="1:7" x14ac:dyDescent="0.25">
      <c r="A1413" s="510"/>
      <c r="C1413" s="473"/>
      <c r="D1413" s="473"/>
      <c r="E1413" s="473"/>
      <c r="F1413" s="472"/>
      <c r="G1413" s="473"/>
    </row>
    <row r="1414" spans="1:7" x14ac:dyDescent="0.25">
      <c r="A1414" s="510"/>
      <c r="C1414" s="473"/>
      <c r="D1414" s="473"/>
      <c r="E1414" s="473"/>
      <c r="F1414" s="472"/>
      <c r="G1414" s="473"/>
    </row>
    <row r="1415" spans="1:7" x14ac:dyDescent="0.25">
      <c r="A1415" s="510"/>
      <c r="C1415" s="473"/>
      <c r="D1415" s="473"/>
      <c r="E1415" s="473"/>
      <c r="F1415" s="472"/>
      <c r="G1415" s="473"/>
    </row>
    <row r="1416" spans="1:7" x14ac:dyDescent="0.25">
      <c r="A1416" s="510"/>
      <c r="C1416" s="473"/>
      <c r="D1416" s="473"/>
      <c r="E1416" s="473"/>
      <c r="F1416" s="472"/>
      <c r="G1416" s="473"/>
    </row>
    <row r="1417" spans="1:7" x14ac:dyDescent="0.25">
      <c r="A1417" s="510"/>
      <c r="C1417" s="473"/>
      <c r="D1417" s="473"/>
      <c r="E1417" s="473"/>
      <c r="F1417" s="472"/>
      <c r="G1417" s="473"/>
    </row>
    <row r="1418" spans="1:7" x14ac:dyDescent="0.25">
      <c r="A1418" s="510"/>
      <c r="C1418" s="473"/>
      <c r="D1418" s="473"/>
      <c r="E1418" s="473"/>
      <c r="F1418" s="472"/>
      <c r="G1418" s="473"/>
    </row>
    <row r="1419" spans="1:7" x14ac:dyDescent="0.25">
      <c r="A1419" s="510"/>
      <c r="C1419" s="473"/>
      <c r="D1419" s="473"/>
      <c r="E1419" s="473"/>
      <c r="F1419" s="472"/>
      <c r="G1419" s="473"/>
    </row>
    <row r="1420" spans="1:7" x14ac:dyDescent="0.25">
      <c r="A1420" s="510"/>
      <c r="C1420" s="473"/>
      <c r="D1420" s="473"/>
      <c r="E1420" s="473"/>
      <c r="F1420" s="472"/>
      <c r="G1420" s="473"/>
    </row>
    <row r="1421" spans="1:7" x14ac:dyDescent="0.25">
      <c r="A1421" s="510"/>
      <c r="C1421" s="473"/>
      <c r="D1421" s="473"/>
      <c r="E1421" s="473"/>
      <c r="F1421" s="472"/>
      <c r="G1421" s="473"/>
    </row>
    <row r="1422" spans="1:7" x14ac:dyDescent="0.25">
      <c r="A1422" s="510"/>
      <c r="C1422" s="473"/>
      <c r="D1422" s="473"/>
      <c r="E1422" s="473"/>
      <c r="F1422" s="472"/>
      <c r="G1422" s="473"/>
    </row>
    <row r="1423" spans="1:7" x14ac:dyDescent="0.25">
      <c r="A1423" s="510"/>
      <c r="C1423" s="473"/>
      <c r="D1423" s="473"/>
      <c r="E1423" s="473"/>
      <c r="F1423" s="472"/>
      <c r="G1423" s="473"/>
    </row>
    <row r="1424" spans="1:7" x14ac:dyDescent="0.25">
      <c r="A1424" s="510"/>
      <c r="C1424" s="473"/>
      <c r="D1424" s="473"/>
      <c r="E1424" s="473"/>
      <c r="F1424" s="472"/>
      <c r="G1424" s="473"/>
    </row>
    <row r="1425" spans="1:7" x14ac:dyDescent="0.25">
      <c r="A1425" s="510"/>
      <c r="C1425" s="473"/>
      <c r="D1425" s="473"/>
      <c r="E1425" s="473"/>
      <c r="F1425" s="472"/>
      <c r="G1425" s="473"/>
    </row>
    <row r="1426" spans="1:7" x14ac:dyDescent="0.25">
      <c r="A1426" s="510"/>
      <c r="C1426" s="473"/>
      <c r="D1426" s="473"/>
      <c r="E1426" s="473"/>
      <c r="F1426" s="472"/>
      <c r="G1426" s="473"/>
    </row>
    <row r="1427" spans="1:7" x14ac:dyDescent="0.25">
      <c r="A1427" s="510"/>
      <c r="C1427" s="473"/>
      <c r="D1427" s="473"/>
      <c r="E1427" s="473"/>
      <c r="F1427" s="472"/>
      <c r="G1427" s="473"/>
    </row>
    <row r="1428" spans="1:7" x14ac:dyDescent="0.25">
      <c r="A1428" s="510"/>
      <c r="C1428" s="473"/>
      <c r="D1428" s="473"/>
      <c r="E1428" s="473"/>
      <c r="F1428" s="472"/>
      <c r="G1428" s="473"/>
    </row>
    <row r="1429" spans="1:7" x14ac:dyDescent="0.25">
      <c r="A1429" s="510"/>
      <c r="C1429" s="473"/>
      <c r="D1429" s="473"/>
      <c r="E1429" s="473"/>
      <c r="F1429" s="472"/>
      <c r="G1429" s="473"/>
    </row>
    <row r="1430" spans="1:7" x14ac:dyDescent="0.25">
      <c r="A1430" s="510"/>
      <c r="C1430" s="473"/>
      <c r="D1430" s="473"/>
      <c r="E1430" s="473"/>
      <c r="F1430" s="472"/>
      <c r="G1430" s="473"/>
    </row>
    <row r="1431" spans="1:7" x14ac:dyDescent="0.25">
      <c r="A1431" s="510"/>
      <c r="C1431" s="473"/>
      <c r="D1431" s="473"/>
      <c r="E1431" s="473"/>
      <c r="F1431" s="472"/>
      <c r="G1431" s="473"/>
    </row>
    <row r="1432" spans="1:7" x14ac:dyDescent="0.25">
      <c r="A1432" s="510"/>
      <c r="C1432" s="473"/>
      <c r="D1432" s="473"/>
      <c r="E1432" s="473"/>
      <c r="F1432" s="472"/>
      <c r="G1432" s="473"/>
    </row>
    <row r="1433" spans="1:7" x14ac:dyDescent="0.25">
      <c r="A1433" s="510"/>
      <c r="C1433" s="473"/>
      <c r="D1433" s="473"/>
      <c r="E1433" s="473"/>
      <c r="F1433" s="472"/>
      <c r="G1433" s="473"/>
    </row>
    <row r="1434" spans="1:7" x14ac:dyDescent="0.25">
      <c r="A1434" s="510"/>
      <c r="C1434" s="473"/>
      <c r="D1434" s="473"/>
      <c r="E1434" s="473"/>
      <c r="F1434" s="472"/>
      <c r="G1434" s="473"/>
    </row>
    <row r="1435" spans="1:7" x14ac:dyDescent="0.25">
      <c r="A1435" s="510"/>
      <c r="C1435" s="473"/>
      <c r="D1435" s="473"/>
      <c r="E1435" s="473"/>
      <c r="F1435" s="472"/>
      <c r="G1435" s="473"/>
    </row>
    <row r="1436" spans="1:7" x14ac:dyDescent="0.25">
      <c r="A1436" s="510"/>
      <c r="C1436" s="473"/>
      <c r="D1436" s="473"/>
      <c r="E1436" s="473"/>
      <c r="F1436" s="472"/>
      <c r="G1436" s="473"/>
    </row>
    <row r="1437" spans="1:7" x14ac:dyDescent="0.25">
      <c r="A1437" s="510"/>
      <c r="C1437" s="473"/>
      <c r="D1437" s="473"/>
      <c r="E1437" s="473"/>
      <c r="F1437" s="472"/>
      <c r="G1437" s="473"/>
    </row>
    <row r="1438" spans="1:7" x14ac:dyDescent="0.25">
      <c r="A1438" s="510"/>
      <c r="C1438" s="473"/>
      <c r="D1438" s="473"/>
      <c r="E1438" s="473"/>
      <c r="F1438" s="472"/>
      <c r="G1438" s="473"/>
    </row>
    <row r="1439" spans="1:7" x14ac:dyDescent="0.25">
      <c r="A1439" s="510"/>
      <c r="C1439" s="473"/>
      <c r="D1439" s="473"/>
      <c r="E1439" s="473"/>
      <c r="F1439" s="472"/>
      <c r="G1439" s="473"/>
    </row>
    <row r="1440" spans="1:7" x14ac:dyDescent="0.25">
      <c r="A1440" s="510"/>
      <c r="C1440" s="473"/>
      <c r="D1440" s="473"/>
      <c r="E1440" s="473"/>
      <c r="F1440" s="472"/>
      <c r="G1440" s="473"/>
    </row>
    <row r="1441" spans="1:7" x14ac:dyDescent="0.25">
      <c r="A1441" s="510"/>
      <c r="C1441" s="473"/>
      <c r="D1441" s="473"/>
      <c r="E1441" s="473"/>
      <c r="F1441" s="472"/>
      <c r="G1441" s="473"/>
    </row>
    <row r="1442" spans="1:7" x14ac:dyDescent="0.25">
      <c r="A1442" s="510"/>
      <c r="C1442" s="473"/>
      <c r="D1442" s="473"/>
      <c r="E1442" s="473"/>
      <c r="F1442" s="472"/>
      <c r="G1442" s="473"/>
    </row>
    <row r="1443" spans="1:7" x14ac:dyDescent="0.25">
      <c r="A1443" s="510"/>
      <c r="C1443" s="473"/>
      <c r="D1443" s="473"/>
      <c r="E1443" s="473"/>
      <c r="F1443" s="472"/>
      <c r="G1443" s="473"/>
    </row>
    <row r="1444" spans="1:7" x14ac:dyDescent="0.25">
      <c r="A1444" s="510"/>
      <c r="C1444" s="473"/>
      <c r="D1444" s="473"/>
      <c r="E1444" s="473"/>
      <c r="F1444" s="472"/>
      <c r="G1444" s="473"/>
    </row>
    <row r="1445" spans="1:7" x14ac:dyDescent="0.25">
      <c r="A1445" s="510"/>
      <c r="C1445" s="473"/>
      <c r="D1445" s="473"/>
      <c r="E1445" s="473"/>
      <c r="F1445" s="472"/>
      <c r="G1445" s="473"/>
    </row>
    <row r="1446" spans="1:7" x14ac:dyDescent="0.25">
      <c r="A1446" s="510"/>
      <c r="C1446" s="473"/>
      <c r="D1446" s="473"/>
      <c r="E1446" s="473"/>
      <c r="F1446" s="472"/>
      <c r="G1446" s="473"/>
    </row>
    <row r="1447" spans="1:7" x14ac:dyDescent="0.25">
      <c r="A1447" s="510"/>
      <c r="C1447" s="473"/>
      <c r="D1447" s="473"/>
      <c r="E1447" s="473"/>
      <c r="F1447" s="472"/>
      <c r="G1447" s="473"/>
    </row>
    <row r="1448" spans="1:7" x14ac:dyDescent="0.25">
      <c r="A1448" s="510"/>
      <c r="C1448" s="473"/>
      <c r="D1448" s="473"/>
      <c r="E1448" s="473"/>
      <c r="F1448" s="472"/>
      <c r="G1448" s="473"/>
    </row>
    <row r="1449" spans="1:7" x14ac:dyDescent="0.25">
      <c r="A1449" s="510"/>
      <c r="C1449" s="473"/>
      <c r="D1449" s="473"/>
      <c r="E1449" s="473"/>
      <c r="F1449" s="472"/>
      <c r="G1449" s="473"/>
    </row>
    <row r="1450" spans="1:7" x14ac:dyDescent="0.25">
      <c r="A1450" s="510"/>
      <c r="C1450" s="473"/>
      <c r="D1450" s="473"/>
      <c r="E1450" s="473"/>
      <c r="F1450" s="472"/>
      <c r="G1450" s="473"/>
    </row>
    <row r="1451" spans="1:7" x14ac:dyDescent="0.25">
      <c r="A1451" s="510"/>
      <c r="C1451" s="473"/>
      <c r="D1451" s="473"/>
      <c r="E1451" s="473"/>
      <c r="F1451" s="472"/>
      <c r="G1451" s="473"/>
    </row>
    <row r="1452" spans="1:7" x14ac:dyDescent="0.25">
      <c r="A1452" s="510"/>
      <c r="C1452" s="473"/>
      <c r="D1452" s="473"/>
      <c r="E1452" s="473"/>
      <c r="F1452" s="472"/>
      <c r="G1452" s="473"/>
    </row>
    <row r="1453" spans="1:7" x14ac:dyDescent="0.25">
      <c r="A1453" s="510"/>
      <c r="C1453" s="473"/>
      <c r="D1453" s="473"/>
      <c r="E1453" s="473"/>
      <c r="F1453" s="472"/>
      <c r="G1453" s="473"/>
    </row>
    <row r="1454" spans="1:7" x14ac:dyDescent="0.25">
      <c r="A1454" s="510"/>
      <c r="C1454" s="473"/>
      <c r="D1454" s="473"/>
      <c r="E1454" s="473"/>
      <c r="F1454" s="472"/>
      <c r="G1454" s="473"/>
    </row>
    <row r="1455" spans="1:7" x14ac:dyDescent="0.25">
      <c r="A1455" s="510"/>
      <c r="C1455" s="473"/>
      <c r="D1455" s="473"/>
      <c r="E1455" s="473"/>
      <c r="F1455" s="472"/>
      <c r="G1455" s="473"/>
    </row>
    <row r="1456" spans="1:7" x14ac:dyDescent="0.25">
      <c r="A1456" s="510"/>
      <c r="C1456" s="473"/>
      <c r="D1456" s="473"/>
      <c r="E1456" s="473"/>
      <c r="F1456" s="472"/>
      <c r="G1456" s="473"/>
    </row>
    <row r="1457" spans="1:7" x14ac:dyDescent="0.25">
      <c r="A1457" s="510"/>
      <c r="C1457" s="473"/>
      <c r="D1457" s="473"/>
      <c r="E1457" s="473"/>
      <c r="F1457" s="472"/>
      <c r="G1457" s="473"/>
    </row>
    <row r="1458" spans="1:7" x14ac:dyDescent="0.25">
      <c r="A1458" s="510"/>
      <c r="C1458" s="473"/>
      <c r="D1458" s="473"/>
      <c r="E1458" s="473"/>
      <c r="F1458" s="472"/>
      <c r="G1458" s="473"/>
    </row>
    <row r="1459" spans="1:7" x14ac:dyDescent="0.25">
      <c r="A1459" s="510"/>
      <c r="C1459" s="473"/>
      <c r="D1459" s="473"/>
      <c r="E1459" s="473"/>
      <c r="F1459" s="472"/>
      <c r="G1459" s="473"/>
    </row>
    <row r="1460" spans="1:7" x14ac:dyDescent="0.25">
      <c r="A1460" s="510"/>
      <c r="C1460" s="473"/>
      <c r="D1460" s="473"/>
      <c r="E1460" s="473"/>
      <c r="F1460" s="472"/>
      <c r="G1460" s="473"/>
    </row>
    <row r="1461" spans="1:7" x14ac:dyDescent="0.25">
      <c r="A1461" s="510"/>
      <c r="C1461" s="473"/>
      <c r="D1461" s="473"/>
      <c r="E1461" s="473"/>
      <c r="F1461" s="472"/>
      <c r="G1461" s="473"/>
    </row>
    <row r="1462" spans="1:7" x14ac:dyDescent="0.25">
      <c r="A1462" s="510"/>
      <c r="C1462" s="473"/>
      <c r="D1462" s="473"/>
      <c r="E1462" s="473"/>
      <c r="F1462" s="472"/>
      <c r="G1462" s="473"/>
    </row>
    <row r="1463" spans="1:7" x14ac:dyDescent="0.25">
      <c r="A1463" s="510"/>
      <c r="C1463" s="473"/>
      <c r="D1463" s="473"/>
      <c r="E1463" s="473"/>
      <c r="F1463" s="472"/>
      <c r="G1463" s="473"/>
    </row>
    <row r="1464" spans="1:7" x14ac:dyDescent="0.25">
      <c r="A1464" s="510"/>
      <c r="C1464" s="473"/>
      <c r="D1464" s="473"/>
      <c r="E1464" s="473"/>
      <c r="F1464" s="472"/>
      <c r="G1464" s="473"/>
    </row>
    <row r="1465" spans="1:7" x14ac:dyDescent="0.25">
      <c r="A1465" s="510"/>
      <c r="C1465" s="473"/>
      <c r="D1465" s="473"/>
      <c r="E1465" s="473"/>
      <c r="F1465" s="472"/>
      <c r="G1465" s="473"/>
    </row>
    <row r="1466" spans="1:7" x14ac:dyDescent="0.25">
      <c r="A1466" s="510"/>
      <c r="C1466" s="473"/>
      <c r="D1466" s="473"/>
      <c r="E1466" s="473"/>
      <c r="F1466" s="472"/>
      <c r="G1466" s="473"/>
    </row>
    <row r="1467" spans="1:7" x14ac:dyDescent="0.25">
      <c r="A1467" s="510"/>
      <c r="C1467" s="473"/>
      <c r="D1467" s="473"/>
      <c r="E1467" s="473"/>
      <c r="F1467" s="472"/>
      <c r="G1467" s="473"/>
    </row>
    <row r="1468" spans="1:7" x14ac:dyDescent="0.25">
      <c r="A1468" s="510"/>
      <c r="C1468" s="473"/>
      <c r="D1468" s="473"/>
      <c r="E1468" s="473"/>
      <c r="F1468" s="472"/>
      <c r="G1468" s="473"/>
    </row>
    <row r="1469" spans="1:7" x14ac:dyDescent="0.25">
      <c r="A1469" s="510"/>
      <c r="C1469" s="473"/>
      <c r="D1469" s="473"/>
      <c r="E1469" s="473"/>
      <c r="F1469" s="472"/>
      <c r="G1469" s="473"/>
    </row>
    <row r="1470" spans="1:7" x14ac:dyDescent="0.25">
      <c r="A1470" s="510"/>
      <c r="C1470" s="473"/>
      <c r="D1470" s="473"/>
      <c r="E1470" s="473"/>
      <c r="F1470" s="472"/>
      <c r="G1470" s="473"/>
    </row>
    <row r="1471" spans="1:7" x14ac:dyDescent="0.25">
      <c r="A1471" s="510"/>
      <c r="C1471" s="473"/>
      <c r="D1471" s="473"/>
      <c r="E1471" s="473"/>
      <c r="F1471" s="472"/>
      <c r="G1471" s="473"/>
    </row>
    <row r="1472" spans="1:7" x14ac:dyDescent="0.25">
      <c r="A1472" s="510"/>
      <c r="C1472" s="473"/>
      <c r="D1472" s="473"/>
      <c r="E1472" s="473"/>
      <c r="F1472" s="472"/>
      <c r="G1472" s="473"/>
    </row>
    <row r="1473" spans="1:7" x14ac:dyDescent="0.25">
      <c r="A1473" s="510"/>
      <c r="C1473" s="473"/>
      <c r="D1473" s="473"/>
      <c r="E1473" s="473"/>
      <c r="F1473" s="472"/>
      <c r="G1473" s="473"/>
    </row>
    <row r="1474" spans="1:7" x14ac:dyDescent="0.25">
      <c r="A1474" s="510"/>
      <c r="C1474" s="473"/>
      <c r="D1474" s="473"/>
      <c r="E1474" s="473"/>
      <c r="F1474" s="472"/>
      <c r="G1474" s="473"/>
    </row>
    <row r="1475" spans="1:7" x14ac:dyDescent="0.25">
      <c r="A1475" s="510"/>
      <c r="C1475" s="473"/>
      <c r="D1475" s="473"/>
      <c r="E1475" s="473"/>
      <c r="F1475" s="472"/>
      <c r="G1475" s="473"/>
    </row>
    <row r="1476" spans="1:7" x14ac:dyDescent="0.25">
      <c r="A1476" s="510"/>
      <c r="C1476" s="473"/>
      <c r="D1476" s="473"/>
      <c r="E1476" s="473"/>
      <c r="F1476" s="472"/>
      <c r="G1476" s="473"/>
    </row>
    <row r="1477" spans="1:7" x14ac:dyDescent="0.25">
      <c r="A1477" s="510"/>
      <c r="C1477" s="473"/>
      <c r="D1477" s="473"/>
      <c r="E1477" s="473"/>
      <c r="F1477" s="472"/>
      <c r="G1477" s="473"/>
    </row>
    <row r="1478" spans="1:7" x14ac:dyDescent="0.25">
      <c r="A1478" s="510"/>
      <c r="C1478" s="473"/>
      <c r="D1478" s="473"/>
      <c r="E1478" s="473"/>
      <c r="F1478" s="472"/>
      <c r="G1478" s="473"/>
    </row>
    <row r="1479" spans="1:7" x14ac:dyDescent="0.25">
      <c r="A1479" s="510"/>
      <c r="C1479" s="473"/>
      <c r="D1479" s="473"/>
      <c r="E1479" s="473"/>
      <c r="F1479" s="472"/>
      <c r="G1479" s="473"/>
    </row>
    <row r="1480" spans="1:7" x14ac:dyDescent="0.25">
      <c r="A1480" s="510"/>
      <c r="C1480" s="473"/>
      <c r="D1480" s="473"/>
      <c r="E1480" s="473"/>
      <c r="F1480" s="472"/>
      <c r="G1480" s="473"/>
    </row>
    <row r="1481" spans="1:7" x14ac:dyDescent="0.25">
      <c r="A1481" s="510"/>
      <c r="C1481" s="473"/>
      <c r="D1481" s="473"/>
      <c r="E1481" s="473"/>
      <c r="F1481" s="472"/>
      <c r="G1481" s="473"/>
    </row>
    <row r="1482" spans="1:7" x14ac:dyDescent="0.25">
      <c r="A1482" s="510"/>
      <c r="C1482" s="473"/>
      <c r="D1482" s="473"/>
      <c r="E1482" s="473"/>
      <c r="F1482" s="472"/>
      <c r="G1482" s="473"/>
    </row>
    <row r="1483" spans="1:7" x14ac:dyDescent="0.25">
      <c r="A1483" s="510"/>
      <c r="C1483" s="473"/>
      <c r="D1483" s="473"/>
      <c r="E1483" s="473"/>
      <c r="F1483" s="472"/>
      <c r="G1483" s="473"/>
    </row>
    <row r="1484" spans="1:7" x14ac:dyDescent="0.25">
      <c r="A1484" s="510"/>
      <c r="C1484" s="473"/>
      <c r="D1484" s="473"/>
      <c r="E1484" s="473"/>
      <c r="F1484" s="472"/>
      <c r="G1484" s="473"/>
    </row>
    <row r="1485" spans="1:7" x14ac:dyDescent="0.25">
      <c r="A1485" s="510"/>
      <c r="C1485" s="473"/>
      <c r="D1485" s="473"/>
      <c r="E1485" s="473"/>
      <c r="F1485" s="472"/>
      <c r="G1485" s="473"/>
    </row>
    <row r="1486" spans="1:7" x14ac:dyDescent="0.25">
      <c r="A1486" s="510"/>
      <c r="C1486" s="473"/>
      <c r="D1486" s="473"/>
      <c r="E1486" s="473"/>
      <c r="F1486" s="472"/>
      <c r="G1486" s="473"/>
    </row>
    <row r="1487" spans="1:7" x14ac:dyDescent="0.25">
      <c r="A1487" s="510"/>
      <c r="C1487" s="473"/>
      <c r="D1487" s="473"/>
      <c r="E1487" s="473"/>
      <c r="F1487" s="472"/>
      <c r="G1487" s="473"/>
    </row>
    <row r="1488" spans="1:7" x14ac:dyDescent="0.25">
      <c r="A1488" s="510"/>
      <c r="C1488" s="473"/>
      <c r="D1488" s="473"/>
      <c r="E1488" s="473"/>
      <c r="F1488" s="472"/>
      <c r="G1488" s="473"/>
    </row>
    <row r="1489" spans="1:7" x14ac:dyDescent="0.25">
      <c r="A1489" s="510"/>
      <c r="C1489" s="473"/>
      <c r="D1489" s="473"/>
      <c r="E1489" s="473"/>
      <c r="F1489" s="472"/>
      <c r="G1489" s="473"/>
    </row>
    <row r="1490" spans="1:7" x14ac:dyDescent="0.25">
      <c r="A1490" s="510"/>
      <c r="C1490" s="473"/>
      <c r="D1490" s="473"/>
      <c r="E1490" s="473"/>
      <c r="F1490" s="472"/>
      <c r="G1490" s="473"/>
    </row>
    <row r="1491" spans="1:7" x14ac:dyDescent="0.25">
      <c r="A1491" s="510"/>
      <c r="C1491" s="473"/>
      <c r="D1491" s="473"/>
      <c r="E1491" s="473"/>
      <c r="F1491" s="472"/>
      <c r="G1491" s="473"/>
    </row>
    <row r="1492" spans="1:7" x14ac:dyDescent="0.25">
      <c r="A1492" s="510"/>
      <c r="C1492" s="473"/>
      <c r="D1492" s="473"/>
      <c r="E1492" s="473"/>
      <c r="F1492" s="472"/>
      <c r="G1492" s="473"/>
    </row>
    <row r="1493" spans="1:7" x14ac:dyDescent="0.25">
      <c r="A1493" s="510"/>
      <c r="C1493" s="473"/>
      <c r="D1493" s="473"/>
      <c r="E1493" s="473"/>
      <c r="F1493" s="472"/>
      <c r="G1493" s="473"/>
    </row>
    <row r="1494" spans="1:7" x14ac:dyDescent="0.25">
      <c r="A1494" s="510"/>
      <c r="C1494" s="473"/>
      <c r="D1494" s="473"/>
      <c r="E1494" s="473"/>
      <c r="F1494" s="472"/>
      <c r="G1494" s="473"/>
    </row>
    <row r="1495" spans="1:7" x14ac:dyDescent="0.25">
      <c r="A1495" s="510"/>
      <c r="C1495" s="473"/>
      <c r="D1495" s="473"/>
      <c r="E1495" s="473"/>
      <c r="F1495" s="472"/>
      <c r="G1495" s="473"/>
    </row>
    <row r="1496" spans="1:7" x14ac:dyDescent="0.25">
      <c r="A1496" s="510"/>
      <c r="C1496" s="473"/>
      <c r="D1496" s="473"/>
      <c r="E1496" s="473"/>
      <c r="F1496" s="472"/>
      <c r="G1496" s="473"/>
    </row>
    <row r="1497" spans="1:7" x14ac:dyDescent="0.25">
      <c r="A1497" s="510"/>
      <c r="C1497" s="473"/>
      <c r="D1497" s="473"/>
      <c r="E1497" s="473"/>
      <c r="F1497" s="472"/>
      <c r="G1497" s="473"/>
    </row>
    <row r="1498" spans="1:7" x14ac:dyDescent="0.25">
      <c r="A1498" s="510"/>
      <c r="C1498" s="473"/>
      <c r="D1498" s="473"/>
      <c r="E1498" s="473"/>
      <c r="F1498" s="472"/>
      <c r="G1498" s="473"/>
    </row>
    <row r="1499" spans="1:7" x14ac:dyDescent="0.25">
      <c r="A1499" s="510"/>
      <c r="C1499" s="473"/>
      <c r="D1499" s="473"/>
      <c r="E1499" s="473"/>
      <c r="F1499" s="472"/>
      <c r="G1499" s="473"/>
    </row>
    <row r="1500" spans="1:7" x14ac:dyDescent="0.25">
      <c r="A1500" s="510"/>
      <c r="C1500" s="473"/>
      <c r="D1500" s="473"/>
      <c r="E1500" s="473"/>
      <c r="F1500" s="472"/>
      <c r="G1500" s="473"/>
    </row>
    <row r="1501" spans="1:7" x14ac:dyDescent="0.25">
      <c r="A1501" s="510"/>
      <c r="C1501" s="473"/>
      <c r="D1501" s="473"/>
      <c r="E1501" s="473"/>
      <c r="F1501" s="472"/>
      <c r="G1501" s="473"/>
    </row>
    <row r="1502" spans="1:7" x14ac:dyDescent="0.25">
      <c r="A1502" s="510"/>
      <c r="C1502" s="473"/>
      <c r="D1502" s="473"/>
      <c r="E1502" s="473"/>
      <c r="F1502" s="472"/>
      <c r="G1502" s="473"/>
    </row>
    <row r="1503" spans="1:7" x14ac:dyDescent="0.25">
      <c r="A1503" s="510"/>
      <c r="C1503" s="473"/>
      <c r="D1503" s="473"/>
      <c r="E1503" s="473"/>
      <c r="F1503" s="472"/>
      <c r="G1503" s="473"/>
    </row>
    <row r="1504" spans="1:7" x14ac:dyDescent="0.25">
      <c r="A1504" s="510"/>
      <c r="C1504" s="473"/>
      <c r="D1504" s="473"/>
      <c r="E1504" s="473"/>
      <c r="F1504" s="472"/>
      <c r="G1504" s="473"/>
    </row>
    <row r="1505" spans="1:7" x14ac:dyDescent="0.25">
      <c r="A1505" s="510"/>
      <c r="C1505" s="473"/>
      <c r="D1505" s="473"/>
      <c r="E1505" s="473"/>
      <c r="F1505" s="472"/>
      <c r="G1505" s="473"/>
    </row>
    <row r="1506" spans="1:7" x14ac:dyDescent="0.25">
      <c r="A1506" s="510"/>
      <c r="C1506" s="473"/>
      <c r="D1506" s="473"/>
      <c r="E1506" s="473"/>
      <c r="F1506" s="472"/>
      <c r="G1506" s="473"/>
    </row>
    <row r="1507" spans="1:7" x14ac:dyDescent="0.25">
      <c r="A1507" s="510"/>
      <c r="C1507" s="473"/>
      <c r="D1507" s="473"/>
      <c r="E1507" s="473"/>
      <c r="F1507" s="472"/>
      <c r="G1507" s="473"/>
    </row>
    <row r="1508" spans="1:7" x14ac:dyDescent="0.25">
      <c r="A1508" s="510"/>
      <c r="C1508" s="473"/>
      <c r="D1508" s="473"/>
      <c r="E1508" s="473"/>
      <c r="F1508" s="472"/>
      <c r="G1508" s="473"/>
    </row>
    <row r="1509" spans="1:7" x14ac:dyDescent="0.25">
      <c r="A1509" s="510"/>
      <c r="C1509" s="473"/>
      <c r="D1509" s="473"/>
      <c r="E1509" s="473"/>
      <c r="F1509" s="472"/>
      <c r="G1509" s="473"/>
    </row>
    <row r="1510" spans="1:7" x14ac:dyDescent="0.25">
      <c r="A1510" s="510"/>
      <c r="C1510" s="473"/>
      <c r="D1510" s="473"/>
      <c r="E1510" s="473"/>
      <c r="F1510" s="472"/>
      <c r="G1510" s="473"/>
    </row>
    <row r="1511" spans="1:7" x14ac:dyDescent="0.25">
      <c r="A1511" s="510"/>
      <c r="C1511" s="473"/>
      <c r="D1511" s="473"/>
      <c r="E1511" s="473"/>
      <c r="F1511" s="472"/>
      <c r="G1511" s="473"/>
    </row>
    <row r="1512" spans="1:7" x14ac:dyDescent="0.25">
      <c r="A1512" s="510"/>
      <c r="C1512" s="473"/>
      <c r="D1512" s="473"/>
      <c r="E1512" s="473"/>
      <c r="F1512" s="472"/>
      <c r="G1512" s="473"/>
    </row>
    <row r="1513" spans="1:7" x14ac:dyDescent="0.25">
      <c r="A1513" s="510"/>
      <c r="C1513" s="473"/>
      <c r="D1513" s="473"/>
      <c r="E1513" s="473"/>
      <c r="F1513" s="472"/>
      <c r="G1513" s="473"/>
    </row>
    <row r="1514" spans="1:7" x14ac:dyDescent="0.25">
      <c r="A1514" s="510"/>
      <c r="C1514" s="473"/>
      <c r="D1514" s="473"/>
      <c r="E1514" s="473"/>
      <c r="F1514" s="472"/>
      <c r="G1514" s="473"/>
    </row>
    <row r="1515" spans="1:7" x14ac:dyDescent="0.25">
      <c r="A1515" s="510"/>
      <c r="C1515" s="473"/>
      <c r="D1515" s="473"/>
      <c r="E1515" s="473"/>
      <c r="F1515" s="472"/>
      <c r="G1515" s="473"/>
    </row>
    <row r="1516" spans="1:7" x14ac:dyDescent="0.25">
      <c r="A1516" s="510"/>
      <c r="C1516" s="473"/>
      <c r="D1516" s="473"/>
      <c r="E1516" s="473"/>
      <c r="F1516" s="472"/>
      <c r="G1516" s="473"/>
    </row>
    <row r="1517" spans="1:7" x14ac:dyDescent="0.25">
      <c r="A1517" s="510"/>
      <c r="C1517" s="473"/>
      <c r="D1517" s="473"/>
      <c r="E1517" s="473"/>
      <c r="F1517" s="472"/>
      <c r="G1517" s="473"/>
    </row>
    <row r="1518" spans="1:7" x14ac:dyDescent="0.25">
      <c r="A1518" s="510"/>
      <c r="C1518" s="473"/>
      <c r="D1518" s="473"/>
      <c r="E1518" s="473"/>
      <c r="F1518" s="472"/>
      <c r="G1518" s="473"/>
    </row>
    <row r="1519" spans="1:7" x14ac:dyDescent="0.25">
      <c r="A1519" s="510"/>
      <c r="C1519" s="473"/>
      <c r="D1519" s="473"/>
      <c r="E1519" s="473"/>
      <c r="F1519" s="472"/>
      <c r="G1519" s="473"/>
    </row>
    <row r="1520" spans="1:7" x14ac:dyDescent="0.25">
      <c r="A1520" s="510"/>
      <c r="C1520" s="473"/>
      <c r="D1520" s="473"/>
      <c r="E1520" s="473"/>
      <c r="F1520" s="472"/>
      <c r="G1520" s="473"/>
    </row>
    <row r="1521" spans="1:7" x14ac:dyDescent="0.25">
      <c r="A1521" s="510"/>
      <c r="C1521" s="473"/>
      <c r="D1521" s="473"/>
      <c r="E1521" s="473"/>
      <c r="F1521" s="472"/>
      <c r="G1521" s="473"/>
    </row>
    <row r="1522" spans="1:7" x14ac:dyDescent="0.25">
      <c r="A1522" s="510"/>
      <c r="C1522" s="473"/>
      <c r="D1522" s="473"/>
      <c r="E1522" s="473"/>
      <c r="F1522" s="472"/>
      <c r="G1522" s="473"/>
    </row>
    <row r="1523" spans="1:7" x14ac:dyDescent="0.25">
      <c r="A1523" s="510"/>
      <c r="C1523" s="473"/>
      <c r="D1523" s="473"/>
      <c r="E1523" s="473"/>
      <c r="F1523" s="472"/>
      <c r="G1523" s="473"/>
    </row>
    <row r="1524" spans="1:7" x14ac:dyDescent="0.25">
      <c r="A1524" s="510"/>
      <c r="C1524" s="473"/>
      <c r="D1524" s="473"/>
      <c r="E1524" s="473"/>
      <c r="F1524" s="472"/>
      <c r="G1524" s="473"/>
    </row>
    <row r="1525" spans="1:7" x14ac:dyDescent="0.25">
      <c r="A1525" s="510"/>
      <c r="C1525" s="473"/>
      <c r="D1525" s="473"/>
      <c r="E1525" s="473"/>
      <c r="F1525" s="472"/>
      <c r="G1525" s="473"/>
    </row>
    <row r="1526" spans="1:7" x14ac:dyDescent="0.25">
      <c r="A1526" s="510"/>
      <c r="C1526" s="473"/>
      <c r="D1526" s="473"/>
      <c r="E1526" s="473"/>
      <c r="F1526" s="472"/>
      <c r="G1526" s="473"/>
    </row>
    <row r="1527" spans="1:7" x14ac:dyDescent="0.25">
      <c r="A1527" s="510"/>
      <c r="C1527" s="473"/>
      <c r="D1527" s="473"/>
      <c r="E1527" s="473"/>
      <c r="F1527" s="472"/>
      <c r="G1527" s="473"/>
    </row>
    <row r="1528" spans="1:7" x14ac:dyDescent="0.25">
      <c r="A1528" s="510"/>
      <c r="C1528" s="473"/>
      <c r="D1528" s="473"/>
      <c r="E1528" s="473"/>
      <c r="F1528" s="472"/>
      <c r="G1528" s="473"/>
    </row>
    <row r="1529" spans="1:7" x14ac:dyDescent="0.25">
      <c r="A1529" s="510"/>
      <c r="C1529" s="473"/>
      <c r="D1529" s="473"/>
      <c r="E1529" s="473"/>
      <c r="F1529" s="472"/>
      <c r="G1529" s="473"/>
    </row>
    <row r="1530" spans="1:7" x14ac:dyDescent="0.25">
      <c r="A1530" s="510"/>
      <c r="C1530" s="473"/>
      <c r="D1530" s="473"/>
      <c r="E1530" s="473"/>
      <c r="F1530" s="472"/>
      <c r="G1530" s="473"/>
    </row>
    <row r="1531" spans="1:7" x14ac:dyDescent="0.25">
      <c r="A1531" s="510"/>
      <c r="C1531" s="473"/>
      <c r="D1531" s="473"/>
      <c r="E1531" s="473"/>
      <c r="F1531" s="472"/>
      <c r="G1531" s="473"/>
    </row>
    <row r="1532" spans="1:7" x14ac:dyDescent="0.25">
      <c r="A1532" s="510"/>
      <c r="C1532" s="473"/>
      <c r="D1532" s="473"/>
      <c r="E1532" s="473"/>
      <c r="F1532" s="472"/>
      <c r="G1532" s="473"/>
    </row>
    <row r="1533" spans="1:7" x14ac:dyDescent="0.25">
      <c r="A1533" s="510"/>
      <c r="C1533" s="473"/>
      <c r="D1533" s="473"/>
      <c r="E1533" s="473"/>
      <c r="F1533" s="472"/>
      <c r="G1533" s="473"/>
    </row>
    <row r="1534" spans="1:7" x14ac:dyDescent="0.25">
      <c r="A1534" s="510"/>
      <c r="C1534" s="473"/>
      <c r="D1534" s="473"/>
      <c r="E1534" s="473"/>
      <c r="F1534" s="472"/>
      <c r="G1534" s="473"/>
    </row>
    <row r="1535" spans="1:7" x14ac:dyDescent="0.25">
      <c r="A1535" s="510"/>
      <c r="C1535" s="473"/>
      <c r="D1535" s="473"/>
      <c r="E1535" s="473"/>
      <c r="F1535" s="472"/>
      <c r="G1535" s="473"/>
    </row>
    <row r="1536" spans="1:7" x14ac:dyDescent="0.25">
      <c r="A1536" s="510"/>
      <c r="C1536" s="473"/>
      <c r="D1536" s="473"/>
      <c r="E1536" s="473"/>
      <c r="F1536" s="472"/>
      <c r="G1536" s="473"/>
    </row>
    <row r="1537" spans="1:7" x14ac:dyDescent="0.25">
      <c r="A1537" s="510"/>
      <c r="C1537" s="473"/>
      <c r="D1537" s="473"/>
      <c r="E1537" s="473"/>
      <c r="F1537" s="472"/>
      <c r="G1537" s="473"/>
    </row>
    <row r="1538" spans="1:7" x14ac:dyDescent="0.25">
      <c r="A1538" s="510"/>
      <c r="C1538" s="473"/>
      <c r="D1538" s="473"/>
      <c r="E1538" s="473"/>
      <c r="F1538" s="472"/>
      <c r="G1538" s="473"/>
    </row>
    <row r="1539" spans="1:7" x14ac:dyDescent="0.25">
      <c r="A1539" s="510"/>
      <c r="C1539" s="473"/>
      <c r="D1539" s="473"/>
      <c r="E1539" s="473"/>
      <c r="F1539" s="472"/>
      <c r="G1539" s="473"/>
    </row>
    <row r="1540" spans="1:7" x14ac:dyDescent="0.25">
      <c r="A1540" s="510"/>
      <c r="C1540" s="473"/>
      <c r="D1540" s="473"/>
      <c r="E1540" s="473"/>
      <c r="F1540" s="472"/>
      <c r="G1540" s="473"/>
    </row>
    <row r="1541" spans="1:7" x14ac:dyDescent="0.25">
      <c r="A1541" s="510"/>
      <c r="C1541" s="473"/>
      <c r="D1541" s="473"/>
      <c r="E1541" s="473"/>
      <c r="F1541" s="472"/>
      <c r="G1541" s="473"/>
    </row>
    <row r="1542" spans="1:7" x14ac:dyDescent="0.25">
      <c r="A1542" s="510"/>
      <c r="C1542" s="473"/>
      <c r="D1542" s="473"/>
      <c r="E1542" s="473"/>
      <c r="F1542" s="472"/>
      <c r="G1542" s="473"/>
    </row>
    <row r="1543" spans="1:7" x14ac:dyDescent="0.25">
      <c r="A1543" s="510"/>
      <c r="C1543" s="473"/>
      <c r="D1543" s="473"/>
      <c r="E1543" s="473"/>
      <c r="F1543" s="472"/>
      <c r="G1543" s="473"/>
    </row>
    <row r="1544" spans="1:7" x14ac:dyDescent="0.25">
      <c r="A1544" s="510"/>
      <c r="C1544" s="473"/>
      <c r="D1544" s="473"/>
      <c r="E1544" s="473"/>
      <c r="F1544" s="472"/>
      <c r="G1544" s="473"/>
    </row>
    <row r="1545" spans="1:7" x14ac:dyDescent="0.25">
      <c r="A1545" s="510"/>
      <c r="C1545" s="473"/>
      <c r="D1545" s="473"/>
      <c r="E1545" s="473"/>
      <c r="F1545" s="472"/>
      <c r="G1545" s="473"/>
    </row>
    <row r="1546" spans="1:7" x14ac:dyDescent="0.25">
      <c r="A1546" s="510"/>
      <c r="C1546" s="473"/>
      <c r="D1546" s="473"/>
      <c r="E1546" s="473"/>
      <c r="F1546" s="472"/>
      <c r="G1546" s="473"/>
    </row>
    <row r="1547" spans="1:7" x14ac:dyDescent="0.25">
      <c r="A1547" s="510"/>
      <c r="C1547" s="473"/>
      <c r="D1547" s="473"/>
      <c r="E1547" s="473"/>
      <c r="F1547" s="472"/>
      <c r="G1547" s="473"/>
    </row>
    <row r="1548" spans="1:7" x14ac:dyDescent="0.25">
      <c r="A1548" s="510"/>
      <c r="C1548" s="473"/>
      <c r="D1548" s="473"/>
      <c r="E1548" s="473"/>
      <c r="F1548" s="472"/>
      <c r="G1548" s="473"/>
    </row>
    <row r="1549" spans="1:7" x14ac:dyDescent="0.25">
      <c r="A1549" s="510"/>
      <c r="C1549" s="473"/>
      <c r="D1549" s="473"/>
      <c r="E1549" s="473"/>
      <c r="F1549" s="472"/>
      <c r="G1549" s="473"/>
    </row>
    <row r="1550" spans="1:7" x14ac:dyDescent="0.25">
      <c r="A1550" s="510"/>
      <c r="C1550" s="473"/>
      <c r="D1550" s="473"/>
      <c r="E1550" s="473"/>
      <c r="F1550" s="472"/>
      <c r="G1550" s="473"/>
    </row>
    <row r="1551" spans="1:7" x14ac:dyDescent="0.25">
      <c r="A1551" s="510"/>
      <c r="C1551" s="473"/>
      <c r="D1551" s="473"/>
      <c r="E1551" s="473"/>
      <c r="F1551" s="472"/>
      <c r="G1551" s="473"/>
    </row>
    <row r="1552" spans="1:7" x14ac:dyDescent="0.25">
      <c r="A1552" s="510"/>
      <c r="C1552" s="473"/>
      <c r="D1552" s="473"/>
      <c r="E1552" s="473"/>
      <c r="F1552" s="472"/>
      <c r="G1552" s="473"/>
    </row>
    <row r="1553" spans="1:7" x14ac:dyDescent="0.25">
      <c r="A1553" s="510"/>
      <c r="C1553" s="473"/>
      <c r="D1553" s="473"/>
      <c r="E1553" s="473"/>
      <c r="F1553" s="472"/>
      <c r="G1553" s="473"/>
    </row>
    <row r="1554" spans="1:7" x14ac:dyDescent="0.25">
      <c r="A1554" s="510"/>
      <c r="C1554" s="473"/>
      <c r="D1554" s="473"/>
      <c r="E1554" s="473"/>
      <c r="F1554" s="472"/>
      <c r="G1554" s="473"/>
    </row>
    <row r="1555" spans="1:7" x14ac:dyDescent="0.25">
      <c r="A1555" s="510"/>
      <c r="C1555" s="473"/>
      <c r="D1555" s="473"/>
      <c r="E1555" s="473"/>
      <c r="F1555" s="472"/>
      <c r="G1555" s="473"/>
    </row>
    <row r="1556" spans="1:7" x14ac:dyDescent="0.25">
      <c r="A1556" s="510"/>
      <c r="C1556" s="473"/>
      <c r="D1556" s="473"/>
      <c r="E1556" s="473"/>
      <c r="F1556" s="472"/>
      <c r="G1556" s="473"/>
    </row>
    <row r="1557" spans="1:7" x14ac:dyDescent="0.25">
      <c r="A1557" s="510"/>
      <c r="C1557" s="473"/>
      <c r="D1557" s="473"/>
      <c r="E1557" s="473"/>
      <c r="F1557" s="472"/>
      <c r="G1557" s="473"/>
    </row>
    <row r="1558" spans="1:7" x14ac:dyDescent="0.25">
      <c r="A1558" s="510"/>
      <c r="C1558" s="473"/>
      <c r="D1558" s="473"/>
      <c r="E1558" s="473"/>
      <c r="F1558" s="472"/>
      <c r="G1558" s="473"/>
    </row>
    <row r="1559" spans="1:7" x14ac:dyDescent="0.25">
      <c r="A1559" s="510"/>
      <c r="C1559" s="473"/>
      <c r="D1559" s="473"/>
      <c r="E1559" s="473"/>
      <c r="F1559" s="472"/>
      <c r="G1559" s="473"/>
    </row>
    <row r="1560" spans="1:7" x14ac:dyDescent="0.25">
      <c r="A1560" s="510"/>
      <c r="C1560" s="473"/>
      <c r="D1560" s="473"/>
      <c r="E1560" s="473"/>
      <c r="F1560" s="472"/>
      <c r="G1560" s="473"/>
    </row>
    <row r="1561" spans="1:7" x14ac:dyDescent="0.25">
      <c r="A1561" s="510"/>
      <c r="C1561" s="473"/>
      <c r="D1561" s="473"/>
      <c r="E1561" s="473"/>
      <c r="F1561" s="472"/>
      <c r="G1561" s="473"/>
    </row>
    <row r="1562" spans="1:7" x14ac:dyDescent="0.25">
      <c r="A1562" s="510"/>
      <c r="C1562" s="473"/>
      <c r="D1562" s="473"/>
      <c r="E1562" s="473"/>
      <c r="F1562" s="472"/>
      <c r="G1562" s="473"/>
    </row>
    <row r="1563" spans="1:7" x14ac:dyDescent="0.25">
      <c r="A1563" s="510"/>
      <c r="C1563" s="473"/>
      <c r="D1563" s="473"/>
      <c r="E1563" s="473"/>
      <c r="F1563" s="472"/>
      <c r="G1563" s="473"/>
    </row>
    <row r="1564" spans="1:7" x14ac:dyDescent="0.25">
      <c r="A1564" s="510"/>
      <c r="C1564" s="473"/>
      <c r="D1564" s="473"/>
      <c r="E1564" s="473"/>
      <c r="F1564" s="472"/>
      <c r="G1564" s="473"/>
    </row>
    <row r="1565" spans="1:7" x14ac:dyDescent="0.25">
      <c r="A1565" s="510"/>
      <c r="C1565" s="473"/>
      <c r="D1565" s="473"/>
      <c r="E1565" s="473"/>
      <c r="F1565" s="472"/>
      <c r="G1565" s="473"/>
    </row>
    <row r="1566" spans="1:7" x14ac:dyDescent="0.25">
      <c r="A1566" s="510"/>
      <c r="C1566" s="473"/>
      <c r="D1566" s="473"/>
      <c r="E1566" s="473"/>
      <c r="F1566" s="472"/>
      <c r="G1566" s="473"/>
    </row>
    <row r="1567" spans="1:7" x14ac:dyDescent="0.25">
      <c r="A1567" s="510"/>
      <c r="C1567" s="473"/>
      <c r="D1567" s="473"/>
      <c r="E1567" s="473"/>
      <c r="F1567" s="472"/>
      <c r="G1567" s="473"/>
    </row>
    <row r="1568" spans="1:7" x14ac:dyDescent="0.25">
      <c r="A1568" s="510"/>
      <c r="C1568" s="473"/>
      <c r="D1568" s="473"/>
      <c r="E1568" s="473"/>
      <c r="F1568" s="472"/>
      <c r="G1568" s="473"/>
    </row>
    <row r="1569" spans="1:7" x14ac:dyDescent="0.25">
      <c r="A1569" s="510"/>
      <c r="C1569" s="473"/>
      <c r="D1569" s="473"/>
      <c r="E1569" s="473"/>
      <c r="F1569" s="472"/>
      <c r="G1569" s="473"/>
    </row>
    <row r="1570" spans="1:7" x14ac:dyDescent="0.25">
      <c r="A1570" s="510"/>
      <c r="C1570" s="473"/>
      <c r="D1570" s="473"/>
      <c r="E1570" s="473"/>
      <c r="F1570" s="472"/>
      <c r="G1570" s="473"/>
    </row>
    <row r="1571" spans="1:7" x14ac:dyDescent="0.25">
      <c r="A1571" s="510"/>
      <c r="C1571" s="473"/>
      <c r="D1571" s="473"/>
      <c r="E1571" s="473"/>
      <c r="F1571" s="472"/>
      <c r="G1571" s="473"/>
    </row>
    <row r="1572" spans="1:7" x14ac:dyDescent="0.25">
      <c r="A1572" s="510"/>
      <c r="C1572" s="473"/>
      <c r="D1572" s="473"/>
      <c r="E1572" s="473"/>
      <c r="F1572" s="472"/>
      <c r="G1572" s="473"/>
    </row>
    <row r="1573" spans="1:7" x14ac:dyDescent="0.25">
      <c r="A1573" s="510"/>
      <c r="C1573" s="473"/>
      <c r="D1573" s="473"/>
      <c r="E1573" s="473"/>
      <c r="F1573" s="472"/>
      <c r="G1573" s="473"/>
    </row>
    <row r="1574" spans="1:7" x14ac:dyDescent="0.25">
      <c r="A1574" s="510"/>
      <c r="C1574" s="473"/>
      <c r="D1574" s="473"/>
      <c r="E1574" s="473"/>
      <c r="F1574" s="472"/>
      <c r="G1574" s="473"/>
    </row>
    <row r="1575" spans="1:7" x14ac:dyDescent="0.25">
      <c r="A1575" s="510"/>
      <c r="C1575" s="473"/>
      <c r="D1575" s="473"/>
      <c r="E1575" s="473"/>
      <c r="F1575" s="472"/>
      <c r="G1575" s="473"/>
    </row>
    <row r="1576" spans="1:7" x14ac:dyDescent="0.25">
      <c r="A1576" s="510"/>
      <c r="C1576" s="473"/>
      <c r="D1576" s="473"/>
      <c r="E1576" s="473"/>
      <c r="F1576" s="472"/>
      <c r="G1576" s="473"/>
    </row>
    <row r="1577" spans="1:7" x14ac:dyDescent="0.25">
      <c r="A1577" s="510"/>
      <c r="C1577" s="473"/>
      <c r="D1577" s="473"/>
      <c r="E1577" s="473"/>
      <c r="F1577" s="472"/>
      <c r="G1577" s="473"/>
    </row>
    <row r="1578" spans="1:7" x14ac:dyDescent="0.25">
      <c r="A1578" s="510"/>
      <c r="C1578" s="473"/>
      <c r="D1578" s="473"/>
      <c r="E1578" s="473"/>
      <c r="F1578" s="472"/>
      <c r="G1578" s="473"/>
    </row>
    <row r="1579" spans="1:7" x14ac:dyDescent="0.25">
      <c r="A1579" s="510"/>
      <c r="C1579" s="473"/>
      <c r="D1579" s="473"/>
      <c r="E1579" s="473"/>
      <c r="F1579" s="472"/>
      <c r="G1579" s="473"/>
    </row>
    <row r="1580" spans="1:7" x14ac:dyDescent="0.25">
      <c r="A1580" s="510"/>
      <c r="C1580" s="473"/>
      <c r="D1580" s="473"/>
      <c r="E1580" s="473"/>
      <c r="F1580" s="472"/>
      <c r="G1580" s="473"/>
    </row>
    <row r="1581" spans="1:7" x14ac:dyDescent="0.25">
      <c r="A1581" s="510"/>
      <c r="C1581" s="473"/>
      <c r="D1581" s="473"/>
      <c r="E1581" s="473"/>
      <c r="F1581" s="472"/>
      <c r="G1581" s="473"/>
    </row>
    <row r="1582" spans="1:7" x14ac:dyDescent="0.25">
      <c r="A1582" s="510"/>
      <c r="C1582" s="473"/>
      <c r="D1582" s="473"/>
      <c r="E1582" s="473"/>
      <c r="F1582" s="472"/>
      <c r="G1582" s="473"/>
    </row>
    <row r="1583" spans="1:7" x14ac:dyDescent="0.25">
      <c r="A1583" s="510"/>
      <c r="C1583" s="473"/>
      <c r="D1583" s="473"/>
      <c r="E1583" s="473"/>
      <c r="F1583" s="472"/>
      <c r="G1583" s="473"/>
    </row>
    <row r="1584" spans="1:7" x14ac:dyDescent="0.25">
      <c r="A1584" s="510"/>
      <c r="C1584" s="473"/>
      <c r="D1584" s="473"/>
      <c r="E1584" s="473"/>
      <c r="F1584" s="472"/>
      <c r="G1584" s="473"/>
    </row>
    <row r="1585" spans="1:7" x14ac:dyDescent="0.25">
      <c r="A1585" s="510"/>
      <c r="C1585" s="473"/>
      <c r="D1585" s="473"/>
      <c r="E1585" s="473"/>
      <c r="F1585" s="472"/>
      <c r="G1585" s="473"/>
    </row>
    <row r="1586" spans="1:7" x14ac:dyDescent="0.25">
      <c r="A1586" s="510"/>
      <c r="C1586" s="473"/>
      <c r="D1586" s="473"/>
      <c r="E1586" s="473"/>
      <c r="F1586" s="472"/>
      <c r="G1586" s="473"/>
    </row>
    <row r="1587" spans="1:7" x14ac:dyDescent="0.25">
      <c r="A1587" s="510"/>
      <c r="C1587" s="473"/>
      <c r="D1587" s="473"/>
      <c r="E1587" s="473"/>
      <c r="F1587" s="472"/>
      <c r="G1587" s="473"/>
    </row>
    <row r="1588" spans="1:7" x14ac:dyDescent="0.25">
      <c r="A1588" s="510"/>
      <c r="C1588" s="473"/>
      <c r="D1588" s="473"/>
      <c r="E1588" s="473"/>
      <c r="F1588" s="472"/>
      <c r="G1588" s="473"/>
    </row>
    <row r="1589" spans="1:7" x14ac:dyDescent="0.25">
      <c r="A1589" s="510"/>
      <c r="C1589" s="473"/>
      <c r="D1589" s="473"/>
      <c r="E1589" s="473"/>
      <c r="F1589" s="472"/>
      <c r="G1589" s="473"/>
    </row>
    <row r="1590" spans="1:7" x14ac:dyDescent="0.25">
      <c r="A1590" s="510"/>
      <c r="C1590" s="473"/>
      <c r="D1590" s="473"/>
      <c r="E1590" s="473"/>
      <c r="F1590" s="472"/>
      <c r="G1590" s="473"/>
    </row>
    <row r="1591" spans="1:7" x14ac:dyDescent="0.25">
      <c r="A1591" s="510"/>
      <c r="C1591" s="473"/>
      <c r="D1591" s="473"/>
      <c r="E1591" s="473"/>
      <c r="F1591" s="472"/>
      <c r="G1591" s="473"/>
    </row>
    <row r="1592" spans="1:7" x14ac:dyDescent="0.25">
      <c r="A1592" s="510"/>
      <c r="C1592" s="473"/>
      <c r="D1592" s="473"/>
      <c r="E1592" s="473"/>
      <c r="F1592" s="472"/>
      <c r="G1592" s="473"/>
    </row>
    <row r="1593" spans="1:7" x14ac:dyDescent="0.25">
      <c r="A1593" s="510"/>
      <c r="C1593" s="473"/>
      <c r="D1593" s="473"/>
      <c r="E1593" s="473"/>
      <c r="F1593" s="472"/>
      <c r="G1593" s="473"/>
    </row>
    <row r="1594" spans="1:7" x14ac:dyDescent="0.25">
      <c r="A1594" s="510"/>
      <c r="C1594" s="473"/>
      <c r="D1594" s="473"/>
      <c r="E1594" s="473"/>
      <c r="F1594" s="472"/>
      <c r="G1594" s="473"/>
    </row>
    <row r="1595" spans="1:7" x14ac:dyDescent="0.25">
      <c r="A1595" s="510"/>
      <c r="C1595" s="473"/>
      <c r="D1595" s="473"/>
      <c r="E1595" s="473"/>
      <c r="F1595" s="472"/>
      <c r="G1595" s="473"/>
    </row>
    <row r="1596" spans="1:7" x14ac:dyDescent="0.25">
      <c r="A1596" s="510"/>
      <c r="C1596" s="473"/>
      <c r="D1596" s="473"/>
      <c r="E1596" s="473"/>
      <c r="F1596" s="472"/>
      <c r="G1596" s="473"/>
    </row>
    <row r="1597" spans="1:7" x14ac:dyDescent="0.25">
      <c r="A1597" s="510"/>
      <c r="C1597" s="473"/>
      <c r="D1597" s="473"/>
      <c r="E1597" s="473"/>
      <c r="F1597" s="472"/>
      <c r="G1597" s="473"/>
    </row>
    <row r="1598" spans="1:7" x14ac:dyDescent="0.25">
      <c r="A1598" s="510"/>
      <c r="C1598" s="473"/>
      <c r="D1598" s="473"/>
      <c r="E1598" s="473"/>
      <c r="F1598" s="472"/>
      <c r="G1598" s="473"/>
    </row>
    <row r="1599" spans="1:7" x14ac:dyDescent="0.25">
      <c r="A1599" s="510"/>
      <c r="C1599" s="473"/>
      <c r="D1599" s="473"/>
      <c r="E1599" s="473"/>
      <c r="F1599" s="472"/>
      <c r="G1599" s="473"/>
    </row>
    <row r="1600" spans="1:7" x14ac:dyDescent="0.25">
      <c r="A1600" s="510"/>
      <c r="C1600" s="473"/>
      <c r="D1600" s="473"/>
      <c r="E1600" s="473"/>
      <c r="F1600" s="472"/>
      <c r="G1600" s="473"/>
    </row>
    <row r="1601" spans="1:7" x14ac:dyDescent="0.25">
      <c r="A1601" s="510"/>
      <c r="C1601" s="473"/>
      <c r="D1601" s="473"/>
      <c r="E1601" s="473"/>
      <c r="F1601" s="472"/>
      <c r="G1601" s="473"/>
    </row>
    <row r="1602" spans="1:7" x14ac:dyDescent="0.25">
      <c r="A1602" s="510"/>
      <c r="C1602" s="473"/>
      <c r="D1602" s="473"/>
      <c r="E1602" s="473"/>
      <c r="F1602" s="472"/>
      <c r="G1602" s="473"/>
    </row>
    <row r="1603" spans="1:7" x14ac:dyDescent="0.25">
      <c r="A1603" s="510"/>
      <c r="C1603" s="473"/>
      <c r="D1603" s="473"/>
      <c r="E1603" s="473"/>
      <c r="F1603" s="472"/>
      <c r="G1603" s="473"/>
    </row>
    <row r="1604" spans="1:7" x14ac:dyDescent="0.25">
      <c r="A1604" s="510"/>
      <c r="C1604" s="473"/>
      <c r="D1604" s="473"/>
      <c r="E1604" s="473"/>
      <c r="F1604" s="472"/>
      <c r="G1604" s="473"/>
    </row>
    <row r="1605" spans="1:7" x14ac:dyDescent="0.25">
      <c r="A1605" s="510"/>
      <c r="C1605" s="473"/>
      <c r="D1605" s="473"/>
      <c r="E1605" s="473"/>
      <c r="F1605" s="472"/>
      <c r="G1605" s="473"/>
    </row>
    <row r="1606" spans="1:7" x14ac:dyDescent="0.25">
      <c r="A1606" s="510"/>
      <c r="C1606" s="473"/>
      <c r="D1606" s="473"/>
      <c r="E1606" s="473"/>
      <c r="F1606" s="472"/>
      <c r="G1606" s="473"/>
    </row>
    <row r="1607" spans="1:7" x14ac:dyDescent="0.25">
      <c r="A1607" s="510"/>
      <c r="C1607" s="473"/>
      <c r="D1607" s="473"/>
      <c r="E1607" s="473"/>
      <c r="F1607" s="472"/>
      <c r="G1607" s="473"/>
    </row>
    <row r="1608" spans="1:7" x14ac:dyDescent="0.25">
      <c r="A1608" s="510"/>
      <c r="C1608" s="473"/>
      <c r="D1608" s="473"/>
      <c r="E1608" s="473"/>
      <c r="F1608" s="472"/>
      <c r="G1608" s="473"/>
    </row>
    <row r="1609" spans="1:7" x14ac:dyDescent="0.25">
      <c r="A1609" s="510"/>
      <c r="C1609" s="473"/>
      <c r="D1609" s="473"/>
      <c r="E1609" s="473"/>
      <c r="F1609" s="472"/>
      <c r="G1609" s="473"/>
    </row>
    <row r="1610" spans="1:7" x14ac:dyDescent="0.25">
      <c r="A1610" s="510"/>
      <c r="C1610" s="473"/>
      <c r="D1610" s="473"/>
      <c r="E1610" s="473"/>
      <c r="F1610" s="472"/>
      <c r="G1610" s="473"/>
    </row>
    <row r="1611" spans="1:7" x14ac:dyDescent="0.25">
      <c r="A1611" s="510"/>
      <c r="C1611" s="473"/>
      <c r="D1611" s="473"/>
      <c r="E1611" s="473"/>
      <c r="F1611" s="472"/>
      <c r="G1611" s="473"/>
    </row>
    <row r="1612" spans="1:7" x14ac:dyDescent="0.25">
      <c r="A1612" s="510"/>
      <c r="C1612" s="473"/>
      <c r="D1612" s="473"/>
      <c r="E1612" s="473"/>
      <c r="F1612" s="472"/>
      <c r="G1612" s="473"/>
    </row>
    <row r="1613" spans="1:7" x14ac:dyDescent="0.25">
      <c r="A1613" s="510"/>
      <c r="C1613" s="473"/>
      <c r="D1613" s="473"/>
      <c r="E1613" s="473"/>
      <c r="F1613" s="472"/>
      <c r="G1613" s="473"/>
    </row>
    <row r="1614" spans="1:7" x14ac:dyDescent="0.25">
      <c r="A1614" s="510"/>
      <c r="C1614" s="473"/>
      <c r="D1614" s="473"/>
      <c r="E1614" s="473"/>
      <c r="F1614" s="472"/>
      <c r="G1614" s="473"/>
    </row>
    <row r="1615" spans="1:7" x14ac:dyDescent="0.25">
      <c r="A1615" s="510"/>
      <c r="C1615" s="473"/>
      <c r="D1615" s="473"/>
      <c r="E1615" s="473"/>
      <c r="F1615" s="472"/>
      <c r="G1615" s="473"/>
    </row>
    <row r="1616" spans="1:7" x14ac:dyDescent="0.25">
      <c r="A1616" s="510"/>
      <c r="C1616" s="473"/>
      <c r="D1616" s="473"/>
      <c r="E1616" s="473"/>
      <c r="F1616" s="472"/>
      <c r="G1616" s="473"/>
    </row>
    <row r="1617" spans="1:7" x14ac:dyDescent="0.25">
      <c r="A1617" s="510"/>
      <c r="C1617" s="473"/>
      <c r="D1617" s="473"/>
      <c r="E1617" s="473"/>
      <c r="F1617" s="472"/>
      <c r="G1617" s="473"/>
    </row>
    <row r="1618" spans="1:7" x14ac:dyDescent="0.25">
      <c r="A1618" s="510"/>
      <c r="C1618" s="473"/>
      <c r="D1618" s="473"/>
      <c r="E1618" s="473"/>
      <c r="F1618" s="472"/>
      <c r="G1618" s="473"/>
    </row>
    <row r="1619" spans="1:7" x14ac:dyDescent="0.25">
      <c r="A1619" s="510"/>
      <c r="C1619" s="473"/>
      <c r="D1619" s="473"/>
      <c r="E1619" s="473"/>
      <c r="F1619" s="472"/>
      <c r="G1619" s="473"/>
    </row>
    <row r="1620" spans="1:7" x14ac:dyDescent="0.25">
      <c r="A1620" s="510"/>
      <c r="C1620" s="473"/>
      <c r="D1620" s="473"/>
      <c r="E1620" s="473"/>
      <c r="F1620" s="472"/>
      <c r="G1620" s="473"/>
    </row>
    <row r="1621" spans="1:7" x14ac:dyDescent="0.25">
      <c r="A1621" s="510"/>
      <c r="C1621" s="473"/>
      <c r="D1621" s="473"/>
      <c r="E1621" s="473"/>
      <c r="F1621" s="472"/>
      <c r="G1621" s="473"/>
    </row>
    <row r="1622" spans="1:7" x14ac:dyDescent="0.25">
      <c r="A1622" s="510"/>
      <c r="C1622" s="473"/>
      <c r="D1622" s="473"/>
      <c r="E1622" s="473"/>
      <c r="F1622" s="472"/>
      <c r="G1622" s="473"/>
    </row>
    <row r="1623" spans="1:7" x14ac:dyDescent="0.25">
      <c r="A1623" s="510"/>
      <c r="C1623" s="473"/>
      <c r="D1623" s="473"/>
      <c r="E1623" s="473"/>
      <c r="F1623" s="472"/>
      <c r="G1623" s="473"/>
    </row>
    <row r="1624" spans="1:7" x14ac:dyDescent="0.25">
      <c r="A1624" s="510"/>
      <c r="C1624" s="473"/>
      <c r="D1624" s="473"/>
      <c r="E1624" s="473"/>
      <c r="F1624" s="472"/>
      <c r="G1624" s="473"/>
    </row>
    <row r="1625" spans="1:7" x14ac:dyDescent="0.25">
      <c r="A1625" s="510"/>
      <c r="C1625" s="473"/>
      <c r="D1625" s="473"/>
      <c r="E1625" s="473"/>
      <c r="F1625" s="472"/>
      <c r="G1625" s="473"/>
    </row>
    <row r="1626" spans="1:7" x14ac:dyDescent="0.25">
      <c r="A1626" s="510"/>
      <c r="C1626" s="473"/>
      <c r="D1626" s="473"/>
      <c r="E1626" s="473"/>
      <c r="F1626" s="472"/>
      <c r="G1626" s="473"/>
    </row>
    <row r="1627" spans="1:7" x14ac:dyDescent="0.25">
      <c r="A1627" s="510"/>
      <c r="C1627" s="473"/>
      <c r="D1627" s="473"/>
      <c r="E1627" s="473"/>
      <c r="F1627" s="472"/>
      <c r="G1627" s="473"/>
    </row>
    <row r="1628" spans="1:7" x14ac:dyDescent="0.25">
      <c r="A1628" s="510"/>
      <c r="C1628" s="473"/>
      <c r="D1628" s="473"/>
      <c r="E1628" s="473"/>
      <c r="F1628" s="472"/>
      <c r="G1628" s="473"/>
    </row>
    <row r="1629" spans="1:7" x14ac:dyDescent="0.25">
      <c r="A1629" s="510"/>
      <c r="C1629" s="473"/>
      <c r="D1629" s="473"/>
      <c r="E1629" s="473"/>
      <c r="F1629" s="472"/>
      <c r="G1629" s="473"/>
    </row>
    <row r="1630" spans="1:7" x14ac:dyDescent="0.25">
      <c r="A1630" s="510"/>
      <c r="C1630" s="473"/>
      <c r="D1630" s="473"/>
      <c r="E1630" s="473"/>
      <c r="F1630" s="472"/>
      <c r="G1630" s="473"/>
    </row>
    <row r="1631" spans="1:7" x14ac:dyDescent="0.25">
      <c r="A1631" s="510"/>
      <c r="C1631" s="473"/>
      <c r="D1631" s="473"/>
      <c r="E1631" s="473"/>
      <c r="F1631" s="472"/>
      <c r="G1631" s="473"/>
    </row>
    <row r="1632" spans="1:7" x14ac:dyDescent="0.25">
      <c r="A1632" s="510"/>
      <c r="C1632" s="473"/>
      <c r="D1632" s="473"/>
      <c r="E1632" s="473"/>
      <c r="F1632" s="472"/>
      <c r="G1632" s="473"/>
    </row>
    <row r="1633" spans="1:7" x14ac:dyDescent="0.25">
      <c r="A1633" s="510"/>
      <c r="C1633" s="473"/>
      <c r="D1633" s="473"/>
      <c r="E1633" s="473"/>
      <c r="F1633" s="472"/>
      <c r="G1633" s="473"/>
    </row>
    <row r="1634" spans="1:7" x14ac:dyDescent="0.25">
      <c r="A1634" s="510"/>
      <c r="C1634" s="473"/>
      <c r="D1634" s="473"/>
      <c r="E1634" s="473"/>
      <c r="F1634" s="472"/>
      <c r="G1634" s="473"/>
    </row>
    <row r="1635" spans="1:7" x14ac:dyDescent="0.25">
      <c r="A1635" s="510"/>
      <c r="C1635" s="473"/>
      <c r="D1635" s="473"/>
      <c r="E1635" s="473"/>
      <c r="F1635" s="472"/>
      <c r="G1635" s="473"/>
    </row>
    <row r="1636" spans="1:7" x14ac:dyDescent="0.25">
      <c r="A1636" s="510"/>
      <c r="C1636" s="473"/>
      <c r="D1636" s="473"/>
      <c r="E1636" s="473"/>
      <c r="F1636" s="472"/>
      <c r="G1636" s="473"/>
    </row>
    <row r="1637" spans="1:7" x14ac:dyDescent="0.25">
      <c r="A1637" s="510"/>
      <c r="C1637" s="473"/>
      <c r="D1637" s="473"/>
      <c r="E1637" s="473"/>
      <c r="F1637" s="472"/>
      <c r="G1637" s="473"/>
    </row>
    <row r="1638" spans="1:7" x14ac:dyDescent="0.25">
      <c r="A1638" s="510"/>
      <c r="C1638" s="473"/>
      <c r="D1638" s="473"/>
      <c r="E1638" s="473"/>
      <c r="F1638" s="472"/>
      <c r="G1638" s="473"/>
    </row>
    <row r="1639" spans="1:7" x14ac:dyDescent="0.25">
      <c r="A1639" s="510"/>
      <c r="C1639" s="473"/>
      <c r="D1639" s="473"/>
      <c r="E1639" s="473"/>
      <c r="F1639" s="472"/>
      <c r="G1639" s="473"/>
    </row>
    <row r="1640" spans="1:7" x14ac:dyDescent="0.25">
      <c r="A1640" s="510"/>
      <c r="C1640" s="473"/>
      <c r="D1640" s="473"/>
      <c r="E1640" s="473"/>
      <c r="F1640" s="472"/>
      <c r="G1640" s="473"/>
    </row>
    <row r="1641" spans="1:7" x14ac:dyDescent="0.25">
      <c r="A1641" s="510"/>
      <c r="C1641" s="473"/>
      <c r="D1641" s="473"/>
      <c r="E1641" s="473"/>
      <c r="F1641" s="472"/>
      <c r="G1641" s="473"/>
    </row>
    <row r="1642" spans="1:7" x14ac:dyDescent="0.25">
      <c r="A1642" s="510"/>
      <c r="C1642" s="473"/>
      <c r="D1642" s="473"/>
      <c r="E1642" s="473"/>
      <c r="F1642" s="472"/>
      <c r="G1642" s="473"/>
    </row>
    <row r="1643" spans="1:7" x14ac:dyDescent="0.25">
      <c r="A1643" s="510"/>
      <c r="C1643" s="473"/>
      <c r="D1643" s="473"/>
      <c r="E1643" s="473"/>
      <c r="F1643" s="472"/>
      <c r="G1643" s="473"/>
    </row>
    <row r="1644" spans="1:7" x14ac:dyDescent="0.25">
      <c r="A1644" s="510"/>
      <c r="C1644" s="473"/>
      <c r="D1644" s="473"/>
      <c r="E1644" s="473"/>
      <c r="F1644" s="472"/>
      <c r="G1644" s="473"/>
    </row>
    <row r="1645" spans="1:7" x14ac:dyDescent="0.25">
      <c r="A1645" s="510"/>
      <c r="C1645" s="473"/>
      <c r="D1645" s="473"/>
      <c r="E1645" s="473"/>
      <c r="F1645" s="472"/>
      <c r="G1645" s="473"/>
    </row>
    <row r="1646" spans="1:7" x14ac:dyDescent="0.25">
      <c r="A1646" s="510"/>
      <c r="C1646" s="473"/>
      <c r="D1646" s="473"/>
      <c r="E1646" s="473"/>
      <c r="F1646" s="472"/>
      <c r="G1646" s="473"/>
    </row>
    <row r="1647" spans="1:7" x14ac:dyDescent="0.25">
      <c r="A1647" s="510"/>
      <c r="C1647" s="473"/>
      <c r="D1647" s="473"/>
      <c r="E1647" s="473"/>
      <c r="F1647" s="472"/>
      <c r="G1647" s="473"/>
    </row>
    <row r="1648" spans="1:7" x14ac:dyDescent="0.25">
      <c r="A1648" s="510"/>
      <c r="C1648" s="473"/>
      <c r="D1648" s="473"/>
      <c r="E1648" s="473"/>
      <c r="F1648" s="472"/>
      <c r="G1648" s="473"/>
    </row>
    <row r="1649" spans="1:7" x14ac:dyDescent="0.25">
      <c r="A1649" s="510"/>
      <c r="C1649" s="473"/>
      <c r="D1649" s="473"/>
      <c r="E1649" s="473"/>
      <c r="F1649" s="472"/>
      <c r="G1649" s="473"/>
    </row>
    <row r="1650" spans="1:7" x14ac:dyDescent="0.25">
      <c r="A1650" s="510"/>
      <c r="C1650" s="473"/>
      <c r="D1650" s="473"/>
      <c r="E1650" s="473"/>
      <c r="F1650" s="472"/>
      <c r="G1650" s="473"/>
    </row>
    <row r="1651" spans="1:7" x14ac:dyDescent="0.25">
      <c r="A1651" s="510"/>
      <c r="C1651" s="473"/>
      <c r="D1651" s="473"/>
      <c r="E1651" s="473"/>
      <c r="F1651" s="472"/>
      <c r="G1651" s="473"/>
    </row>
    <row r="1652" spans="1:7" x14ac:dyDescent="0.25">
      <c r="A1652" s="510"/>
      <c r="C1652" s="473"/>
      <c r="D1652" s="473"/>
      <c r="E1652" s="473"/>
      <c r="F1652" s="472"/>
      <c r="G1652" s="473"/>
    </row>
    <row r="1653" spans="1:7" x14ac:dyDescent="0.25">
      <c r="A1653" s="510"/>
      <c r="C1653" s="473"/>
      <c r="D1653" s="473"/>
      <c r="E1653" s="473"/>
      <c r="F1653" s="472"/>
      <c r="G1653" s="473"/>
    </row>
    <row r="1654" spans="1:7" x14ac:dyDescent="0.25">
      <c r="A1654" s="510"/>
      <c r="C1654" s="473"/>
      <c r="D1654" s="473"/>
      <c r="E1654" s="473"/>
      <c r="F1654" s="472"/>
      <c r="G1654" s="473"/>
    </row>
    <row r="1655" spans="1:7" x14ac:dyDescent="0.25">
      <c r="A1655" s="510"/>
      <c r="C1655" s="473"/>
      <c r="D1655" s="473"/>
      <c r="E1655" s="473"/>
      <c r="F1655" s="472"/>
      <c r="G1655" s="473"/>
    </row>
    <row r="1656" spans="1:7" x14ac:dyDescent="0.25">
      <c r="A1656" s="510"/>
      <c r="C1656" s="473"/>
      <c r="D1656" s="473"/>
      <c r="E1656" s="473"/>
      <c r="F1656" s="472"/>
      <c r="G1656" s="473"/>
    </row>
    <row r="1657" spans="1:7" x14ac:dyDescent="0.25">
      <c r="A1657" s="510"/>
      <c r="C1657" s="473"/>
      <c r="D1657" s="473"/>
      <c r="E1657" s="473"/>
      <c r="F1657" s="472"/>
      <c r="G1657" s="473"/>
    </row>
    <row r="1658" spans="1:7" x14ac:dyDescent="0.25">
      <c r="A1658" s="510"/>
      <c r="C1658" s="473"/>
      <c r="D1658" s="473"/>
      <c r="E1658" s="473"/>
      <c r="F1658" s="472"/>
      <c r="G1658" s="473"/>
    </row>
    <row r="1659" spans="1:7" x14ac:dyDescent="0.25">
      <c r="A1659" s="510"/>
      <c r="C1659" s="473"/>
      <c r="D1659" s="473"/>
      <c r="E1659" s="473"/>
      <c r="F1659" s="472"/>
      <c r="G1659" s="473"/>
    </row>
    <row r="1660" spans="1:7" x14ac:dyDescent="0.25">
      <c r="A1660" s="510"/>
      <c r="C1660" s="473"/>
      <c r="D1660" s="473"/>
      <c r="E1660" s="473"/>
      <c r="F1660" s="472"/>
      <c r="G1660" s="473"/>
    </row>
    <row r="1661" spans="1:7" x14ac:dyDescent="0.25">
      <c r="A1661" s="510"/>
      <c r="C1661" s="473"/>
      <c r="D1661" s="473"/>
      <c r="E1661" s="473"/>
      <c r="F1661" s="472"/>
      <c r="G1661" s="473"/>
    </row>
    <row r="1662" spans="1:7" x14ac:dyDescent="0.25">
      <c r="A1662" s="510"/>
      <c r="C1662" s="473"/>
      <c r="D1662" s="473"/>
      <c r="E1662" s="473"/>
      <c r="F1662" s="472"/>
      <c r="G1662" s="473"/>
    </row>
    <row r="1663" spans="1:7" x14ac:dyDescent="0.25">
      <c r="A1663" s="510"/>
      <c r="C1663" s="473"/>
      <c r="D1663" s="473"/>
      <c r="E1663" s="473"/>
      <c r="F1663" s="472"/>
      <c r="G1663" s="473"/>
    </row>
    <row r="1664" spans="1:7" x14ac:dyDescent="0.25">
      <c r="A1664" s="510"/>
      <c r="C1664" s="473"/>
      <c r="D1664" s="473"/>
      <c r="E1664" s="473"/>
      <c r="F1664" s="472"/>
      <c r="G1664" s="473"/>
    </row>
    <row r="1665" spans="1:7" x14ac:dyDescent="0.25">
      <c r="A1665" s="510"/>
      <c r="C1665" s="473"/>
      <c r="D1665" s="473"/>
      <c r="E1665" s="473"/>
      <c r="F1665" s="472"/>
      <c r="G1665" s="473"/>
    </row>
    <row r="1666" spans="1:7" x14ac:dyDescent="0.25">
      <c r="A1666" s="510"/>
      <c r="C1666" s="473"/>
      <c r="D1666" s="473"/>
      <c r="E1666" s="473"/>
      <c r="F1666" s="472"/>
      <c r="G1666" s="473"/>
    </row>
    <row r="1667" spans="1:7" x14ac:dyDescent="0.25">
      <c r="A1667" s="510"/>
      <c r="C1667" s="473"/>
      <c r="D1667" s="473"/>
      <c r="E1667" s="473"/>
      <c r="F1667" s="472"/>
      <c r="G1667" s="473"/>
    </row>
    <row r="1668" spans="1:7" x14ac:dyDescent="0.25">
      <c r="A1668" s="510"/>
      <c r="C1668" s="473"/>
      <c r="D1668" s="473"/>
      <c r="E1668" s="473"/>
      <c r="F1668" s="472"/>
      <c r="G1668" s="473"/>
    </row>
    <row r="1669" spans="1:7" x14ac:dyDescent="0.25">
      <c r="A1669" s="510"/>
      <c r="C1669" s="473"/>
      <c r="D1669" s="473"/>
      <c r="E1669" s="473"/>
      <c r="F1669" s="472"/>
      <c r="G1669" s="473"/>
    </row>
    <row r="1670" spans="1:7" x14ac:dyDescent="0.25">
      <c r="A1670" s="510"/>
      <c r="C1670" s="473"/>
      <c r="D1670" s="473"/>
      <c r="E1670" s="473"/>
      <c r="F1670" s="472"/>
      <c r="G1670" s="473"/>
    </row>
    <row r="1671" spans="1:7" x14ac:dyDescent="0.25">
      <c r="A1671" s="510"/>
      <c r="C1671" s="473"/>
      <c r="D1671" s="473"/>
      <c r="E1671" s="473"/>
      <c r="F1671" s="472"/>
      <c r="G1671" s="473"/>
    </row>
    <row r="1672" spans="1:7" x14ac:dyDescent="0.25">
      <c r="A1672" s="510"/>
      <c r="C1672" s="473"/>
      <c r="D1672" s="473"/>
      <c r="E1672" s="473"/>
      <c r="F1672" s="472"/>
      <c r="G1672" s="473"/>
    </row>
    <row r="1673" spans="1:7" x14ac:dyDescent="0.25">
      <c r="A1673" s="510"/>
      <c r="C1673" s="473"/>
      <c r="D1673" s="473"/>
      <c r="E1673" s="473"/>
      <c r="F1673" s="472"/>
      <c r="G1673" s="473"/>
    </row>
    <row r="1674" spans="1:7" x14ac:dyDescent="0.25">
      <c r="A1674" s="510"/>
      <c r="C1674" s="473"/>
      <c r="D1674" s="473"/>
      <c r="E1674" s="473"/>
      <c r="F1674" s="472"/>
      <c r="G1674" s="473"/>
    </row>
    <row r="1675" spans="1:7" x14ac:dyDescent="0.25">
      <c r="A1675" s="510"/>
      <c r="C1675" s="473"/>
      <c r="D1675" s="473"/>
      <c r="E1675" s="473"/>
      <c r="F1675" s="472"/>
      <c r="G1675" s="473"/>
    </row>
    <row r="1676" spans="1:7" x14ac:dyDescent="0.25">
      <c r="A1676" s="510"/>
      <c r="C1676" s="473"/>
      <c r="D1676" s="473"/>
      <c r="E1676" s="473"/>
      <c r="F1676" s="472"/>
      <c r="G1676" s="473"/>
    </row>
    <row r="1677" spans="1:7" x14ac:dyDescent="0.25">
      <c r="A1677" s="510"/>
      <c r="C1677" s="473"/>
      <c r="D1677" s="473"/>
      <c r="E1677" s="473"/>
      <c r="F1677" s="472"/>
      <c r="G1677" s="473"/>
    </row>
    <row r="1678" spans="1:7" x14ac:dyDescent="0.25">
      <c r="A1678" s="510"/>
      <c r="C1678" s="473"/>
      <c r="D1678" s="473"/>
      <c r="E1678" s="473"/>
      <c r="F1678" s="472"/>
      <c r="G1678" s="473"/>
    </row>
    <row r="1679" spans="1:7" x14ac:dyDescent="0.25">
      <c r="A1679" s="510"/>
      <c r="C1679" s="473"/>
      <c r="D1679" s="473"/>
      <c r="E1679" s="473"/>
      <c r="F1679" s="472"/>
      <c r="G1679" s="473"/>
    </row>
    <row r="1680" spans="1:7" x14ac:dyDescent="0.25">
      <c r="A1680" s="510"/>
      <c r="C1680" s="473"/>
      <c r="D1680" s="473"/>
      <c r="E1680" s="473"/>
      <c r="F1680" s="472"/>
      <c r="G1680" s="473"/>
    </row>
    <row r="1681" spans="1:7" x14ac:dyDescent="0.25">
      <c r="A1681" s="510"/>
      <c r="C1681" s="473"/>
      <c r="D1681" s="473"/>
      <c r="E1681" s="473"/>
      <c r="F1681" s="472"/>
      <c r="G1681" s="473"/>
    </row>
    <row r="1682" spans="1:7" x14ac:dyDescent="0.25">
      <c r="A1682" s="510"/>
      <c r="C1682" s="473"/>
      <c r="D1682" s="473"/>
      <c r="E1682" s="473"/>
      <c r="F1682" s="472"/>
      <c r="G1682" s="473"/>
    </row>
    <row r="1683" spans="1:7" x14ac:dyDescent="0.25">
      <c r="A1683" s="510"/>
      <c r="C1683" s="473"/>
      <c r="D1683" s="473"/>
      <c r="E1683" s="473"/>
      <c r="F1683" s="472"/>
      <c r="G1683" s="473"/>
    </row>
    <row r="1684" spans="1:7" x14ac:dyDescent="0.25">
      <c r="A1684" s="510"/>
      <c r="C1684" s="473"/>
      <c r="D1684" s="473"/>
      <c r="E1684" s="473"/>
      <c r="F1684" s="472"/>
      <c r="G1684" s="473"/>
    </row>
    <row r="1685" spans="1:7" x14ac:dyDescent="0.25">
      <c r="A1685" s="510"/>
      <c r="C1685" s="473"/>
      <c r="D1685" s="473"/>
      <c r="E1685" s="473"/>
      <c r="F1685" s="472"/>
      <c r="G1685" s="473"/>
    </row>
    <row r="1686" spans="1:7" x14ac:dyDescent="0.25">
      <c r="A1686" s="510"/>
      <c r="C1686" s="473"/>
      <c r="D1686" s="473"/>
      <c r="E1686" s="473"/>
      <c r="F1686" s="472"/>
      <c r="G1686" s="473"/>
    </row>
    <row r="1687" spans="1:7" x14ac:dyDescent="0.25">
      <c r="A1687" s="510"/>
      <c r="C1687" s="473"/>
      <c r="D1687" s="473"/>
      <c r="E1687" s="473"/>
      <c r="F1687" s="472"/>
      <c r="G1687" s="473"/>
    </row>
    <row r="1688" spans="1:7" x14ac:dyDescent="0.25">
      <c r="A1688" s="510"/>
      <c r="C1688" s="473"/>
      <c r="D1688" s="473"/>
      <c r="E1688" s="473"/>
      <c r="F1688" s="472"/>
      <c r="G1688" s="473"/>
    </row>
    <row r="1689" spans="1:7" x14ac:dyDescent="0.25">
      <c r="A1689" s="510"/>
      <c r="C1689" s="473"/>
      <c r="D1689" s="473"/>
      <c r="E1689" s="473"/>
      <c r="F1689" s="472"/>
      <c r="G1689" s="473"/>
    </row>
    <row r="1690" spans="1:7" x14ac:dyDescent="0.25">
      <c r="A1690" s="510"/>
      <c r="C1690" s="473"/>
      <c r="D1690" s="473"/>
      <c r="E1690" s="473"/>
      <c r="F1690" s="472"/>
      <c r="G1690" s="473"/>
    </row>
    <row r="1691" spans="1:7" x14ac:dyDescent="0.25">
      <c r="A1691" s="510"/>
      <c r="C1691" s="473"/>
      <c r="D1691" s="473"/>
      <c r="E1691" s="473"/>
      <c r="F1691" s="472"/>
      <c r="G1691" s="473"/>
    </row>
    <row r="1692" spans="1:7" x14ac:dyDescent="0.25">
      <c r="A1692" s="510"/>
      <c r="C1692" s="473"/>
      <c r="D1692" s="473"/>
      <c r="E1692" s="473"/>
      <c r="F1692" s="472"/>
      <c r="G1692" s="473"/>
    </row>
    <row r="1693" spans="1:7" x14ac:dyDescent="0.25">
      <c r="A1693" s="510"/>
      <c r="C1693" s="473"/>
      <c r="D1693" s="473"/>
      <c r="E1693" s="473"/>
      <c r="F1693" s="472"/>
      <c r="G1693" s="473"/>
    </row>
    <row r="1694" spans="1:7" x14ac:dyDescent="0.25">
      <c r="A1694" s="510"/>
      <c r="C1694" s="473"/>
      <c r="D1694" s="473"/>
      <c r="E1694" s="473"/>
      <c r="F1694" s="472"/>
      <c r="G1694" s="473"/>
    </row>
    <row r="1695" spans="1:7" x14ac:dyDescent="0.25">
      <c r="A1695" s="510"/>
      <c r="C1695" s="473"/>
      <c r="D1695" s="473"/>
      <c r="E1695" s="473"/>
      <c r="F1695" s="472"/>
      <c r="G1695" s="473"/>
    </row>
    <row r="1696" spans="1:7" x14ac:dyDescent="0.25">
      <c r="A1696" s="510"/>
      <c r="C1696" s="473"/>
      <c r="D1696" s="473"/>
      <c r="E1696" s="473"/>
      <c r="F1696" s="472"/>
      <c r="G1696" s="473"/>
    </row>
    <row r="1697" spans="1:7" x14ac:dyDescent="0.25">
      <c r="A1697" s="510"/>
      <c r="C1697" s="473"/>
      <c r="D1697" s="473"/>
      <c r="E1697" s="473"/>
      <c r="F1697" s="472"/>
      <c r="G1697" s="473"/>
    </row>
    <row r="1698" spans="1:7" x14ac:dyDescent="0.25">
      <c r="A1698" s="510"/>
      <c r="C1698" s="473"/>
      <c r="D1698" s="473"/>
      <c r="E1698" s="473"/>
      <c r="F1698" s="472"/>
      <c r="G1698" s="473"/>
    </row>
    <row r="1699" spans="1:7" x14ac:dyDescent="0.25">
      <c r="A1699" s="510"/>
      <c r="C1699" s="473"/>
      <c r="D1699" s="473"/>
      <c r="E1699" s="473"/>
      <c r="F1699" s="472"/>
      <c r="G1699" s="473"/>
    </row>
    <row r="1700" spans="1:7" x14ac:dyDescent="0.25">
      <c r="A1700" s="510"/>
      <c r="C1700" s="473"/>
      <c r="D1700" s="473"/>
      <c r="E1700" s="473"/>
      <c r="F1700" s="472"/>
      <c r="G1700" s="473"/>
    </row>
    <row r="1701" spans="1:7" x14ac:dyDescent="0.25">
      <c r="A1701" s="510"/>
      <c r="C1701" s="473"/>
      <c r="D1701" s="473"/>
      <c r="E1701" s="473"/>
      <c r="F1701" s="472"/>
      <c r="G1701" s="473"/>
    </row>
    <row r="1702" spans="1:7" x14ac:dyDescent="0.25">
      <c r="A1702" s="510"/>
      <c r="C1702" s="473"/>
      <c r="D1702" s="473"/>
      <c r="E1702" s="473"/>
      <c r="F1702" s="472"/>
      <c r="G1702" s="473"/>
    </row>
    <row r="1703" spans="1:7" x14ac:dyDescent="0.25">
      <c r="A1703" s="510"/>
      <c r="C1703" s="473"/>
      <c r="D1703" s="473"/>
      <c r="E1703" s="473"/>
      <c r="F1703" s="472"/>
      <c r="G1703" s="473"/>
    </row>
    <row r="1704" spans="1:7" x14ac:dyDescent="0.25">
      <c r="A1704" s="510"/>
      <c r="C1704" s="473"/>
      <c r="D1704" s="473"/>
      <c r="E1704" s="473"/>
      <c r="F1704" s="472"/>
      <c r="G1704" s="473"/>
    </row>
    <row r="1705" spans="1:7" x14ac:dyDescent="0.25">
      <c r="A1705" s="510"/>
      <c r="C1705" s="473"/>
      <c r="D1705" s="473"/>
      <c r="E1705" s="473"/>
      <c r="F1705" s="472"/>
      <c r="G1705" s="473"/>
    </row>
    <row r="1706" spans="1:7" x14ac:dyDescent="0.25">
      <c r="A1706" s="510"/>
      <c r="C1706" s="473"/>
      <c r="D1706" s="473"/>
      <c r="E1706" s="473"/>
      <c r="F1706" s="472"/>
      <c r="G1706" s="473"/>
    </row>
    <row r="1707" spans="1:7" x14ac:dyDescent="0.25">
      <c r="A1707" s="510"/>
      <c r="C1707" s="473"/>
      <c r="D1707" s="473"/>
      <c r="E1707" s="473"/>
      <c r="F1707" s="472"/>
      <c r="G1707" s="473"/>
    </row>
    <row r="1708" spans="1:7" x14ac:dyDescent="0.25">
      <c r="A1708" s="510"/>
      <c r="C1708" s="473"/>
      <c r="D1708" s="473"/>
      <c r="E1708" s="473"/>
      <c r="F1708" s="472"/>
      <c r="G1708" s="473"/>
    </row>
    <row r="1709" spans="1:7" x14ac:dyDescent="0.25">
      <c r="A1709" s="510"/>
      <c r="C1709" s="473"/>
      <c r="D1709" s="473"/>
      <c r="E1709" s="473"/>
      <c r="F1709" s="472"/>
      <c r="G1709" s="473"/>
    </row>
    <row r="1710" spans="1:7" x14ac:dyDescent="0.25">
      <c r="A1710" s="510"/>
      <c r="C1710" s="473"/>
      <c r="D1710" s="473"/>
      <c r="E1710" s="473"/>
      <c r="F1710" s="472"/>
      <c r="G1710" s="473"/>
    </row>
    <row r="1711" spans="1:7" x14ac:dyDescent="0.25">
      <c r="A1711" s="510"/>
      <c r="C1711" s="473"/>
      <c r="D1711" s="473"/>
      <c r="E1711" s="473"/>
      <c r="F1711" s="472"/>
      <c r="G1711" s="473"/>
    </row>
    <row r="1712" spans="1:7" x14ac:dyDescent="0.25">
      <c r="A1712" s="510"/>
      <c r="C1712" s="473"/>
      <c r="D1712" s="473"/>
      <c r="E1712" s="473"/>
      <c r="F1712" s="472"/>
      <c r="G1712" s="473"/>
    </row>
    <row r="1713" spans="1:7" x14ac:dyDescent="0.25">
      <c r="A1713" s="510"/>
      <c r="C1713" s="473"/>
      <c r="D1713" s="473"/>
      <c r="E1713" s="473"/>
      <c r="F1713" s="472"/>
      <c r="G1713" s="473"/>
    </row>
    <row r="1714" spans="1:7" x14ac:dyDescent="0.25">
      <c r="A1714" s="510"/>
      <c r="C1714" s="473"/>
      <c r="D1714" s="473"/>
      <c r="E1714" s="473"/>
      <c r="F1714" s="472"/>
      <c r="G1714" s="473"/>
    </row>
    <row r="1715" spans="1:7" x14ac:dyDescent="0.25">
      <c r="A1715" s="510"/>
      <c r="C1715" s="473"/>
      <c r="D1715" s="473"/>
      <c r="E1715" s="473"/>
      <c r="F1715" s="472"/>
      <c r="G1715" s="473"/>
    </row>
    <row r="1716" spans="1:7" x14ac:dyDescent="0.25">
      <c r="A1716" s="510"/>
      <c r="C1716" s="473"/>
      <c r="D1716" s="473"/>
      <c r="E1716" s="473"/>
      <c r="F1716" s="472"/>
      <c r="G1716" s="473"/>
    </row>
    <row r="1717" spans="1:7" x14ac:dyDescent="0.25">
      <c r="A1717" s="510"/>
      <c r="C1717" s="473"/>
      <c r="D1717" s="473"/>
      <c r="E1717" s="473"/>
      <c r="F1717" s="472"/>
      <c r="G1717" s="473"/>
    </row>
    <row r="1718" spans="1:7" x14ac:dyDescent="0.25">
      <c r="A1718" s="510"/>
      <c r="C1718" s="473"/>
      <c r="D1718" s="473"/>
      <c r="E1718" s="473"/>
      <c r="F1718" s="472"/>
      <c r="G1718" s="473"/>
    </row>
    <row r="1719" spans="1:7" x14ac:dyDescent="0.25">
      <c r="A1719" s="510"/>
      <c r="C1719" s="473"/>
      <c r="D1719" s="473"/>
      <c r="E1719" s="473"/>
      <c r="F1719" s="472"/>
      <c r="G1719" s="473"/>
    </row>
    <row r="1720" spans="1:7" x14ac:dyDescent="0.25">
      <c r="A1720" s="510"/>
      <c r="C1720" s="473"/>
      <c r="D1720" s="473"/>
      <c r="E1720" s="473"/>
      <c r="F1720" s="472"/>
      <c r="G1720" s="473"/>
    </row>
    <row r="1721" spans="1:7" x14ac:dyDescent="0.25">
      <c r="A1721" s="510"/>
      <c r="C1721" s="473"/>
      <c r="D1721" s="473"/>
      <c r="E1721" s="473"/>
      <c r="F1721" s="472"/>
      <c r="G1721" s="473"/>
    </row>
    <row r="1722" spans="1:7" x14ac:dyDescent="0.25">
      <c r="A1722" s="510"/>
      <c r="C1722" s="473"/>
      <c r="D1722" s="473"/>
      <c r="E1722" s="473"/>
      <c r="F1722" s="472"/>
      <c r="G1722" s="473"/>
    </row>
    <row r="1723" spans="1:7" x14ac:dyDescent="0.25">
      <c r="A1723" s="510"/>
      <c r="C1723" s="473"/>
      <c r="D1723" s="473"/>
      <c r="E1723" s="473"/>
      <c r="F1723" s="472"/>
      <c r="G1723" s="473"/>
    </row>
    <row r="1724" spans="1:7" x14ac:dyDescent="0.25">
      <c r="A1724" s="510"/>
      <c r="C1724" s="473"/>
      <c r="D1724" s="473"/>
      <c r="E1724" s="473"/>
      <c r="F1724" s="472"/>
      <c r="G1724" s="473"/>
    </row>
    <row r="1725" spans="1:7" x14ac:dyDescent="0.25">
      <c r="A1725" s="510"/>
      <c r="C1725" s="473"/>
      <c r="D1725" s="473"/>
      <c r="E1725" s="473"/>
      <c r="F1725" s="472"/>
      <c r="G1725" s="473"/>
    </row>
    <row r="1726" spans="1:7" x14ac:dyDescent="0.25">
      <c r="A1726" s="510"/>
      <c r="C1726" s="473"/>
      <c r="D1726" s="473"/>
      <c r="E1726" s="473"/>
      <c r="F1726" s="472"/>
      <c r="G1726" s="473"/>
    </row>
    <row r="1727" spans="1:7" x14ac:dyDescent="0.25">
      <c r="A1727" s="510"/>
      <c r="C1727" s="473"/>
      <c r="D1727" s="473"/>
      <c r="E1727" s="473"/>
      <c r="F1727" s="472"/>
      <c r="G1727" s="473"/>
    </row>
    <row r="1728" spans="1:7" x14ac:dyDescent="0.25">
      <c r="A1728" s="510"/>
      <c r="C1728" s="473"/>
      <c r="D1728" s="473"/>
      <c r="E1728" s="473"/>
      <c r="F1728" s="472"/>
      <c r="G1728" s="473"/>
    </row>
    <row r="1729" spans="1:7" x14ac:dyDescent="0.25">
      <c r="A1729" s="510"/>
      <c r="C1729" s="473"/>
      <c r="D1729" s="473"/>
      <c r="E1729" s="473"/>
      <c r="F1729" s="472"/>
      <c r="G1729" s="473"/>
    </row>
    <row r="1730" spans="1:7" x14ac:dyDescent="0.25">
      <c r="A1730" s="510"/>
      <c r="C1730" s="473"/>
      <c r="D1730" s="473"/>
      <c r="E1730" s="473"/>
      <c r="F1730" s="472"/>
      <c r="G1730" s="473"/>
    </row>
    <row r="1731" spans="1:7" x14ac:dyDescent="0.25">
      <c r="A1731" s="510"/>
      <c r="C1731" s="473"/>
      <c r="D1731" s="473"/>
      <c r="E1731" s="473"/>
      <c r="F1731" s="472"/>
      <c r="G1731" s="473"/>
    </row>
    <row r="1732" spans="1:7" x14ac:dyDescent="0.25">
      <c r="A1732" s="510"/>
      <c r="C1732" s="473"/>
      <c r="D1732" s="473"/>
      <c r="E1732" s="473"/>
      <c r="F1732" s="472"/>
      <c r="G1732" s="473"/>
    </row>
    <row r="1733" spans="1:7" x14ac:dyDescent="0.25">
      <c r="A1733" s="510"/>
      <c r="C1733" s="473"/>
      <c r="D1733" s="473"/>
      <c r="E1733" s="473"/>
      <c r="F1733" s="472"/>
      <c r="G1733" s="473"/>
    </row>
    <row r="1734" spans="1:7" x14ac:dyDescent="0.25">
      <c r="A1734" s="510"/>
      <c r="C1734" s="473"/>
      <c r="D1734" s="473"/>
      <c r="E1734" s="473"/>
      <c r="F1734" s="472"/>
      <c r="G1734" s="473"/>
    </row>
    <row r="1735" spans="1:7" x14ac:dyDescent="0.25">
      <c r="A1735" s="510"/>
      <c r="C1735" s="473"/>
      <c r="D1735" s="473"/>
      <c r="E1735" s="473"/>
      <c r="F1735" s="472"/>
      <c r="G1735" s="473"/>
    </row>
    <row r="1736" spans="1:7" x14ac:dyDescent="0.25">
      <c r="A1736" s="510"/>
      <c r="C1736" s="473"/>
      <c r="D1736" s="473"/>
      <c r="E1736" s="473"/>
      <c r="F1736" s="472"/>
      <c r="G1736" s="473"/>
    </row>
    <row r="1737" spans="1:7" x14ac:dyDescent="0.25">
      <c r="A1737" s="510"/>
      <c r="C1737" s="473"/>
      <c r="D1737" s="473"/>
      <c r="E1737" s="473"/>
      <c r="F1737" s="472"/>
      <c r="G1737" s="473"/>
    </row>
    <row r="1738" spans="1:7" x14ac:dyDescent="0.25">
      <c r="A1738" s="510"/>
      <c r="C1738" s="473"/>
      <c r="D1738" s="473"/>
      <c r="E1738" s="473"/>
      <c r="F1738" s="472"/>
      <c r="G1738" s="473"/>
    </row>
    <row r="1739" spans="1:7" x14ac:dyDescent="0.25">
      <c r="A1739" s="510"/>
      <c r="C1739" s="473"/>
      <c r="D1739" s="473"/>
      <c r="E1739" s="473"/>
      <c r="F1739" s="472"/>
      <c r="G1739" s="473"/>
    </row>
    <row r="1740" spans="1:7" x14ac:dyDescent="0.25">
      <c r="A1740" s="510"/>
      <c r="C1740" s="473"/>
      <c r="D1740" s="473"/>
      <c r="E1740" s="473"/>
      <c r="F1740" s="472"/>
      <c r="G1740" s="473"/>
    </row>
    <row r="1741" spans="1:7" x14ac:dyDescent="0.25">
      <c r="A1741" s="510"/>
      <c r="C1741" s="473"/>
      <c r="D1741" s="473"/>
      <c r="E1741" s="473"/>
      <c r="F1741" s="472"/>
      <c r="G1741" s="473"/>
    </row>
    <row r="1742" spans="1:7" x14ac:dyDescent="0.25">
      <c r="A1742" s="510"/>
      <c r="C1742" s="473"/>
      <c r="D1742" s="473"/>
      <c r="E1742" s="473"/>
      <c r="F1742" s="472"/>
      <c r="G1742" s="473"/>
    </row>
    <row r="1743" spans="1:7" x14ac:dyDescent="0.25">
      <c r="A1743" s="510"/>
      <c r="C1743" s="473"/>
      <c r="D1743" s="473"/>
      <c r="E1743" s="473"/>
      <c r="F1743" s="472"/>
      <c r="G1743" s="473"/>
    </row>
    <row r="1744" spans="1:7" x14ac:dyDescent="0.25">
      <c r="A1744" s="510"/>
      <c r="C1744" s="473"/>
      <c r="D1744" s="473"/>
      <c r="E1744" s="473"/>
      <c r="F1744" s="472"/>
      <c r="G1744" s="473"/>
    </row>
    <row r="1745" spans="1:7" x14ac:dyDescent="0.25">
      <c r="A1745" s="510"/>
      <c r="C1745" s="473"/>
      <c r="D1745" s="473"/>
      <c r="E1745" s="473"/>
      <c r="F1745" s="472"/>
      <c r="G1745" s="473"/>
    </row>
    <row r="1746" spans="1:7" x14ac:dyDescent="0.25">
      <c r="A1746" s="510"/>
      <c r="C1746" s="473"/>
      <c r="D1746" s="473"/>
      <c r="E1746" s="473"/>
      <c r="F1746" s="472"/>
      <c r="G1746" s="473"/>
    </row>
    <row r="1747" spans="1:7" x14ac:dyDescent="0.25">
      <c r="A1747" s="510"/>
      <c r="C1747" s="473"/>
      <c r="D1747" s="473"/>
      <c r="E1747" s="473"/>
      <c r="F1747" s="472"/>
      <c r="G1747" s="473"/>
    </row>
    <row r="1748" spans="1:7" x14ac:dyDescent="0.25">
      <c r="A1748" s="510"/>
      <c r="C1748" s="473"/>
      <c r="D1748" s="473"/>
      <c r="E1748" s="473"/>
      <c r="F1748" s="472"/>
      <c r="G1748" s="473"/>
    </row>
    <row r="1749" spans="1:7" x14ac:dyDescent="0.25">
      <c r="A1749" s="510"/>
      <c r="C1749" s="473"/>
      <c r="D1749" s="473"/>
      <c r="E1749" s="473"/>
      <c r="F1749" s="472"/>
      <c r="G1749" s="473"/>
    </row>
    <row r="1750" spans="1:7" x14ac:dyDescent="0.25">
      <c r="A1750" s="510"/>
      <c r="C1750" s="473"/>
      <c r="D1750" s="473"/>
      <c r="E1750" s="473"/>
      <c r="F1750" s="472"/>
      <c r="G1750" s="473"/>
    </row>
    <row r="1751" spans="1:7" x14ac:dyDescent="0.25">
      <c r="A1751" s="510"/>
      <c r="C1751" s="473"/>
      <c r="D1751" s="473"/>
      <c r="E1751" s="473"/>
      <c r="F1751" s="472"/>
      <c r="G1751" s="473"/>
    </row>
    <row r="1752" spans="1:7" x14ac:dyDescent="0.25">
      <c r="A1752" s="510"/>
      <c r="C1752" s="473"/>
      <c r="D1752" s="473"/>
      <c r="E1752" s="473"/>
      <c r="F1752" s="472"/>
      <c r="G1752" s="473"/>
    </row>
    <row r="1753" spans="1:7" x14ac:dyDescent="0.25">
      <c r="A1753" s="510"/>
      <c r="C1753" s="473"/>
      <c r="D1753" s="473"/>
      <c r="E1753" s="473"/>
      <c r="F1753" s="472"/>
      <c r="G1753" s="473"/>
    </row>
    <row r="1754" spans="1:7" x14ac:dyDescent="0.25">
      <c r="A1754" s="510"/>
      <c r="C1754" s="473"/>
      <c r="D1754" s="473"/>
      <c r="E1754" s="473"/>
      <c r="F1754" s="472"/>
      <c r="G1754" s="473"/>
    </row>
    <row r="1755" spans="1:7" x14ac:dyDescent="0.25">
      <c r="A1755" s="510"/>
      <c r="C1755" s="473"/>
      <c r="D1755" s="473"/>
      <c r="E1755" s="473"/>
      <c r="F1755" s="472"/>
      <c r="G1755" s="473"/>
    </row>
    <row r="1756" spans="1:7" x14ac:dyDescent="0.25">
      <c r="A1756" s="510"/>
      <c r="C1756" s="473"/>
      <c r="D1756" s="473"/>
      <c r="E1756" s="473"/>
      <c r="F1756" s="472"/>
      <c r="G1756" s="473"/>
    </row>
    <row r="1757" spans="1:7" x14ac:dyDescent="0.25">
      <c r="A1757" s="510"/>
      <c r="C1757" s="473"/>
      <c r="D1757" s="473"/>
      <c r="E1757" s="473"/>
      <c r="F1757" s="472"/>
      <c r="G1757" s="473"/>
    </row>
    <row r="1758" spans="1:7" x14ac:dyDescent="0.25">
      <c r="A1758" s="510"/>
      <c r="C1758" s="473"/>
      <c r="D1758" s="473"/>
      <c r="E1758" s="473"/>
      <c r="F1758" s="472"/>
      <c r="G1758" s="473"/>
    </row>
    <row r="1759" spans="1:7" x14ac:dyDescent="0.25">
      <c r="A1759" s="510"/>
      <c r="C1759" s="473"/>
      <c r="D1759" s="473"/>
      <c r="E1759" s="473"/>
      <c r="F1759" s="472"/>
      <c r="G1759" s="473"/>
    </row>
    <row r="1760" spans="1:7" x14ac:dyDescent="0.25">
      <c r="A1760" s="510"/>
      <c r="C1760" s="473"/>
      <c r="D1760" s="473"/>
      <c r="E1760" s="473"/>
      <c r="F1760" s="472"/>
      <c r="G1760" s="473"/>
    </row>
    <row r="1761" spans="1:7" x14ac:dyDescent="0.25">
      <c r="A1761" s="510"/>
      <c r="C1761" s="473"/>
      <c r="D1761" s="473"/>
      <c r="E1761" s="473"/>
      <c r="F1761" s="472"/>
      <c r="G1761" s="473"/>
    </row>
    <row r="1762" spans="1:7" x14ac:dyDescent="0.25">
      <c r="A1762" s="510"/>
      <c r="C1762" s="473"/>
      <c r="D1762" s="473"/>
      <c r="E1762" s="473"/>
      <c r="F1762" s="472"/>
      <c r="G1762" s="473"/>
    </row>
    <row r="1763" spans="1:7" x14ac:dyDescent="0.25">
      <c r="A1763" s="510"/>
      <c r="C1763" s="473"/>
      <c r="D1763" s="473"/>
      <c r="E1763" s="473"/>
      <c r="F1763" s="472"/>
      <c r="G1763" s="473"/>
    </row>
    <row r="1764" spans="1:7" x14ac:dyDescent="0.25">
      <c r="A1764" s="510"/>
      <c r="C1764" s="473"/>
      <c r="D1764" s="473"/>
      <c r="E1764" s="473"/>
      <c r="F1764" s="472"/>
      <c r="G1764" s="473"/>
    </row>
    <row r="1765" spans="1:7" x14ac:dyDescent="0.25">
      <c r="A1765" s="510"/>
      <c r="C1765" s="473"/>
      <c r="D1765" s="473"/>
      <c r="E1765" s="473"/>
      <c r="F1765" s="472"/>
      <c r="G1765" s="473"/>
    </row>
    <row r="1766" spans="1:7" x14ac:dyDescent="0.25">
      <c r="A1766" s="510"/>
      <c r="C1766" s="473"/>
      <c r="D1766" s="473"/>
      <c r="E1766" s="473"/>
      <c r="F1766" s="472"/>
      <c r="G1766" s="473"/>
    </row>
    <row r="1767" spans="1:7" x14ac:dyDescent="0.25">
      <c r="A1767" s="510"/>
      <c r="C1767" s="473"/>
      <c r="D1767" s="473"/>
      <c r="E1767" s="473"/>
      <c r="F1767" s="472"/>
      <c r="G1767" s="473"/>
    </row>
    <row r="1768" spans="1:7" x14ac:dyDescent="0.25">
      <c r="A1768" s="510"/>
      <c r="C1768" s="473"/>
      <c r="D1768" s="473"/>
      <c r="E1768" s="473"/>
      <c r="F1768" s="472"/>
      <c r="G1768" s="473"/>
    </row>
    <row r="1769" spans="1:7" x14ac:dyDescent="0.25">
      <c r="A1769" s="510"/>
      <c r="C1769" s="473"/>
      <c r="D1769" s="473"/>
      <c r="E1769" s="473"/>
      <c r="F1769" s="472"/>
      <c r="G1769" s="473"/>
    </row>
    <row r="1770" spans="1:7" x14ac:dyDescent="0.25">
      <c r="A1770" s="510"/>
      <c r="C1770" s="473"/>
      <c r="D1770" s="473"/>
      <c r="E1770" s="473"/>
      <c r="F1770" s="472"/>
      <c r="G1770" s="473"/>
    </row>
    <row r="1771" spans="1:7" x14ac:dyDescent="0.25">
      <c r="A1771" s="510"/>
      <c r="C1771" s="473"/>
      <c r="D1771" s="473"/>
      <c r="E1771" s="473"/>
      <c r="F1771" s="472"/>
      <c r="G1771" s="473"/>
    </row>
    <row r="1772" spans="1:7" x14ac:dyDescent="0.25">
      <c r="A1772" s="510"/>
      <c r="C1772" s="473"/>
      <c r="D1772" s="473"/>
      <c r="E1772" s="473"/>
      <c r="F1772" s="472"/>
      <c r="G1772" s="473"/>
    </row>
    <row r="1773" spans="1:7" x14ac:dyDescent="0.25">
      <c r="A1773" s="510"/>
      <c r="C1773" s="473"/>
      <c r="D1773" s="473"/>
      <c r="E1773" s="473"/>
      <c r="F1773" s="472"/>
      <c r="G1773" s="473"/>
    </row>
    <row r="1774" spans="1:7" x14ac:dyDescent="0.25">
      <c r="A1774" s="510"/>
      <c r="C1774" s="473"/>
      <c r="D1774" s="473"/>
      <c r="E1774" s="473"/>
      <c r="F1774" s="472"/>
      <c r="G1774" s="473"/>
    </row>
    <row r="1775" spans="1:7" x14ac:dyDescent="0.25">
      <c r="A1775" s="510"/>
      <c r="C1775" s="473"/>
      <c r="D1775" s="473"/>
      <c r="E1775" s="473"/>
      <c r="F1775" s="472"/>
      <c r="G1775" s="473"/>
    </row>
    <row r="1776" spans="1:7" x14ac:dyDescent="0.25">
      <c r="A1776" s="510"/>
      <c r="C1776" s="473"/>
      <c r="D1776" s="473"/>
      <c r="E1776" s="473"/>
      <c r="F1776" s="472"/>
      <c r="G1776" s="473"/>
    </row>
    <row r="1777" spans="1:7" x14ac:dyDescent="0.25">
      <c r="A1777" s="510"/>
      <c r="C1777" s="473"/>
      <c r="D1777" s="473"/>
      <c r="E1777" s="473"/>
      <c r="F1777" s="472"/>
      <c r="G1777" s="473"/>
    </row>
    <row r="1778" spans="1:7" x14ac:dyDescent="0.25">
      <c r="A1778" s="510"/>
      <c r="C1778" s="473"/>
      <c r="D1778" s="473"/>
      <c r="E1778" s="473"/>
      <c r="F1778" s="472"/>
      <c r="G1778" s="473"/>
    </row>
    <row r="1779" spans="1:7" x14ac:dyDescent="0.25">
      <c r="A1779" s="510"/>
      <c r="C1779" s="473"/>
      <c r="D1779" s="473"/>
      <c r="E1779" s="473"/>
      <c r="F1779" s="472"/>
      <c r="G1779" s="473"/>
    </row>
    <row r="1780" spans="1:7" x14ac:dyDescent="0.25">
      <c r="A1780" s="510"/>
      <c r="C1780" s="473"/>
      <c r="D1780" s="473"/>
      <c r="E1780" s="473"/>
      <c r="F1780" s="472"/>
      <c r="G1780" s="473"/>
    </row>
    <row r="1781" spans="1:7" x14ac:dyDescent="0.25">
      <c r="A1781" s="510"/>
      <c r="C1781" s="473"/>
      <c r="D1781" s="473"/>
      <c r="E1781" s="473"/>
      <c r="F1781" s="472"/>
      <c r="G1781" s="473"/>
    </row>
    <row r="1782" spans="1:7" x14ac:dyDescent="0.25">
      <c r="A1782" s="510"/>
      <c r="C1782" s="473"/>
      <c r="D1782" s="473"/>
      <c r="E1782" s="473"/>
      <c r="F1782" s="472"/>
      <c r="G1782" s="473"/>
    </row>
    <row r="1783" spans="1:7" x14ac:dyDescent="0.25">
      <c r="A1783" s="510"/>
      <c r="C1783" s="473"/>
      <c r="D1783" s="473"/>
      <c r="E1783" s="473"/>
      <c r="F1783" s="472"/>
      <c r="G1783" s="473"/>
    </row>
    <row r="1784" spans="1:7" x14ac:dyDescent="0.25">
      <c r="A1784" s="510"/>
      <c r="C1784" s="473"/>
      <c r="D1784" s="473"/>
      <c r="E1784" s="473"/>
      <c r="F1784" s="472"/>
      <c r="G1784" s="473"/>
    </row>
    <row r="1785" spans="1:7" x14ac:dyDescent="0.25">
      <c r="A1785" s="510"/>
      <c r="C1785" s="473"/>
      <c r="D1785" s="473"/>
      <c r="E1785" s="473"/>
      <c r="F1785" s="472"/>
      <c r="G1785" s="473"/>
    </row>
    <row r="1786" spans="1:7" x14ac:dyDescent="0.25">
      <c r="A1786" s="510"/>
      <c r="C1786" s="473"/>
      <c r="D1786" s="473"/>
      <c r="E1786" s="473"/>
      <c r="F1786" s="472"/>
      <c r="G1786" s="473"/>
    </row>
    <row r="1787" spans="1:7" x14ac:dyDescent="0.25">
      <c r="A1787" s="510"/>
      <c r="C1787" s="473"/>
      <c r="D1787" s="473"/>
      <c r="E1787" s="473"/>
      <c r="F1787" s="472"/>
      <c r="G1787" s="473"/>
    </row>
    <row r="1788" spans="1:7" x14ac:dyDescent="0.25">
      <c r="A1788" s="510"/>
      <c r="C1788" s="473"/>
      <c r="D1788" s="473"/>
      <c r="E1788" s="473"/>
      <c r="F1788" s="472"/>
      <c r="G1788" s="473"/>
    </row>
    <row r="1789" spans="1:7" x14ac:dyDescent="0.25">
      <c r="A1789" s="510"/>
      <c r="C1789" s="473"/>
      <c r="D1789" s="473"/>
      <c r="E1789" s="473"/>
      <c r="F1789" s="472"/>
      <c r="G1789" s="473"/>
    </row>
    <row r="1790" spans="1:7" x14ac:dyDescent="0.25">
      <c r="A1790" s="510"/>
      <c r="C1790" s="473"/>
      <c r="D1790" s="473"/>
      <c r="E1790" s="473"/>
      <c r="F1790" s="472"/>
      <c r="G1790" s="473"/>
    </row>
    <row r="1791" spans="1:7" x14ac:dyDescent="0.25">
      <c r="A1791" s="510"/>
      <c r="C1791" s="473"/>
      <c r="D1791" s="473"/>
      <c r="E1791" s="473"/>
      <c r="F1791" s="472"/>
      <c r="G1791" s="473"/>
    </row>
    <row r="1792" spans="1:7" x14ac:dyDescent="0.25">
      <c r="A1792" s="510"/>
      <c r="C1792" s="473"/>
      <c r="D1792" s="473"/>
      <c r="E1792" s="473"/>
      <c r="F1792" s="472"/>
      <c r="G1792" s="473"/>
    </row>
    <row r="1793" spans="1:7" x14ac:dyDescent="0.25">
      <c r="A1793" s="510"/>
      <c r="C1793" s="473"/>
      <c r="D1793" s="473"/>
      <c r="E1793" s="473"/>
      <c r="F1793" s="472"/>
      <c r="G1793" s="473"/>
    </row>
    <row r="1794" spans="1:7" x14ac:dyDescent="0.25">
      <c r="A1794" s="510"/>
      <c r="C1794" s="473"/>
      <c r="D1794" s="473"/>
      <c r="E1794" s="473"/>
      <c r="F1794" s="472"/>
      <c r="G1794" s="473"/>
    </row>
    <row r="1795" spans="1:7" x14ac:dyDescent="0.25">
      <c r="A1795" s="510"/>
      <c r="C1795" s="473"/>
      <c r="D1795" s="473"/>
      <c r="E1795" s="473"/>
      <c r="F1795" s="472"/>
      <c r="G1795" s="473"/>
    </row>
    <row r="1796" spans="1:7" x14ac:dyDescent="0.25">
      <c r="A1796" s="510"/>
      <c r="C1796" s="473"/>
      <c r="D1796" s="473"/>
      <c r="E1796" s="473"/>
      <c r="F1796" s="472"/>
      <c r="G1796" s="473"/>
    </row>
    <row r="1797" spans="1:7" x14ac:dyDescent="0.25">
      <c r="A1797" s="510"/>
      <c r="C1797" s="473"/>
      <c r="D1797" s="473"/>
      <c r="E1797" s="473"/>
      <c r="F1797" s="472"/>
      <c r="G1797" s="473"/>
    </row>
    <row r="1798" spans="1:7" x14ac:dyDescent="0.25">
      <c r="A1798" s="510"/>
      <c r="C1798" s="473"/>
      <c r="D1798" s="473"/>
      <c r="E1798" s="473"/>
      <c r="F1798" s="472"/>
      <c r="G1798" s="473"/>
    </row>
    <row r="1799" spans="1:7" x14ac:dyDescent="0.25">
      <c r="A1799" s="510"/>
      <c r="C1799" s="473"/>
      <c r="D1799" s="473"/>
      <c r="E1799" s="473"/>
      <c r="F1799" s="472"/>
      <c r="G1799" s="473"/>
    </row>
    <row r="1800" spans="1:7" x14ac:dyDescent="0.25">
      <c r="A1800" s="510"/>
      <c r="C1800" s="473"/>
      <c r="D1800" s="473"/>
      <c r="E1800" s="473"/>
      <c r="F1800" s="472"/>
      <c r="G1800" s="473"/>
    </row>
    <row r="1801" spans="1:7" x14ac:dyDescent="0.25">
      <c r="A1801" s="510"/>
      <c r="C1801" s="473"/>
      <c r="D1801" s="473"/>
      <c r="E1801" s="473"/>
      <c r="F1801" s="472"/>
      <c r="G1801" s="473"/>
    </row>
    <row r="1802" spans="1:7" x14ac:dyDescent="0.25">
      <c r="A1802" s="510"/>
      <c r="C1802" s="473"/>
      <c r="D1802" s="473"/>
      <c r="E1802" s="473"/>
      <c r="F1802" s="472"/>
      <c r="G1802" s="473"/>
    </row>
    <row r="1803" spans="1:7" x14ac:dyDescent="0.25">
      <c r="A1803" s="510"/>
      <c r="C1803" s="473"/>
      <c r="D1803" s="473"/>
      <c r="E1803" s="473"/>
      <c r="F1803" s="472"/>
      <c r="G1803" s="473"/>
    </row>
    <row r="1804" spans="1:7" x14ac:dyDescent="0.25">
      <c r="A1804" s="510"/>
      <c r="C1804" s="473"/>
      <c r="D1804" s="473"/>
      <c r="E1804" s="473"/>
      <c r="F1804" s="472"/>
      <c r="G1804" s="473"/>
    </row>
    <row r="1805" spans="1:7" x14ac:dyDescent="0.25">
      <c r="A1805" s="510"/>
      <c r="C1805" s="473"/>
      <c r="D1805" s="473"/>
      <c r="E1805" s="473"/>
      <c r="F1805" s="472"/>
      <c r="G1805" s="473"/>
    </row>
    <row r="1806" spans="1:7" x14ac:dyDescent="0.25">
      <c r="A1806" s="510"/>
      <c r="C1806" s="473"/>
      <c r="D1806" s="473"/>
      <c r="E1806" s="473"/>
      <c r="F1806" s="472"/>
      <c r="G1806" s="473"/>
    </row>
    <row r="1807" spans="1:7" x14ac:dyDescent="0.25">
      <c r="A1807" s="510"/>
      <c r="C1807" s="473"/>
      <c r="D1807" s="473"/>
      <c r="E1807" s="473"/>
      <c r="F1807" s="472"/>
      <c r="G1807" s="473"/>
    </row>
    <row r="1808" spans="1:7" x14ac:dyDescent="0.25">
      <c r="A1808" s="510"/>
      <c r="C1808" s="473"/>
      <c r="D1808" s="473"/>
      <c r="E1808" s="473"/>
      <c r="F1808" s="472"/>
      <c r="G1808" s="473"/>
    </row>
    <row r="1809" spans="1:7" x14ac:dyDescent="0.25">
      <c r="A1809" s="510"/>
      <c r="C1809" s="473"/>
      <c r="D1809" s="473"/>
      <c r="E1809" s="473"/>
      <c r="F1809" s="472"/>
      <c r="G1809" s="473"/>
    </row>
    <row r="1810" spans="1:7" x14ac:dyDescent="0.25">
      <c r="A1810" s="510"/>
      <c r="C1810" s="473"/>
      <c r="D1810" s="473"/>
      <c r="E1810" s="473"/>
      <c r="F1810" s="472"/>
      <c r="G1810" s="473"/>
    </row>
    <row r="1811" spans="1:7" x14ac:dyDescent="0.25">
      <c r="A1811" s="510"/>
      <c r="C1811" s="473"/>
      <c r="D1811" s="473"/>
      <c r="E1811" s="473"/>
      <c r="F1811" s="472"/>
      <c r="G1811" s="473"/>
    </row>
    <row r="1812" spans="1:7" x14ac:dyDescent="0.25">
      <c r="A1812" s="510"/>
      <c r="C1812" s="473"/>
      <c r="D1812" s="473"/>
      <c r="E1812" s="473"/>
      <c r="F1812" s="472"/>
      <c r="G1812" s="473"/>
    </row>
    <row r="1813" spans="1:7" x14ac:dyDescent="0.25">
      <c r="A1813" s="510"/>
      <c r="C1813" s="473"/>
      <c r="D1813" s="473"/>
      <c r="E1813" s="473"/>
      <c r="F1813" s="472"/>
      <c r="G1813" s="473"/>
    </row>
    <row r="1814" spans="1:7" x14ac:dyDescent="0.25">
      <c r="A1814" s="510"/>
      <c r="C1814" s="473"/>
      <c r="D1814" s="473"/>
      <c r="E1814" s="473"/>
      <c r="F1814" s="472"/>
      <c r="G1814" s="473"/>
    </row>
    <row r="1815" spans="1:7" x14ac:dyDescent="0.25">
      <c r="A1815" s="510"/>
      <c r="C1815" s="473"/>
      <c r="D1815" s="473"/>
      <c r="E1815" s="473"/>
      <c r="F1815" s="472"/>
      <c r="G1815" s="473"/>
    </row>
    <row r="1816" spans="1:7" x14ac:dyDescent="0.25">
      <c r="A1816" s="510"/>
      <c r="C1816" s="473"/>
      <c r="D1816" s="473"/>
      <c r="E1816" s="473"/>
      <c r="F1816" s="472"/>
      <c r="G1816" s="473"/>
    </row>
    <row r="1817" spans="1:7" x14ac:dyDescent="0.25">
      <c r="A1817" s="510"/>
      <c r="C1817" s="473"/>
      <c r="D1817" s="473"/>
      <c r="E1817" s="473"/>
      <c r="F1817" s="472"/>
      <c r="G1817" s="473"/>
    </row>
    <row r="1818" spans="1:7" x14ac:dyDescent="0.25">
      <c r="A1818" s="510"/>
      <c r="C1818" s="473"/>
      <c r="D1818" s="473"/>
      <c r="E1818" s="473"/>
      <c r="F1818" s="472"/>
      <c r="G1818" s="473"/>
    </row>
    <row r="1819" spans="1:7" x14ac:dyDescent="0.25">
      <c r="A1819" s="510"/>
      <c r="C1819" s="473"/>
      <c r="D1819" s="473"/>
      <c r="E1819" s="473"/>
      <c r="F1819" s="472"/>
      <c r="G1819" s="473"/>
    </row>
    <row r="1820" spans="1:7" x14ac:dyDescent="0.25">
      <c r="A1820" s="510"/>
      <c r="C1820" s="473"/>
      <c r="D1820" s="473"/>
      <c r="E1820" s="473"/>
      <c r="F1820" s="472"/>
      <c r="G1820" s="473"/>
    </row>
    <row r="1821" spans="1:7" x14ac:dyDescent="0.25">
      <c r="A1821" s="510"/>
      <c r="C1821" s="473"/>
      <c r="D1821" s="473"/>
      <c r="E1821" s="473"/>
      <c r="F1821" s="472"/>
      <c r="G1821" s="473"/>
    </row>
    <row r="1822" spans="1:7" x14ac:dyDescent="0.25">
      <c r="A1822" s="510"/>
      <c r="C1822" s="473"/>
      <c r="D1822" s="473"/>
      <c r="E1822" s="473"/>
      <c r="F1822" s="472"/>
      <c r="G1822" s="473"/>
    </row>
    <row r="1823" spans="1:7" x14ac:dyDescent="0.25">
      <c r="A1823" s="510"/>
      <c r="C1823" s="473"/>
      <c r="D1823" s="473"/>
      <c r="E1823" s="473"/>
      <c r="F1823" s="472"/>
      <c r="G1823" s="473"/>
    </row>
    <row r="1824" spans="1:7" x14ac:dyDescent="0.25">
      <c r="A1824" s="510"/>
      <c r="C1824" s="473"/>
      <c r="D1824" s="473"/>
      <c r="E1824" s="473"/>
      <c r="F1824" s="472"/>
      <c r="G1824" s="473"/>
    </row>
    <row r="1825" spans="1:7" x14ac:dyDescent="0.25">
      <c r="A1825" s="510"/>
      <c r="C1825" s="473"/>
      <c r="D1825" s="473"/>
      <c r="E1825" s="473"/>
      <c r="F1825" s="472"/>
      <c r="G1825" s="473"/>
    </row>
    <row r="1826" spans="1:7" x14ac:dyDescent="0.25">
      <c r="A1826" s="510"/>
      <c r="C1826" s="473"/>
      <c r="D1826" s="473"/>
      <c r="E1826" s="473"/>
      <c r="F1826" s="472"/>
      <c r="G1826" s="473"/>
    </row>
    <row r="1827" spans="1:7" x14ac:dyDescent="0.25">
      <c r="A1827" s="510"/>
      <c r="C1827" s="473"/>
      <c r="D1827" s="473"/>
      <c r="E1827" s="473"/>
      <c r="F1827" s="472"/>
      <c r="G1827" s="473"/>
    </row>
    <row r="1828" spans="1:7" x14ac:dyDescent="0.25">
      <c r="A1828" s="510"/>
      <c r="C1828" s="473"/>
      <c r="D1828" s="473"/>
      <c r="E1828" s="473"/>
      <c r="F1828" s="472"/>
      <c r="G1828" s="473"/>
    </row>
    <row r="1829" spans="1:7" x14ac:dyDescent="0.25">
      <c r="A1829" s="510"/>
      <c r="C1829" s="473"/>
      <c r="D1829" s="473"/>
      <c r="E1829" s="473"/>
      <c r="F1829" s="472"/>
      <c r="G1829" s="473"/>
    </row>
    <row r="1830" spans="1:7" x14ac:dyDescent="0.25">
      <c r="A1830" s="510"/>
      <c r="C1830" s="473"/>
      <c r="D1830" s="473"/>
      <c r="E1830" s="473"/>
      <c r="F1830" s="472"/>
      <c r="G1830" s="473"/>
    </row>
    <row r="1831" spans="1:7" x14ac:dyDescent="0.25">
      <c r="A1831" s="510"/>
      <c r="C1831" s="473"/>
      <c r="D1831" s="473"/>
      <c r="E1831" s="473"/>
      <c r="F1831" s="472"/>
      <c r="G1831" s="473"/>
    </row>
    <row r="1832" spans="1:7" x14ac:dyDescent="0.25">
      <c r="A1832" s="510"/>
      <c r="C1832" s="473"/>
      <c r="D1832" s="473"/>
      <c r="E1832" s="473"/>
      <c r="F1832" s="472"/>
      <c r="G1832" s="473"/>
    </row>
    <row r="1833" spans="1:7" x14ac:dyDescent="0.25">
      <c r="A1833" s="510"/>
      <c r="C1833" s="473"/>
      <c r="D1833" s="473"/>
      <c r="E1833" s="473"/>
      <c r="F1833" s="472"/>
      <c r="G1833" s="473"/>
    </row>
    <row r="1834" spans="1:7" x14ac:dyDescent="0.25">
      <c r="A1834" s="510"/>
      <c r="C1834" s="473"/>
      <c r="D1834" s="473"/>
      <c r="E1834" s="473"/>
      <c r="F1834" s="472"/>
      <c r="G1834" s="473"/>
    </row>
    <row r="1835" spans="1:7" x14ac:dyDescent="0.25">
      <c r="A1835" s="510"/>
      <c r="C1835" s="473"/>
      <c r="D1835" s="473"/>
      <c r="E1835" s="473"/>
      <c r="F1835" s="472"/>
      <c r="G1835" s="473"/>
    </row>
    <row r="1836" spans="1:7" x14ac:dyDescent="0.25">
      <c r="A1836" s="510"/>
      <c r="C1836" s="473"/>
      <c r="D1836" s="473"/>
      <c r="E1836" s="473"/>
      <c r="F1836" s="472"/>
      <c r="G1836" s="473"/>
    </row>
    <row r="1837" spans="1:7" x14ac:dyDescent="0.25">
      <c r="A1837" s="510"/>
      <c r="C1837" s="473"/>
      <c r="D1837" s="473"/>
      <c r="E1837" s="473"/>
      <c r="F1837" s="472"/>
      <c r="G1837" s="473"/>
    </row>
    <row r="1838" spans="1:7" x14ac:dyDescent="0.25">
      <c r="A1838" s="510"/>
      <c r="C1838" s="473"/>
      <c r="D1838" s="473"/>
      <c r="E1838" s="473"/>
      <c r="F1838" s="472"/>
      <c r="G1838" s="473"/>
    </row>
    <row r="1839" spans="1:7" x14ac:dyDescent="0.25">
      <c r="A1839" s="510"/>
      <c r="C1839" s="473"/>
      <c r="D1839" s="473"/>
      <c r="E1839" s="473"/>
      <c r="F1839" s="472"/>
      <c r="G1839" s="473"/>
    </row>
    <row r="1840" spans="1:7" x14ac:dyDescent="0.25">
      <c r="A1840" s="510"/>
      <c r="C1840" s="473"/>
      <c r="D1840" s="473"/>
      <c r="E1840" s="473"/>
      <c r="F1840" s="472"/>
      <c r="G1840" s="473"/>
    </row>
    <row r="1841" spans="1:7" x14ac:dyDescent="0.25">
      <c r="A1841" s="510"/>
      <c r="C1841" s="473"/>
      <c r="D1841" s="473"/>
      <c r="E1841" s="473"/>
      <c r="F1841" s="472"/>
      <c r="G1841" s="473"/>
    </row>
    <row r="1842" spans="1:7" x14ac:dyDescent="0.25">
      <c r="A1842" s="510"/>
      <c r="C1842" s="473"/>
      <c r="D1842" s="473"/>
      <c r="E1842" s="473"/>
      <c r="F1842" s="472"/>
      <c r="G1842" s="473"/>
    </row>
    <row r="1843" spans="1:7" x14ac:dyDescent="0.25">
      <c r="A1843" s="510"/>
      <c r="C1843" s="473"/>
      <c r="D1843" s="473"/>
      <c r="E1843" s="473"/>
      <c r="F1843" s="472"/>
      <c r="G1843" s="473"/>
    </row>
    <row r="1844" spans="1:7" x14ac:dyDescent="0.25">
      <c r="A1844" s="510"/>
      <c r="C1844" s="473"/>
      <c r="D1844" s="473"/>
      <c r="E1844" s="473"/>
      <c r="F1844" s="472"/>
      <c r="G1844" s="473"/>
    </row>
    <row r="1845" spans="1:7" x14ac:dyDescent="0.25">
      <c r="A1845" s="510"/>
      <c r="C1845" s="473"/>
      <c r="D1845" s="473"/>
      <c r="E1845" s="473"/>
      <c r="F1845" s="472"/>
      <c r="G1845" s="473"/>
    </row>
    <row r="1846" spans="1:7" x14ac:dyDescent="0.25">
      <c r="A1846" s="510"/>
      <c r="C1846" s="473"/>
      <c r="D1846" s="473"/>
      <c r="E1846" s="473"/>
      <c r="F1846" s="472"/>
      <c r="G1846" s="473"/>
    </row>
    <row r="1847" spans="1:7" x14ac:dyDescent="0.25">
      <c r="A1847" s="510"/>
      <c r="C1847" s="473"/>
      <c r="D1847" s="473"/>
      <c r="E1847" s="473"/>
      <c r="F1847" s="472"/>
      <c r="G1847" s="473"/>
    </row>
    <row r="1848" spans="1:7" x14ac:dyDescent="0.25">
      <c r="A1848" s="510"/>
      <c r="C1848" s="473"/>
      <c r="D1848" s="473"/>
      <c r="E1848" s="473"/>
      <c r="F1848" s="472"/>
      <c r="G1848" s="473"/>
    </row>
    <row r="1849" spans="1:7" x14ac:dyDescent="0.25">
      <c r="A1849" s="510"/>
      <c r="C1849" s="473"/>
      <c r="D1849" s="473"/>
      <c r="E1849" s="473"/>
      <c r="F1849" s="472"/>
      <c r="G1849" s="473"/>
    </row>
    <row r="1850" spans="1:7" x14ac:dyDescent="0.25">
      <c r="A1850" s="510"/>
      <c r="C1850" s="473"/>
      <c r="D1850" s="473"/>
      <c r="E1850" s="473"/>
      <c r="F1850" s="472"/>
      <c r="G1850" s="473"/>
    </row>
    <row r="1851" spans="1:7" x14ac:dyDescent="0.25">
      <c r="A1851" s="510"/>
      <c r="C1851" s="473"/>
      <c r="D1851" s="473"/>
      <c r="E1851" s="473"/>
      <c r="F1851" s="472"/>
      <c r="G1851" s="473"/>
    </row>
    <row r="1852" spans="1:7" x14ac:dyDescent="0.25">
      <c r="A1852" s="510"/>
      <c r="C1852" s="473"/>
      <c r="D1852" s="473"/>
      <c r="E1852" s="473"/>
      <c r="F1852" s="472"/>
      <c r="G1852" s="473"/>
    </row>
    <row r="1853" spans="1:7" x14ac:dyDescent="0.25">
      <c r="A1853" s="510"/>
      <c r="C1853" s="473"/>
      <c r="D1853" s="473"/>
      <c r="E1853" s="473"/>
      <c r="F1853" s="472"/>
      <c r="G1853" s="473"/>
    </row>
    <row r="1854" spans="1:7" x14ac:dyDescent="0.25">
      <c r="A1854" s="510"/>
      <c r="C1854" s="473"/>
      <c r="D1854" s="473"/>
      <c r="E1854" s="473"/>
      <c r="F1854" s="472"/>
      <c r="G1854" s="473"/>
    </row>
    <row r="1855" spans="1:7" x14ac:dyDescent="0.25">
      <c r="A1855" s="510"/>
      <c r="C1855" s="473"/>
      <c r="D1855" s="473"/>
      <c r="E1855" s="473"/>
      <c r="F1855" s="472"/>
      <c r="G1855" s="473"/>
    </row>
    <row r="1856" spans="1:7" x14ac:dyDescent="0.25">
      <c r="A1856" s="510"/>
      <c r="C1856" s="473"/>
      <c r="D1856" s="473"/>
      <c r="E1856" s="473"/>
      <c r="F1856" s="472"/>
      <c r="G1856" s="473"/>
    </row>
    <row r="1857" spans="1:7" x14ac:dyDescent="0.25">
      <c r="A1857" s="510"/>
      <c r="C1857" s="473"/>
      <c r="D1857" s="473"/>
      <c r="E1857" s="473"/>
      <c r="F1857" s="472"/>
      <c r="G1857" s="473"/>
    </row>
    <row r="1858" spans="1:7" x14ac:dyDescent="0.25">
      <c r="A1858" s="510"/>
      <c r="C1858" s="473"/>
      <c r="D1858" s="473"/>
      <c r="E1858" s="473"/>
      <c r="F1858" s="472"/>
      <c r="G1858" s="473"/>
    </row>
    <row r="1859" spans="1:7" x14ac:dyDescent="0.25">
      <c r="A1859" s="510"/>
      <c r="C1859" s="473"/>
      <c r="D1859" s="473"/>
      <c r="E1859" s="473"/>
      <c r="F1859" s="472"/>
      <c r="G1859" s="473"/>
    </row>
    <row r="1860" spans="1:7" x14ac:dyDescent="0.25">
      <c r="A1860" s="510"/>
      <c r="C1860" s="473"/>
      <c r="D1860" s="473"/>
      <c r="E1860" s="473"/>
      <c r="F1860" s="472"/>
      <c r="G1860" s="473"/>
    </row>
    <row r="1861" spans="1:7" x14ac:dyDescent="0.25">
      <c r="A1861" s="510"/>
      <c r="C1861" s="473"/>
      <c r="D1861" s="473"/>
      <c r="E1861" s="473"/>
      <c r="F1861" s="472"/>
      <c r="G1861" s="473"/>
    </row>
    <row r="1862" spans="1:7" x14ac:dyDescent="0.25">
      <c r="A1862" s="510"/>
      <c r="C1862" s="473"/>
      <c r="D1862" s="473"/>
      <c r="E1862" s="473"/>
      <c r="F1862" s="472"/>
      <c r="G1862" s="473"/>
    </row>
    <row r="1863" spans="1:7" x14ac:dyDescent="0.25">
      <c r="A1863" s="510"/>
      <c r="C1863" s="473"/>
      <c r="D1863" s="473"/>
      <c r="E1863" s="473"/>
      <c r="F1863" s="472"/>
      <c r="G1863" s="473"/>
    </row>
    <row r="1864" spans="1:7" x14ac:dyDescent="0.25">
      <c r="A1864" s="510"/>
      <c r="C1864" s="473"/>
      <c r="D1864" s="473"/>
      <c r="E1864" s="473"/>
      <c r="F1864" s="472"/>
      <c r="G1864" s="473"/>
    </row>
    <row r="1865" spans="1:7" x14ac:dyDescent="0.25">
      <c r="A1865" s="510"/>
      <c r="C1865" s="473"/>
      <c r="D1865" s="473"/>
      <c r="E1865" s="473"/>
      <c r="F1865" s="472"/>
      <c r="G1865" s="473"/>
    </row>
    <row r="1866" spans="1:7" x14ac:dyDescent="0.25">
      <c r="A1866" s="510"/>
      <c r="C1866" s="473"/>
      <c r="D1866" s="473"/>
      <c r="E1866" s="473"/>
      <c r="F1866" s="472"/>
      <c r="G1866" s="473"/>
    </row>
    <row r="1867" spans="1:7" x14ac:dyDescent="0.25">
      <c r="A1867" s="510"/>
      <c r="C1867" s="473"/>
      <c r="D1867" s="473"/>
      <c r="E1867" s="473"/>
      <c r="F1867" s="472"/>
      <c r="G1867" s="473"/>
    </row>
    <row r="1868" spans="1:7" x14ac:dyDescent="0.25">
      <c r="A1868" s="510"/>
      <c r="C1868" s="473"/>
      <c r="D1868" s="473"/>
      <c r="E1868" s="473"/>
      <c r="F1868" s="472"/>
      <c r="G1868" s="473"/>
    </row>
    <row r="1869" spans="1:7" x14ac:dyDescent="0.25">
      <c r="A1869" s="510"/>
      <c r="C1869" s="473"/>
      <c r="D1869" s="473"/>
      <c r="E1869" s="473"/>
      <c r="F1869" s="472"/>
      <c r="G1869" s="473"/>
    </row>
    <row r="1870" spans="1:7" x14ac:dyDescent="0.25">
      <c r="A1870" s="510"/>
      <c r="C1870" s="473"/>
      <c r="D1870" s="473"/>
      <c r="E1870" s="473"/>
      <c r="F1870" s="472"/>
      <c r="G1870" s="473"/>
    </row>
    <row r="1871" spans="1:7" x14ac:dyDescent="0.25">
      <c r="A1871" s="510"/>
      <c r="C1871" s="473"/>
      <c r="D1871" s="473"/>
      <c r="E1871" s="473"/>
      <c r="F1871" s="472"/>
      <c r="G1871" s="473"/>
    </row>
    <row r="1872" spans="1:7" x14ac:dyDescent="0.25">
      <c r="A1872" s="510"/>
      <c r="C1872" s="473"/>
      <c r="D1872" s="473"/>
      <c r="E1872" s="473"/>
      <c r="F1872" s="472"/>
      <c r="G1872" s="473"/>
    </row>
    <row r="1873" spans="1:7" x14ac:dyDescent="0.25">
      <c r="A1873" s="510"/>
      <c r="C1873" s="473"/>
      <c r="D1873" s="473"/>
      <c r="E1873" s="473"/>
      <c r="F1873" s="472"/>
      <c r="G1873" s="473"/>
    </row>
    <row r="1874" spans="1:7" x14ac:dyDescent="0.25">
      <c r="A1874" s="510"/>
      <c r="C1874" s="473"/>
      <c r="D1874" s="473"/>
      <c r="E1874" s="473"/>
      <c r="F1874" s="472"/>
      <c r="G1874" s="473"/>
    </row>
    <row r="1875" spans="1:7" x14ac:dyDescent="0.25">
      <c r="A1875" s="510"/>
      <c r="C1875" s="473"/>
      <c r="D1875" s="473"/>
      <c r="E1875" s="473"/>
      <c r="F1875" s="472"/>
      <c r="G1875" s="473"/>
    </row>
    <row r="1876" spans="1:7" x14ac:dyDescent="0.25">
      <c r="A1876" s="510"/>
      <c r="C1876" s="473"/>
      <c r="D1876" s="473"/>
      <c r="E1876" s="473"/>
      <c r="F1876" s="472"/>
      <c r="G1876" s="473"/>
    </row>
    <row r="1877" spans="1:7" x14ac:dyDescent="0.25">
      <c r="A1877" s="510"/>
      <c r="C1877" s="473"/>
      <c r="D1877" s="473"/>
      <c r="E1877" s="473"/>
      <c r="F1877" s="472"/>
      <c r="G1877" s="473"/>
    </row>
    <row r="1878" spans="1:7" x14ac:dyDescent="0.25">
      <c r="A1878" s="510"/>
      <c r="C1878" s="473"/>
      <c r="D1878" s="473"/>
      <c r="E1878" s="473"/>
      <c r="F1878" s="472"/>
      <c r="G1878" s="473"/>
    </row>
    <row r="1879" spans="1:7" x14ac:dyDescent="0.25">
      <c r="A1879" s="510"/>
      <c r="C1879" s="473"/>
      <c r="D1879" s="473"/>
      <c r="E1879" s="473"/>
      <c r="F1879" s="472"/>
      <c r="G1879" s="473"/>
    </row>
    <row r="1880" spans="1:7" x14ac:dyDescent="0.25">
      <c r="A1880" s="510"/>
      <c r="C1880" s="473"/>
      <c r="D1880" s="473"/>
      <c r="E1880" s="473"/>
      <c r="F1880" s="472"/>
      <c r="G1880" s="473"/>
    </row>
    <row r="1881" spans="1:7" x14ac:dyDescent="0.25">
      <c r="A1881" s="510"/>
      <c r="C1881" s="473"/>
      <c r="D1881" s="473"/>
      <c r="E1881" s="473"/>
      <c r="F1881" s="472"/>
      <c r="G1881" s="473"/>
    </row>
    <row r="1882" spans="1:7" x14ac:dyDescent="0.25">
      <c r="A1882" s="510"/>
      <c r="C1882" s="473"/>
      <c r="D1882" s="473"/>
      <c r="E1882" s="473"/>
      <c r="F1882" s="472"/>
      <c r="G1882" s="473"/>
    </row>
    <row r="1883" spans="1:7" x14ac:dyDescent="0.25">
      <c r="A1883" s="510"/>
      <c r="C1883" s="473"/>
      <c r="D1883" s="473"/>
      <c r="E1883" s="473"/>
      <c r="F1883" s="472"/>
      <c r="G1883" s="473"/>
    </row>
    <row r="1884" spans="1:7" x14ac:dyDescent="0.25">
      <c r="A1884" s="510"/>
      <c r="C1884" s="473"/>
      <c r="D1884" s="473"/>
      <c r="E1884" s="473"/>
      <c r="F1884" s="472"/>
      <c r="G1884" s="473"/>
    </row>
    <row r="1885" spans="1:7" x14ac:dyDescent="0.25">
      <c r="A1885" s="510"/>
      <c r="C1885" s="473"/>
      <c r="D1885" s="473"/>
      <c r="E1885" s="473"/>
      <c r="F1885" s="472"/>
      <c r="G1885" s="473"/>
    </row>
    <row r="1886" spans="1:7" x14ac:dyDescent="0.25">
      <c r="A1886" s="510"/>
      <c r="C1886" s="473"/>
      <c r="D1886" s="473"/>
      <c r="E1886" s="473"/>
      <c r="F1886" s="472"/>
      <c r="G1886" s="473"/>
    </row>
    <row r="1887" spans="1:7" x14ac:dyDescent="0.25">
      <c r="A1887" s="510"/>
      <c r="C1887" s="473"/>
      <c r="D1887" s="473"/>
      <c r="E1887" s="473"/>
      <c r="F1887" s="472"/>
      <c r="G1887" s="473"/>
    </row>
    <row r="1888" spans="1:7" x14ac:dyDescent="0.25">
      <c r="A1888" s="510"/>
      <c r="C1888" s="473"/>
      <c r="D1888" s="473"/>
      <c r="E1888" s="473"/>
      <c r="F1888" s="472"/>
      <c r="G1888" s="473"/>
    </row>
    <row r="1889" spans="1:7" x14ac:dyDescent="0.25">
      <c r="A1889" s="510"/>
      <c r="C1889" s="473"/>
      <c r="D1889" s="473"/>
      <c r="E1889" s="473"/>
      <c r="F1889" s="472"/>
      <c r="G1889" s="473"/>
    </row>
    <row r="1890" spans="1:7" x14ac:dyDescent="0.25">
      <c r="A1890" s="510"/>
      <c r="C1890" s="473"/>
      <c r="D1890" s="473"/>
      <c r="E1890" s="473"/>
      <c r="F1890" s="472"/>
      <c r="G1890" s="473"/>
    </row>
    <row r="1891" spans="1:7" x14ac:dyDescent="0.25">
      <c r="A1891" s="510"/>
      <c r="C1891" s="473"/>
      <c r="D1891" s="473"/>
      <c r="E1891" s="473"/>
      <c r="F1891" s="472"/>
      <c r="G1891" s="473"/>
    </row>
    <row r="1892" spans="1:7" x14ac:dyDescent="0.25">
      <c r="A1892" s="510"/>
      <c r="C1892" s="473"/>
      <c r="D1892" s="473"/>
      <c r="E1892" s="473"/>
      <c r="F1892" s="472"/>
      <c r="G1892" s="473"/>
    </row>
    <row r="1893" spans="1:7" x14ac:dyDescent="0.25">
      <c r="A1893" s="510"/>
      <c r="C1893" s="473"/>
      <c r="D1893" s="473"/>
      <c r="E1893" s="473"/>
      <c r="F1893" s="472"/>
      <c r="G1893" s="473"/>
    </row>
    <row r="1894" spans="1:7" x14ac:dyDescent="0.25">
      <c r="A1894" s="510"/>
      <c r="C1894" s="473"/>
      <c r="D1894" s="473"/>
      <c r="E1894" s="473"/>
      <c r="F1894" s="472"/>
      <c r="G1894" s="473"/>
    </row>
    <row r="1895" spans="1:7" x14ac:dyDescent="0.25">
      <c r="A1895" s="510"/>
      <c r="C1895" s="473"/>
      <c r="D1895" s="473"/>
      <c r="E1895" s="473"/>
      <c r="F1895" s="472"/>
      <c r="G1895" s="473"/>
    </row>
    <row r="1896" spans="1:7" x14ac:dyDescent="0.25">
      <c r="A1896" s="510"/>
      <c r="C1896" s="473"/>
      <c r="D1896" s="473"/>
      <c r="E1896" s="473"/>
      <c r="F1896" s="472"/>
      <c r="G1896" s="473"/>
    </row>
    <row r="1897" spans="1:7" x14ac:dyDescent="0.25">
      <c r="A1897" s="510"/>
      <c r="C1897" s="473"/>
      <c r="D1897" s="473"/>
      <c r="E1897" s="473"/>
      <c r="F1897" s="472"/>
      <c r="G1897" s="473"/>
    </row>
    <row r="1898" spans="1:7" x14ac:dyDescent="0.25">
      <c r="A1898" s="510"/>
      <c r="C1898" s="473"/>
      <c r="D1898" s="473"/>
      <c r="E1898" s="473"/>
      <c r="F1898" s="472"/>
      <c r="G1898" s="473"/>
    </row>
    <row r="1899" spans="1:7" x14ac:dyDescent="0.25">
      <c r="A1899" s="510"/>
      <c r="C1899" s="473"/>
      <c r="D1899" s="473"/>
      <c r="E1899" s="473"/>
      <c r="F1899" s="472"/>
      <c r="G1899" s="473"/>
    </row>
    <row r="1900" spans="1:7" x14ac:dyDescent="0.25">
      <c r="A1900" s="510"/>
      <c r="C1900" s="473"/>
      <c r="D1900" s="473"/>
      <c r="E1900" s="473"/>
      <c r="F1900" s="472"/>
      <c r="G1900" s="473"/>
    </row>
    <row r="1901" spans="1:7" x14ac:dyDescent="0.25">
      <c r="A1901" s="510"/>
      <c r="C1901" s="473"/>
      <c r="D1901" s="473"/>
      <c r="E1901" s="473"/>
      <c r="F1901" s="472"/>
      <c r="G1901" s="473"/>
    </row>
    <row r="1902" spans="1:7" x14ac:dyDescent="0.25">
      <c r="A1902" s="510"/>
      <c r="C1902" s="473"/>
      <c r="D1902" s="473"/>
      <c r="E1902" s="473"/>
      <c r="F1902" s="472"/>
      <c r="G1902" s="473"/>
    </row>
    <row r="1903" spans="1:7" x14ac:dyDescent="0.25">
      <c r="A1903" s="510"/>
      <c r="C1903" s="473"/>
      <c r="D1903" s="473"/>
      <c r="E1903" s="473"/>
      <c r="F1903" s="472"/>
      <c r="G1903" s="473"/>
    </row>
    <row r="1904" spans="1:7" x14ac:dyDescent="0.25">
      <c r="A1904" s="510"/>
      <c r="C1904" s="473"/>
      <c r="D1904" s="473"/>
      <c r="E1904" s="473"/>
      <c r="F1904" s="472"/>
      <c r="G1904" s="473"/>
    </row>
    <row r="1905" spans="1:7" x14ac:dyDescent="0.25">
      <c r="A1905" s="510"/>
      <c r="C1905" s="473"/>
      <c r="D1905" s="473"/>
      <c r="E1905" s="473"/>
      <c r="F1905" s="472"/>
      <c r="G1905" s="473"/>
    </row>
    <row r="1906" spans="1:7" x14ac:dyDescent="0.25">
      <c r="A1906" s="510"/>
      <c r="C1906" s="473"/>
      <c r="D1906" s="473"/>
      <c r="E1906" s="473"/>
      <c r="F1906" s="472"/>
      <c r="G1906" s="473"/>
    </row>
    <row r="1907" spans="1:7" x14ac:dyDescent="0.25">
      <c r="A1907" s="510"/>
      <c r="C1907" s="473"/>
      <c r="D1907" s="473"/>
      <c r="E1907" s="473"/>
      <c r="F1907" s="472"/>
      <c r="G1907" s="473"/>
    </row>
    <row r="1908" spans="1:7" x14ac:dyDescent="0.25">
      <c r="A1908" s="510"/>
      <c r="C1908" s="473"/>
      <c r="D1908" s="473"/>
      <c r="E1908" s="473"/>
      <c r="F1908" s="472"/>
      <c r="G1908" s="473"/>
    </row>
    <row r="1909" spans="1:7" x14ac:dyDescent="0.25">
      <c r="A1909" s="510"/>
      <c r="C1909" s="473"/>
      <c r="D1909" s="473"/>
      <c r="E1909" s="473"/>
      <c r="F1909" s="472"/>
      <c r="G1909" s="473"/>
    </row>
    <row r="1910" spans="1:7" x14ac:dyDescent="0.25">
      <c r="A1910" s="510"/>
      <c r="C1910" s="473"/>
      <c r="D1910" s="473"/>
      <c r="E1910" s="473"/>
      <c r="F1910" s="472"/>
      <c r="G1910" s="473"/>
    </row>
    <row r="1911" spans="1:7" x14ac:dyDescent="0.25">
      <c r="A1911" s="510"/>
      <c r="C1911" s="473"/>
      <c r="D1911" s="473"/>
      <c r="E1911" s="473"/>
      <c r="F1911" s="472"/>
      <c r="G1911" s="473"/>
    </row>
    <row r="1912" spans="1:7" x14ac:dyDescent="0.25">
      <c r="A1912" s="510"/>
      <c r="C1912" s="473"/>
      <c r="D1912" s="473"/>
      <c r="E1912" s="473"/>
      <c r="F1912" s="472"/>
      <c r="G1912" s="473"/>
    </row>
    <row r="1913" spans="1:7" x14ac:dyDescent="0.25">
      <c r="A1913" s="510"/>
      <c r="C1913" s="473"/>
      <c r="D1913" s="473"/>
      <c r="E1913" s="473"/>
      <c r="F1913" s="472"/>
      <c r="G1913" s="473"/>
    </row>
    <row r="1914" spans="1:7" x14ac:dyDescent="0.25">
      <c r="A1914" s="510"/>
      <c r="C1914" s="473"/>
      <c r="D1914" s="473"/>
      <c r="E1914" s="473"/>
      <c r="F1914" s="472"/>
      <c r="G1914" s="473"/>
    </row>
    <row r="1915" spans="1:7" x14ac:dyDescent="0.25">
      <c r="A1915" s="510"/>
      <c r="C1915" s="473"/>
      <c r="D1915" s="473"/>
      <c r="E1915" s="473"/>
      <c r="F1915" s="472"/>
      <c r="G1915" s="473"/>
    </row>
    <row r="1916" spans="1:7" x14ac:dyDescent="0.25">
      <c r="A1916" s="510"/>
      <c r="C1916" s="473"/>
      <c r="D1916" s="473"/>
      <c r="E1916" s="473"/>
      <c r="F1916" s="472"/>
      <c r="G1916" s="473"/>
    </row>
    <row r="1917" spans="1:7" x14ac:dyDescent="0.25">
      <c r="A1917" s="510"/>
      <c r="C1917" s="473"/>
      <c r="D1917" s="473"/>
      <c r="E1917" s="473"/>
      <c r="F1917" s="472"/>
      <c r="G1917" s="473"/>
    </row>
    <row r="1918" spans="1:7" x14ac:dyDescent="0.25">
      <c r="A1918" s="510"/>
      <c r="C1918" s="473"/>
      <c r="D1918" s="473"/>
      <c r="E1918" s="473"/>
      <c r="F1918" s="472"/>
      <c r="G1918" s="473"/>
    </row>
    <row r="1919" spans="1:7" x14ac:dyDescent="0.25">
      <c r="A1919" s="510"/>
      <c r="C1919" s="473"/>
      <c r="D1919" s="473"/>
      <c r="E1919" s="473"/>
      <c r="F1919" s="472"/>
      <c r="G1919" s="473"/>
    </row>
    <row r="1920" spans="1:7" x14ac:dyDescent="0.25">
      <c r="A1920" s="510"/>
      <c r="C1920" s="473"/>
      <c r="D1920" s="473"/>
      <c r="E1920" s="473"/>
      <c r="F1920" s="472"/>
      <c r="G1920" s="473"/>
    </row>
    <row r="1921" spans="1:7" x14ac:dyDescent="0.25">
      <c r="A1921" s="510"/>
      <c r="C1921" s="473"/>
      <c r="D1921" s="473"/>
      <c r="E1921" s="473"/>
      <c r="F1921" s="472"/>
      <c r="G1921" s="473"/>
    </row>
    <row r="1922" spans="1:7" x14ac:dyDescent="0.25">
      <c r="A1922" s="510"/>
      <c r="C1922" s="473"/>
      <c r="D1922" s="473"/>
      <c r="E1922" s="473"/>
      <c r="F1922" s="472"/>
      <c r="G1922" s="473"/>
    </row>
    <row r="1923" spans="1:7" x14ac:dyDescent="0.25">
      <c r="A1923" s="510"/>
      <c r="C1923" s="473"/>
      <c r="D1923" s="473"/>
      <c r="E1923" s="473"/>
      <c r="F1923" s="472"/>
      <c r="G1923" s="473"/>
    </row>
    <row r="1924" spans="1:7" x14ac:dyDescent="0.25">
      <c r="A1924" s="510"/>
      <c r="C1924" s="473"/>
      <c r="D1924" s="473"/>
      <c r="E1924" s="473"/>
      <c r="F1924" s="472"/>
      <c r="G1924" s="473"/>
    </row>
    <row r="1925" spans="1:7" x14ac:dyDescent="0.25">
      <c r="A1925" s="510"/>
      <c r="C1925" s="473"/>
      <c r="D1925" s="473"/>
      <c r="E1925" s="473"/>
      <c r="F1925" s="472"/>
      <c r="G1925" s="473"/>
    </row>
    <row r="1926" spans="1:7" x14ac:dyDescent="0.25">
      <c r="A1926" s="510"/>
      <c r="C1926" s="473"/>
      <c r="D1926" s="473"/>
      <c r="E1926" s="473"/>
      <c r="F1926" s="472"/>
      <c r="G1926" s="473"/>
    </row>
    <row r="1927" spans="1:7" x14ac:dyDescent="0.25">
      <c r="A1927" s="510"/>
      <c r="C1927" s="473"/>
      <c r="D1927" s="473"/>
      <c r="E1927" s="473"/>
      <c r="F1927" s="472"/>
      <c r="G1927" s="473"/>
    </row>
    <row r="1928" spans="1:7" x14ac:dyDescent="0.25">
      <c r="A1928" s="510"/>
      <c r="C1928" s="473"/>
      <c r="D1928" s="473"/>
      <c r="E1928" s="473"/>
      <c r="F1928" s="472"/>
      <c r="G1928" s="473"/>
    </row>
    <row r="1929" spans="1:7" x14ac:dyDescent="0.25">
      <c r="A1929" s="510"/>
      <c r="C1929" s="473"/>
      <c r="D1929" s="473"/>
      <c r="E1929" s="473"/>
      <c r="F1929" s="472"/>
      <c r="G1929" s="473"/>
    </row>
    <row r="1930" spans="1:7" x14ac:dyDescent="0.25">
      <c r="A1930" s="510"/>
      <c r="C1930" s="473"/>
      <c r="D1930" s="473"/>
      <c r="E1930" s="473"/>
      <c r="F1930" s="472"/>
      <c r="G1930" s="473"/>
    </row>
    <row r="1931" spans="1:7" x14ac:dyDescent="0.25">
      <c r="A1931" s="510"/>
      <c r="C1931" s="473"/>
      <c r="D1931" s="473"/>
      <c r="E1931" s="473"/>
      <c r="F1931" s="472"/>
      <c r="G1931" s="473"/>
    </row>
    <row r="1932" spans="1:7" x14ac:dyDescent="0.25">
      <c r="A1932" s="510"/>
      <c r="C1932" s="473"/>
      <c r="D1932" s="473"/>
      <c r="E1932" s="473"/>
      <c r="F1932" s="472"/>
      <c r="G1932" s="473"/>
    </row>
    <row r="1933" spans="1:7" x14ac:dyDescent="0.25">
      <c r="A1933" s="510"/>
      <c r="C1933" s="473"/>
      <c r="D1933" s="473"/>
      <c r="E1933" s="473"/>
      <c r="F1933" s="472"/>
      <c r="G1933" s="473"/>
    </row>
    <row r="1934" spans="1:7" x14ac:dyDescent="0.25">
      <c r="A1934" s="510"/>
      <c r="C1934" s="473"/>
      <c r="D1934" s="473"/>
      <c r="E1934" s="473"/>
      <c r="F1934" s="472"/>
      <c r="G1934" s="473"/>
    </row>
    <row r="1935" spans="1:7" x14ac:dyDescent="0.25">
      <c r="A1935" s="510"/>
      <c r="C1935" s="473"/>
      <c r="D1935" s="473"/>
      <c r="E1935" s="473"/>
      <c r="F1935" s="472"/>
      <c r="G1935" s="473"/>
    </row>
    <row r="1936" spans="1:7" x14ac:dyDescent="0.25">
      <c r="A1936" s="510"/>
      <c r="C1936" s="473"/>
      <c r="D1936" s="473"/>
      <c r="E1936" s="473"/>
      <c r="F1936" s="472"/>
      <c r="G1936" s="473"/>
    </row>
    <row r="1937" spans="1:7" x14ac:dyDescent="0.25">
      <c r="A1937" s="510"/>
      <c r="C1937" s="473"/>
      <c r="D1937" s="473"/>
      <c r="E1937" s="473"/>
      <c r="F1937" s="472"/>
      <c r="G1937" s="473"/>
    </row>
    <row r="1938" spans="1:7" x14ac:dyDescent="0.25">
      <c r="A1938" s="510"/>
      <c r="C1938" s="473"/>
      <c r="D1938" s="473"/>
      <c r="E1938" s="473"/>
      <c r="F1938" s="472"/>
      <c r="G1938" s="473"/>
    </row>
    <row r="1939" spans="1:7" x14ac:dyDescent="0.25">
      <c r="A1939" s="510"/>
      <c r="C1939" s="473"/>
      <c r="D1939" s="473"/>
      <c r="E1939" s="473"/>
      <c r="F1939" s="472"/>
      <c r="G1939" s="473"/>
    </row>
    <row r="1940" spans="1:7" x14ac:dyDescent="0.25">
      <c r="A1940" s="510"/>
      <c r="C1940" s="473"/>
      <c r="D1940" s="473"/>
      <c r="E1940" s="473"/>
      <c r="F1940" s="472"/>
      <c r="G1940" s="473"/>
    </row>
    <row r="1941" spans="1:7" x14ac:dyDescent="0.25">
      <c r="A1941" s="510"/>
      <c r="C1941" s="473"/>
      <c r="D1941" s="473"/>
      <c r="E1941" s="473"/>
      <c r="F1941" s="472"/>
      <c r="G1941" s="473"/>
    </row>
    <row r="1942" spans="1:7" x14ac:dyDescent="0.25">
      <c r="A1942" s="510"/>
      <c r="C1942" s="473"/>
      <c r="D1942" s="473"/>
      <c r="E1942" s="473"/>
      <c r="F1942" s="472"/>
      <c r="G1942" s="473"/>
    </row>
    <row r="1943" spans="1:7" x14ac:dyDescent="0.25">
      <c r="A1943" s="510"/>
      <c r="C1943" s="473"/>
      <c r="D1943" s="473"/>
      <c r="E1943" s="473"/>
      <c r="F1943" s="472"/>
      <c r="G1943" s="473"/>
    </row>
    <row r="1944" spans="1:7" x14ac:dyDescent="0.25">
      <c r="A1944" s="510"/>
      <c r="C1944" s="473"/>
      <c r="D1944" s="473"/>
      <c r="E1944" s="473"/>
      <c r="F1944" s="472"/>
      <c r="G1944" s="473"/>
    </row>
    <row r="1945" spans="1:7" x14ac:dyDescent="0.25">
      <c r="A1945" s="510"/>
      <c r="C1945" s="473"/>
      <c r="D1945" s="473"/>
      <c r="E1945" s="473"/>
      <c r="F1945" s="472"/>
      <c r="G1945" s="473"/>
    </row>
    <row r="1946" spans="1:7" x14ac:dyDescent="0.25">
      <c r="A1946" s="510"/>
      <c r="C1946" s="473"/>
      <c r="D1946" s="473"/>
      <c r="E1946" s="473"/>
      <c r="F1946" s="472"/>
      <c r="G1946" s="473"/>
    </row>
    <row r="1947" spans="1:7" x14ac:dyDescent="0.25">
      <c r="A1947" s="510"/>
      <c r="C1947" s="473"/>
      <c r="D1947" s="473"/>
      <c r="E1947" s="473"/>
      <c r="F1947" s="472"/>
      <c r="G1947" s="473"/>
    </row>
    <row r="1948" spans="1:7" x14ac:dyDescent="0.25">
      <c r="A1948" s="510"/>
      <c r="C1948" s="473"/>
      <c r="D1948" s="473"/>
      <c r="E1948" s="473"/>
      <c r="F1948" s="472"/>
      <c r="G1948" s="473"/>
    </row>
    <row r="1949" spans="1:7" x14ac:dyDescent="0.25">
      <c r="A1949" s="510"/>
      <c r="C1949" s="473"/>
      <c r="D1949" s="473"/>
      <c r="E1949" s="473"/>
      <c r="F1949" s="472"/>
      <c r="G1949" s="473"/>
    </row>
    <row r="1950" spans="1:7" x14ac:dyDescent="0.25">
      <c r="A1950" s="510"/>
      <c r="C1950" s="473"/>
      <c r="D1950" s="473"/>
      <c r="E1950" s="473"/>
      <c r="F1950" s="472"/>
      <c r="G1950" s="473"/>
    </row>
    <row r="1951" spans="1:7" x14ac:dyDescent="0.25">
      <c r="A1951" s="510"/>
      <c r="C1951" s="473"/>
      <c r="D1951" s="473"/>
      <c r="E1951" s="473"/>
      <c r="F1951" s="472"/>
      <c r="G1951" s="473"/>
    </row>
    <row r="1952" spans="1:7" x14ac:dyDescent="0.25">
      <c r="A1952" s="510"/>
      <c r="C1952" s="473"/>
      <c r="D1952" s="473"/>
      <c r="E1952" s="473"/>
      <c r="F1952" s="472"/>
      <c r="G1952" s="473"/>
    </row>
    <row r="1953" spans="1:7" x14ac:dyDescent="0.25">
      <c r="A1953" s="510"/>
      <c r="C1953" s="473"/>
      <c r="D1953" s="473"/>
      <c r="E1953" s="473"/>
      <c r="F1953" s="472"/>
      <c r="G1953" s="473"/>
    </row>
    <row r="1954" spans="1:7" x14ac:dyDescent="0.25">
      <c r="A1954" s="510"/>
      <c r="C1954" s="473"/>
      <c r="D1954" s="473"/>
      <c r="E1954" s="473"/>
      <c r="F1954" s="472"/>
      <c r="G1954" s="473"/>
    </row>
    <row r="1955" spans="1:7" x14ac:dyDescent="0.25">
      <c r="A1955" s="510"/>
      <c r="C1955" s="473"/>
      <c r="D1955" s="473"/>
      <c r="E1955" s="473"/>
      <c r="F1955" s="472"/>
      <c r="G1955" s="473"/>
    </row>
    <row r="1956" spans="1:7" x14ac:dyDescent="0.25">
      <c r="A1956" s="510"/>
      <c r="C1956" s="473"/>
      <c r="D1956" s="473"/>
      <c r="E1956" s="473"/>
      <c r="F1956" s="472"/>
      <c r="G1956" s="473"/>
    </row>
    <row r="1957" spans="1:7" x14ac:dyDescent="0.25">
      <c r="A1957" s="510"/>
      <c r="C1957" s="473"/>
      <c r="D1957" s="473"/>
      <c r="E1957" s="473"/>
      <c r="F1957" s="472"/>
      <c r="G1957" s="473"/>
    </row>
    <row r="1958" spans="1:7" x14ac:dyDescent="0.25">
      <c r="A1958" s="510"/>
      <c r="C1958" s="473"/>
      <c r="D1958" s="473"/>
      <c r="E1958" s="473"/>
      <c r="F1958" s="472"/>
      <c r="G1958" s="473"/>
    </row>
    <row r="1959" spans="1:7" x14ac:dyDescent="0.25">
      <c r="A1959" s="510"/>
      <c r="C1959" s="473"/>
      <c r="D1959" s="473"/>
      <c r="E1959" s="473"/>
      <c r="F1959" s="472"/>
      <c r="G1959" s="473"/>
    </row>
    <row r="1960" spans="1:7" x14ac:dyDescent="0.25">
      <c r="A1960" s="510"/>
      <c r="C1960" s="473"/>
      <c r="D1960" s="473"/>
      <c r="E1960" s="473"/>
      <c r="F1960" s="472"/>
      <c r="G1960" s="473"/>
    </row>
    <row r="1961" spans="1:7" x14ac:dyDescent="0.25">
      <c r="A1961" s="510"/>
      <c r="C1961" s="473"/>
      <c r="D1961" s="473"/>
      <c r="E1961" s="473"/>
      <c r="F1961" s="472"/>
      <c r="G1961" s="473"/>
    </row>
    <row r="1962" spans="1:7" x14ac:dyDescent="0.25">
      <c r="A1962" s="510"/>
      <c r="C1962" s="473"/>
      <c r="D1962" s="473"/>
      <c r="E1962" s="473"/>
      <c r="F1962" s="472"/>
      <c r="G1962" s="473"/>
    </row>
    <row r="1963" spans="1:7" x14ac:dyDescent="0.25">
      <c r="A1963" s="510"/>
      <c r="C1963" s="473"/>
      <c r="D1963" s="473"/>
      <c r="E1963" s="473"/>
      <c r="F1963" s="472"/>
      <c r="G1963" s="473"/>
    </row>
    <row r="1964" spans="1:7" x14ac:dyDescent="0.25">
      <c r="A1964" s="510"/>
      <c r="C1964" s="473"/>
      <c r="D1964" s="473"/>
      <c r="E1964" s="473"/>
      <c r="F1964" s="472"/>
      <c r="G1964" s="473"/>
    </row>
    <row r="1965" spans="1:7" x14ac:dyDescent="0.25">
      <c r="A1965" s="510"/>
      <c r="C1965" s="473"/>
      <c r="D1965" s="473"/>
      <c r="E1965" s="473"/>
      <c r="F1965" s="472"/>
      <c r="G1965" s="473"/>
    </row>
    <row r="1966" spans="1:7" x14ac:dyDescent="0.25">
      <c r="A1966" s="510"/>
      <c r="C1966" s="473"/>
      <c r="D1966" s="473"/>
      <c r="E1966" s="473"/>
      <c r="F1966" s="472"/>
      <c r="G1966" s="473"/>
    </row>
    <row r="1967" spans="1:7" x14ac:dyDescent="0.25">
      <c r="A1967" s="510"/>
      <c r="C1967" s="473"/>
      <c r="D1967" s="473"/>
      <c r="E1967" s="473"/>
      <c r="F1967" s="472"/>
      <c r="G1967" s="473"/>
    </row>
    <row r="1968" spans="1:7" x14ac:dyDescent="0.25">
      <c r="A1968" s="510"/>
      <c r="C1968" s="473"/>
      <c r="D1968" s="473"/>
      <c r="E1968" s="473"/>
      <c r="F1968" s="472"/>
      <c r="G1968" s="473"/>
    </row>
    <row r="1969" spans="1:7" x14ac:dyDescent="0.25">
      <c r="A1969" s="510"/>
      <c r="C1969" s="473"/>
      <c r="D1969" s="473"/>
      <c r="E1969" s="473"/>
      <c r="F1969" s="472"/>
      <c r="G1969" s="473"/>
    </row>
    <row r="1970" spans="1:7" x14ac:dyDescent="0.25">
      <c r="A1970" s="510"/>
      <c r="C1970" s="473"/>
      <c r="D1970" s="473"/>
      <c r="E1970" s="473"/>
      <c r="F1970" s="472"/>
      <c r="G1970" s="473"/>
    </row>
    <row r="1971" spans="1:7" x14ac:dyDescent="0.25">
      <c r="A1971" s="510"/>
      <c r="C1971" s="473"/>
      <c r="D1971" s="473"/>
      <c r="E1971" s="473"/>
      <c r="F1971" s="472"/>
      <c r="G1971" s="473"/>
    </row>
    <row r="1972" spans="1:7" x14ac:dyDescent="0.25">
      <c r="A1972" s="510"/>
      <c r="C1972" s="473"/>
      <c r="D1972" s="473"/>
      <c r="E1972" s="473"/>
      <c r="F1972" s="472"/>
      <c r="G1972" s="473"/>
    </row>
    <row r="1973" spans="1:7" x14ac:dyDescent="0.25">
      <c r="A1973" s="510"/>
      <c r="C1973" s="473"/>
      <c r="D1973" s="473"/>
      <c r="E1973" s="473"/>
      <c r="F1973" s="472"/>
      <c r="G1973" s="473"/>
    </row>
    <row r="1974" spans="1:7" x14ac:dyDescent="0.25">
      <c r="A1974" s="510"/>
      <c r="C1974" s="473"/>
      <c r="D1974" s="473"/>
      <c r="E1974" s="473"/>
      <c r="F1974" s="472"/>
      <c r="G1974" s="473"/>
    </row>
    <row r="1975" spans="1:7" x14ac:dyDescent="0.25">
      <c r="A1975" s="510"/>
      <c r="C1975" s="473"/>
      <c r="D1975" s="473"/>
      <c r="E1975" s="473"/>
      <c r="F1975" s="472"/>
      <c r="G1975" s="473"/>
    </row>
    <row r="1976" spans="1:7" x14ac:dyDescent="0.25">
      <c r="A1976" s="510"/>
      <c r="C1976" s="473"/>
      <c r="D1976" s="473"/>
      <c r="E1976" s="473"/>
      <c r="F1976" s="472"/>
      <c r="G1976" s="473"/>
    </row>
    <row r="1977" spans="1:7" x14ac:dyDescent="0.25">
      <c r="A1977" s="510"/>
      <c r="C1977" s="473"/>
      <c r="D1977" s="473"/>
      <c r="E1977" s="473"/>
      <c r="F1977" s="472"/>
      <c r="G1977" s="473"/>
    </row>
    <row r="1978" spans="1:7" x14ac:dyDescent="0.25">
      <c r="A1978" s="510"/>
      <c r="C1978" s="473"/>
      <c r="D1978" s="473"/>
      <c r="E1978" s="473"/>
      <c r="F1978" s="472"/>
      <c r="G1978" s="473"/>
    </row>
    <row r="1979" spans="1:7" x14ac:dyDescent="0.25">
      <c r="A1979" s="510"/>
      <c r="C1979" s="473"/>
      <c r="D1979" s="473"/>
      <c r="E1979" s="473"/>
      <c r="F1979" s="472"/>
      <c r="G1979" s="473"/>
    </row>
    <row r="1980" spans="1:7" x14ac:dyDescent="0.25">
      <c r="A1980" s="510"/>
      <c r="C1980" s="473"/>
      <c r="D1980" s="473"/>
      <c r="E1980" s="473"/>
      <c r="F1980" s="472"/>
      <c r="G1980" s="473"/>
    </row>
    <row r="1981" spans="1:7" x14ac:dyDescent="0.25">
      <c r="A1981" s="510"/>
      <c r="C1981" s="473"/>
      <c r="D1981" s="473"/>
      <c r="E1981" s="473"/>
      <c r="F1981" s="472"/>
      <c r="G1981" s="473"/>
    </row>
    <row r="1982" spans="1:7" x14ac:dyDescent="0.25">
      <c r="A1982" s="510"/>
      <c r="C1982" s="473"/>
      <c r="D1982" s="473"/>
      <c r="E1982" s="473"/>
      <c r="F1982" s="472"/>
      <c r="G1982" s="473"/>
    </row>
    <row r="1983" spans="1:7" x14ac:dyDescent="0.25">
      <c r="A1983" s="510"/>
      <c r="C1983" s="473"/>
      <c r="D1983" s="473"/>
      <c r="E1983" s="473"/>
      <c r="F1983" s="472"/>
      <c r="G1983" s="473"/>
    </row>
    <row r="1984" spans="1:7" x14ac:dyDescent="0.25">
      <c r="A1984" s="510"/>
      <c r="C1984" s="473"/>
      <c r="D1984" s="473"/>
      <c r="E1984" s="473"/>
      <c r="F1984" s="472"/>
      <c r="G1984" s="473"/>
    </row>
    <row r="1985" spans="1:7" x14ac:dyDescent="0.25">
      <c r="A1985" s="510"/>
      <c r="C1985" s="473"/>
      <c r="D1985" s="473"/>
      <c r="E1985" s="473"/>
      <c r="F1985" s="472"/>
      <c r="G1985" s="473"/>
    </row>
    <row r="1986" spans="1:7" x14ac:dyDescent="0.25">
      <c r="A1986" s="510"/>
      <c r="C1986" s="473"/>
      <c r="D1986" s="473"/>
      <c r="E1986" s="473"/>
      <c r="F1986" s="472"/>
      <c r="G1986" s="473"/>
    </row>
    <row r="1987" spans="1:7" x14ac:dyDescent="0.25">
      <c r="A1987" s="510"/>
      <c r="C1987" s="473"/>
      <c r="D1987" s="473"/>
      <c r="E1987" s="473"/>
      <c r="F1987" s="472"/>
      <c r="G1987" s="473"/>
    </row>
    <row r="1988" spans="1:7" x14ac:dyDescent="0.25">
      <c r="A1988" s="510"/>
      <c r="C1988" s="473"/>
      <c r="D1988" s="473"/>
      <c r="E1988" s="473"/>
      <c r="F1988" s="472"/>
      <c r="G1988" s="473"/>
    </row>
    <row r="1989" spans="1:7" x14ac:dyDescent="0.25">
      <c r="A1989" s="510"/>
      <c r="C1989" s="473"/>
      <c r="D1989" s="473"/>
      <c r="E1989" s="473"/>
      <c r="F1989" s="472"/>
      <c r="G1989" s="473"/>
    </row>
    <row r="1990" spans="1:7" x14ac:dyDescent="0.25">
      <c r="A1990" s="510"/>
      <c r="C1990" s="473"/>
      <c r="D1990" s="473"/>
      <c r="E1990" s="473"/>
      <c r="F1990" s="472"/>
      <c r="G1990" s="473"/>
    </row>
    <row r="1991" spans="1:7" x14ac:dyDescent="0.25">
      <c r="A1991" s="510"/>
      <c r="C1991" s="473"/>
      <c r="D1991" s="473"/>
      <c r="E1991" s="473"/>
      <c r="F1991" s="472"/>
      <c r="G1991" s="473"/>
    </row>
    <row r="1992" spans="1:7" x14ac:dyDescent="0.25">
      <c r="A1992" s="510"/>
      <c r="C1992" s="473"/>
      <c r="D1992" s="473"/>
      <c r="E1992" s="473"/>
      <c r="F1992" s="472"/>
      <c r="G1992" s="473"/>
    </row>
    <row r="1993" spans="1:7" x14ac:dyDescent="0.25">
      <c r="A1993" s="510"/>
      <c r="C1993" s="473"/>
      <c r="D1993" s="473"/>
      <c r="E1993" s="473"/>
      <c r="F1993" s="472"/>
      <c r="G1993" s="473"/>
    </row>
    <row r="1994" spans="1:7" x14ac:dyDescent="0.25">
      <c r="A1994" s="510"/>
      <c r="C1994" s="473"/>
      <c r="D1994" s="473"/>
      <c r="E1994" s="473"/>
      <c r="F1994" s="472"/>
      <c r="G1994" s="473"/>
    </row>
    <row r="1995" spans="1:7" x14ac:dyDescent="0.25">
      <c r="A1995" s="510"/>
      <c r="C1995" s="473"/>
      <c r="D1995" s="473"/>
      <c r="E1995" s="473"/>
      <c r="F1995" s="472"/>
      <c r="G1995" s="473"/>
    </row>
    <row r="1996" spans="1:7" x14ac:dyDescent="0.25">
      <c r="A1996" s="510"/>
      <c r="C1996" s="473"/>
      <c r="D1996" s="473"/>
      <c r="E1996" s="473"/>
      <c r="F1996" s="472"/>
      <c r="G1996" s="473"/>
    </row>
    <row r="1997" spans="1:7" x14ac:dyDescent="0.25">
      <c r="A1997" s="510"/>
      <c r="C1997" s="473"/>
      <c r="D1997" s="473"/>
      <c r="E1997" s="473"/>
      <c r="F1997" s="472"/>
      <c r="G1997" s="473"/>
    </row>
    <row r="1998" spans="1:7" x14ac:dyDescent="0.25">
      <c r="A1998" s="510"/>
      <c r="C1998" s="473"/>
      <c r="D1998" s="473"/>
      <c r="E1998" s="473"/>
      <c r="F1998" s="472"/>
      <c r="G1998" s="473"/>
    </row>
    <row r="1999" spans="1:7" x14ac:dyDescent="0.25">
      <c r="A1999" s="510"/>
      <c r="C1999" s="473"/>
      <c r="D1999" s="473"/>
      <c r="E1999" s="473"/>
      <c r="F1999" s="472"/>
      <c r="G1999" s="473"/>
    </row>
    <row r="2000" spans="1:7" x14ac:dyDescent="0.25">
      <c r="A2000" s="510"/>
      <c r="C2000" s="473"/>
      <c r="D2000" s="473"/>
      <c r="E2000" s="473"/>
      <c r="F2000" s="472"/>
      <c r="G2000" s="473"/>
    </row>
    <row r="2001" spans="1:7" x14ac:dyDescent="0.25">
      <c r="A2001" s="510"/>
      <c r="C2001" s="473"/>
      <c r="D2001" s="473"/>
      <c r="E2001" s="473"/>
      <c r="F2001" s="472"/>
      <c r="G2001" s="473"/>
    </row>
    <row r="2002" spans="1:7" x14ac:dyDescent="0.25">
      <c r="A2002" s="510"/>
      <c r="C2002" s="473"/>
      <c r="D2002" s="473"/>
      <c r="E2002" s="473"/>
      <c r="F2002" s="472"/>
      <c r="G2002" s="473"/>
    </row>
    <row r="2003" spans="1:7" x14ac:dyDescent="0.25">
      <c r="A2003" s="510"/>
      <c r="C2003" s="473"/>
      <c r="D2003" s="473"/>
      <c r="E2003" s="473"/>
      <c r="F2003" s="472"/>
      <c r="G2003" s="473"/>
    </row>
    <row r="2004" spans="1:7" x14ac:dyDescent="0.25">
      <c r="A2004" s="510"/>
      <c r="C2004" s="473"/>
      <c r="D2004" s="473"/>
      <c r="E2004" s="473"/>
      <c r="F2004" s="472"/>
      <c r="G2004" s="473"/>
    </row>
    <row r="2005" spans="1:7" x14ac:dyDescent="0.25">
      <c r="A2005" s="510"/>
      <c r="C2005" s="473"/>
      <c r="D2005" s="473"/>
      <c r="E2005" s="473"/>
      <c r="F2005" s="472"/>
      <c r="G2005" s="473"/>
    </row>
    <row r="2006" spans="1:7" x14ac:dyDescent="0.25">
      <c r="A2006" s="510"/>
      <c r="C2006" s="473"/>
      <c r="D2006" s="473"/>
      <c r="E2006" s="473"/>
      <c r="F2006" s="472"/>
      <c r="G2006" s="473"/>
    </row>
    <row r="2007" spans="1:7" x14ac:dyDescent="0.25">
      <c r="A2007" s="510"/>
      <c r="C2007" s="473"/>
      <c r="D2007" s="473"/>
      <c r="E2007" s="473"/>
      <c r="F2007" s="472"/>
      <c r="G2007" s="473"/>
    </row>
    <row r="2008" spans="1:7" x14ac:dyDescent="0.25">
      <c r="A2008" s="510"/>
      <c r="C2008" s="473"/>
      <c r="D2008" s="473"/>
      <c r="E2008" s="473"/>
      <c r="F2008" s="472"/>
      <c r="G2008" s="473"/>
    </row>
    <row r="2009" spans="1:7" x14ac:dyDescent="0.25">
      <c r="A2009" s="510"/>
      <c r="C2009" s="473"/>
      <c r="D2009" s="473"/>
      <c r="E2009" s="473"/>
      <c r="F2009" s="472"/>
      <c r="G2009" s="473"/>
    </row>
    <row r="2010" spans="1:7" x14ac:dyDescent="0.25">
      <c r="A2010" s="510"/>
      <c r="C2010" s="473"/>
      <c r="D2010" s="473"/>
      <c r="E2010" s="473"/>
      <c r="F2010" s="472"/>
      <c r="G2010" s="473"/>
    </row>
    <row r="2011" spans="1:7" x14ac:dyDescent="0.25">
      <c r="A2011" s="510"/>
      <c r="C2011" s="473"/>
      <c r="D2011" s="473"/>
      <c r="E2011" s="473"/>
      <c r="F2011" s="472"/>
      <c r="G2011" s="473"/>
    </row>
    <row r="2012" spans="1:7" x14ac:dyDescent="0.25">
      <c r="A2012" s="510"/>
      <c r="C2012" s="473"/>
      <c r="D2012" s="473"/>
      <c r="E2012" s="473"/>
      <c r="F2012" s="472"/>
      <c r="G2012" s="473"/>
    </row>
    <row r="2013" spans="1:7" x14ac:dyDescent="0.25">
      <c r="A2013" s="510"/>
      <c r="C2013" s="473"/>
      <c r="D2013" s="473"/>
      <c r="E2013" s="473"/>
      <c r="F2013" s="472"/>
      <c r="G2013" s="473"/>
    </row>
    <row r="2014" spans="1:7" x14ac:dyDescent="0.25">
      <c r="A2014" s="510"/>
      <c r="C2014" s="473"/>
      <c r="D2014" s="473"/>
      <c r="E2014" s="473"/>
      <c r="F2014" s="472"/>
      <c r="G2014" s="473"/>
    </row>
    <row r="2015" spans="1:7" x14ac:dyDescent="0.25">
      <c r="A2015" s="510"/>
      <c r="C2015" s="473"/>
      <c r="D2015" s="473"/>
      <c r="E2015" s="473"/>
      <c r="F2015" s="472"/>
      <c r="G2015" s="473"/>
    </row>
    <row r="2016" spans="1:7" x14ac:dyDescent="0.25">
      <c r="A2016" s="510"/>
      <c r="C2016" s="473"/>
      <c r="D2016" s="473"/>
      <c r="E2016" s="473"/>
      <c r="F2016" s="472"/>
      <c r="G2016" s="473"/>
    </row>
    <row r="2017" spans="1:7" x14ac:dyDescent="0.25">
      <c r="A2017" s="510"/>
      <c r="C2017" s="473"/>
      <c r="D2017" s="473"/>
      <c r="E2017" s="473"/>
      <c r="F2017" s="472"/>
      <c r="G2017" s="473"/>
    </row>
    <row r="2018" spans="1:7" x14ac:dyDescent="0.25">
      <c r="A2018" s="510"/>
      <c r="C2018" s="473"/>
      <c r="D2018" s="473"/>
      <c r="E2018" s="473"/>
      <c r="F2018" s="472"/>
      <c r="G2018" s="473"/>
    </row>
    <row r="2019" spans="1:7" x14ac:dyDescent="0.25">
      <c r="A2019" s="510"/>
      <c r="C2019" s="473"/>
      <c r="D2019" s="473"/>
      <c r="E2019" s="473"/>
      <c r="F2019" s="472"/>
      <c r="G2019" s="473"/>
    </row>
    <row r="2020" spans="1:7" x14ac:dyDescent="0.25">
      <c r="A2020" s="510"/>
      <c r="C2020" s="473"/>
      <c r="D2020" s="473"/>
      <c r="E2020" s="473"/>
      <c r="F2020" s="472"/>
      <c r="G2020" s="473"/>
    </row>
    <row r="2021" spans="1:7" x14ac:dyDescent="0.25">
      <c r="A2021" s="510"/>
      <c r="C2021" s="473"/>
      <c r="D2021" s="473"/>
      <c r="E2021" s="473"/>
      <c r="F2021" s="472"/>
      <c r="G2021" s="473"/>
    </row>
    <row r="2022" spans="1:7" x14ac:dyDescent="0.25">
      <c r="A2022" s="510"/>
      <c r="C2022" s="473"/>
      <c r="D2022" s="473"/>
      <c r="E2022" s="473"/>
      <c r="F2022" s="472"/>
      <c r="G2022" s="473"/>
    </row>
    <row r="2023" spans="1:7" x14ac:dyDescent="0.25">
      <c r="A2023" s="510"/>
      <c r="C2023" s="473"/>
      <c r="D2023" s="473"/>
      <c r="E2023" s="473"/>
      <c r="F2023" s="472"/>
      <c r="G2023" s="473"/>
    </row>
    <row r="2024" spans="1:7" x14ac:dyDescent="0.25">
      <c r="A2024" s="510"/>
      <c r="C2024" s="473"/>
      <c r="D2024" s="473"/>
      <c r="E2024" s="473"/>
      <c r="F2024" s="472"/>
      <c r="G2024" s="473"/>
    </row>
    <row r="2025" spans="1:7" x14ac:dyDescent="0.25">
      <c r="A2025" s="510"/>
      <c r="C2025" s="473"/>
      <c r="D2025" s="473"/>
      <c r="E2025" s="473"/>
      <c r="F2025" s="472"/>
      <c r="G2025" s="473"/>
    </row>
    <row r="2026" spans="1:7" x14ac:dyDescent="0.25">
      <c r="A2026" s="510"/>
      <c r="C2026" s="473"/>
      <c r="D2026" s="473"/>
      <c r="E2026" s="473"/>
      <c r="F2026" s="472"/>
      <c r="G2026" s="473"/>
    </row>
    <row r="2027" spans="1:7" x14ac:dyDescent="0.25">
      <c r="A2027" s="510"/>
      <c r="C2027" s="473"/>
      <c r="D2027" s="473"/>
      <c r="E2027" s="473"/>
      <c r="F2027" s="472"/>
      <c r="G2027" s="473"/>
    </row>
    <row r="2028" spans="1:7" x14ac:dyDescent="0.25">
      <c r="A2028" s="510"/>
      <c r="C2028" s="473"/>
      <c r="D2028" s="473"/>
      <c r="E2028" s="473"/>
      <c r="F2028" s="472"/>
      <c r="G2028" s="473"/>
    </row>
    <row r="2029" spans="1:7" x14ac:dyDescent="0.25">
      <c r="A2029" s="510"/>
      <c r="C2029" s="473"/>
      <c r="D2029" s="473"/>
      <c r="E2029" s="473"/>
      <c r="F2029" s="472"/>
      <c r="G2029" s="473"/>
    </row>
    <row r="2030" spans="1:7" x14ac:dyDescent="0.25">
      <c r="A2030" s="510"/>
      <c r="C2030" s="473"/>
      <c r="D2030" s="473"/>
      <c r="E2030" s="473"/>
      <c r="F2030" s="472"/>
      <c r="G2030" s="473"/>
    </row>
    <row r="2031" spans="1:7" x14ac:dyDescent="0.25">
      <c r="A2031" s="510"/>
      <c r="C2031" s="473"/>
      <c r="D2031" s="473"/>
      <c r="E2031" s="473"/>
      <c r="F2031" s="472"/>
      <c r="G2031" s="473"/>
    </row>
    <row r="2032" spans="1:7" x14ac:dyDescent="0.25">
      <c r="A2032" s="510"/>
      <c r="C2032" s="473"/>
      <c r="D2032" s="473"/>
      <c r="E2032" s="473"/>
      <c r="F2032" s="472"/>
      <c r="G2032" s="473"/>
    </row>
    <row r="2033" spans="1:7" x14ac:dyDescent="0.25">
      <c r="A2033" s="510"/>
      <c r="C2033" s="473"/>
      <c r="D2033" s="473"/>
      <c r="E2033" s="473"/>
      <c r="F2033" s="472"/>
      <c r="G2033" s="473"/>
    </row>
    <row r="2034" spans="1:7" x14ac:dyDescent="0.25">
      <c r="A2034" s="510"/>
      <c r="C2034" s="473"/>
      <c r="D2034" s="473"/>
      <c r="E2034" s="473"/>
      <c r="F2034" s="472"/>
      <c r="G2034" s="473"/>
    </row>
    <row r="2035" spans="1:7" x14ac:dyDescent="0.25">
      <c r="A2035" s="510"/>
      <c r="C2035" s="473"/>
      <c r="D2035" s="473"/>
      <c r="E2035" s="473"/>
      <c r="F2035" s="472"/>
      <c r="G2035" s="473"/>
    </row>
    <row r="2036" spans="1:7" x14ac:dyDescent="0.25">
      <c r="A2036" s="510"/>
      <c r="C2036" s="473"/>
      <c r="D2036" s="473"/>
      <c r="E2036" s="473"/>
      <c r="F2036" s="472"/>
      <c r="G2036" s="473"/>
    </row>
    <row r="2037" spans="1:7" x14ac:dyDescent="0.25">
      <c r="A2037" s="510"/>
      <c r="C2037" s="473"/>
      <c r="D2037" s="473"/>
      <c r="E2037" s="473"/>
      <c r="F2037" s="472"/>
      <c r="G2037" s="473"/>
    </row>
    <row r="2038" spans="1:7" x14ac:dyDescent="0.25">
      <c r="A2038" s="510"/>
      <c r="C2038" s="473"/>
      <c r="D2038" s="473"/>
      <c r="E2038" s="473"/>
      <c r="F2038" s="472"/>
      <c r="G2038" s="473"/>
    </row>
    <row r="2039" spans="1:7" x14ac:dyDescent="0.25">
      <c r="A2039" s="510"/>
      <c r="C2039" s="473"/>
      <c r="D2039" s="473"/>
      <c r="E2039" s="473"/>
      <c r="F2039" s="472"/>
      <c r="G2039" s="473"/>
    </row>
    <row r="2040" spans="1:7" x14ac:dyDescent="0.25">
      <c r="A2040" s="510"/>
      <c r="C2040" s="473"/>
      <c r="D2040" s="473"/>
      <c r="E2040" s="473"/>
      <c r="F2040" s="472"/>
      <c r="G2040" s="473"/>
    </row>
    <row r="2041" spans="1:7" x14ac:dyDescent="0.25">
      <c r="A2041" s="510"/>
      <c r="C2041" s="473"/>
      <c r="D2041" s="473"/>
      <c r="E2041" s="473"/>
      <c r="F2041" s="472"/>
      <c r="G2041" s="473"/>
    </row>
    <row r="2042" spans="1:7" x14ac:dyDescent="0.25">
      <c r="A2042" s="510"/>
      <c r="C2042" s="473"/>
      <c r="D2042" s="473"/>
      <c r="E2042" s="473"/>
      <c r="F2042" s="472"/>
      <c r="G2042" s="473"/>
    </row>
    <row r="2043" spans="1:7" x14ac:dyDescent="0.25">
      <c r="A2043" s="510"/>
      <c r="C2043" s="473"/>
      <c r="D2043" s="473"/>
      <c r="E2043" s="473"/>
      <c r="F2043" s="472"/>
      <c r="G2043" s="473"/>
    </row>
    <row r="2044" spans="1:7" x14ac:dyDescent="0.25">
      <c r="A2044" s="510"/>
      <c r="C2044" s="473"/>
      <c r="D2044" s="473"/>
      <c r="E2044" s="473"/>
      <c r="F2044" s="472"/>
      <c r="G2044" s="473"/>
    </row>
    <row r="2045" spans="1:7" x14ac:dyDescent="0.25">
      <c r="A2045" s="510"/>
      <c r="C2045" s="473"/>
      <c r="D2045" s="473"/>
      <c r="E2045" s="473"/>
      <c r="F2045" s="472"/>
      <c r="G2045" s="473"/>
    </row>
    <row r="2046" spans="1:7" x14ac:dyDescent="0.25">
      <c r="A2046" s="510"/>
      <c r="C2046" s="473"/>
      <c r="D2046" s="473"/>
      <c r="E2046" s="473"/>
      <c r="F2046" s="472"/>
      <c r="G2046" s="473"/>
    </row>
    <row r="2047" spans="1:7" x14ac:dyDescent="0.25">
      <c r="A2047" s="510"/>
      <c r="C2047" s="473"/>
      <c r="D2047" s="473"/>
      <c r="E2047" s="473"/>
      <c r="F2047" s="472"/>
      <c r="G2047" s="473"/>
    </row>
    <row r="2048" spans="1:7" x14ac:dyDescent="0.25">
      <c r="A2048" s="510"/>
      <c r="C2048" s="473"/>
      <c r="D2048" s="473"/>
      <c r="E2048" s="473"/>
      <c r="F2048" s="472"/>
      <c r="G2048" s="473"/>
    </row>
    <row r="2049" spans="1:7" x14ac:dyDescent="0.25">
      <c r="A2049" s="510"/>
      <c r="C2049" s="473"/>
      <c r="D2049" s="473"/>
      <c r="E2049" s="473"/>
      <c r="F2049" s="472"/>
      <c r="G2049" s="473"/>
    </row>
    <row r="2050" spans="1:7" x14ac:dyDescent="0.25">
      <c r="A2050" s="510"/>
      <c r="C2050" s="473"/>
      <c r="D2050" s="473"/>
      <c r="E2050" s="473"/>
      <c r="F2050" s="472"/>
      <c r="G2050" s="473"/>
    </row>
    <row r="2051" spans="1:7" x14ac:dyDescent="0.25">
      <c r="A2051" s="510"/>
      <c r="C2051" s="473"/>
      <c r="D2051" s="473"/>
      <c r="E2051" s="473"/>
      <c r="F2051" s="472"/>
      <c r="G2051" s="473"/>
    </row>
    <row r="2052" spans="1:7" x14ac:dyDescent="0.25">
      <c r="A2052" s="510"/>
      <c r="C2052" s="473"/>
      <c r="D2052" s="473"/>
      <c r="E2052" s="473"/>
      <c r="F2052" s="472"/>
      <c r="G2052" s="473"/>
    </row>
    <row r="2053" spans="1:7" x14ac:dyDescent="0.25">
      <c r="A2053" s="510"/>
      <c r="C2053" s="473"/>
      <c r="D2053" s="473"/>
      <c r="E2053" s="473"/>
      <c r="F2053" s="472"/>
      <c r="G2053" s="473"/>
    </row>
    <row r="2054" spans="1:7" x14ac:dyDescent="0.25">
      <c r="A2054" s="510"/>
      <c r="C2054" s="473"/>
      <c r="D2054" s="473"/>
      <c r="E2054" s="473"/>
      <c r="F2054" s="472"/>
      <c r="G2054" s="473"/>
    </row>
    <row r="2055" spans="1:7" x14ac:dyDescent="0.25">
      <c r="A2055" s="510"/>
      <c r="C2055" s="473"/>
      <c r="D2055" s="473"/>
      <c r="E2055" s="473"/>
      <c r="F2055" s="472"/>
      <c r="G2055" s="473"/>
    </row>
    <row r="2056" spans="1:7" x14ac:dyDescent="0.25">
      <c r="A2056" s="510"/>
      <c r="C2056" s="473"/>
      <c r="D2056" s="473"/>
      <c r="E2056" s="473"/>
      <c r="F2056" s="472"/>
      <c r="G2056" s="473"/>
    </row>
    <row r="2057" spans="1:7" x14ac:dyDescent="0.25">
      <c r="A2057" s="510"/>
      <c r="C2057" s="473"/>
      <c r="D2057" s="473"/>
      <c r="E2057" s="473"/>
      <c r="F2057" s="472"/>
      <c r="G2057" s="473"/>
    </row>
    <row r="2058" spans="1:7" x14ac:dyDescent="0.25">
      <c r="A2058" s="510"/>
      <c r="C2058" s="473"/>
      <c r="D2058" s="473"/>
      <c r="E2058" s="473"/>
      <c r="F2058" s="472"/>
      <c r="G2058" s="473"/>
    </row>
    <row r="2059" spans="1:7" x14ac:dyDescent="0.25">
      <c r="A2059" s="510"/>
      <c r="C2059" s="473"/>
      <c r="D2059" s="473"/>
      <c r="E2059" s="473"/>
      <c r="F2059" s="472"/>
      <c r="G2059" s="473"/>
    </row>
    <row r="2060" spans="1:7" x14ac:dyDescent="0.25">
      <c r="A2060" s="510"/>
      <c r="C2060" s="473"/>
      <c r="D2060" s="473"/>
      <c r="E2060" s="473"/>
      <c r="F2060" s="472"/>
      <c r="G2060" s="473"/>
    </row>
    <row r="2061" spans="1:7" x14ac:dyDescent="0.25">
      <c r="A2061" s="510"/>
      <c r="C2061" s="473"/>
      <c r="D2061" s="473"/>
      <c r="E2061" s="473"/>
      <c r="F2061" s="472"/>
      <c r="G2061" s="473"/>
    </row>
    <row r="2062" spans="1:7" x14ac:dyDescent="0.25">
      <c r="A2062" s="510"/>
      <c r="C2062" s="473"/>
      <c r="D2062" s="473"/>
      <c r="E2062" s="473"/>
      <c r="F2062" s="472"/>
      <c r="G2062" s="473"/>
    </row>
    <row r="2063" spans="1:7" x14ac:dyDescent="0.25">
      <c r="A2063" s="510"/>
      <c r="C2063" s="473"/>
      <c r="D2063" s="473"/>
      <c r="E2063" s="473"/>
      <c r="F2063" s="472"/>
      <c r="G2063" s="473"/>
    </row>
    <row r="2064" spans="1:7" x14ac:dyDescent="0.25">
      <c r="A2064" s="510"/>
      <c r="C2064" s="473"/>
      <c r="D2064" s="473"/>
      <c r="E2064" s="473"/>
      <c r="F2064" s="472"/>
      <c r="G2064" s="473"/>
    </row>
    <row r="2065" spans="1:7" x14ac:dyDescent="0.25">
      <c r="A2065" s="510"/>
      <c r="C2065" s="473"/>
      <c r="D2065" s="473"/>
      <c r="E2065" s="473"/>
      <c r="F2065" s="472"/>
      <c r="G2065" s="473"/>
    </row>
    <row r="2066" spans="1:7" x14ac:dyDescent="0.25">
      <c r="A2066" s="510"/>
      <c r="C2066" s="473"/>
      <c r="D2066" s="473"/>
      <c r="E2066" s="473"/>
      <c r="F2066" s="472"/>
      <c r="G2066" s="473"/>
    </row>
    <row r="2067" spans="1:7" x14ac:dyDescent="0.25">
      <c r="A2067" s="510"/>
      <c r="C2067" s="473"/>
      <c r="D2067" s="473"/>
      <c r="E2067" s="473"/>
      <c r="F2067" s="472"/>
      <c r="G2067" s="473"/>
    </row>
    <row r="2068" spans="1:7" x14ac:dyDescent="0.25">
      <c r="A2068" s="510"/>
      <c r="C2068" s="473"/>
      <c r="D2068" s="473"/>
      <c r="E2068" s="473"/>
      <c r="F2068" s="472"/>
      <c r="G2068" s="473"/>
    </row>
    <row r="2069" spans="1:7" x14ac:dyDescent="0.25">
      <c r="A2069" s="510"/>
      <c r="C2069" s="473"/>
      <c r="D2069" s="473"/>
      <c r="E2069" s="473"/>
      <c r="F2069" s="472"/>
      <c r="G2069" s="473"/>
    </row>
    <row r="2070" spans="1:7" x14ac:dyDescent="0.25">
      <c r="A2070" s="510"/>
      <c r="C2070" s="473"/>
      <c r="D2070" s="473"/>
      <c r="E2070" s="473"/>
      <c r="F2070" s="472"/>
      <c r="G2070" s="473"/>
    </row>
    <row r="2071" spans="1:7" x14ac:dyDescent="0.25">
      <c r="A2071" s="510"/>
      <c r="C2071" s="473"/>
      <c r="D2071" s="473"/>
      <c r="E2071" s="473"/>
      <c r="F2071" s="472"/>
      <c r="G2071" s="473"/>
    </row>
    <row r="2072" spans="1:7" x14ac:dyDescent="0.25">
      <c r="A2072" s="510"/>
      <c r="C2072" s="473"/>
      <c r="D2072" s="473"/>
      <c r="E2072" s="473"/>
      <c r="F2072" s="472"/>
      <c r="G2072" s="473"/>
    </row>
    <row r="2073" spans="1:7" x14ac:dyDescent="0.25">
      <c r="A2073" s="510"/>
      <c r="C2073" s="473"/>
      <c r="D2073" s="473"/>
      <c r="E2073" s="473"/>
      <c r="F2073" s="472"/>
      <c r="G2073" s="473"/>
    </row>
    <row r="2074" spans="1:7" x14ac:dyDescent="0.25">
      <c r="A2074" s="510"/>
      <c r="C2074" s="473"/>
      <c r="D2074" s="473"/>
      <c r="E2074" s="473"/>
      <c r="F2074" s="472"/>
      <c r="G2074" s="473"/>
    </row>
    <row r="2075" spans="1:7" x14ac:dyDescent="0.25">
      <c r="A2075" s="510"/>
      <c r="C2075" s="473"/>
      <c r="D2075" s="473"/>
      <c r="E2075" s="473"/>
      <c r="F2075" s="472"/>
      <c r="G2075" s="473"/>
    </row>
    <row r="2076" spans="1:7" x14ac:dyDescent="0.25">
      <c r="A2076" s="510"/>
      <c r="C2076" s="473"/>
      <c r="D2076" s="473"/>
      <c r="E2076" s="473"/>
      <c r="F2076" s="472"/>
      <c r="G2076" s="473"/>
    </row>
    <row r="2077" spans="1:7" x14ac:dyDescent="0.25">
      <c r="A2077" s="510"/>
      <c r="C2077" s="473"/>
      <c r="D2077" s="473"/>
      <c r="E2077" s="473"/>
      <c r="F2077" s="472"/>
      <c r="G2077" s="473"/>
    </row>
    <row r="2078" spans="1:7" x14ac:dyDescent="0.25">
      <c r="A2078" s="510"/>
      <c r="C2078" s="473"/>
      <c r="D2078" s="473"/>
      <c r="E2078" s="473"/>
      <c r="F2078" s="472"/>
      <c r="G2078" s="473"/>
    </row>
    <row r="2079" spans="1:7" x14ac:dyDescent="0.25">
      <c r="A2079" s="510"/>
      <c r="C2079" s="473"/>
      <c r="D2079" s="473"/>
      <c r="E2079" s="473"/>
      <c r="F2079" s="472"/>
      <c r="G2079" s="473"/>
    </row>
    <row r="2080" spans="1:7" x14ac:dyDescent="0.25">
      <c r="A2080" s="510"/>
      <c r="C2080" s="473"/>
      <c r="D2080" s="473"/>
      <c r="E2080" s="473"/>
      <c r="F2080" s="472"/>
      <c r="G2080" s="473"/>
    </row>
    <row r="2081" spans="1:7" x14ac:dyDescent="0.25">
      <c r="A2081" s="510"/>
      <c r="C2081" s="473"/>
      <c r="D2081" s="473"/>
      <c r="E2081" s="473"/>
      <c r="F2081" s="472"/>
      <c r="G2081" s="473"/>
    </row>
    <row r="2082" spans="1:7" x14ac:dyDescent="0.25">
      <c r="A2082" s="510"/>
      <c r="C2082" s="473"/>
      <c r="D2082" s="473"/>
      <c r="E2082" s="473"/>
      <c r="F2082" s="472"/>
      <c r="G2082" s="473"/>
    </row>
    <row r="2083" spans="1:7" x14ac:dyDescent="0.25">
      <c r="A2083" s="510"/>
      <c r="C2083" s="473"/>
      <c r="D2083" s="473"/>
      <c r="E2083" s="473"/>
      <c r="F2083" s="472"/>
      <c r="G2083" s="473"/>
    </row>
    <row r="2084" spans="1:7" x14ac:dyDescent="0.25">
      <c r="A2084" s="510"/>
      <c r="C2084" s="473"/>
      <c r="D2084" s="473"/>
      <c r="E2084" s="473"/>
      <c r="F2084" s="472"/>
      <c r="G2084" s="473"/>
    </row>
    <row r="2085" spans="1:7" x14ac:dyDescent="0.25">
      <c r="A2085" s="510"/>
      <c r="C2085" s="473"/>
      <c r="D2085" s="473"/>
      <c r="E2085" s="473"/>
      <c r="F2085" s="472"/>
      <c r="G2085" s="473"/>
    </row>
    <row r="2086" spans="1:7" x14ac:dyDescent="0.25">
      <c r="A2086" s="510"/>
      <c r="C2086" s="473"/>
      <c r="D2086" s="473"/>
      <c r="E2086" s="473"/>
      <c r="F2086" s="472"/>
      <c r="G2086" s="473"/>
    </row>
    <row r="2087" spans="1:7" x14ac:dyDescent="0.25">
      <c r="A2087" s="510"/>
      <c r="C2087" s="473"/>
      <c r="D2087" s="473"/>
      <c r="E2087" s="473"/>
      <c r="F2087" s="472"/>
      <c r="G2087" s="473"/>
    </row>
    <row r="2088" spans="1:7" x14ac:dyDescent="0.25">
      <c r="A2088" s="510"/>
      <c r="C2088" s="473"/>
      <c r="D2088" s="473"/>
      <c r="E2088" s="473"/>
      <c r="F2088" s="472"/>
      <c r="G2088" s="473"/>
    </row>
    <row r="2089" spans="1:7" x14ac:dyDescent="0.25">
      <c r="A2089" s="510"/>
      <c r="C2089" s="473"/>
      <c r="D2089" s="473"/>
      <c r="E2089" s="473"/>
      <c r="F2089" s="472"/>
      <c r="G2089" s="473"/>
    </row>
    <row r="2090" spans="1:7" x14ac:dyDescent="0.25">
      <c r="A2090" s="510"/>
      <c r="C2090" s="473"/>
      <c r="D2090" s="473"/>
      <c r="E2090" s="473"/>
      <c r="F2090" s="472"/>
      <c r="G2090" s="473"/>
    </row>
    <row r="2091" spans="1:7" x14ac:dyDescent="0.25">
      <c r="A2091" s="510"/>
      <c r="C2091" s="473"/>
      <c r="D2091" s="473"/>
      <c r="E2091" s="473"/>
      <c r="F2091" s="472"/>
      <c r="G2091" s="473"/>
    </row>
    <row r="2092" spans="1:7" x14ac:dyDescent="0.25">
      <c r="A2092" s="510"/>
      <c r="C2092" s="473"/>
      <c r="D2092" s="473"/>
      <c r="E2092" s="473"/>
      <c r="F2092" s="472"/>
      <c r="G2092" s="473"/>
    </row>
    <row r="2093" spans="1:7" x14ac:dyDescent="0.25">
      <c r="A2093" s="510"/>
      <c r="C2093" s="473"/>
      <c r="D2093" s="473"/>
      <c r="E2093" s="473"/>
      <c r="F2093" s="472"/>
      <c r="G2093" s="473"/>
    </row>
    <row r="2094" spans="1:7" x14ac:dyDescent="0.25">
      <c r="A2094" s="510"/>
      <c r="C2094" s="473"/>
      <c r="D2094" s="473"/>
      <c r="E2094" s="473"/>
      <c r="F2094" s="472"/>
      <c r="G2094" s="473"/>
    </row>
    <row r="2095" spans="1:7" x14ac:dyDescent="0.25">
      <c r="A2095" s="510"/>
      <c r="C2095" s="473"/>
      <c r="D2095" s="473"/>
      <c r="E2095" s="473"/>
      <c r="F2095" s="472"/>
      <c r="G2095" s="473"/>
    </row>
    <row r="2096" spans="1:7" x14ac:dyDescent="0.25">
      <c r="A2096" s="510"/>
      <c r="C2096" s="473"/>
      <c r="D2096" s="473"/>
      <c r="E2096" s="473"/>
      <c r="F2096" s="472"/>
      <c r="G2096" s="473"/>
    </row>
    <row r="2097" spans="1:7" x14ac:dyDescent="0.25">
      <c r="A2097" s="510"/>
      <c r="C2097" s="473"/>
      <c r="D2097" s="473"/>
      <c r="E2097" s="473"/>
      <c r="F2097" s="472"/>
      <c r="G2097" s="473"/>
    </row>
    <row r="2098" spans="1:7" x14ac:dyDescent="0.25">
      <c r="A2098" s="510"/>
      <c r="C2098" s="473"/>
      <c r="D2098" s="473"/>
      <c r="E2098" s="473"/>
      <c r="F2098" s="472"/>
      <c r="G2098" s="473"/>
    </row>
    <row r="2099" spans="1:7" x14ac:dyDescent="0.25">
      <c r="A2099" s="510"/>
      <c r="C2099" s="473"/>
      <c r="D2099" s="473"/>
      <c r="E2099" s="473"/>
      <c r="F2099" s="472"/>
      <c r="G2099" s="473"/>
    </row>
    <row r="2100" spans="1:7" x14ac:dyDescent="0.25">
      <c r="A2100" s="510"/>
      <c r="C2100" s="473"/>
      <c r="D2100" s="473"/>
      <c r="E2100" s="473"/>
      <c r="F2100" s="472"/>
      <c r="G2100" s="473"/>
    </row>
    <row r="2101" spans="1:7" x14ac:dyDescent="0.25">
      <c r="A2101" s="510"/>
      <c r="C2101" s="473"/>
      <c r="D2101" s="473"/>
      <c r="E2101" s="473"/>
      <c r="F2101" s="472"/>
      <c r="G2101" s="473"/>
    </row>
    <row r="2102" spans="1:7" x14ac:dyDescent="0.25">
      <c r="A2102" s="510"/>
      <c r="C2102" s="473"/>
      <c r="D2102" s="473"/>
      <c r="E2102" s="473"/>
      <c r="F2102" s="472"/>
      <c r="G2102" s="473"/>
    </row>
    <row r="2103" spans="1:7" x14ac:dyDescent="0.25">
      <c r="A2103" s="510"/>
      <c r="C2103" s="473"/>
      <c r="D2103" s="473"/>
      <c r="E2103" s="473"/>
      <c r="F2103" s="472"/>
      <c r="G2103" s="473"/>
    </row>
    <row r="2104" spans="1:7" x14ac:dyDescent="0.25">
      <c r="A2104" s="510"/>
      <c r="C2104" s="473"/>
      <c r="D2104" s="473"/>
      <c r="E2104" s="473"/>
      <c r="F2104" s="472"/>
      <c r="G2104" s="473"/>
    </row>
    <row r="2105" spans="1:7" x14ac:dyDescent="0.25">
      <c r="A2105" s="510"/>
      <c r="C2105" s="473"/>
      <c r="D2105" s="473"/>
      <c r="E2105" s="473"/>
      <c r="F2105" s="472"/>
      <c r="G2105" s="473"/>
    </row>
    <row r="2106" spans="1:7" x14ac:dyDescent="0.25">
      <c r="A2106" s="510"/>
      <c r="C2106" s="473"/>
      <c r="D2106" s="473"/>
      <c r="E2106" s="473"/>
      <c r="F2106" s="472"/>
      <c r="G2106" s="473"/>
    </row>
    <row r="2107" spans="1:7" x14ac:dyDescent="0.25">
      <c r="A2107" s="510"/>
      <c r="C2107" s="473"/>
      <c r="D2107" s="473"/>
      <c r="E2107" s="473"/>
      <c r="F2107" s="472"/>
      <c r="G2107" s="473"/>
    </row>
    <row r="2108" spans="1:7" x14ac:dyDescent="0.25">
      <c r="A2108" s="510"/>
      <c r="C2108" s="473"/>
      <c r="D2108" s="473"/>
      <c r="E2108" s="473"/>
      <c r="F2108" s="472"/>
      <c r="G2108" s="473"/>
    </row>
    <row r="2109" spans="1:7" x14ac:dyDescent="0.25">
      <c r="A2109" s="510"/>
      <c r="C2109" s="473"/>
      <c r="D2109" s="473"/>
      <c r="E2109" s="473"/>
      <c r="F2109" s="472"/>
      <c r="G2109" s="473"/>
    </row>
    <row r="2110" spans="1:7" x14ac:dyDescent="0.25">
      <c r="A2110" s="510"/>
      <c r="C2110" s="473"/>
      <c r="D2110" s="473"/>
      <c r="E2110" s="473"/>
      <c r="F2110" s="472"/>
      <c r="G2110" s="473"/>
    </row>
    <row r="2111" spans="1:7" x14ac:dyDescent="0.25">
      <c r="A2111" s="510"/>
      <c r="C2111" s="473"/>
      <c r="D2111" s="473"/>
      <c r="E2111" s="473"/>
      <c r="F2111" s="472"/>
      <c r="G2111" s="473"/>
    </row>
    <row r="2112" spans="1:7" x14ac:dyDescent="0.25">
      <c r="A2112" s="510"/>
      <c r="C2112" s="473"/>
      <c r="D2112" s="473"/>
      <c r="E2112" s="473"/>
      <c r="F2112" s="472"/>
      <c r="G2112" s="473"/>
    </row>
    <row r="2113" spans="1:7" x14ac:dyDescent="0.25">
      <c r="A2113" s="510"/>
      <c r="C2113" s="473"/>
      <c r="D2113" s="473"/>
      <c r="E2113" s="473"/>
      <c r="F2113" s="472"/>
      <c r="G2113" s="473"/>
    </row>
    <row r="2114" spans="1:7" x14ac:dyDescent="0.25">
      <c r="A2114" s="510"/>
      <c r="C2114" s="473"/>
      <c r="D2114" s="473"/>
      <c r="E2114" s="473"/>
      <c r="F2114" s="472"/>
      <c r="G2114" s="473"/>
    </row>
    <row r="2115" spans="1:7" x14ac:dyDescent="0.25">
      <c r="A2115" s="510"/>
      <c r="C2115" s="473"/>
      <c r="D2115" s="473"/>
      <c r="E2115" s="473"/>
      <c r="F2115" s="472"/>
      <c r="G2115" s="473"/>
    </row>
    <row r="2116" spans="1:7" x14ac:dyDescent="0.25">
      <c r="A2116" s="510"/>
      <c r="C2116" s="473"/>
      <c r="D2116" s="473"/>
      <c r="E2116" s="473"/>
      <c r="F2116" s="472"/>
      <c r="G2116" s="473"/>
    </row>
    <row r="2117" spans="1:7" x14ac:dyDescent="0.25">
      <c r="A2117" s="510"/>
      <c r="C2117" s="473"/>
      <c r="D2117" s="473"/>
      <c r="E2117" s="473"/>
      <c r="F2117" s="472"/>
      <c r="G2117" s="473"/>
    </row>
    <row r="2118" spans="1:7" x14ac:dyDescent="0.25">
      <c r="A2118" s="510"/>
      <c r="C2118" s="473"/>
      <c r="D2118" s="473"/>
      <c r="E2118" s="473"/>
      <c r="F2118" s="472"/>
      <c r="G2118" s="473"/>
    </row>
    <row r="2119" spans="1:7" x14ac:dyDescent="0.25">
      <c r="A2119" s="510"/>
      <c r="C2119" s="473"/>
      <c r="D2119" s="473"/>
      <c r="E2119" s="473"/>
      <c r="F2119" s="472"/>
      <c r="G2119" s="473"/>
    </row>
    <row r="2120" spans="1:7" x14ac:dyDescent="0.25">
      <c r="A2120" s="510"/>
      <c r="C2120" s="473"/>
      <c r="D2120" s="473"/>
      <c r="E2120" s="473"/>
      <c r="F2120" s="472"/>
      <c r="G2120" s="473"/>
    </row>
    <row r="2121" spans="1:7" x14ac:dyDescent="0.25">
      <c r="A2121" s="510"/>
      <c r="C2121" s="473"/>
      <c r="D2121" s="473"/>
      <c r="E2121" s="473"/>
      <c r="F2121" s="472"/>
      <c r="G2121" s="473"/>
    </row>
    <row r="2122" spans="1:7" x14ac:dyDescent="0.25">
      <c r="A2122" s="510"/>
      <c r="C2122" s="473"/>
      <c r="D2122" s="473"/>
      <c r="E2122" s="473"/>
      <c r="F2122" s="472"/>
      <c r="G2122" s="473"/>
    </row>
    <row r="2123" spans="1:7" x14ac:dyDescent="0.25">
      <c r="A2123" s="510"/>
      <c r="C2123" s="473"/>
      <c r="D2123" s="473"/>
      <c r="E2123" s="473"/>
      <c r="F2123" s="472"/>
      <c r="G2123" s="473"/>
    </row>
    <row r="2124" spans="1:7" x14ac:dyDescent="0.25">
      <c r="A2124" s="510"/>
      <c r="C2124" s="473"/>
      <c r="D2124" s="473"/>
      <c r="E2124" s="473"/>
      <c r="F2124" s="472"/>
      <c r="G2124" s="473"/>
    </row>
    <row r="2125" spans="1:7" x14ac:dyDescent="0.25">
      <c r="A2125" s="510"/>
      <c r="C2125" s="473"/>
      <c r="D2125" s="473"/>
      <c r="E2125" s="473"/>
      <c r="F2125" s="472"/>
      <c r="G2125" s="473"/>
    </row>
    <row r="2126" spans="1:7" x14ac:dyDescent="0.25">
      <c r="A2126" s="510"/>
      <c r="C2126" s="473"/>
      <c r="D2126" s="473"/>
      <c r="E2126" s="473"/>
      <c r="F2126" s="472"/>
      <c r="G2126" s="473"/>
    </row>
    <row r="2127" spans="1:7" x14ac:dyDescent="0.25">
      <c r="A2127" s="510"/>
      <c r="C2127" s="473"/>
      <c r="D2127" s="473"/>
      <c r="E2127" s="473"/>
      <c r="F2127" s="472"/>
      <c r="G2127" s="473"/>
    </row>
    <row r="2128" spans="1:7" x14ac:dyDescent="0.25">
      <c r="A2128" s="510"/>
      <c r="C2128" s="473"/>
      <c r="D2128" s="473"/>
      <c r="E2128" s="473"/>
      <c r="F2128" s="472"/>
      <c r="G2128" s="473"/>
    </row>
    <row r="2129" spans="1:7" x14ac:dyDescent="0.25">
      <c r="A2129" s="510"/>
      <c r="C2129" s="473"/>
      <c r="D2129" s="473"/>
      <c r="E2129" s="473"/>
      <c r="F2129" s="472"/>
      <c r="G2129" s="473"/>
    </row>
    <row r="2130" spans="1:7" x14ac:dyDescent="0.25">
      <c r="A2130" s="510"/>
      <c r="C2130" s="473"/>
      <c r="D2130" s="473"/>
      <c r="E2130" s="473"/>
      <c r="F2130" s="472"/>
      <c r="G2130" s="473"/>
    </row>
    <row r="2131" spans="1:7" x14ac:dyDescent="0.25">
      <c r="A2131" s="510"/>
      <c r="C2131" s="473"/>
      <c r="D2131" s="473"/>
      <c r="E2131" s="473"/>
      <c r="F2131" s="472"/>
      <c r="G2131" s="473"/>
    </row>
    <row r="2132" spans="1:7" x14ac:dyDescent="0.25">
      <c r="A2132" s="510"/>
      <c r="C2132" s="473"/>
      <c r="D2132" s="473"/>
      <c r="E2132" s="473"/>
      <c r="F2132" s="472"/>
      <c r="G2132" s="473"/>
    </row>
    <row r="2133" spans="1:7" x14ac:dyDescent="0.25">
      <c r="A2133" s="510"/>
      <c r="C2133" s="473"/>
      <c r="D2133" s="473"/>
      <c r="E2133" s="473"/>
      <c r="F2133" s="472"/>
      <c r="G2133" s="473"/>
    </row>
    <row r="2134" spans="1:7" x14ac:dyDescent="0.25">
      <c r="A2134" s="510"/>
      <c r="C2134" s="473"/>
      <c r="D2134" s="473"/>
      <c r="E2134" s="473"/>
      <c r="F2134" s="472"/>
      <c r="G2134" s="473"/>
    </row>
    <row r="2135" spans="1:7" x14ac:dyDescent="0.25">
      <c r="A2135" s="510"/>
      <c r="C2135" s="473"/>
      <c r="D2135" s="473"/>
      <c r="E2135" s="473"/>
      <c r="F2135" s="472"/>
      <c r="G2135" s="473"/>
    </row>
    <row r="2136" spans="1:7" x14ac:dyDescent="0.25">
      <c r="A2136" s="510"/>
      <c r="C2136" s="473"/>
      <c r="D2136" s="473"/>
      <c r="E2136" s="473"/>
      <c r="F2136" s="472"/>
      <c r="G2136" s="473"/>
    </row>
    <row r="2137" spans="1:7" x14ac:dyDescent="0.25">
      <c r="A2137" s="510"/>
      <c r="C2137" s="473"/>
      <c r="D2137" s="473"/>
      <c r="E2137" s="473"/>
      <c r="F2137" s="472"/>
      <c r="G2137" s="473"/>
    </row>
    <row r="2138" spans="1:7" x14ac:dyDescent="0.25">
      <c r="A2138" s="510"/>
      <c r="C2138" s="473"/>
      <c r="D2138" s="473"/>
      <c r="E2138" s="473"/>
      <c r="F2138" s="472"/>
      <c r="G2138" s="473"/>
    </row>
    <row r="2139" spans="1:7" x14ac:dyDescent="0.25">
      <c r="A2139" s="510"/>
      <c r="C2139" s="473"/>
      <c r="D2139" s="473"/>
      <c r="E2139" s="473"/>
      <c r="F2139" s="472"/>
      <c r="G2139" s="473"/>
    </row>
    <row r="2140" spans="1:7" x14ac:dyDescent="0.25">
      <c r="A2140" s="510"/>
      <c r="C2140" s="473"/>
      <c r="D2140" s="473"/>
      <c r="E2140" s="473"/>
      <c r="F2140" s="472"/>
      <c r="G2140" s="473"/>
    </row>
    <row r="2141" spans="1:7" x14ac:dyDescent="0.25">
      <c r="A2141" s="510"/>
      <c r="C2141" s="473"/>
      <c r="D2141" s="473"/>
      <c r="E2141" s="473"/>
      <c r="F2141" s="472"/>
      <c r="G2141" s="473"/>
    </row>
    <row r="2142" spans="1:7" x14ac:dyDescent="0.25">
      <c r="A2142" s="510"/>
      <c r="C2142" s="473"/>
      <c r="D2142" s="473"/>
      <c r="E2142" s="473"/>
      <c r="F2142" s="472"/>
      <c r="G2142" s="473"/>
    </row>
    <row r="2143" spans="1:7" x14ac:dyDescent="0.25">
      <c r="A2143" s="510"/>
      <c r="C2143" s="473"/>
      <c r="D2143" s="473"/>
      <c r="E2143" s="473"/>
      <c r="F2143" s="472"/>
      <c r="G2143" s="473"/>
    </row>
    <row r="2144" spans="1:7" x14ac:dyDescent="0.25">
      <c r="A2144" s="510"/>
      <c r="C2144" s="473"/>
      <c r="D2144" s="473"/>
      <c r="E2144" s="473"/>
      <c r="F2144" s="472"/>
      <c r="G2144" s="473"/>
    </row>
    <row r="2145" spans="1:7" x14ac:dyDescent="0.25">
      <c r="A2145" s="510"/>
      <c r="C2145" s="473"/>
      <c r="D2145" s="473"/>
      <c r="E2145" s="473"/>
      <c r="F2145" s="472"/>
      <c r="G2145" s="473"/>
    </row>
    <row r="2146" spans="1:7" x14ac:dyDescent="0.25">
      <c r="A2146" s="510"/>
      <c r="C2146" s="473"/>
      <c r="D2146" s="473"/>
      <c r="E2146" s="473"/>
      <c r="F2146" s="472"/>
      <c r="G2146" s="473"/>
    </row>
    <row r="2147" spans="1:7" x14ac:dyDescent="0.25">
      <c r="A2147" s="510"/>
      <c r="C2147" s="473"/>
      <c r="D2147" s="473"/>
      <c r="E2147" s="473"/>
      <c r="F2147" s="472"/>
      <c r="G2147" s="473"/>
    </row>
    <row r="2148" spans="1:7" x14ac:dyDescent="0.25">
      <c r="A2148" s="510"/>
      <c r="C2148" s="473"/>
      <c r="D2148" s="473"/>
      <c r="E2148" s="473"/>
      <c r="F2148" s="472"/>
      <c r="G2148" s="473"/>
    </row>
    <row r="2149" spans="1:7" x14ac:dyDescent="0.25">
      <c r="A2149" s="510"/>
      <c r="C2149" s="473"/>
      <c r="D2149" s="473"/>
      <c r="E2149" s="473"/>
      <c r="F2149" s="472"/>
      <c r="G2149" s="473"/>
    </row>
    <row r="2150" spans="1:7" x14ac:dyDescent="0.25">
      <c r="A2150" s="510"/>
      <c r="C2150" s="473"/>
      <c r="D2150" s="473"/>
      <c r="E2150" s="473"/>
      <c r="F2150" s="472"/>
      <c r="G2150" s="473"/>
    </row>
    <row r="2151" spans="1:7" x14ac:dyDescent="0.25">
      <c r="A2151" s="510"/>
      <c r="C2151" s="473"/>
      <c r="D2151" s="473"/>
      <c r="E2151" s="473"/>
      <c r="F2151" s="472"/>
      <c r="G2151" s="473"/>
    </row>
    <row r="2152" spans="1:7" x14ac:dyDescent="0.25">
      <c r="A2152" s="510"/>
      <c r="C2152" s="473"/>
      <c r="D2152" s="473"/>
      <c r="E2152" s="473"/>
      <c r="F2152" s="472"/>
      <c r="G2152" s="473"/>
    </row>
    <row r="2153" spans="1:7" x14ac:dyDescent="0.25">
      <c r="A2153" s="510"/>
      <c r="C2153" s="473"/>
      <c r="D2153" s="473"/>
      <c r="E2153" s="473"/>
      <c r="F2153" s="472"/>
      <c r="G2153" s="473"/>
    </row>
    <row r="2154" spans="1:7" x14ac:dyDescent="0.25">
      <c r="A2154" s="510"/>
      <c r="C2154" s="473"/>
      <c r="D2154" s="473"/>
      <c r="E2154" s="473"/>
      <c r="F2154" s="472"/>
      <c r="G2154" s="473"/>
    </row>
    <row r="2155" spans="1:7" x14ac:dyDescent="0.25">
      <c r="A2155" s="510"/>
      <c r="C2155" s="473"/>
      <c r="D2155" s="473"/>
      <c r="E2155" s="473"/>
      <c r="F2155" s="472"/>
      <c r="G2155" s="473"/>
    </row>
    <row r="2156" spans="1:7" x14ac:dyDescent="0.25">
      <c r="A2156" s="510"/>
      <c r="C2156" s="473"/>
      <c r="D2156" s="473"/>
      <c r="E2156" s="473"/>
      <c r="F2156" s="472"/>
      <c r="G2156" s="473"/>
    </row>
    <row r="2157" spans="1:7" x14ac:dyDescent="0.25">
      <c r="A2157" s="510"/>
      <c r="C2157" s="473"/>
      <c r="D2157" s="473"/>
      <c r="E2157" s="473"/>
      <c r="F2157" s="472"/>
      <c r="G2157" s="473"/>
    </row>
    <row r="2158" spans="1:7" x14ac:dyDescent="0.25">
      <c r="A2158" s="510"/>
      <c r="C2158" s="473"/>
      <c r="D2158" s="473"/>
      <c r="E2158" s="473"/>
      <c r="F2158" s="472"/>
      <c r="G2158" s="473"/>
    </row>
    <row r="2159" spans="1:7" x14ac:dyDescent="0.25">
      <c r="A2159" s="510"/>
      <c r="C2159" s="473"/>
      <c r="D2159" s="473"/>
      <c r="E2159" s="473"/>
      <c r="F2159" s="472"/>
      <c r="G2159" s="473"/>
    </row>
    <row r="2160" spans="1:7" x14ac:dyDescent="0.25">
      <c r="A2160" s="510"/>
      <c r="C2160" s="473"/>
      <c r="D2160" s="473"/>
      <c r="E2160" s="473"/>
      <c r="F2160" s="472"/>
      <c r="G2160" s="473"/>
    </row>
    <row r="2161" spans="1:7" x14ac:dyDescent="0.25">
      <c r="A2161" s="510"/>
      <c r="C2161" s="473"/>
      <c r="D2161" s="473"/>
      <c r="E2161" s="473"/>
      <c r="F2161" s="472"/>
      <c r="G2161" s="473"/>
    </row>
    <row r="2162" spans="1:7" x14ac:dyDescent="0.25">
      <c r="A2162" s="510"/>
      <c r="C2162" s="473"/>
      <c r="D2162" s="473"/>
      <c r="E2162" s="473"/>
      <c r="F2162" s="472"/>
      <c r="G2162" s="473"/>
    </row>
    <row r="2163" spans="1:7" x14ac:dyDescent="0.25">
      <c r="A2163" s="510"/>
      <c r="C2163" s="473"/>
      <c r="D2163" s="473"/>
      <c r="E2163" s="473"/>
      <c r="F2163" s="472"/>
      <c r="G2163" s="473"/>
    </row>
    <row r="2164" spans="1:7" x14ac:dyDescent="0.25">
      <c r="A2164" s="510"/>
      <c r="C2164" s="473"/>
      <c r="D2164" s="473"/>
      <c r="E2164" s="473"/>
      <c r="F2164" s="472"/>
      <c r="G2164" s="473"/>
    </row>
    <row r="2165" spans="1:7" x14ac:dyDescent="0.25">
      <c r="A2165" s="510"/>
      <c r="C2165" s="473"/>
      <c r="D2165" s="473"/>
      <c r="E2165" s="473"/>
      <c r="F2165" s="472"/>
      <c r="G2165" s="473"/>
    </row>
    <row r="2166" spans="1:7" x14ac:dyDescent="0.25">
      <c r="A2166" s="510"/>
      <c r="C2166" s="473"/>
      <c r="D2166" s="473"/>
      <c r="E2166" s="473"/>
      <c r="F2166" s="472"/>
      <c r="G2166" s="473"/>
    </row>
    <row r="2167" spans="1:7" x14ac:dyDescent="0.25">
      <c r="A2167" s="510"/>
      <c r="C2167" s="473"/>
      <c r="D2167" s="473"/>
      <c r="E2167" s="473"/>
      <c r="F2167" s="472"/>
      <c r="G2167" s="473"/>
    </row>
    <row r="2168" spans="1:7" x14ac:dyDescent="0.25">
      <c r="A2168" s="510"/>
      <c r="C2168" s="473"/>
      <c r="D2168" s="473"/>
      <c r="E2168" s="473"/>
      <c r="F2168" s="472"/>
      <c r="G2168" s="473"/>
    </row>
    <row r="2169" spans="1:7" x14ac:dyDescent="0.25">
      <c r="A2169" s="510"/>
      <c r="C2169" s="473"/>
      <c r="D2169" s="473"/>
      <c r="E2169" s="473"/>
      <c r="F2169" s="472"/>
      <c r="G2169" s="473"/>
    </row>
    <row r="2170" spans="1:7" x14ac:dyDescent="0.25">
      <c r="A2170" s="510"/>
      <c r="C2170" s="473"/>
      <c r="D2170" s="473"/>
      <c r="E2170" s="473"/>
      <c r="F2170" s="472"/>
      <c r="G2170" s="473"/>
    </row>
    <row r="2171" spans="1:7" x14ac:dyDescent="0.25">
      <c r="A2171" s="510"/>
      <c r="C2171" s="473"/>
      <c r="D2171" s="473"/>
      <c r="E2171" s="473"/>
      <c r="F2171" s="472"/>
      <c r="G2171" s="473"/>
    </row>
    <row r="2172" spans="1:7" x14ac:dyDescent="0.25">
      <c r="A2172" s="510"/>
      <c r="C2172" s="473"/>
      <c r="D2172" s="473"/>
      <c r="E2172" s="473"/>
      <c r="F2172" s="472"/>
      <c r="G2172" s="473"/>
    </row>
    <row r="2173" spans="1:7" x14ac:dyDescent="0.25">
      <c r="A2173" s="510"/>
      <c r="C2173" s="473"/>
      <c r="D2173" s="473"/>
      <c r="E2173" s="473"/>
      <c r="F2173" s="472"/>
      <c r="G2173" s="473"/>
    </row>
    <row r="2174" spans="1:7" x14ac:dyDescent="0.25">
      <c r="A2174" s="510"/>
      <c r="C2174" s="473"/>
      <c r="D2174" s="473"/>
      <c r="E2174" s="473"/>
      <c r="F2174" s="472"/>
      <c r="G2174" s="473"/>
    </row>
    <row r="2175" spans="1:7" x14ac:dyDescent="0.25">
      <c r="A2175" s="510"/>
      <c r="C2175" s="473"/>
      <c r="D2175" s="473"/>
      <c r="E2175" s="473"/>
      <c r="F2175" s="472"/>
      <c r="G2175" s="473"/>
    </row>
    <row r="2176" spans="1:7" x14ac:dyDescent="0.25">
      <c r="A2176" s="510"/>
      <c r="C2176" s="473"/>
      <c r="D2176" s="473"/>
      <c r="E2176" s="473"/>
      <c r="F2176" s="472"/>
      <c r="G2176" s="473"/>
    </row>
    <row r="2177" spans="1:7" x14ac:dyDescent="0.25">
      <c r="A2177" s="510"/>
      <c r="C2177" s="473"/>
      <c r="D2177" s="473"/>
      <c r="E2177" s="473"/>
      <c r="F2177" s="472"/>
      <c r="G2177" s="473"/>
    </row>
    <row r="2178" spans="1:7" x14ac:dyDescent="0.25">
      <c r="A2178" s="510"/>
      <c r="C2178" s="473"/>
      <c r="D2178" s="473"/>
      <c r="E2178" s="473"/>
      <c r="F2178" s="472"/>
      <c r="G2178" s="473"/>
    </row>
    <row r="2179" spans="1:7" x14ac:dyDescent="0.25">
      <c r="A2179" s="510"/>
      <c r="C2179" s="473"/>
      <c r="D2179" s="473"/>
      <c r="E2179" s="473"/>
      <c r="F2179" s="472"/>
      <c r="G2179" s="473"/>
    </row>
    <row r="2180" spans="1:7" x14ac:dyDescent="0.25">
      <c r="A2180" s="510"/>
      <c r="C2180" s="473"/>
      <c r="D2180" s="473"/>
      <c r="E2180" s="473"/>
      <c r="F2180" s="472"/>
      <c r="G2180" s="473"/>
    </row>
    <row r="2181" spans="1:7" x14ac:dyDescent="0.25">
      <c r="A2181" s="510"/>
      <c r="C2181" s="473"/>
      <c r="D2181" s="473"/>
      <c r="E2181" s="473"/>
      <c r="F2181" s="472"/>
      <c r="G2181" s="473"/>
    </row>
    <row r="2182" spans="1:7" x14ac:dyDescent="0.25">
      <c r="A2182" s="510"/>
      <c r="C2182" s="473"/>
      <c r="D2182" s="473"/>
      <c r="E2182" s="473"/>
      <c r="F2182" s="472"/>
      <c r="G2182" s="473"/>
    </row>
    <row r="2183" spans="1:7" x14ac:dyDescent="0.25">
      <c r="A2183" s="510"/>
      <c r="C2183" s="473"/>
      <c r="D2183" s="473"/>
      <c r="E2183" s="473"/>
      <c r="F2183" s="472"/>
      <c r="G2183" s="473"/>
    </row>
    <row r="2184" spans="1:7" x14ac:dyDescent="0.25">
      <c r="A2184" s="510"/>
      <c r="C2184" s="473"/>
      <c r="D2184" s="473"/>
      <c r="E2184" s="473"/>
      <c r="F2184" s="472"/>
      <c r="G2184" s="473"/>
    </row>
    <row r="2185" spans="1:7" x14ac:dyDescent="0.25">
      <c r="A2185" s="510"/>
      <c r="C2185" s="473"/>
      <c r="D2185" s="473"/>
      <c r="E2185" s="473"/>
      <c r="F2185" s="472"/>
      <c r="G2185" s="473"/>
    </row>
    <row r="2186" spans="1:7" x14ac:dyDescent="0.25">
      <c r="A2186" s="510"/>
      <c r="C2186" s="473"/>
      <c r="D2186" s="473"/>
      <c r="E2186" s="473"/>
      <c r="F2186" s="472"/>
      <c r="G2186" s="473"/>
    </row>
    <row r="2187" spans="1:7" x14ac:dyDescent="0.25">
      <c r="A2187" s="510"/>
      <c r="C2187" s="473"/>
      <c r="D2187" s="473"/>
      <c r="E2187" s="473"/>
      <c r="F2187" s="472"/>
      <c r="G2187" s="473"/>
    </row>
    <row r="2188" spans="1:7" x14ac:dyDescent="0.25">
      <c r="A2188" s="510"/>
      <c r="C2188" s="473"/>
      <c r="D2188" s="473"/>
      <c r="E2188" s="473"/>
      <c r="F2188" s="472"/>
      <c r="G2188" s="473"/>
    </row>
    <row r="2189" spans="1:7" x14ac:dyDescent="0.25">
      <c r="A2189" s="510"/>
      <c r="C2189" s="473"/>
      <c r="D2189" s="473"/>
      <c r="E2189" s="473"/>
      <c r="F2189" s="472"/>
      <c r="G2189" s="473"/>
    </row>
    <row r="2190" spans="1:7" x14ac:dyDescent="0.25">
      <c r="A2190" s="510"/>
      <c r="C2190" s="473"/>
      <c r="D2190" s="473"/>
      <c r="E2190" s="473"/>
      <c r="F2190" s="472"/>
      <c r="G2190" s="473"/>
    </row>
    <row r="2191" spans="1:7" x14ac:dyDescent="0.25">
      <c r="A2191" s="510"/>
      <c r="C2191" s="473"/>
      <c r="D2191" s="473"/>
      <c r="E2191" s="473"/>
      <c r="F2191" s="472"/>
      <c r="G2191" s="473"/>
    </row>
    <row r="2192" spans="1:7" x14ac:dyDescent="0.25">
      <c r="A2192" s="510"/>
      <c r="C2192" s="473"/>
      <c r="D2192" s="473"/>
      <c r="E2192" s="473"/>
      <c r="F2192" s="472"/>
      <c r="G2192" s="473"/>
    </row>
    <row r="2193" spans="1:7" x14ac:dyDescent="0.25">
      <c r="A2193" s="510"/>
      <c r="C2193" s="473"/>
      <c r="D2193" s="473"/>
      <c r="E2193" s="473"/>
      <c r="F2193" s="472"/>
      <c r="G2193" s="473"/>
    </row>
    <row r="2194" spans="1:7" x14ac:dyDescent="0.25">
      <c r="A2194" s="510"/>
      <c r="C2194" s="473"/>
      <c r="D2194" s="473"/>
      <c r="E2194" s="473"/>
      <c r="F2194" s="472"/>
      <c r="G2194" s="473"/>
    </row>
    <row r="2195" spans="1:7" x14ac:dyDescent="0.25">
      <c r="A2195" s="510"/>
      <c r="C2195" s="473"/>
      <c r="D2195" s="473"/>
      <c r="E2195" s="473"/>
      <c r="F2195" s="472"/>
      <c r="G2195" s="473"/>
    </row>
    <row r="2196" spans="1:7" x14ac:dyDescent="0.25">
      <c r="A2196" s="510"/>
      <c r="C2196" s="473"/>
      <c r="D2196" s="473"/>
      <c r="E2196" s="473"/>
      <c r="F2196" s="472"/>
      <c r="G2196" s="473"/>
    </row>
    <row r="2197" spans="1:7" x14ac:dyDescent="0.25">
      <c r="A2197" s="510"/>
      <c r="C2197" s="473"/>
      <c r="D2197" s="473"/>
      <c r="E2197" s="473"/>
      <c r="F2197" s="472"/>
      <c r="G2197" s="473"/>
    </row>
    <row r="2198" spans="1:7" x14ac:dyDescent="0.25">
      <c r="A2198" s="510"/>
      <c r="C2198" s="473"/>
      <c r="D2198" s="473"/>
      <c r="E2198" s="473"/>
      <c r="F2198" s="472"/>
      <c r="G2198" s="473"/>
    </row>
    <row r="2199" spans="1:7" x14ac:dyDescent="0.25">
      <c r="A2199" s="510"/>
      <c r="C2199" s="473"/>
      <c r="D2199" s="473"/>
      <c r="E2199" s="473"/>
      <c r="F2199" s="472"/>
      <c r="G2199" s="473"/>
    </row>
    <row r="2200" spans="1:7" x14ac:dyDescent="0.25">
      <c r="A2200" s="510"/>
      <c r="C2200" s="473"/>
      <c r="D2200" s="473"/>
      <c r="E2200" s="473"/>
      <c r="F2200" s="472"/>
      <c r="G2200" s="473"/>
    </row>
    <row r="2201" spans="1:7" x14ac:dyDescent="0.25">
      <c r="A2201" s="510"/>
      <c r="C2201" s="473"/>
      <c r="D2201" s="473"/>
      <c r="E2201" s="473"/>
      <c r="F2201" s="472"/>
      <c r="G2201" s="473"/>
    </row>
    <row r="2202" spans="1:7" x14ac:dyDescent="0.25">
      <c r="A2202" s="510"/>
      <c r="C2202" s="473"/>
      <c r="D2202" s="473"/>
      <c r="E2202" s="473"/>
      <c r="F2202" s="472"/>
      <c r="G2202" s="473"/>
    </row>
    <row r="2203" spans="1:7" x14ac:dyDescent="0.25">
      <c r="A2203" s="510"/>
      <c r="C2203" s="473"/>
      <c r="D2203" s="473"/>
      <c r="E2203" s="473"/>
      <c r="F2203" s="472"/>
      <c r="G2203" s="473"/>
    </row>
    <row r="2204" spans="1:7" x14ac:dyDescent="0.25">
      <c r="A2204" s="510"/>
      <c r="C2204" s="473"/>
      <c r="D2204" s="473"/>
      <c r="E2204" s="473"/>
      <c r="F2204" s="472"/>
      <c r="G2204" s="473"/>
    </row>
    <row r="2205" spans="1:7" x14ac:dyDescent="0.25">
      <c r="A2205" s="510"/>
      <c r="C2205" s="473"/>
      <c r="D2205" s="473"/>
      <c r="E2205" s="473"/>
      <c r="F2205" s="472"/>
      <c r="G2205" s="473"/>
    </row>
    <row r="2206" spans="1:7" x14ac:dyDescent="0.25">
      <c r="A2206" s="510"/>
      <c r="C2206" s="473"/>
      <c r="D2206" s="473"/>
      <c r="E2206" s="473"/>
      <c r="F2206" s="472"/>
      <c r="G2206" s="473"/>
    </row>
    <row r="2207" spans="1:7" x14ac:dyDescent="0.25">
      <c r="A2207" s="510"/>
      <c r="C2207" s="473"/>
      <c r="D2207" s="473"/>
      <c r="E2207" s="473"/>
      <c r="F2207" s="472"/>
      <c r="G2207" s="473"/>
    </row>
    <row r="2208" spans="1:7" x14ac:dyDescent="0.25">
      <c r="A2208" s="510"/>
      <c r="C2208" s="473"/>
      <c r="D2208" s="473"/>
      <c r="E2208" s="473"/>
      <c r="F2208" s="472"/>
      <c r="G2208" s="473"/>
    </row>
    <row r="2209" spans="1:7" x14ac:dyDescent="0.25">
      <c r="A2209" s="510"/>
      <c r="C2209" s="473"/>
      <c r="D2209" s="473"/>
      <c r="E2209" s="473"/>
      <c r="F2209" s="472"/>
      <c r="G2209" s="473"/>
    </row>
    <row r="2210" spans="1:7" x14ac:dyDescent="0.25">
      <c r="A2210" s="510"/>
      <c r="C2210" s="473"/>
      <c r="D2210" s="473"/>
      <c r="E2210" s="473"/>
      <c r="F2210" s="472"/>
      <c r="G2210" s="473"/>
    </row>
    <row r="2211" spans="1:7" x14ac:dyDescent="0.25">
      <c r="A2211" s="510"/>
      <c r="C2211" s="473"/>
      <c r="D2211" s="473"/>
      <c r="E2211" s="473"/>
      <c r="F2211" s="472"/>
      <c r="G2211" s="473"/>
    </row>
    <row r="2212" spans="1:7" x14ac:dyDescent="0.25">
      <c r="A2212" s="510"/>
      <c r="C2212" s="473"/>
      <c r="D2212" s="473"/>
      <c r="E2212" s="473"/>
      <c r="F2212" s="472"/>
      <c r="G2212" s="473"/>
    </row>
    <row r="2213" spans="1:7" x14ac:dyDescent="0.25">
      <c r="A2213" s="510"/>
      <c r="C2213" s="473"/>
      <c r="D2213" s="473"/>
      <c r="E2213" s="473"/>
      <c r="F2213" s="472"/>
      <c r="G2213" s="473"/>
    </row>
    <row r="2214" spans="1:7" x14ac:dyDescent="0.25">
      <c r="A2214" s="510"/>
      <c r="C2214" s="473"/>
      <c r="D2214" s="473"/>
      <c r="E2214" s="473"/>
      <c r="F2214" s="472"/>
      <c r="G2214" s="473"/>
    </row>
    <row r="2215" spans="1:7" x14ac:dyDescent="0.25">
      <c r="A2215" s="510"/>
      <c r="C2215" s="473"/>
      <c r="D2215" s="473"/>
      <c r="E2215" s="473"/>
      <c r="F2215" s="472"/>
      <c r="G2215" s="473"/>
    </row>
    <row r="2216" spans="1:7" x14ac:dyDescent="0.25">
      <c r="A2216" s="510"/>
      <c r="C2216" s="473"/>
      <c r="D2216" s="473"/>
      <c r="E2216" s="473"/>
      <c r="F2216" s="472"/>
      <c r="G2216" s="473"/>
    </row>
    <row r="2217" spans="1:7" x14ac:dyDescent="0.25">
      <c r="A2217" s="510"/>
      <c r="C2217" s="473"/>
      <c r="D2217" s="473"/>
      <c r="E2217" s="473"/>
      <c r="F2217" s="472"/>
      <c r="G2217" s="473"/>
    </row>
    <row r="2218" spans="1:7" x14ac:dyDescent="0.25">
      <c r="A2218" s="510"/>
      <c r="C2218" s="473"/>
      <c r="D2218" s="473"/>
      <c r="E2218" s="473"/>
      <c r="F2218" s="472"/>
      <c r="G2218" s="473"/>
    </row>
    <row r="2219" spans="1:7" x14ac:dyDescent="0.25">
      <c r="A2219" s="510"/>
      <c r="C2219" s="473"/>
      <c r="D2219" s="473"/>
      <c r="E2219" s="473"/>
      <c r="F2219" s="472"/>
      <c r="G2219" s="473"/>
    </row>
    <row r="2220" spans="1:7" x14ac:dyDescent="0.25">
      <c r="A2220" s="510"/>
      <c r="C2220" s="473"/>
      <c r="D2220" s="473"/>
      <c r="E2220" s="473"/>
      <c r="F2220" s="472"/>
      <c r="G2220" s="473"/>
    </row>
    <row r="2221" spans="1:7" x14ac:dyDescent="0.25">
      <c r="A2221" s="510"/>
      <c r="C2221" s="473"/>
      <c r="D2221" s="473"/>
      <c r="E2221" s="473"/>
      <c r="F2221" s="472"/>
      <c r="G2221" s="473"/>
    </row>
    <row r="2222" spans="1:7" x14ac:dyDescent="0.25">
      <c r="A2222" s="510"/>
      <c r="C2222" s="473"/>
      <c r="D2222" s="473"/>
      <c r="E2222" s="473"/>
      <c r="F2222" s="472"/>
      <c r="G2222" s="473"/>
    </row>
    <row r="2223" spans="1:7" x14ac:dyDescent="0.25">
      <c r="A2223" s="510"/>
      <c r="C2223" s="473"/>
      <c r="D2223" s="473"/>
      <c r="E2223" s="473"/>
      <c r="F2223" s="472"/>
      <c r="G2223" s="473"/>
    </row>
    <row r="2224" spans="1:7" x14ac:dyDescent="0.25">
      <c r="A2224" s="510"/>
      <c r="C2224" s="473"/>
      <c r="D2224" s="473"/>
      <c r="E2224" s="473"/>
      <c r="F2224" s="472"/>
      <c r="G2224" s="473"/>
    </row>
    <row r="2225" spans="1:7" x14ac:dyDescent="0.25">
      <c r="A2225" s="510"/>
      <c r="C2225" s="473"/>
      <c r="D2225" s="473"/>
      <c r="E2225" s="473"/>
      <c r="F2225" s="472"/>
      <c r="G2225" s="473"/>
    </row>
    <row r="2226" spans="1:7" x14ac:dyDescent="0.25">
      <c r="A2226" s="510"/>
      <c r="C2226" s="473"/>
      <c r="D2226" s="473"/>
      <c r="E2226" s="473"/>
      <c r="F2226" s="472"/>
      <c r="G2226" s="473"/>
    </row>
    <row r="2227" spans="1:7" x14ac:dyDescent="0.25">
      <c r="A2227" s="510"/>
      <c r="C2227" s="473"/>
      <c r="D2227" s="473"/>
      <c r="E2227" s="473"/>
      <c r="F2227" s="472"/>
      <c r="G2227" s="473"/>
    </row>
    <row r="2228" spans="1:7" x14ac:dyDescent="0.25">
      <c r="A2228" s="510"/>
      <c r="C2228" s="473"/>
      <c r="D2228" s="473"/>
      <c r="E2228" s="473"/>
      <c r="F2228" s="472"/>
      <c r="G2228" s="473"/>
    </row>
    <row r="2229" spans="1:7" x14ac:dyDescent="0.25">
      <c r="A2229" s="510"/>
      <c r="C2229" s="473"/>
      <c r="D2229" s="473"/>
      <c r="E2229" s="473"/>
      <c r="F2229" s="472"/>
      <c r="G2229" s="473"/>
    </row>
    <row r="2230" spans="1:7" x14ac:dyDescent="0.25">
      <c r="A2230" s="510"/>
      <c r="C2230" s="473"/>
      <c r="D2230" s="473"/>
      <c r="E2230" s="473"/>
      <c r="F2230" s="472"/>
      <c r="G2230" s="473"/>
    </row>
    <row r="2231" spans="1:7" x14ac:dyDescent="0.25">
      <c r="A2231" s="510"/>
      <c r="C2231" s="473"/>
      <c r="D2231" s="473"/>
      <c r="E2231" s="473"/>
      <c r="F2231" s="472"/>
      <c r="G2231" s="473"/>
    </row>
    <row r="2232" spans="1:7" x14ac:dyDescent="0.25">
      <c r="A2232" s="510"/>
      <c r="C2232" s="473"/>
      <c r="D2232" s="473"/>
      <c r="E2232" s="473"/>
      <c r="F2232" s="472"/>
      <c r="G2232" s="473"/>
    </row>
    <row r="2233" spans="1:7" x14ac:dyDescent="0.25">
      <c r="A2233" s="510"/>
      <c r="C2233" s="473"/>
      <c r="D2233" s="473"/>
      <c r="E2233" s="473"/>
      <c r="F2233" s="472"/>
      <c r="G2233" s="473"/>
    </row>
    <row r="2234" spans="1:7" x14ac:dyDescent="0.25">
      <c r="A2234" s="510"/>
      <c r="C2234" s="473"/>
      <c r="D2234" s="473"/>
      <c r="E2234" s="473"/>
      <c r="F2234" s="472"/>
      <c r="G2234" s="473"/>
    </row>
    <row r="2235" spans="1:7" x14ac:dyDescent="0.25">
      <c r="A2235" s="510"/>
      <c r="C2235" s="473"/>
      <c r="D2235" s="473"/>
      <c r="E2235" s="473"/>
      <c r="F2235" s="472"/>
      <c r="G2235" s="473"/>
    </row>
    <row r="2236" spans="1:7" x14ac:dyDescent="0.25">
      <c r="A2236" s="510"/>
      <c r="C2236" s="473"/>
      <c r="D2236" s="473"/>
      <c r="E2236" s="473"/>
      <c r="F2236" s="472"/>
      <c r="G2236" s="473"/>
    </row>
    <row r="2237" spans="1:7" x14ac:dyDescent="0.25">
      <c r="A2237" s="510"/>
      <c r="C2237" s="473"/>
      <c r="D2237" s="473"/>
      <c r="E2237" s="473"/>
      <c r="F2237" s="472"/>
      <c r="G2237" s="473"/>
    </row>
    <row r="2238" spans="1:7" x14ac:dyDescent="0.25">
      <c r="A2238" s="510"/>
      <c r="C2238" s="473"/>
      <c r="D2238" s="473"/>
      <c r="E2238" s="473"/>
      <c r="F2238" s="472"/>
      <c r="G2238" s="473"/>
    </row>
    <row r="2239" spans="1:7" x14ac:dyDescent="0.25">
      <c r="A2239" s="510"/>
      <c r="C2239" s="473"/>
      <c r="D2239" s="473"/>
      <c r="E2239" s="473"/>
      <c r="F2239" s="472"/>
      <c r="G2239" s="473"/>
    </row>
    <row r="2240" spans="1:7" x14ac:dyDescent="0.25">
      <c r="A2240" s="510"/>
      <c r="C2240" s="473"/>
      <c r="D2240" s="473"/>
      <c r="E2240" s="473"/>
      <c r="F2240" s="472"/>
      <c r="G2240" s="473"/>
    </row>
    <row r="2241" spans="1:7" x14ac:dyDescent="0.25">
      <c r="A2241" s="510"/>
      <c r="C2241" s="473"/>
      <c r="D2241" s="473"/>
      <c r="E2241" s="473"/>
      <c r="F2241" s="472"/>
      <c r="G2241" s="473"/>
    </row>
    <row r="2242" spans="1:7" x14ac:dyDescent="0.25">
      <c r="A2242" s="510"/>
      <c r="C2242" s="473"/>
      <c r="D2242" s="473"/>
      <c r="E2242" s="473"/>
      <c r="F2242" s="472"/>
      <c r="G2242" s="473"/>
    </row>
    <row r="2243" spans="1:7" x14ac:dyDescent="0.25">
      <c r="A2243" s="510"/>
      <c r="C2243" s="473"/>
      <c r="D2243" s="473"/>
      <c r="E2243" s="473"/>
      <c r="F2243" s="472"/>
      <c r="G2243" s="473"/>
    </row>
    <row r="2244" spans="1:7" x14ac:dyDescent="0.25">
      <c r="A2244" s="510"/>
      <c r="C2244" s="473"/>
      <c r="D2244" s="473"/>
      <c r="E2244" s="473"/>
      <c r="F2244" s="472"/>
      <c r="G2244" s="473"/>
    </row>
    <row r="2245" spans="1:7" x14ac:dyDescent="0.25">
      <c r="A2245" s="510"/>
      <c r="C2245" s="473"/>
      <c r="D2245" s="473"/>
      <c r="E2245" s="473"/>
      <c r="F2245" s="472"/>
      <c r="G2245" s="473"/>
    </row>
    <row r="2246" spans="1:7" x14ac:dyDescent="0.25">
      <c r="A2246" s="510"/>
      <c r="C2246" s="473"/>
      <c r="D2246" s="473"/>
      <c r="E2246" s="473"/>
      <c r="F2246" s="472"/>
      <c r="G2246" s="473"/>
    </row>
    <row r="2247" spans="1:7" x14ac:dyDescent="0.25">
      <c r="A2247" s="510"/>
      <c r="C2247" s="473"/>
      <c r="D2247" s="473"/>
      <c r="E2247" s="473"/>
      <c r="F2247" s="472"/>
      <c r="G2247" s="473"/>
    </row>
    <row r="2248" spans="1:7" x14ac:dyDescent="0.25">
      <c r="A2248" s="510"/>
      <c r="C2248" s="473"/>
      <c r="D2248" s="473"/>
      <c r="E2248" s="473"/>
      <c r="F2248" s="472"/>
      <c r="G2248" s="473"/>
    </row>
    <row r="2249" spans="1:7" x14ac:dyDescent="0.25">
      <c r="A2249" s="510"/>
      <c r="C2249" s="473"/>
      <c r="D2249" s="473"/>
      <c r="E2249" s="473"/>
      <c r="F2249" s="472"/>
      <c r="G2249" s="473"/>
    </row>
    <row r="2250" spans="1:7" x14ac:dyDescent="0.25">
      <c r="A2250" s="510"/>
      <c r="C2250" s="473"/>
      <c r="D2250" s="473"/>
      <c r="E2250" s="473"/>
      <c r="F2250" s="472"/>
      <c r="G2250" s="473"/>
    </row>
    <row r="2251" spans="1:7" x14ac:dyDescent="0.25">
      <c r="A2251" s="510"/>
      <c r="C2251" s="473"/>
      <c r="D2251" s="473"/>
      <c r="E2251" s="473"/>
      <c r="F2251" s="472"/>
      <c r="G2251" s="473"/>
    </row>
    <row r="2252" spans="1:7" x14ac:dyDescent="0.25">
      <c r="A2252" s="510"/>
      <c r="C2252" s="473"/>
      <c r="D2252" s="473"/>
      <c r="E2252" s="473"/>
      <c r="F2252" s="472"/>
      <c r="G2252" s="473"/>
    </row>
    <row r="2253" spans="1:7" x14ac:dyDescent="0.25">
      <c r="A2253" s="510"/>
      <c r="C2253" s="473"/>
      <c r="D2253" s="473"/>
      <c r="E2253" s="473"/>
      <c r="F2253" s="472"/>
      <c r="G2253" s="473"/>
    </row>
    <row r="2254" spans="1:7" x14ac:dyDescent="0.25">
      <c r="A2254" s="510"/>
      <c r="C2254" s="473"/>
      <c r="D2254" s="473"/>
      <c r="E2254" s="473"/>
      <c r="F2254" s="472"/>
      <c r="G2254" s="473"/>
    </row>
    <row r="2255" spans="1:7" x14ac:dyDescent="0.25">
      <c r="A2255" s="510"/>
      <c r="C2255" s="473"/>
      <c r="D2255" s="473"/>
      <c r="E2255" s="473"/>
      <c r="F2255" s="472"/>
      <c r="G2255" s="473"/>
    </row>
    <row r="2256" spans="1:7" x14ac:dyDescent="0.25">
      <c r="A2256" s="510"/>
      <c r="C2256" s="473"/>
      <c r="D2256" s="473"/>
      <c r="E2256" s="473"/>
      <c r="F2256" s="472"/>
      <c r="G2256" s="473"/>
    </row>
    <row r="2257" spans="1:7" x14ac:dyDescent="0.25">
      <c r="A2257" s="510"/>
      <c r="C2257" s="473"/>
      <c r="D2257" s="473"/>
      <c r="E2257" s="473"/>
      <c r="F2257" s="472"/>
      <c r="G2257" s="473"/>
    </row>
    <row r="2258" spans="1:7" x14ac:dyDescent="0.25">
      <c r="A2258" s="510"/>
      <c r="C2258" s="473"/>
      <c r="D2258" s="473"/>
      <c r="E2258" s="473"/>
      <c r="F2258" s="472"/>
      <c r="G2258" s="473"/>
    </row>
    <row r="2259" spans="1:7" x14ac:dyDescent="0.25">
      <c r="A2259" s="510"/>
      <c r="C2259" s="473"/>
      <c r="D2259" s="473"/>
      <c r="E2259" s="473"/>
      <c r="F2259" s="472"/>
      <c r="G2259" s="473"/>
    </row>
    <row r="2260" spans="1:7" x14ac:dyDescent="0.25">
      <c r="A2260" s="510"/>
      <c r="C2260" s="473"/>
      <c r="D2260" s="473"/>
      <c r="E2260" s="473"/>
      <c r="F2260" s="472"/>
      <c r="G2260" s="473"/>
    </row>
    <row r="2261" spans="1:7" x14ac:dyDescent="0.25">
      <c r="A2261" s="510"/>
      <c r="C2261" s="473"/>
      <c r="D2261" s="473"/>
      <c r="E2261" s="473"/>
      <c r="F2261" s="472"/>
      <c r="G2261" s="473"/>
    </row>
    <row r="2262" spans="1:7" x14ac:dyDescent="0.25">
      <c r="A2262" s="510"/>
      <c r="C2262" s="473"/>
      <c r="D2262" s="473"/>
      <c r="E2262" s="473"/>
      <c r="F2262" s="472"/>
      <c r="G2262" s="473"/>
    </row>
    <row r="2263" spans="1:7" x14ac:dyDescent="0.25">
      <c r="A2263" s="510"/>
      <c r="C2263" s="473"/>
      <c r="D2263" s="473"/>
      <c r="E2263" s="473"/>
      <c r="F2263" s="472"/>
      <c r="G2263" s="473"/>
    </row>
    <row r="2264" spans="1:7" x14ac:dyDescent="0.25">
      <c r="A2264" s="510"/>
      <c r="C2264" s="473"/>
      <c r="D2264" s="473"/>
      <c r="E2264" s="473"/>
      <c r="F2264" s="472"/>
      <c r="G2264" s="473"/>
    </row>
    <row r="2265" spans="1:7" x14ac:dyDescent="0.25">
      <c r="A2265" s="510"/>
      <c r="C2265" s="473"/>
      <c r="D2265" s="473"/>
      <c r="E2265" s="473"/>
      <c r="F2265" s="472"/>
      <c r="G2265" s="473"/>
    </row>
    <row r="2266" spans="1:7" x14ac:dyDescent="0.25">
      <c r="A2266" s="510"/>
      <c r="C2266" s="473"/>
      <c r="D2266" s="473"/>
      <c r="E2266" s="473"/>
      <c r="F2266" s="472"/>
      <c r="G2266" s="473"/>
    </row>
    <row r="2267" spans="1:7" x14ac:dyDescent="0.25">
      <c r="A2267" s="510"/>
      <c r="C2267" s="473"/>
      <c r="D2267" s="473"/>
      <c r="E2267" s="473"/>
      <c r="F2267" s="472"/>
      <c r="G2267" s="473"/>
    </row>
    <row r="2268" spans="1:7" x14ac:dyDescent="0.25">
      <c r="A2268" s="510"/>
      <c r="C2268" s="473"/>
      <c r="D2268" s="473"/>
      <c r="E2268" s="473"/>
      <c r="F2268" s="472"/>
      <c r="G2268" s="473"/>
    </row>
    <row r="2269" spans="1:7" x14ac:dyDescent="0.25">
      <c r="A2269" s="510"/>
      <c r="C2269" s="473"/>
      <c r="D2269" s="473"/>
      <c r="E2269" s="473"/>
      <c r="F2269" s="472"/>
      <c r="G2269" s="473"/>
    </row>
    <row r="2270" spans="1:7" x14ac:dyDescent="0.25">
      <c r="A2270" s="510"/>
      <c r="C2270" s="473"/>
      <c r="D2270" s="473"/>
      <c r="E2270" s="473"/>
      <c r="F2270" s="472"/>
      <c r="G2270" s="473"/>
    </row>
    <row r="2271" spans="1:7" x14ac:dyDescent="0.25">
      <c r="A2271" s="510"/>
      <c r="C2271" s="473"/>
      <c r="D2271" s="473"/>
      <c r="E2271" s="473"/>
      <c r="F2271" s="472"/>
      <c r="G2271" s="473"/>
    </row>
    <row r="2272" spans="1:7" x14ac:dyDescent="0.25">
      <c r="A2272" s="510"/>
      <c r="C2272" s="473"/>
      <c r="D2272" s="473"/>
      <c r="E2272" s="473"/>
      <c r="F2272" s="472"/>
      <c r="G2272" s="473"/>
    </row>
    <row r="2273" spans="1:7" x14ac:dyDescent="0.25">
      <c r="A2273" s="510"/>
      <c r="C2273" s="473"/>
      <c r="D2273" s="473"/>
      <c r="E2273" s="473"/>
      <c r="F2273" s="472"/>
      <c r="G2273" s="473"/>
    </row>
    <row r="2274" spans="1:7" x14ac:dyDescent="0.25">
      <c r="A2274" s="510"/>
      <c r="C2274" s="473"/>
      <c r="D2274" s="473"/>
      <c r="E2274" s="473"/>
      <c r="F2274" s="472"/>
      <c r="G2274" s="473"/>
    </row>
    <row r="2275" spans="1:7" x14ac:dyDescent="0.25">
      <c r="A2275" s="510"/>
      <c r="C2275" s="473"/>
      <c r="D2275" s="473"/>
      <c r="E2275" s="473"/>
      <c r="F2275" s="472"/>
      <c r="G2275" s="473"/>
    </row>
    <row r="2276" spans="1:7" x14ac:dyDescent="0.25">
      <c r="A2276" s="510"/>
      <c r="C2276" s="473"/>
      <c r="D2276" s="473"/>
      <c r="E2276" s="473"/>
      <c r="F2276" s="472"/>
      <c r="G2276" s="473"/>
    </row>
    <row r="2277" spans="1:7" x14ac:dyDescent="0.25">
      <c r="A2277" s="510"/>
      <c r="C2277" s="473"/>
      <c r="D2277" s="473"/>
      <c r="E2277" s="473"/>
      <c r="F2277" s="472"/>
      <c r="G2277" s="473"/>
    </row>
    <row r="2278" spans="1:7" x14ac:dyDescent="0.25">
      <c r="A2278" s="510"/>
      <c r="C2278" s="473"/>
      <c r="D2278" s="473"/>
      <c r="E2278" s="473"/>
      <c r="F2278" s="472"/>
      <c r="G2278" s="473"/>
    </row>
    <row r="2279" spans="1:7" x14ac:dyDescent="0.25">
      <c r="A2279" s="510"/>
      <c r="C2279" s="473"/>
      <c r="D2279" s="473"/>
      <c r="E2279" s="473"/>
      <c r="F2279" s="472"/>
      <c r="G2279" s="473"/>
    </row>
    <row r="2280" spans="1:7" x14ac:dyDescent="0.25">
      <c r="A2280" s="510"/>
      <c r="C2280" s="473"/>
      <c r="D2280" s="473"/>
      <c r="E2280" s="473"/>
      <c r="F2280" s="472"/>
      <c r="G2280" s="473"/>
    </row>
    <row r="2281" spans="1:7" x14ac:dyDescent="0.25">
      <c r="A2281" s="510"/>
      <c r="C2281" s="473"/>
      <c r="D2281" s="473"/>
      <c r="E2281" s="473"/>
      <c r="F2281" s="472"/>
      <c r="G2281" s="473"/>
    </row>
    <row r="2282" spans="1:7" x14ac:dyDescent="0.25">
      <c r="A2282" s="510"/>
      <c r="C2282" s="473"/>
      <c r="D2282" s="473"/>
      <c r="E2282" s="473"/>
      <c r="F2282" s="472"/>
      <c r="G2282" s="473"/>
    </row>
    <row r="2283" spans="1:7" x14ac:dyDescent="0.25">
      <c r="A2283" s="510"/>
      <c r="C2283" s="473"/>
      <c r="D2283" s="473"/>
      <c r="E2283" s="473"/>
      <c r="F2283" s="472"/>
      <c r="G2283" s="473"/>
    </row>
    <row r="2284" spans="1:7" x14ac:dyDescent="0.25">
      <c r="A2284" s="510"/>
      <c r="C2284" s="473"/>
      <c r="D2284" s="473"/>
      <c r="E2284" s="473"/>
      <c r="F2284" s="472"/>
      <c r="G2284" s="473"/>
    </row>
    <row r="2285" spans="1:7" x14ac:dyDescent="0.25">
      <c r="A2285" s="510"/>
      <c r="C2285" s="473"/>
      <c r="D2285" s="473"/>
      <c r="E2285" s="473"/>
      <c r="F2285" s="472"/>
      <c r="G2285" s="473"/>
    </row>
    <row r="2286" spans="1:7" x14ac:dyDescent="0.25">
      <c r="A2286" s="510"/>
      <c r="C2286" s="473"/>
      <c r="D2286" s="473"/>
      <c r="E2286" s="473"/>
      <c r="F2286" s="472"/>
      <c r="G2286" s="473"/>
    </row>
    <row r="2287" spans="1:7" x14ac:dyDescent="0.25">
      <c r="A2287" s="510"/>
      <c r="C2287" s="473"/>
      <c r="D2287" s="473"/>
      <c r="E2287" s="473"/>
      <c r="F2287" s="472"/>
      <c r="G2287" s="473"/>
    </row>
    <row r="2288" spans="1:7" x14ac:dyDescent="0.25">
      <c r="A2288" s="510"/>
      <c r="C2288" s="473"/>
      <c r="D2288" s="473"/>
      <c r="E2288" s="473"/>
      <c r="F2288" s="472"/>
      <c r="G2288" s="473"/>
    </row>
    <row r="2289" spans="1:7" x14ac:dyDescent="0.25">
      <c r="A2289" s="510"/>
      <c r="C2289" s="473"/>
      <c r="D2289" s="473"/>
      <c r="E2289" s="473"/>
      <c r="F2289" s="472"/>
      <c r="G2289" s="473"/>
    </row>
    <row r="2290" spans="1:7" x14ac:dyDescent="0.25">
      <c r="A2290" s="510"/>
      <c r="C2290" s="473"/>
      <c r="D2290" s="473"/>
      <c r="E2290" s="473"/>
      <c r="F2290" s="472"/>
      <c r="G2290" s="473"/>
    </row>
    <row r="2291" spans="1:7" x14ac:dyDescent="0.25">
      <c r="A2291" s="510"/>
      <c r="C2291" s="473"/>
      <c r="D2291" s="473"/>
      <c r="E2291" s="473"/>
      <c r="F2291" s="472"/>
      <c r="G2291" s="473"/>
    </row>
    <row r="2292" spans="1:7" x14ac:dyDescent="0.25">
      <c r="A2292" s="510"/>
      <c r="C2292" s="473"/>
      <c r="D2292" s="473"/>
      <c r="E2292" s="473"/>
      <c r="F2292" s="472"/>
      <c r="G2292" s="473"/>
    </row>
    <row r="2293" spans="1:7" x14ac:dyDescent="0.25">
      <c r="A2293" s="510"/>
      <c r="C2293" s="473"/>
      <c r="D2293" s="473"/>
      <c r="E2293" s="473"/>
      <c r="F2293" s="472"/>
      <c r="G2293" s="473"/>
    </row>
    <row r="2294" spans="1:7" x14ac:dyDescent="0.25">
      <c r="A2294" s="510"/>
      <c r="C2294" s="473"/>
      <c r="D2294" s="473"/>
      <c r="E2294" s="473"/>
      <c r="F2294" s="472"/>
      <c r="G2294" s="473"/>
    </row>
    <row r="2295" spans="1:7" x14ac:dyDescent="0.25">
      <c r="A2295" s="510"/>
      <c r="C2295" s="473"/>
      <c r="D2295" s="473"/>
      <c r="E2295" s="473"/>
      <c r="F2295" s="472"/>
      <c r="G2295" s="473"/>
    </row>
    <row r="2296" spans="1:7" x14ac:dyDescent="0.25">
      <c r="A2296" s="510"/>
      <c r="C2296" s="473"/>
      <c r="D2296" s="473"/>
      <c r="E2296" s="473"/>
      <c r="F2296" s="472"/>
      <c r="G2296" s="473"/>
    </row>
    <row r="2297" spans="1:7" x14ac:dyDescent="0.25">
      <c r="A2297" s="510"/>
      <c r="C2297" s="473"/>
      <c r="D2297" s="473"/>
      <c r="E2297" s="473"/>
      <c r="F2297" s="472"/>
      <c r="G2297" s="473"/>
    </row>
    <row r="2298" spans="1:7" x14ac:dyDescent="0.25">
      <c r="A2298" s="510"/>
      <c r="C2298" s="473"/>
      <c r="D2298" s="473"/>
      <c r="E2298" s="473"/>
      <c r="F2298" s="472"/>
      <c r="G2298" s="473"/>
    </row>
    <row r="2299" spans="1:7" x14ac:dyDescent="0.25">
      <c r="A2299" s="510"/>
      <c r="C2299" s="473"/>
      <c r="D2299" s="473"/>
      <c r="E2299" s="473"/>
      <c r="F2299" s="472"/>
      <c r="G2299" s="473"/>
    </row>
    <row r="2300" spans="1:7" x14ac:dyDescent="0.25">
      <c r="A2300" s="510"/>
      <c r="C2300" s="473"/>
      <c r="D2300" s="473"/>
      <c r="E2300" s="473"/>
      <c r="F2300" s="472"/>
      <c r="G2300" s="473"/>
    </row>
    <row r="2301" spans="1:7" x14ac:dyDescent="0.25">
      <c r="A2301" s="510"/>
      <c r="C2301" s="473"/>
      <c r="D2301" s="473"/>
      <c r="E2301" s="473"/>
      <c r="F2301" s="472"/>
      <c r="G2301" s="473"/>
    </row>
    <row r="2302" spans="1:7" x14ac:dyDescent="0.25">
      <c r="A2302" s="510"/>
      <c r="C2302" s="473"/>
      <c r="D2302" s="473"/>
      <c r="E2302" s="473"/>
      <c r="F2302" s="472"/>
      <c r="G2302" s="473"/>
    </row>
    <row r="2303" spans="1:7" x14ac:dyDescent="0.25">
      <c r="A2303" s="510"/>
      <c r="C2303" s="473"/>
      <c r="D2303" s="473"/>
      <c r="E2303" s="473"/>
      <c r="F2303" s="472"/>
      <c r="G2303" s="473"/>
    </row>
    <row r="2304" spans="1:7" x14ac:dyDescent="0.25">
      <c r="A2304" s="510"/>
      <c r="C2304" s="473"/>
      <c r="D2304" s="473"/>
      <c r="E2304" s="473"/>
      <c r="F2304" s="472"/>
      <c r="G2304" s="473"/>
    </row>
    <row r="2305" spans="1:7" x14ac:dyDescent="0.25">
      <c r="A2305" s="510"/>
      <c r="C2305" s="473"/>
      <c r="D2305" s="473"/>
      <c r="E2305" s="473"/>
      <c r="F2305" s="472"/>
      <c r="G2305" s="473"/>
    </row>
    <row r="2306" spans="1:7" x14ac:dyDescent="0.25">
      <c r="A2306" s="510"/>
      <c r="C2306" s="473"/>
      <c r="D2306" s="473"/>
      <c r="E2306" s="473"/>
      <c r="F2306" s="472"/>
      <c r="G2306" s="473"/>
    </row>
    <row r="2307" spans="1:7" x14ac:dyDescent="0.25">
      <c r="A2307" s="510"/>
      <c r="C2307" s="473"/>
      <c r="D2307" s="473"/>
      <c r="E2307" s="473"/>
      <c r="F2307" s="472"/>
      <c r="G2307" s="473"/>
    </row>
    <row r="2308" spans="1:7" x14ac:dyDescent="0.25">
      <c r="A2308" s="510"/>
      <c r="C2308" s="473"/>
      <c r="D2308" s="473"/>
      <c r="E2308" s="473"/>
      <c r="F2308" s="472"/>
      <c r="G2308" s="473"/>
    </row>
    <row r="2309" spans="1:7" x14ac:dyDescent="0.25">
      <c r="A2309" s="510"/>
      <c r="C2309" s="473"/>
      <c r="D2309" s="473"/>
      <c r="E2309" s="473"/>
      <c r="F2309" s="472"/>
      <c r="G2309" s="473"/>
    </row>
    <row r="2310" spans="1:7" x14ac:dyDescent="0.25">
      <c r="A2310" s="510"/>
      <c r="C2310" s="473"/>
      <c r="D2310" s="473"/>
      <c r="E2310" s="473"/>
      <c r="F2310" s="472"/>
      <c r="G2310" s="473"/>
    </row>
    <row r="2311" spans="1:7" x14ac:dyDescent="0.25">
      <c r="A2311" s="510"/>
      <c r="C2311" s="473"/>
      <c r="D2311" s="473"/>
      <c r="E2311" s="473"/>
      <c r="F2311" s="472"/>
      <c r="G2311" s="473"/>
    </row>
    <row r="2312" spans="1:7" x14ac:dyDescent="0.25">
      <c r="A2312" s="510"/>
      <c r="C2312" s="473"/>
      <c r="D2312" s="473"/>
      <c r="E2312" s="473"/>
      <c r="F2312" s="472"/>
      <c r="G2312" s="473"/>
    </row>
    <row r="2313" spans="1:7" x14ac:dyDescent="0.25">
      <c r="A2313" s="510"/>
      <c r="C2313" s="473"/>
      <c r="D2313" s="473"/>
      <c r="E2313" s="473"/>
      <c r="F2313" s="472"/>
      <c r="G2313" s="473"/>
    </row>
    <row r="2314" spans="1:7" x14ac:dyDescent="0.25">
      <c r="A2314" s="510"/>
      <c r="C2314" s="473"/>
      <c r="D2314" s="473"/>
      <c r="E2314" s="473"/>
      <c r="F2314" s="472"/>
      <c r="G2314" s="473"/>
    </row>
    <row r="2315" spans="1:7" x14ac:dyDescent="0.25">
      <c r="A2315" s="510"/>
      <c r="C2315" s="473"/>
      <c r="D2315" s="473"/>
      <c r="E2315" s="473"/>
      <c r="F2315" s="472"/>
      <c r="G2315" s="473"/>
    </row>
    <row r="2316" spans="1:7" x14ac:dyDescent="0.25">
      <c r="A2316" s="510"/>
      <c r="C2316" s="473"/>
      <c r="D2316" s="473"/>
      <c r="E2316" s="473"/>
      <c r="F2316" s="472"/>
      <c r="G2316" s="473"/>
    </row>
    <row r="2317" spans="1:7" x14ac:dyDescent="0.25">
      <c r="A2317" s="510"/>
      <c r="C2317" s="473"/>
      <c r="D2317" s="473"/>
      <c r="E2317" s="473"/>
      <c r="F2317" s="472"/>
      <c r="G2317" s="473"/>
    </row>
    <row r="2318" spans="1:7" x14ac:dyDescent="0.25">
      <c r="A2318" s="510"/>
      <c r="C2318" s="473"/>
      <c r="D2318" s="473"/>
      <c r="E2318" s="473"/>
      <c r="F2318" s="472"/>
      <c r="G2318" s="473"/>
    </row>
    <row r="2319" spans="1:7" x14ac:dyDescent="0.25">
      <c r="A2319" s="510"/>
      <c r="C2319" s="473"/>
      <c r="D2319" s="473"/>
      <c r="E2319" s="473"/>
      <c r="F2319" s="472"/>
      <c r="G2319" s="473"/>
    </row>
    <row r="2320" spans="1:7" x14ac:dyDescent="0.25">
      <c r="A2320" s="510"/>
      <c r="C2320" s="473"/>
      <c r="D2320" s="473"/>
      <c r="E2320" s="473"/>
      <c r="F2320" s="472"/>
      <c r="G2320" s="473"/>
    </row>
    <row r="2321" spans="1:7" x14ac:dyDescent="0.25">
      <c r="A2321" s="510"/>
      <c r="C2321" s="473"/>
      <c r="D2321" s="473"/>
      <c r="E2321" s="473"/>
      <c r="F2321" s="472"/>
      <c r="G2321" s="473"/>
    </row>
    <row r="2322" spans="1:7" x14ac:dyDescent="0.25">
      <c r="A2322" s="510"/>
      <c r="C2322" s="473"/>
      <c r="D2322" s="473"/>
      <c r="E2322" s="473"/>
      <c r="F2322" s="472"/>
      <c r="G2322" s="473"/>
    </row>
    <row r="2323" spans="1:7" x14ac:dyDescent="0.25">
      <c r="A2323" s="510"/>
      <c r="C2323" s="473"/>
      <c r="D2323" s="473"/>
      <c r="E2323" s="473"/>
      <c r="F2323" s="472"/>
      <c r="G2323" s="473"/>
    </row>
    <row r="2324" spans="1:7" x14ac:dyDescent="0.25">
      <c r="A2324" s="510"/>
      <c r="C2324" s="473"/>
      <c r="D2324" s="473"/>
      <c r="E2324" s="473"/>
      <c r="F2324" s="472"/>
      <c r="G2324" s="473"/>
    </row>
    <row r="2325" spans="1:7" x14ac:dyDescent="0.25">
      <c r="A2325" s="510"/>
      <c r="C2325" s="473"/>
      <c r="D2325" s="473"/>
      <c r="E2325" s="473"/>
      <c r="F2325" s="472"/>
      <c r="G2325" s="473"/>
    </row>
    <row r="2326" spans="1:7" x14ac:dyDescent="0.25">
      <c r="A2326" s="510"/>
      <c r="C2326" s="473"/>
      <c r="D2326" s="473"/>
      <c r="E2326" s="473"/>
      <c r="F2326" s="472"/>
      <c r="G2326" s="473"/>
    </row>
    <row r="2327" spans="1:7" x14ac:dyDescent="0.25">
      <c r="A2327" s="510"/>
      <c r="C2327" s="473"/>
      <c r="D2327" s="473"/>
      <c r="E2327" s="473"/>
      <c r="F2327" s="472"/>
      <c r="G2327" s="473"/>
    </row>
    <row r="2328" spans="1:7" x14ac:dyDescent="0.25">
      <c r="A2328" s="510"/>
      <c r="C2328" s="473"/>
      <c r="D2328" s="473"/>
      <c r="E2328" s="473"/>
      <c r="F2328" s="472"/>
      <c r="G2328" s="473"/>
    </row>
    <row r="2329" spans="1:7" x14ac:dyDescent="0.25">
      <c r="A2329" s="510"/>
      <c r="C2329" s="473"/>
      <c r="D2329" s="473"/>
      <c r="E2329" s="473"/>
      <c r="F2329" s="472"/>
      <c r="G2329" s="473"/>
    </row>
    <row r="2330" spans="1:7" x14ac:dyDescent="0.25">
      <c r="A2330" s="510"/>
      <c r="C2330" s="473"/>
      <c r="D2330" s="473"/>
      <c r="E2330" s="473"/>
      <c r="F2330" s="472"/>
      <c r="G2330" s="473"/>
    </row>
    <row r="2331" spans="1:7" x14ac:dyDescent="0.25">
      <c r="A2331" s="510"/>
      <c r="C2331" s="473"/>
      <c r="D2331" s="473"/>
      <c r="E2331" s="473"/>
      <c r="F2331" s="472"/>
      <c r="G2331" s="473"/>
    </row>
    <row r="2332" spans="1:7" x14ac:dyDescent="0.25">
      <c r="A2332" s="510"/>
      <c r="C2332" s="473"/>
      <c r="D2332" s="473"/>
      <c r="E2332" s="473"/>
      <c r="F2332" s="472"/>
      <c r="G2332" s="473"/>
    </row>
    <row r="2333" spans="1:7" x14ac:dyDescent="0.25">
      <c r="A2333" s="510"/>
      <c r="C2333" s="473"/>
      <c r="D2333" s="473"/>
      <c r="E2333" s="473"/>
      <c r="F2333" s="472"/>
      <c r="G2333" s="473"/>
    </row>
    <row r="2334" spans="1:7" x14ac:dyDescent="0.25">
      <c r="A2334" s="510"/>
      <c r="C2334" s="473"/>
      <c r="D2334" s="473"/>
      <c r="E2334" s="473"/>
      <c r="F2334" s="472"/>
      <c r="G2334" s="473"/>
    </row>
    <row r="2335" spans="1:7" x14ac:dyDescent="0.25">
      <c r="A2335" s="510"/>
      <c r="C2335" s="473"/>
      <c r="D2335" s="473"/>
      <c r="E2335" s="473"/>
      <c r="F2335" s="472"/>
      <c r="G2335" s="473"/>
    </row>
    <row r="2336" spans="1:7" x14ac:dyDescent="0.25">
      <c r="A2336" s="510"/>
      <c r="C2336" s="473"/>
      <c r="D2336" s="473"/>
      <c r="E2336" s="473"/>
      <c r="F2336" s="472"/>
      <c r="G2336" s="473"/>
    </row>
    <row r="2337" spans="1:7" x14ac:dyDescent="0.25">
      <c r="A2337" s="510"/>
      <c r="C2337" s="473"/>
      <c r="D2337" s="473"/>
      <c r="E2337" s="473"/>
      <c r="F2337" s="472"/>
      <c r="G2337" s="473"/>
    </row>
    <row r="2338" spans="1:7" x14ac:dyDescent="0.25">
      <c r="A2338" s="510"/>
      <c r="C2338" s="473"/>
      <c r="D2338" s="473"/>
      <c r="E2338" s="473"/>
      <c r="F2338" s="472"/>
      <c r="G2338" s="473"/>
    </row>
    <row r="2339" spans="1:7" x14ac:dyDescent="0.25">
      <c r="A2339" s="510"/>
      <c r="C2339" s="473"/>
      <c r="D2339" s="473"/>
      <c r="E2339" s="473"/>
      <c r="F2339" s="472"/>
      <c r="G2339" s="473"/>
    </row>
    <row r="2340" spans="1:7" x14ac:dyDescent="0.25">
      <c r="A2340" s="510"/>
      <c r="C2340" s="473"/>
      <c r="D2340" s="473"/>
      <c r="E2340" s="473"/>
      <c r="F2340" s="472"/>
      <c r="G2340" s="473"/>
    </row>
    <row r="2341" spans="1:7" x14ac:dyDescent="0.25">
      <c r="A2341" s="510"/>
      <c r="C2341" s="473"/>
      <c r="D2341" s="473"/>
      <c r="E2341" s="473"/>
      <c r="F2341" s="472"/>
      <c r="G2341" s="473"/>
    </row>
    <row r="2342" spans="1:7" x14ac:dyDescent="0.25">
      <c r="A2342" s="510"/>
      <c r="C2342" s="473"/>
      <c r="D2342" s="473"/>
      <c r="E2342" s="473"/>
      <c r="F2342" s="472"/>
      <c r="G2342" s="473"/>
    </row>
    <row r="2343" spans="1:7" x14ac:dyDescent="0.25">
      <c r="A2343" s="510"/>
      <c r="C2343" s="473"/>
      <c r="D2343" s="473"/>
      <c r="E2343" s="473"/>
      <c r="F2343" s="472"/>
      <c r="G2343" s="473"/>
    </row>
    <row r="2344" spans="1:7" x14ac:dyDescent="0.25">
      <c r="A2344" s="510"/>
      <c r="C2344" s="473"/>
      <c r="D2344" s="473"/>
      <c r="E2344" s="473"/>
      <c r="F2344" s="472"/>
      <c r="G2344" s="473"/>
    </row>
    <row r="2345" spans="1:7" x14ac:dyDescent="0.25">
      <c r="A2345" s="510"/>
      <c r="C2345" s="473"/>
      <c r="D2345" s="473"/>
      <c r="E2345" s="473"/>
      <c r="F2345" s="472"/>
      <c r="G2345" s="473"/>
    </row>
    <row r="2346" spans="1:7" x14ac:dyDescent="0.25">
      <c r="A2346" s="510"/>
      <c r="C2346" s="473"/>
      <c r="D2346" s="473"/>
      <c r="E2346" s="473"/>
      <c r="F2346" s="472"/>
      <c r="G2346" s="473"/>
    </row>
    <row r="2347" spans="1:7" x14ac:dyDescent="0.25">
      <c r="A2347" s="510"/>
      <c r="C2347" s="473"/>
      <c r="D2347" s="473"/>
      <c r="E2347" s="473"/>
      <c r="F2347" s="472"/>
      <c r="G2347" s="473"/>
    </row>
    <row r="2348" spans="1:7" x14ac:dyDescent="0.25">
      <c r="A2348" s="510"/>
      <c r="C2348" s="473"/>
      <c r="D2348" s="473"/>
      <c r="E2348" s="473"/>
      <c r="F2348" s="472"/>
      <c r="G2348" s="473"/>
    </row>
    <row r="2349" spans="1:7" x14ac:dyDescent="0.25">
      <c r="A2349" s="510"/>
      <c r="C2349" s="473"/>
      <c r="D2349" s="473"/>
      <c r="E2349" s="473"/>
      <c r="F2349" s="472"/>
      <c r="G2349" s="473"/>
    </row>
    <row r="2350" spans="1:7" x14ac:dyDescent="0.25">
      <c r="A2350" s="510"/>
      <c r="C2350" s="473"/>
      <c r="D2350" s="473"/>
      <c r="E2350" s="473"/>
      <c r="F2350" s="472"/>
      <c r="G2350" s="473"/>
    </row>
    <row r="2351" spans="1:7" x14ac:dyDescent="0.25">
      <c r="A2351" s="510"/>
      <c r="C2351" s="473"/>
      <c r="D2351" s="473"/>
      <c r="E2351" s="473"/>
      <c r="F2351" s="472"/>
      <c r="G2351" s="473"/>
    </row>
    <row r="2352" spans="1:7" x14ac:dyDescent="0.25">
      <c r="A2352" s="510"/>
      <c r="C2352" s="473"/>
      <c r="D2352" s="473"/>
      <c r="E2352" s="473"/>
      <c r="F2352" s="472"/>
      <c r="G2352" s="473"/>
    </row>
    <row r="2353" spans="1:7" x14ac:dyDescent="0.25">
      <c r="A2353" s="510"/>
      <c r="C2353" s="473"/>
      <c r="D2353" s="473"/>
      <c r="E2353" s="473"/>
      <c r="F2353" s="472"/>
      <c r="G2353" s="473"/>
    </row>
    <row r="2354" spans="1:7" x14ac:dyDescent="0.25">
      <c r="A2354" s="510"/>
      <c r="C2354" s="473"/>
      <c r="D2354" s="473"/>
      <c r="E2354" s="473"/>
      <c r="F2354" s="472"/>
      <c r="G2354" s="473"/>
    </row>
    <row r="2355" spans="1:7" x14ac:dyDescent="0.25">
      <c r="A2355" s="510"/>
      <c r="C2355" s="473"/>
      <c r="D2355" s="473"/>
      <c r="E2355" s="473"/>
      <c r="F2355" s="472"/>
      <c r="G2355" s="473"/>
    </row>
    <row r="2356" spans="1:7" x14ac:dyDescent="0.25">
      <c r="A2356" s="510"/>
      <c r="C2356" s="473"/>
      <c r="D2356" s="473"/>
      <c r="E2356" s="473"/>
      <c r="F2356" s="472"/>
      <c r="G2356" s="473"/>
    </row>
    <row r="2357" spans="1:7" x14ac:dyDescent="0.25">
      <c r="A2357" s="510"/>
      <c r="C2357" s="473"/>
      <c r="D2357" s="473"/>
      <c r="E2357" s="473"/>
      <c r="F2357" s="472"/>
      <c r="G2357" s="473"/>
    </row>
    <row r="2358" spans="1:7" x14ac:dyDescent="0.25">
      <c r="A2358" s="510"/>
      <c r="C2358" s="473"/>
      <c r="D2358" s="473"/>
      <c r="E2358" s="473"/>
      <c r="F2358" s="472"/>
      <c r="G2358" s="473"/>
    </row>
    <row r="2359" spans="1:7" x14ac:dyDescent="0.25">
      <c r="A2359" s="510"/>
      <c r="C2359" s="473"/>
      <c r="D2359" s="473"/>
      <c r="E2359" s="473"/>
      <c r="F2359" s="472"/>
      <c r="G2359" s="473"/>
    </row>
    <row r="2360" spans="1:7" x14ac:dyDescent="0.25">
      <c r="A2360" s="510"/>
      <c r="C2360" s="473"/>
      <c r="D2360" s="473"/>
      <c r="E2360" s="473"/>
      <c r="F2360" s="472"/>
      <c r="G2360" s="473"/>
    </row>
    <row r="2361" spans="1:7" x14ac:dyDescent="0.25">
      <c r="A2361" s="510"/>
      <c r="C2361" s="473"/>
      <c r="D2361" s="473"/>
      <c r="E2361" s="473"/>
      <c r="F2361" s="472"/>
      <c r="G2361" s="473"/>
    </row>
    <row r="2362" spans="1:7" x14ac:dyDescent="0.25">
      <c r="A2362" s="510"/>
      <c r="C2362" s="473"/>
      <c r="D2362" s="473"/>
      <c r="E2362" s="473"/>
      <c r="F2362" s="472"/>
      <c r="G2362" s="473"/>
    </row>
    <row r="2363" spans="1:7" x14ac:dyDescent="0.25">
      <c r="A2363" s="510"/>
      <c r="C2363" s="473"/>
      <c r="D2363" s="473"/>
      <c r="E2363" s="473"/>
      <c r="F2363" s="472"/>
      <c r="G2363" s="473"/>
    </row>
    <row r="2364" spans="1:7" x14ac:dyDescent="0.25">
      <c r="A2364" s="510"/>
      <c r="C2364" s="473"/>
      <c r="D2364" s="473"/>
      <c r="E2364" s="473"/>
      <c r="F2364" s="472"/>
      <c r="G2364" s="473"/>
    </row>
    <row r="2365" spans="1:7" x14ac:dyDescent="0.25">
      <c r="A2365" s="510"/>
      <c r="C2365" s="473"/>
      <c r="D2365" s="473"/>
      <c r="E2365" s="473"/>
      <c r="F2365" s="472"/>
      <c r="G2365" s="473"/>
    </row>
    <row r="2366" spans="1:7" x14ac:dyDescent="0.25">
      <c r="A2366" s="510"/>
      <c r="C2366" s="473"/>
      <c r="D2366" s="473"/>
      <c r="E2366" s="473"/>
      <c r="F2366" s="472"/>
      <c r="G2366" s="473"/>
    </row>
    <row r="2367" spans="1:7" x14ac:dyDescent="0.25">
      <c r="A2367" s="510"/>
      <c r="C2367" s="473"/>
      <c r="D2367" s="473"/>
      <c r="E2367" s="473"/>
      <c r="F2367" s="472"/>
      <c r="G2367" s="473"/>
    </row>
    <row r="2368" spans="1:7" x14ac:dyDescent="0.25">
      <c r="A2368" s="510"/>
      <c r="C2368" s="473"/>
      <c r="D2368" s="473"/>
      <c r="E2368" s="473"/>
      <c r="F2368" s="472"/>
      <c r="G2368" s="473"/>
    </row>
    <row r="2369" spans="1:7" x14ac:dyDescent="0.25">
      <c r="A2369" s="510"/>
      <c r="C2369" s="473"/>
      <c r="D2369" s="473"/>
      <c r="E2369" s="473"/>
      <c r="F2369" s="472"/>
      <c r="G2369" s="473"/>
    </row>
    <row r="2370" spans="1:7" x14ac:dyDescent="0.25">
      <c r="A2370" s="510"/>
      <c r="C2370" s="473"/>
      <c r="D2370" s="473"/>
      <c r="E2370" s="473"/>
      <c r="F2370" s="472"/>
      <c r="G2370" s="473"/>
    </row>
    <row r="2371" spans="1:7" x14ac:dyDescent="0.25">
      <c r="A2371" s="510"/>
      <c r="C2371" s="473"/>
      <c r="D2371" s="473"/>
      <c r="E2371" s="473"/>
      <c r="F2371" s="472"/>
      <c r="G2371" s="473"/>
    </row>
    <row r="2372" spans="1:7" x14ac:dyDescent="0.25">
      <c r="A2372" s="510"/>
      <c r="C2372" s="473"/>
      <c r="D2372" s="473"/>
      <c r="E2372" s="473"/>
      <c r="F2372" s="472"/>
      <c r="G2372" s="473"/>
    </row>
    <row r="2373" spans="1:7" x14ac:dyDescent="0.25">
      <c r="A2373" s="510"/>
      <c r="C2373" s="473"/>
      <c r="D2373" s="473"/>
      <c r="E2373" s="473"/>
      <c r="F2373" s="472"/>
      <c r="G2373" s="473"/>
    </row>
    <row r="2374" spans="1:7" x14ac:dyDescent="0.25">
      <c r="A2374" s="510"/>
      <c r="C2374" s="473"/>
      <c r="D2374" s="473"/>
      <c r="E2374" s="473"/>
      <c r="F2374" s="472"/>
      <c r="G2374" s="473"/>
    </row>
    <row r="2375" spans="1:7" x14ac:dyDescent="0.25">
      <c r="A2375" s="510"/>
      <c r="C2375" s="473"/>
      <c r="D2375" s="473"/>
      <c r="E2375" s="473"/>
      <c r="F2375" s="472"/>
      <c r="G2375" s="473"/>
    </row>
    <row r="2376" spans="1:7" x14ac:dyDescent="0.25">
      <c r="A2376" s="510"/>
      <c r="C2376" s="473"/>
      <c r="D2376" s="473"/>
      <c r="E2376" s="473"/>
      <c r="F2376" s="472"/>
      <c r="G2376" s="473"/>
    </row>
    <row r="2377" spans="1:7" x14ac:dyDescent="0.25">
      <c r="A2377" s="510"/>
      <c r="C2377" s="473"/>
      <c r="D2377" s="473"/>
      <c r="E2377" s="473"/>
      <c r="F2377" s="472"/>
      <c r="G2377" s="473"/>
    </row>
    <row r="2378" spans="1:7" x14ac:dyDescent="0.25">
      <c r="A2378" s="510"/>
      <c r="C2378" s="473"/>
      <c r="D2378" s="473"/>
      <c r="E2378" s="473"/>
      <c r="F2378" s="472"/>
      <c r="G2378" s="473"/>
    </row>
    <row r="2379" spans="1:7" x14ac:dyDescent="0.25">
      <c r="A2379" s="510"/>
      <c r="C2379" s="473"/>
      <c r="D2379" s="473"/>
      <c r="E2379" s="473"/>
      <c r="F2379" s="472"/>
      <c r="G2379" s="473"/>
    </row>
    <row r="2380" spans="1:7" x14ac:dyDescent="0.25">
      <c r="A2380" s="510"/>
      <c r="C2380" s="473"/>
      <c r="D2380" s="473"/>
      <c r="E2380" s="473"/>
      <c r="F2380" s="472"/>
      <c r="G2380" s="473"/>
    </row>
    <row r="2381" spans="1:7" x14ac:dyDescent="0.25">
      <c r="A2381" s="510"/>
      <c r="C2381" s="473"/>
      <c r="D2381" s="473"/>
      <c r="E2381" s="473"/>
      <c r="F2381" s="472"/>
      <c r="G2381" s="473"/>
    </row>
    <row r="2382" spans="1:7" x14ac:dyDescent="0.25">
      <c r="A2382" s="510"/>
      <c r="C2382" s="473"/>
      <c r="D2382" s="473"/>
      <c r="E2382" s="473"/>
      <c r="F2382" s="472"/>
      <c r="G2382" s="473"/>
    </row>
    <row r="2383" spans="1:7" x14ac:dyDescent="0.25">
      <c r="A2383" s="510"/>
      <c r="C2383" s="473"/>
      <c r="D2383" s="473"/>
      <c r="E2383" s="473"/>
      <c r="F2383" s="472"/>
      <c r="G2383" s="473"/>
    </row>
    <row r="2384" spans="1:7" x14ac:dyDescent="0.25">
      <c r="A2384" s="510"/>
      <c r="C2384" s="473"/>
      <c r="D2384" s="473"/>
      <c r="E2384" s="473"/>
      <c r="F2384" s="472"/>
      <c r="G2384" s="473"/>
    </row>
    <row r="2385" spans="1:7" x14ac:dyDescent="0.25">
      <c r="A2385" s="510"/>
      <c r="C2385" s="473"/>
      <c r="D2385" s="473"/>
      <c r="E2385" s="473"/>
      <c r="F2385" s="472"/>
      <c r="G2385" s="473"/>
    </row>
    <row r="2386" spans="1:7" x14ac:dyDescent="0.25">
      <c r="A2386" s="510"/>
      <c r="C2386" s="473"/>
      <c r="D2386" s="473"/>
      <c r="E2386" s="473"/>
      <c r="F2386" s="472"/>
      <c r="G2386" s="473"/>
    </row>
    <row r="2387" spans="1:7" x14ac:dyDescent="0.25">
      <c r="A2387" s="510"/>
      <c r="C2387" s="473"/>
      <c r="D2387" s="473"/>
      <c r="E2387" s="473"/>
      <c r="F2387" s="472"/>
      <c r="G2387" s="473"/>
    </row>
    <row r="2388" spans="1:7" x14ac:dyDescent="0.25">
      <c r="A2388" s="510"/>
      <c r="C2388" s="473"/>
      <c r="D2388" s="473"/>
      <c r="E2388" s="473"/>
      <c r="F2388" s="472"/>
      <c r="G2388" s="473"/>
    </row>
    <row r="2389" spans="1:7" x14ac:dyDescent="0.25">
      <c r="A2389" s="510"/>
      <c r="C2389" s="473"/>
      <c r="D2389" s="473"/>
      <c r="E2389" s="473"/>
      <c r="F2389" s="472"/>
      <c r="G2389" s="473"/>
    </row>
    <row r="2390" spans="1:7" x14ac:dyDescent="0.25">
      <c r="A2390" s="510"/>
      <c r="C2390" s="473"/>
      <c r="D2390" s="473"/>
      <c r="E2390" s="473"/>
      <c r="F2390" s="472"/>
      <c r="G2390" s="473"/>
    </row>
    <row r="2391" spans="1:7" x14ac:dyDescent="0.25">
      <c r="A2391" s="510"/>
      <c r="C2391" s="473"/>
      <c r="D2391" s="473"/>
      <c r="E2391" s="473"/>
      <c r="F2391" s="472"/>
      <c r="G2391" s="473"/>
    </row>
    <row r="2392" spans="1:7" x14ac:dyDescent="0.25">
      <c r="A2392" s="510"/>
      <c r="C2392" s="473"/>
      <c r="D2392" s="473"/>
      <c r="E2392" s="473"/>
      <c r="F2392" s="472"/>
      <c r="G2392" s="473"/>
    </row>
    <row r="2393" spans="1:7" x14ac:dyDescent="0.25">
      <c r="A2393" s="510"/>
      <c r="C2393" s="473"/>
      <c r="D2393" s="473"/>
      <c r="E2393" s="473"/>
      <c r="F2393" s="472"/>
      <c r="G2393" s="473"/>
    </row>
    <row r="2394" spans="1:7" x14ac:dyDescent="0.25">
      <c r="A2394" s="510"/>
      <c r="C2394" s="473"/>
      <c r="D2394" s="473"/>
      <c r="E2394" s="473"/>
      <c r="F2394" s="472"/>
      <c r="G2394" s="473"/>
    </row>
    <row r="2395" spans="1:7" x14ac:dyDescent="0.25">
      <c r="A2395" s="510"/>
      <c r="C2395" s="473"/>
      <c r="D2395" s="473"/>
      <c r="E2395" s="473"/>
      <c r="F2395" s="472"/>
      <c r="G2395" s="473"/>
    </row>
    <row r="2396" spans="1:7" x14ac:dyDescent="0.25">
      <c r="A2396" s="510"/>
      <c r="C2396" s="473"/>
      <c r="D2396" s="473"/>
      <c r="E2396" s="473"/>
      <c r="F2396" s="472"/>
      <c r="G2396" s="473"/>
    </row>
    <row r="2397" spans="1:7" x14ac:dyDescent="0.25">
      <c r="A2397" s="510"/>
      <c r="C2397" s="473"/>
      <c r="D2397" s="473"/>
      <c r="E2397" s="473"/>
      <c r="F2397" s="472"/>
      <c r="G2397" s="473"/>
    </row>
    <row r="2398" spans="1:7" x14ac:dyDescent="0.25">
      <c r="A2398" s="510"/>
      <c r="C2398" s="473"/>
      <c r="D2398" s="473"/>
      <c r="E2398" s="473"/>
      <c r="F2398" s="472"/>
      <c r="G2398" s="473"/>
    </row>
    <row r="2399" spans="1:7" x14ac:dyDescent="0.25">
      <c r="A2399" s="510"/>
      <c r="C2399" s="473"/>
      <c r="D2399" s="473"/>
      <c r="E2399" s="473"/>
      <c r="F2399" s="472"/>
      <c r="G2399" s="473"/>
    </row>
    <row r="2400" spans="1:7" x14ac:dyDescent="0.25">
      <c r="A2400" s="510"/>
      <c r="C2400" s="473"/>
      <c r="D2400" s="473"/>
      <c r="E2400" s="473"/>
      <c r="F2400" s="472"/>
      <c r="G2400" s="473"/>
    </row>
    <row r="2401" spans="1:7" x14ac:dyDescent="0.25">
      <c r="A2401" s="510"/>
      <c r="C2401" s="473"/>
      <c r="D2401" s="473"/>
      <c r="E2401" s="473"/>
      <c r="F2401" s="472"/>
      <c r="G2401" s="473"/>
    </row>
    <row r="2402" spans="1:7" x14ac:dyDescent="0.25">
      <c r="A2402" s="510"/>
      <c r="C2402" s="473"/>
      <c r="D2402" s="473"/>
      <c r="E2402" s="473"/>
      <c r="F2402" s="472"/>
      <c r="G2402" s="473"/>
    </row>
    <row r="2403" spans="1:7" x14ac:dyDescent="0.25">
      <c r="A2403" s="510"/>
      <c r="C2403" s="473"/>
      <c r="D2403" s="473"/>
      <c r="E2403" s="473"/>
      <c r="F2403" s="472"/>
      <c r="G2403" s="473"/>
    </row>
    <row r="2404" spans="1:7" x14ac:dyDescent="0.25">
      <c r="A2404" s="510"/>
      <c r="C2404" s="473"/>
      <c r="D2404" s="473"/>
      <c r="E2404" s="473"/>
      <c r="F2404" s="472"/>
      <c r="G2404" s="473"/>
    </row>
    <row r="2405" spans="1:7" x14ac:dyDescent="0.25">
      <c r="A2405" s="510"/>
      <c r="C2405" s="473"/>
      <c r="D2405" s="473"/>
      <c r="E2405" s="473"/>
      <c r="F2405" s="472"/>
      <c r="G2405" s="473"/>
    </row>
    <row r="2406" spans="1:7" x14ac:dyDescent="0.25">
      <c r="A2406" s="510"/>
      <c r="C2406" s="473"/>
      <c r="D2406" s="473"/>
      <c r="E2406" s="473"/>
      <c r="F2406" s="472"/>
      <c r="G2406" s="473"/>
    </row>
    <row r="2407" spans="1:7" x14ac:dyDescent="0.25">
      <c r="A2407" s="510"/>
      <c r="C2407" s="473"/>
      <c r="D2407" s="473"/>
      <c r="E2407" s="473"/>
      <c r="F2407" s="472"/>
      <c r="G2407" s="473"/>
    </row>
    <row r="2408" spans="1:7" x14ac:dyDescent="0.25">
      <c r="A2408" s="510"/>
      <c r="C2408" s="473"/>
      <c r="D2408" s="473"/>
      <c r="E2408" s="473"/>
      <c r="F2408" s="472"/>
      <c r="G2408" s="473"/>
    </row>
    <row r="2409" spans="1:7" x14ac:dyDescent="0.25">
      <c r="A2409" s="510"/>
      <c r="C2409" s="473"/>
      <c r="D2409" s="473"/>
      <c r="E2409" s="473"/>
      <c r="F2409" s="472"/>
      <c r="G2409" s="473"/>
    </row>
    <row r="2410" spans="1:7" x14ac:dyDescent="0.25">
      <c r="A2410" s="510"/>
      <c r="C2410" s="473"/>
      <c r="D2410" s="473"/>
      <c r="E2410" s="473"/>
      <c r="F2410" s="472"/>
      <c r="G2410" s="473"/>
    </row>
    <row r="2411" spans="1:7" x14ac:dyDescent="0.25">
      <c r="A2411" s="510"/>
      <c r="C2411" s="473"/>
      <c r="D2411" s="473"/>
      <c r="E2411" s="473"/>
      <c r="F2411" s="472"/>
      <c r="G2411" s="473"/>
    </row>
    <row r="2412" spans="1:7" x14ac:dyDescent="0.25">
      <c r="A2412" s="510"/>
      <c r="C2412" s="473"/>
      <c r="D2412" s="473"/>
      <c r="E2412" s="473"/>
      <c r="F2412" s="472"/>
      <c r="G2412" s="473"/>
    </row>
    <row r="2413" spans="1:7" x14ac:dyDescent="0.25">
      <c r="A2413" s="510"/>
      <c r="C2413" s="473"/>
      <c r="D2413" s="473"/>
      <c r="E2413" s="473"/>
      <c r="F2413" s="472"/>
      <c r="G2413" s="473"/>
    </row>
    <row r="2414" spans="1:7" x14ac:dyDescent="0.25">
      <c r="A2414" s="510"/>
      <c r="C2414" s="473"/>
      <c r="D2414" s="473"/>
      <c r="E2414" s="473"/>
      <c r="F2414" s="472"/>
      <c r="G2414" s="473"/>
    </row>
    <row r="2415" spans="1:7" x14ac:dyDescent="0.25">
      <c r="A2415" s="510"/>
      <c r="C2415" s="473"/>
      <c r="D2415" s="473"/>
      <c r="E2415" s="473"/>
      <c r="F2415" s="472"/>
      <c r="G2415" s="473"/>
    </row>
    <row r="2416" spans="1:7" x14ac:dyDescent="0.25">
      <c r="A2416" s="510"/>
      <c r="C2416" s="473"/>
      <c r="D2416" s="473"/>
      <c r="E2416" s="473"/>
      <c r="F2416" s="472"/>
      <c r="G2416" s="473"/>
    </row>
    <row r="2417" spans="1:7" x14ac:dyDescent="0.25">
      <c r="A2417" s="510"/>
      <c r="C2417" s="473"/>
      <c r="D2417" s="473"/>
      <c r="E2417" s="473"/>
      <c r="F2417" s="472"/>
      <c r="G2417" s="473"/>
    </row>
    <row r="2418" spans="1:7" x14ac:dyDescent="0.25">
      <c r="A2418" s="510"/>
      <c r="C2418" s="473"/>
      <c r="D2418" s="473"/>
      <c r="E2418" s="473"/>
      <c r="F2418" s="472"/>
      <c r="G2418" s="473"/>
    </row>
    <row r="2419" spans="1:7" x14ac:dyDescent="0.25">
      <c r="A2419" s="510"/>
      <c r="C2419" s="473"/>
      <c r="D2419" s="473"/>
      <c r="E2419" s="473"/>
      <c r="F2419" s="472"/>
      <c r="G2419" s="473"/>
    </row>
    <row r="2420" spans="1:7" x14ac:dyDescent="0.25">
      <c r="A2420" s="510"/>
      <c r="C2420" s="473"/>
      <c r="D2420" s="473"/>
      <c r="E2420" s="473"/>
      <c r="F2420" s="472"/>
      <c r="G2420" s="473"/>
    </row>
    <row r="2421" spans="1:7" x14ac:dyDescent="0.25">
      <c r="A2421" s="510"/>
      <c r="C2421" s="473"/>
      <c r="D2421" s="473"/>
      <c r="E2421" s="473"/>
      <c r="F2421" s="472"/>
      <c r="G2421" s="473"/>
    </row>
    <row r="2422" spans="1:7" x14ac:dyDescent="0.25">
      <c r="A2422" s="510"/>
      <c r="C2422" s="473"/>
      <c r="D2422" s="473"/>
      <c r="E2422" s="473"/>
      <c r="F2422" s="472"/>
      <c r="G2422" s="473"/>
    </row>
    <row r="2423" spans="1:7" x14ac:dyDescent="0.25">
      <c r="A2423" s="510"/>
      <c r="C2423" s="473"/>
      <c r="D2423" s="473"/>
      <c r="E2423" s="473"/>
      <c r="F2423" s="472"/>
      <c r="G2423" s="473"/>
    </row>
    <row r="2424" spans="1:7" x14ac:dyDescent="0.25">
      <c r="A2424" s="510"/>
      <c r="C2424" s="473"/>
      <c r="D2424" s="473"/>
      <c r="E2424" s="473"/>
      <c r="F2424" s="472"/>
      <c r="G2424" s="473"/>
    </row>
    <row r="2425" spans="1:7" x14ac:dyDescent="0.25">
      <c r="A2425" s="510"/>
      <c r="C2425" s="473"/>
      <c r="D2425" s="473"/>
      <c r="E2425" s="473"/>
      <c r="F2425" s="472"/>
      <c r="G2425" s="473"/>
    </row>
    <row r="2426" spans="1:7" x14ac:dyDescent="0.25">
      <c r="A2426" s="510"/>
      <c r="C2426" s="473"/>
      <c r="D2426" s="473"/>
      <c r="E2426" s="473"/>
      <c r="F2426" s="472"/>
      <c r="G2426" s="473"/>
    </row>
    <row r="2427" spans="1:7" x14ac:dyDescent="0.25">
      <c r="A2427" s="510"/>
      <c r="C2427" s="473"/>
      <c r="D2427" s="473"/>
      <c r="E2427" s="473"/>
      <c r="F2427" s="472"/>
      <c r="G2427" s="473"/>
    </row>
    <row r="2428" spans="1:7" x14ac:dyDescent="0.25">
      <c r="A2428" s="510"/>
      <c r="C2428" s="473"/>
      <c r="D2428" s="473"/>
      <c r="E2428" s="473"/>
      <c r="F2428" s="472"/>
      <c r="G2428" s="473"/>
    </row>
    <row r="2429" spans="1:7" x14ac:dyDescent="0.25">
      <c r="A2429" s="510"/>
      <c r="C2429" s="473"/>
      <c r="D2429" s="473"/>
      <c r="E2429" s="473"/>
      <c r="F2429" s="472"/>
      <c r="G2429" s="473"/>
    </row>
    <row r="2430" spans="1:7" x14ac:dyDescent="0.25">
      <c r="A2430" s="510"/>
      <c r="C2430" s="473"/>
      <c r="D2430" s="473"/>
      <c r="E2430" s="473"/>
      <c r="F2430" s="472"/>
      <c r="G2430" s="473"/>
    </row>
    <row r="2431" spans="1:7" x14ac:dyDescent="0.25">
      <c r="A2431" s="510"/>
      <c r="C2431" s="473"/>
      <c r="D2431" s="473"/>
      <c r="E2431" s="473"/>
      <c r="F2431" s="472"/>
      <c r="G2431" s="473"/>
    </row>
    <row r="2432" spans="1:7" x14ac:dyDescent="0.25">
      <c r="A2432" s="510"/>
      <c r="C2432" s="473"/>
      <c r="D2432" s="473"/>
      <c r="E2432" s="473"/>
      <c r="F2432" s="472"/>
      <c r="G2432" s="473"/>
    </row>
    <row r="2433" spans="1:7" x14ac:dyDescent="0.25">
      <c r="A2433" s="510"/>
      <c r="C2433" s="473"/>
      <c r="D2433" s="473"/>
      <c r="E2433" s="473"/>
      <c r="F2433" s="472"/>
      <c r="G2433" s="473"/>
    </row>
    <row r="2434" spans="1:7" x14ac:dyDescent="0.25">
      <c r="A2434" s="510"/>
      <c r="C2434" s="473"/>
      <c r="D2434" s="473"/>
      <c r="E2434" s="473"/>
      <c r="F2434" s="472"/>
      <c r="G2434" s="473"/>
    </row>
    <row r="2435" spans="1:7" x14ac:dyDescent="0.25">
      <c r="A2435" s="510"/>
      <c r="C2435" s="473"/>
      <c r="D2435" s="473"/>
      <c r="E2435" s="473"/>
      <c r="F2435" s="472"/>
      <c r="G2435" s="473"/>
    </row>
    <row r="2436" spans="1:7" x14ac:dyDescent="0.25">
      <c r="A2436" s="510"/>
      <c r="C2436" s="473"/>
      <c r="D2436" s="473"/>
      <c r="E2436" s="473"/>
      <c r="F2436" s="472"/>
      <c r="G2436" s="473"/>
    </row>
    <row r="2437" spans="1:7" x14ac:dyDescent="0.25">
      <c r="A2437" s="510"/>
      <c r="C2437" s="473"/>
      <c r="D2437" s="473"/>
      <c r="E2437" s="473"/>
      <c r="F2437" s="472"/>
      <c r="G2437" s="473"/>
    </row>
    <row r="2438" spans="1:7" x14ac:dyDescent="0.25">
      <c r="A2438" s="510"/>
      <c r="C2438" s="473"/>
      <c r="D2438" s="473"/>
      <c r="E2438" s="473"/>
      <c r="F2438" s="472"/>
      <c r="G2438" s="473"/>
    </row>
    <row r="2439" spans="1:7" x14ac:dyDescent="0.25">
      <c r="A2439" s="510"/>
      <c r="C2439" s="473"/>
      <c r="D2439" s="473"/>
      <c r="E2439" s="473"/>
      <c r="F2439" s="472"/>
      <c r="G2439" s="473"/>
    </row>
    <row r="2440" spans="1:7" x14ac:dyDescent="0.25">
      <c r="A2440" s="510"/>
      <c r="C2440" s="473"/>
      <c r="D2440" s="473"/>
      <c r="E2440" s="473"/>
      <c r="F2440" s="472"/>
      <c r="G2440" s="473"/>
    </row>
    <row r="2441" spans="1:7" x14ac:dyDescent="0.25">
      <c r="A2441" s="510"/>
      <c r="C2441" s="473"/>
      <c r="D2441" s="473"/>
      <c r="E2441" s="473"/>
      <c r="F2441" s="472"/>
      <c r="G2441" s="473"/>
    </row>
    <row r="2442" spans="1:7" x14ac:dyDescent="0.25">
      <c r="A2442" s="510"/>
      <c r="C2442" s="473"/>
      <c r="D2442" s="473"/>
      <c r="E2442" s="473"/>
      <c r="F2442" s="472"/>
      <c r="G2442" s="473"/>
    </row>
    <row r="2443" spans="1:7" x14ac:dyDescent="0.25">
      <c r="A2443" s="510"/>
      <c r="C2443" s="473"/>
      <c r="D2443" s="473"/>
      <c r="E2443" s="473"/>
      <c r="F2443" s="472"/>
      <c r="G2443" s="473"/>
    </row>
    <row r="2444" spans="1:7" x14ac:dyDescent="0.25">
      <c r="A2444" s="510"/>
      <c r="C2444" s="473"/>
      <c r="D2444" s="473"/>
      <c r="E2444" s="473"/>
      <c r="F2444" s="472"/>
      <c r="G2444" s="473"/>
    </row>
    <row r="2445" spans="1:7" x14ac:dyDescent="0.25">
      <c r="A2445" s="510"/>
      <c r="C2445" s="473"/>
      <c r="D2445" s="473"/>
      <c r="E2445" s="473"/>
      <c r="F2445" s="472"/>
      <c r="G2445" s="473"/>
    </row>
    <row r="2446" spans="1:7" x14ac:dyDescent="0.25">
      <c r="A2446" s="510"/>
      <c r="C2446" s="473"/>
      <c r="D2446" s="473"/>
      <c r="E2446" s="473"/>
      <c r="F2446" s="472"/>
      <c r="G2446" s="473"/>
    </row>
    <row r="2447" spans="1:7" x14ac:dyDescent="0.25">
      <c r="A2447" s="510"/>
      <c r="C2447" s="473"/>
      <c r="D2447" s="473"/>
      <c r="E2447" s="473"/>
      <c r="F2447" s="472"/>
      <c r="G2447" s="473"/>
    </row>
    <row r="2448" spans="1:7" x14ac:dyDescent="0.25">
      <c r="A2448" s="510"/>
      <c r="C2448" s="473"/>
      <c r="D2448" s="473"/>
      <c r="E2448" s="473"/>
      <c r="F2448" s="472"/>
      <c r="G2448" s="473"/>
    </row>
    <row r="2449" spans="1:7" x14ac:dyDescent="0.25">
      <c r="A2449" s="510"/>
      <c r="C2449" s="473"/>
      <c r="D2449" s="473"/>
      <c r="E2449" s="473"/>
      <c r="F2449" s="472"/>
      <c r="G2449" s="473"/>
    </row>
    <row r="2450" spans="1:7" x14ac:dyDescent="0.25">
      <c r="A2450" s="510"/>
      <c r="C2450" s="473"/>
      <c r="D2450" s="473"/>
      <c r="E2450" s="473"/>
      <c r="F2450" s="472"/>
      <c r="G2450" s="473"/>
    </row>
    <row r="2451" spans="1:7" x14ac:dyDescent="0.25">
      <c r="A2451" s="510"/>
      <c r="C2451" s="473"/>
      <c r="D2451" s="473"/>
      <c r="E2451" s="473"/>
      <c r="F2451" s="472"/>
      <c r="G2451" s="473"/>
    </row>
    <row r="2452" spans="1:7" x14ac:dyDescent="0.25">
      <c r="A2452" s="510"/>
      <c r="C2452" s="473"/>
      <c r="D2452" s="473"/>
      <c r="E2452" s="473"/>
      <c r="F2452" s="472"/>
      <c r="G2452" s="473"/>
    </row>
    <row r="2453" spans="1:7" x14ac:dyDescent="0.25">
      <c r="A2453" s="510"/>
      <c r="C2453" s="473"/>
      <c r="D2453" s="473"/>
      <c r="E2453" s="473"/>
      <c r="F2453" s="472"/>
      <c r="G2453" s="473"/>
    </row>
    <row r="2454" spans="1:7" x14ac:dyDescent="0.25">
      <c r="A2454" s="510"/>
      <c r="C2454" s="473"/>
      <c r="D2454" s="473"/>
      <c r="E2454" s="473"/>
      <c r="F2454" s="472"/>
      <c r="G2454" s="473"/>
    </row>
    <row r="2455" spans="1:7" x14ac:dyDescent="0.25">
      <c r="A2455" s="510"/>
      <c r="C2455" s="473"/>
      <c r="D2455" s="473"/>
      <c r="E2455" s="473"/>
      <c r="F2455" s="472"/>
      <c r="G2455" s="473"/>
    </row>
    <row r="2456" spans="1:7" x14ac:dyDescent="0.25">
      <c r="A2456" s="510"/>
      <c r="C2456" s="473"/>
      <c r="D2456" s="473"/>
      <c r="E2456" s="473"/>
      <c r="F2456" s="472"/>
      <c r="G2456" s="473"/>
    </row>
    <row r="2457" spans="1:7" x14ac:dyDescent="0.25">
      <c r="A2457" s="510"/>
      <c r="C2457" s="473"/>
      <c r="D2457" s="473"/>
      <c r="E2457" s="473"/>
      <c r="F2457" s="472"/>
      <c r="G2457" s="473"/>
    </row>
    <row r="2458" spans="1:7" x14ac:dyDescent="0.25">
      <c r="A2458" s="510"/>
      <c r="C2458" s="473"/>
      <c r="D2458" s="473"/>
      <c r="E2458" s="473"/>
      <c r="F2458" s="472"/>
      <c r="G2458" s="473"/>
    </row>
    <row r="2459" spans="1:7" x14ac:dyDescent="0.25">
      <c r="A2459" s="510"/>
      <c r="C2459" s="473"/>
      <c r="D2459" s="473"/>
      <c r="E2459" s="473"/>
      <c r="F2459" s="472"/>
      <c r="G2459" s="473"/>
    </row>
    <row r="2460" spans="1:7" x14ac:dyDescent="0.25">
      <c r="A2460" s="510"/>
      <c r="C2460" s="473"/>
      <c r="D2460" s="473"/>
      <c r="E2460" s="473"/>
      <c r="F2460" s="472"/>
      <c r="G2460" s="473"/>
    </row>
    <row r="2461" spans="1:7" x14ac:dyDescent="0.25">
      <c r="A2461" s="510"/>
      <c r="C2461" s="473"/>
      <c r="D2461" s="473"/>
      <c r="E2461" s="473"/>
      <c r="F2461" s="472"/>
      <c r="G2461" s="473"/>
    </row>
    <row r="2462" spans="1:7" x14ac:dyDescent="0.25">
      <c r="A2462" s="510"/>
      <c r="C2462" s="473"/>
      <c r="D2462" s="473"/>
      <c r="E2462" s="473"/>
      <c r="F2462" s="472"/>
      <c r="G2462" s="473"/>
    </row>
    <row r="2463" spans="1:7" x14ac:dyDescent="0.25">
      <c r="A2463" s="510"/>
      <c r="C2463" s="473"/>
      <c r="D2463" s="473"/>
      <c r="E2463" s="473"/>
      <c r="F2463" s="472"/>
      <c r="G2463" s="473"/>
    </row>
    <row r="2464" spans="1:7" x14ac:dyDescent="0.25">
      <c r="A2464" s="510"/>
      <c r="C2464" s="473"/>
      <c r="D2464" s="473"/>
      <c r="E2464" s="473"/>
      <c r="F2464" s="472"/>
      <c r="G2464" s="473"/>
    </row>
    <row r="2465" spans="1:7" x14ac:dyDescent="0.25">
      <c r="A2465" s="510"/>
      <c r="C2465" s="473"/>
      <c r="D2465" s="473"/>
      <c r="E2465" s="473"/>
      <c r="F2465" s="472"/>
      <c r="G2465" s="473"/>
    </row>
    <row r="2466" spans="1:7" x14ac:dyDescent="0.25">
      <c r="A2466" s="510"/>
      <c r="C2466" s="473"/>
      <c r="D2466" s="473"/>
      <c r="E2466" s="473"/>
      <c r="F2466" s="472"/>
      <c r="G2466" s="473"/>
    </row>
    <row r="2467" spans="1:7" x14ac:dyDescent="0.25">
      <c r="A2467" s="510"/>
      <c r="C2467" s="473"/>
      <c r="D2467" s="473"/>
      <c r="E2467" s="473"/>
      <c r="F2467" s="472"/>
      <c r="G2467" s="473"/>
    </row>
    <row r="2468" spans="1:7" x14ac:dyDescent="0.25">
      <c r="A2468" s="510"/>
      <c r="C2468" s="473"/>
      <c r="D2468" s="473"/>
      <c r="E2468" s="473"/>
      <c r="F2468" s="472"/>
      <c r="G2468" s="473"/>
    </row>
    <row r="2469" spans="1:7" x14ac:dyDescent="0.25">
      <c r="A2469" s="510"/>
      <c r="C2469" s="473"/>
      <c r="D2469" s="473"/>
      <c r="E2469" s="473"/>
      <c r="F2469" s="472"/>
      <c r="G2469" s="473"/>
    </row>
    <row r="2470" spans="1:7" x14ac:dyDescent="0.25">
      <c r="A2470" s="510"/>
      <c r="C2470" s="473"/>
      <c r="D2470" s="473"/>
      <c r="E2470" s="473"/>
      <c r="F2470" s="472"/>
      <c r="G2470" s="473"/>
    </row>
    <row r="2471" spans="1:7" x14ac:dyDescent="0.25">
      <c r="A2471" s="510"/>
      <c r="C2471" s="473"/>
      <c r="D2471" s="473"/>
      <c r="E2471" s="473"/>
      <c r="F2471" s="472"/>
      <c r="G2471" s="473"/>
    </row>
    <row r="2472" spans="1:7" x14ac:dyDescent="0.25">
      <c r="A2472" s="510"/>
      <c r="C2472" s="473"/>
      <c r="D2472" s="473"/>
      <c r="E2472" s="473"/>
      <c r="F2472" s="472"/>
      <c r="G2472" s="473"/>
    </row>
    <row r="2473" spans="1:7" x14ac:dyDescent="0.25">
      <c r="A2473" s="510"/>
      <c r="C2473" s="473"/>
      <c r="D2473" s="473"/>
      <c r="E2473" s="473"/>
      <c r="F2473" s="472"/>
      <c r="G2473" s="473"/>
    </row>
    <row r="2474" spans="1:7" x14ac:dyDescent="0.25">
      <c r="A2474" s="510"/>
      <c r="C2474" s="473"/>
      <c r="D2474" s="473"/>
      <c r="E2474" s="473"/>
      <c r="F2474" s="472"/>
      <c r="G2474" s="473"/>
    </row>
    <row r="2475" spans="1:7" x14ac:dyDescent="0.25">
      <c r="A2475" s="510"/>
      <c r="C2475" s="473"/>
      <c r="D2475" s="473"/>
      <c r="E2475" s="473"/>
      <c r="F2475" s="472"/>
      <c r="G2475" s="473"/>
    </row>
    <row r="2476" spans="1:7" x14ac:dyDescent="0.25">
      <c r="A2476" s="510"/>
      <c r="C2476" s="473"/>
      <c r="D2476" s="473"/>
      <c r="E2476" s="473"/>
      <c r="F2476" s="472"/>
      <c r="G2476" s="473"/>
    </row>
    <row r="2477" spans="1:7" x14ac:dyDescent="0.25">
      <c r="A2477" s="510"/>
      <c r="C2477" s="473"/>
      <c r="D2477" s="473"/>
      <c r="E2477" s="473"/>
      <c r="F2477" s="472"/>
      <c r="G2477" s="473"/>
    </row>
    <row r="2478" spans="1:7" x14ac:dyDescent="0.25">
      <c r="A2478" s="510"/>
      <c r="C2478" s="473"/>
      <c r="D2478" s="473"/>
      <c r="E2478" s="473"/>
      <c r="F2478" s="472"/>
      <c r="G2478" s="473"/>
    </row>
    <row r="2479" spans="1:7" x14ac:dyDescent="0.25">
      <c r="A2479" s="510"/>
      <c r="C2479" s="473"/>
      <c r="D2479" s="473"/>
      <c r="E2479" s="473"/>
      <c r="F2479" s="472"/>
      <c r="G2479" s="473"/>
    </row>
    <row r="2480" spans="1:7" x14ac:dyDescent="0.25">
      <c r="A2480" s="510"/>
      <c r="C2480" s="473"/>
      <c r="D2480" s="473"/>
      <c r="E2480" s="473"/>
      <c r="F2480" s="472"/>
      <c r="G2480" s="473"/>
    </row>
    <row r="2481" spans="1:7" x14ac:dyDescent="0.25">
      <c r="A2481" s="510"/>
      <c r="C2481" s="473"/>
      <c r="D2481" s="473"/>
      <c r="E2481" s="473"/>
      <c r="F2481" s="472"/>
      <c r="G2481" s="473"/>
    </row>
    <row r="2482" spans="1:7" x14ac:dyDescent="0.25">
      <c r="A2482" s="510"/>
      <c r="C2482" s="473"/>
      <c r="D2482" s="473"/>
      <c r="E2482" s="473"/>
      <c r="F2482" s="472"/>
      <c r="G2482" s="473"/>
    </row>
    <row r="2483" spans="1:7" x14ac:dyDescent="0.25">
      <c r="A2483" s="510"/>
      <c r="C2483" s="473"/>
      <c r="D2483" s="473"/>
      <c r="E2483" s="473"/>
      <c r="F2483" s="472"/>
      <c r="G2483" s="473"/>
    </row>
    <row r="2484" spans="1:7" x14ac:dyDescent="0.25">
      <c r="A2484" s="510"/>
      <c r="C2484" s="473"/>
      <c r="D2484" s="473"/>
      <c r="E2484" s="473"/>
      <c r="F2484" s="472"/>
      <c r="G2484" s="473"/>
    </row>
    <row r="2485" spans="1:7" x14ac:dyDescent="0.25">
      <c r="A2485" s="510"/>
      <c r="C2485" s="473"/>
      <c r="D2485" s="473"/>
      <c r="E2485" s="473"/>
      <c r="F2485" s="472"/>
      <c r="G2485" s="473"/>
    </row>
    <row r="2486" spans="1:7" x14ac:dyDescent="0.25">
      <c r="A2486" s="510"/>
      <c r="C2486" s="473"/>
      <c r="D2486" s="473"/>
      <c r="E2486" s="473"/>
      <c r="F2486" s="472"/>
      <c r="G2486" s="473"/>
    </row>
    <row r="2487" spans="1:7" x14ac:dyDescent="0.25">
      <c r="A2487" s="510"/>
      <c r="C2487" s="473"/>
      <c r="D2487" s="473"/>
      <c r="E2487" s="473"/>
      <c r="F2487" s="472"/>
      <c r="G2487" s="473"/>
    </row>
    <row r="2488" spans="1:7" x14ac:dyDescent="0.25">
      <c r="A2488" s="510"/>
      <c r="C2488" s="473"/>
      <c r="D2488" s="473"/>
      <c r="E2488" s="473"/>
      <c r="F2488" s="472"/>
      <c r="G2488" s="473"/>
    </row>
    <row r="2489" spans="1:7" x14ac:dyDescent="0.25">
      <c r="A2489" s="510"/>
      <c r="C2489" s="473"/>
      <c r="D2489" s="473"/>
      <c r="E2489" s="473"/>
      <c r="F2489" s="472"/>
      <c r="G2489" s="473"/>
    </row>
    <row r="2490" spans="1:7" x14ac:dyDescent="0.25">
      <c r="A2490" s="510"/>
      <c r="C2490" s="473"/>
      <c r="D2490" s="473"/>
      <c r="E2490" s="473"/>
      <c r="F2490" s="472"/>
      <c r="G2490" s="473"/>
    </row>
    <row r="2491" spans="1:7" x14ac:dyDescent="0.25">
      <c r="A2491" s="510"/>
      <c r="C2491" s="473"/>
      <c r="D2491" s="473"/>
      <c r="E2491" s="473"/>
      <c r="F2491" s="472"/>
      <c r="G2491" s="473"/>
    </row>
    <row r="2492" spans="1:7" x14ac:dyDescent="0.25">
      <c r="A2492" s="510"/>
      <c r="C2492" s="473"/>
      <c r="D2492" s="473"/>
      <c r="E2492" s="473"/>
      <c r="F2492" s="472"/>
      <c r="G2492" s="473"/>
    </row>
    <row r="2493" spans="1:7" x14ac:dyDescent="0.25">
      <c r="A2493" s="510"/>
      <c r="C2493" s="473"/>
      <c r="D2493" s="473"/>
      <c r="E2493" s="473"/>
      <c r="F2493" s="472"/>
      <c r="G2493" s="473"/>
    </row>
    <row r="2494" spans="1:7" x14ac:dyDescent="0.25">
      <c r="A2494" s="510"/>
      <c r="C2494" s="473"/>
      <c r="D2494" s="473"/>
      <c r="E2494" s="473"/>
      <c r="F2494" s="472"/>
      <c r="G2494" s="473"/>
    </row>
    <row r="2495" spans="1:7" x14ac:dyDescent="0.25">
      <c r="A2495" s="510"/>
      <c r="C2495" s="473"/>
      <c r="D2495" s="473"/>
      <c r="E2495" s="473"/>
      <c r="F2495" s="472"/>
      <c r="G2495" s="473"/>
    </row>
    <row r="2496" spans="1:7" x14ac:dyDescent="0.25">
      <c r="A2496" s="510"/>
      <c r="C2496" s="473"/>
      <c r="D2496" s="473"/>
      <c r="E2496" s="473"/>
      <c r="F2496" s="472"/>
      <c r="G2496" s="473"/>
    </row>
    <row r="2497" spans="1:7" x14ac:dyDescent="0.25">
      <c r="A2497" s="510"/>
      <c r="C2497" s="473"/>
      <c r="D2497" s="473"/>
      <c r="E2497" s="473"/>
      <c r="F2497" s="472"/>
      <c r="G2497" s="473"/>
    </row>
    <row r="2498" spans="1:7" x14ac:dyDescent="0.25">
      <c r="A2498" s="510"/>
      <c r="C2498" s="473"/>
      <c r="D2498" s="473"/>
      <c r="E2498" s="473"/>
      <c r="F2498" s="472"/>
      <c r="G2498" s="473"/>
    </row>
    <row r="2499" spans="1:7" x14ac:dyDescent="0.25">
      <c r="A2499" s="510"/>
      <c r="C2499" s="473"/>
      <c r="D2499" s="473"/>
      <c r="E2499" s="473"/>
      <c r="F2499" s="472"/>
      <c r="G2499" s="473"/>
    </row>
    <row r="2500" spans="1:7" x14ac:dyDescent="0.25">
      <c r="A2500" s="510"/>
      <c r="C2500" s="473"/>
      <c r="D2500" s="473"/>
      <c r="E2500" s="473"/>
      <c r="F2500" s="472"/>
      <c r="G2500" s="473"/>
    </row>
    <row r="2501" spans="1:7" x14ac:dyDescent="0.25">
      <c r="A2501" s="510"/>
      <c r="C2501" s="473"/>
      <c r="D2501" s="473"/>
      <c r="E2501" s="473"/>
      <c r="F2501" s="472"/>
      <c r="G2501" s="473"/>
    </row>
    <row r="2502" spans="1:7" x14ac:dyDescent="0.25">
      <c r="A2502" s="510"/>
      <c r="C2502" s="473"/>
      <c r="D2502" s="473"/>
      <c r="E2502" s="473"/>
      <c r="F2502" s="472"/>
      <c r="G2502" s="473"/>
    </row>
    <row r="2503" spans="1:7" x14ac:dyDescent="0.25">
      <c r="A2503" s="510"/>
      <c r="C2503" s="473"/>
      <c r="D2503" s="473"/>
      <c r="E2503" s="473"/>
      <c r="F2503" s="472"/>
      <c r="G2503" s="473"/>
    </row>
    <row r="2504" spans="1:7" x14ac:dyDescent="0.25">
      <c r="A2504" s="510"/>
      <c r="C2504" s="473"/>
      <c r="D2504" s="473"/>
      <c r="E2504" s="473"/>
      <c r="F2504" s="472"/>
      <c r="G2504" s="473"/>
    </row>
    <row r="2505" spans="1:7" x14ac:dyDescent="0.25">
      <c r="A2505" s="510"/>
      <c r="C2505" s="473"/>
      <c r="D2505" s="473"/>
      <c r="E2505" s="473"/>
      <c r="F2505" s="472"/>
      <c r="G2505" s="473"/>
    </row>
    <row r="2506" spans="1:7" x14ac:dyDescent="0.25">
      <c r="A2506" s="510"/>
      <c r="C2506" s="473"/>
      <c r="D2506" s="473"/>
      <c r="E2506" s="473"/>
      <c r="F2506" s="472"/>
      <c r="G2506" s="473"/>
    </row>
    <row r="2507" spans="1:7" x14ac:dyDescent="0.25">
      <c r="A2507" s="510"/>
      <c r="C2507" s="473"/>
      <c r="D2507" s="473"/>
      <c r="E2507" s="473"/>
      <c r="F2507" s="472"/>
      <c r="G2507" s="473"/>
    </row>
    <row r="2508" spans="1:7" x14ac:dyDescent="0.25">
      <c r="A2508" s="510"/>
      <c r="C2508" s="473"/>
      <c r="D2508" s="473"/>
      <c r="E2508" s="473"/>
      <c r="F2508" s="472"/>
      <c r="G2508" s="473"/>
    </row>
    <row r="2509" spans="1:7" x14ac:dyDescent="0.25">
      <c r="A2509" s="510"/>
      <c r="C2509" s="473"/>
      <c r="D2509" s="473"/>
      <c r="E2509" s="473"/>
      <c r="F2509" s="472"/>
      <c r="G2509" s="473"/>
    </row>
    <row r="2510" spans="1:7" x14ac:dyDescent="0.25">
      <c r="A2510" s="510"/>
      <c r="C2510" s="473"/>
      <c r="D2510" s="473"/>
      <c r="E2510" s="473"/>
      <c r="F2510" s="472"/>
      <c r="G2510" s="473"/>
    </row>
    <row r="2511" spans="1:7" x14ac:dyDescent="0.25">
      <c r="A2511" s="510"/>
      <c r="C2511" s="473"/>
      <c r="D2511" s="473"/>
      <c r="E2511" s="473"/>
      <c r="F2511" s="472"/>
      <c r="G2511" s="473"/>
    </row>
    <row r="2512" spans="1:7" x14ac:dyDescent="0.25">
      <c r="A2512" s="510"/>
      <c r="C2512" s="473"/>
      <c r="D2512" s="473"/>
      <c r="E2512" s="473"/>
      <c r="F2512" s="472"/>
      <c r="G2512" s="473"/>
    </row>
    <row r="2513" spans="1:7" x14ac:dyDescent="0.25">
      <c r="A2513" s="510"/>
      <c r="C2513" s="473"/>
      <c r="D2513" s="473"/>
      <c r="E2513" s="473"/>
      <c r="F2513" s="472"/>
      <c r="G2513" s="473"/>
    </row>
    <row r="2514" spans="1:7" x14ac:dyDescent="0.25">
      <c r="A2514" s="510"/>
      <c r="C2514" s="473"/>
      <c r="D2514" s="473"/>
      <c r="E2514" s="473"/>
      <c r="F2514" s="472"/>
      <c r="G2514" s="473"/>
    </row>
    <row r="2515" spans="1:7" x14ac:dyDescent="0.25">
      <c r="A2515" s="510"/>
      <c r="C2515" s="473"/>
      <c r="D2515" s="473"/>
      <c r="E2515" s="473"/>
      <c r="F2515" s="472"/>
      <c r="G2515" s="473"/>
    </row>
    <row r="2516" spans="1:7" x14ac:dyDescent="0.25">
      <c r="A2516" s="510"/>
      <c r="C2516" s="473"/>
      <c r="D2516" s="473"/>
      <c r="E2516" s="473"/>
      <c r="F2516" s="472"/>
      <c r="G2516" s="473"/>
    </row>
    <row r="2517" spans="1:7" x14ac:dyDescent="0.25">
      <c r="A2517" s="510"/>
      <c r="C2517" s="473"/>
      <c r="D2517" s="473"/>
      <c r="E2517" s="473"/>
      <c r="F2517" s="472"/>
      <c r="G2517" s="473"/>
    </row>
    <row r="2518" spans="1:7" x14ac:dyDescent="0.25">
      <c r="A2518" s="510"/>
      <c r="C2518" s="473"/>
      <c r="D2518" s="473"/>
      <c r="E2518" s="473"/>
      <c r="F2518" s="472"/>
      <c r="G2518" s="473"/>
    </row>
    <row r="2519" spans="1:7" x14ac:dyDescent="0.25">
      <c r="A2519" s="510"/>
      <c r="C2519" s="473"/>
      <c r="D2519" s="473"/>
      <c r="E2519" s="473"/>
      <c r="F2519" s="472"/>
      <c r="G2519" s="473"/>
    </row>
    <row r="2520" spans="1:7" x14ac:dyDescent="0.25">
      <c r="A2520" s="510"/>
      <c r="C2520" s="473"/>
      <c r="D2520" s="473"/>
      <c r="E2520" s="473"/>
      <c r="F2520" s="472"/>
      <c r="G2520" s="473"/>
    </row>
    <row r="2521" spans="1:7" x14ac:dyDescent="0.25">
      <c r="A2521" s="510"/>
      <c r="C2521" s="473"/>
      <c r="D2521" s="473"/>
      <c r="E2521" s="473"/>
      <c r="F2521" s="472"/>
      <c r="G2521" s="473"/>
    </row>
    <row r="2522" spans="1:7" x14ac:dyDescent="0.25">
      <c r="A2522" s="510"/>
      <c r="C2522" s="473"/>
      <c r="D2522" s="473"/>
      <c r="E2522" s="473"/>
      <c r="F2522" s="472"/>
      <c r="G2522" s="473"/>
    </row>
    <row r="2523" spans="1:7" x14ac:dyDescent="0.25">
      <c r="A2523" s="510"/>
      <c r="C2523" s="473"/>
      <c r="D2523" s="473"/>
      <c r="E2523" s="473"/>
      <c r="F2523" s="472"/>
      <c r="G2523" s="473"/>
    </row>
    <row r="2524" spans="1:7" x14ac:dyDescent="0.25">
      <c r="A2524" s="510"/>
      <c r="C2524" s="473"/>
      <c r="D2524" s="473"/>
      <c r="E2524" s="473"/>
      <c r="F2524" s="472"/>
      <c r="G2524" s="473"/>
    </row>
    <row r="2525" spans="1:7" x14ac:dyDescent="0.25">
      <c r="A2525" s="510"/>
      <c r="C2525" s="473"/>
      <c r="D2525" s="473"/>
      <c r="E2525" s="473"/>
      <c r="F2525" s="472"/>
      <c r="G2525" s="473"/>
    </row>
    <row r="2526" spans="1:7" x14ac:dyDescent="0.25">
      <c r="A2526" s="510"/>
      <c r="C2526" s="473"/>
      <c r="D2526" s="473"/>
      <c r="E2526" s="473"/>
      <c r="F2526" s="472"/>
      <c r="G2526" s="473"/>
    </row>
    <row r="2527" spans="1:7" x14ac:dyDescent="0.25">
      <c r="A2527" s="510"/>
      <c r="C2527" s="473"/>
      <c r="D2527" s="473"/>
      <c r="E2527" s="473"/>
      <c r="F2527" s="472"/>
      <c r="G2527" s="473"/>
    </row>
    <row r="2528" spans="1:7" x14ac:dyDescent="0.25">
      <c r="A2528" s="510"/>
      <c r="C2528" s="473"/>
      <c r="D2528" s="473"/>
      <c r="E2528" s="473"/>
      <c r="F2528" s="472"/>
      <c r="G2528" s="473"/>
    </row>
    <row r="2529" spans="1:7" x14ac:dyDescent="0.25">
      <c r="A2529" s="510"/>
      <c r="C2529" s="473"/>
      <c r="D2529" s="473"/>
      <c r="E2529" s="473"/>
      <c r="F2529" s="472"/>
      <c r="G2529" s="473"/>
    </row>
    <row r="2530" spans="1:7" x14ac:dyDescent="0.25">
      <c r="A2530" s="510"/>
      <c r="C2530" s="473"/>
      <c r="D2530" s="473"/>
      <c r="E2530" s="473"/>
      <c r="F2530" s="472"/>
      <c r="G2530" s="473"/>
    </row>
    <row r="2531" spans="1:7" x14ac:dyDescent="0.25">
      <c r="A2531" s="510"/>
      <c r="C2531" s="473"/>
      <c r="D2531" s="473"/>
      <c r="E2531" s="473"/>
      <c r="F2531" s="472"/>
      <c r="G2531" s="473"/>
    </row>
    <row r="2532" spans="1:7" x14ac:dyDescent="0.25">
      <c r="A2532" s="510"/>
      <c r="C2532" s="473"/>
      <c r="D2532" s="473"/>
      <c r="E2532" s="473"/>
      <c r="F2532" s="472"/>
      <c r="G2532" s="473"/>
    </row>
    <row r="2533" spans="1:7" x14ac:dyDescent="0.25">
      <c r="A2533" s="510"/>
      <c r="C2533" s="473"/>
      <c r="D2533" s="473"/>
      <c r="E2533" s="473"/>
      <c r="F2533" s="472"/>
      <c r="G2533" s="473"/>
    </row>
    <row r="2534" spans="1:7" x14ac:dyDescent="0.25">
      <c r="A2534" s="510"/>
      <c r="C2534" s="473"/>
      <c r="D2534" s="473"/>
      <c r="E2534" s="473"/>
      <c r="F2534" s="472"/>
      <c r="G2534" s="473"/>
    </row>
    <row r="2535" spans="1:7" x14ac:dyDescent="0.25">
      <c r="A2535" s="510"/>
      <c r="C2535" s="473"/>
      <c r="D2535" s="473"/>
      <c r="E2535" s="473"/>
      <c r="F2535" s="472"/>
      <c r="G2535" s="473"/>
    </row>
    <row r="2536" spans="1:7" x14ac:dyDescent="0.25">
      <c r="A2536" s="510"/>
      <c r="C2536" s="473"/>
      <c r="D2536" s="473"/>
      <c r="E2536" s="473"/>
      <c r="F2536" s="472"/>
      <c r="G2536" s="473"/>
    </row>
    <row r="2537" spans="1:7" x14ac:dyDescent="0.25">
      <c r="A2537" s="510"/>
      <c r="C2537" s="473"/>
      <c r="D2537" s="473"/>
      <c r="E2537" s="473"/>
      <c r="F2537" s="472"/>
      <c r="G2537" s="473"/>
    </row>
    <row r="2538" spans="1:7" x14ac:dyDescent="0.25">
      <c r="A2538" s="510"/>
      <c r="C2538" s="473"/>
      <c r="D2538" s="473"/>
      <c r="E2538" s="473"/>
      <c r="F2538" s="472"/>
      <c r="G2538" s="473"/>
    </row>
    <row r="2539" spans="1:7" x14ac:dyDescent="0.25">
      <c r="A2539" s="510"/>
      <c r="C2539" s="473"/>
      <c r="D2539" s="473"/>
      <c r="E2539" s="473"/>
      <c r="F2539" s="472"/>
      <c r="G2539" s="473"/>
    </row>
    <row r="2540" spans="1:7" x14ac:dyDescent="0.25">
      <c r="A2540" s="510"/>
      <c r="C2540" s="473"/>
      <c r="D2540" s="473"/>
      <c r="E2540" s="473"/>
      <c r="F2540" s="472"/>
      <c r="G2540" s="473"/>
    </row>
    <row r="2541" spans="1:7" x14ac:dyDescent="0.25">
      <c r="A2541" s="510"/>
      <c r="C2541" s="473"/>
      <c r="D2541" s="473"/>
      <c r="E2541" s="473"/>
      <c r="F2541" s="472"/>
      <c r="G2541" s="473"/>
    </row>
    <row r="2542" spans="1:7" x14ac:dyDescent="0.25">
      <c r="A2542" s="510"/>
      <c r="C2542" s="473"/>
      <c r="D2542" s="473"/>
      <c r="E2542" s="473"/>
      <c r="F2542" s="472"/>
      <c r="G2542" s="473"/>
    </row>
    <row r="2543" spans="1:7" x14ac:dyDescent="0.25">
      <c r="A2543" s="510"/>
      <c r="C2543" s="473"/>
      <c r="D2543" s="473"/>
      <c r="E2543" s="473"/>
      <c r="F2543" s="472"/>
      <c r="G2543" s="473"/>
    </row>
    <row r="2544" spans="1:7" x14ac:dyDescent="0.25">
      <c r="A2544" s="510"/>
      <c r="C2544" s="473"/>
      <c r="D2544" s="473"/>
      <c r="E2544" s="473"/>
      <c r="F2544" s="472"/>
      <c r="G2544" s="473"/>
    </row>
    <row r="2545" spans="1:7" x14ac:dyDescent="0.25">
      <c r="A2545" s="510"/>
      <c r="C2545" s="473"/>
      <c r="D2545" s="473"/>
      <c r="E2545" s="473"/>
      <c r="F2545" s="472"/>
      <c r="G2545" s="473"/>
    </row>
    <row r="2546" spans="1:7" x14ac:dyDescent="0.25">
      <c r="A2546" s="510"/>
      <c r="C2546" s="473"/>
      <c r="D2546" s="473"/>
      <c r="E2546" s="473"/>
      <c r="F2546" s="472"/>
      <c r="G2546" s="473"/>
    </row>
    <row r="2547" spans="1:7" x14ac:dyDescent="0.25">
      <c r="A2547" s="510"/>
      <c r="C2547" s="473"/>
      <c r="D2547" s="473"/>
      <c r="E2547" s="473"/>
      <c r="F2547" s="472"/>
      <c r="G2547" s="473"/>
    </row>
    <row r="2548" spans="1:7" x14ac:dyDescent="0.25">
      <c r="A2548" s="510"/>
      <c r="C2548" s="473"/>
      <c r="D2548" s="473"/>
      <c r="E2548" s="473"/>
      <c r="F2548" s="472"/>
      <c r="G2548" s="473"/>
    </row>
    <row r="2549" spans="1:7" x14ac:dyDescent="0.25">
      <c r="A2549" s="510"/>
      <c r="C2549" s="473"/>
      <c r="D2549" s="473"/>
      <c r="E2549" s="473"/>
      <c r="F2549" s="472"/>
      <c r="G2549" s="473"/>
    </row>
    <row r="2550" spans="1:7" x14ac:dyDescent="0.25">
      <c r="A2550" s="510"/>
      <c r="C2550" s="473"/>
      <c r="D2550" s="473"/>
      <c r="E2550" s="473"/>
      <c r="F2550" s="472"/>
      <c r="G2550" s="473"/>
    </row>
    <row r="2551" spans="1:7" x14ac:dyDescent="0.25">
      <c r="A2551" s="510"/>
      <c r="C2551" s="473"/>
      <c r="D2551" s="473"/>
      <c r="E2551" s="473"/>
      <c r="F2551" s="472"/>
      <c r="G2551" s="473"/>
    </row>
    <row r="2552" spans="1:7" x14ac:dyDescent="0.25">
      <c r="A2552" s="510"/>
      <c r="C2552" s="473"/>
      <c r="D2552" s="473"/>
      <c r="E2552" s="473"/>
      <c r="F2552" s="472"/>
      <c r="G2552" s="473"/>
    </row>
    <row r="2553" spans="1:7" x14ac:dyDescent="0.25">
      <c r="A2553" s="510"/>
      <c r="C2553" s="473"/>
      <c r="D2553" s="473"/>
      <c r="E2553" s="473"/>
      <c r="F2553" s="472"/>
      <c r="G2553" s="473"/>
    </row>
    <row r="2554" spans="1:7" x14ac:dyDescent="0.25">
      <c r="A2554" s="510"/>
      <c r="C2554" s="473"/>
      <c r="D2554" s="473"/>
      <c r="E2554" s="473"/>
      <c r="F2554" s="472"/>
      <c r="G2554" s="473"/>
    </row>
    <row r="2555" spans="1:7" x14ac:dyDescent="0.25">
      <c r="A2555" s="510"/>
      <c r="C2555" s="473"/>
      <c r="D2555" s="473"/>
      <c r="E2555" s="473"/>
      <c r="F2555" s="472"/>
      <c r="G2555" s="473"/>
    </row>
    <row r="2556" spans="1:7" x14ac:dyDescent="0.25">
      <c r="A2556" s="510"/>
      <c r="C2556" s="473"/>
      <c r="D2556" s="473"/>
      <c r="E2556" s="473"/>
      <c r="F2556" s="472"/>
      <c r="G2556" s="473"/>
    </row>
    <row r="2557" spans="1:7" x14ac:dyDescent="0.25">
      <c r="A2557" s="510"/>
      <c r="C2557" s="473"/>
      <c r="D2557" s="473"/>
      <c r="E2557" s="473"/>
      <c r="F2557" s="472"/>
      <c r="G2557" s="473"/>
    </row>
    <row r="2558" spans="1:7" x14ac:dyDescent="0.25">
      <c r="A2558" s="510"/>
      <c r="C2558" s="473"/>
      <c r="D2558" s="473"/>
      <c r="E2558" s="473"/>
      <c r="F2558" s="472"/>
      <c r="G2558" s="473"/>
    </row>
    <row r="2559" spans="1:7" x14ac:dyDescent="0.25">
      <c r="A2559" s="510"/>
      <c r="C2559" s="473"/>
      <c r="D2559" s="473"/>
      <c r="E2559" s="473"/>
      <c r="F2559" s="472"/>
      <c r="G2559" s="473"/>
    </row>
    <row r="2560" spans="1:7" x14ac:dyDescent="0.25">
      <c r="A2560" s="510"/>
      <c r="C2560" s="473"/>
      <c r="D2560" s="473"/>
      <c r="E2560" s="473"/>
      <c r="F2560" s="472"/>
      <c r="G2560" s="473"/>
    </row>
    <row r="2561" spans="1:7" x14ac:dyDescent="0.25">
      <c r="A2561" s="510"/>
      <c r="C2561" s="473"/>
      <c r="D2561" s="473"/>
      <c r="E2561" s="473"/>
      <c r="F2561" s="472"/>
      <c r="G2561" s="473"/>
    </row>
    <row r="2562" spans="1:7" x14ac:dyDescent="0.25">
      <c r="A2562" s="510"/>
      <c r="C2562" s="473"/>
      <c r="D2562" s="473"/>
      <c r="E2562" s="473"/>
      <c r="F2562" s="472"/>
      <c r="G2562" s="473"/>
    </row>
    <row r="2563" spans="1:7" x14ac:dyDescent="0.25">
      <c r="A2563" s="510"/>
      <c r="C2563" s="473"/>
      <c r="D2563" s="473"/>
      <c r="E2563" s="473"/>
      <c r="F2563" s="472"/>
      <c r="G2563" s="473"/>
    </row>
    <row r="2564" spans="1:7" x14ac:dyDescent="0.25">
      <c r="A2564" s="510"/>
      <c r="C2564" s="473"/>
      <c r="D2564" s="473"/>
      <c r="E2564" s="473"/>
      <c r="F2564" s="472"/>
      <c r="G2564" s="473"/>
    </row>
    <row r="2565" spans="1:7" x14ac:dyDescent="0.25">
      <c r="A2565" s="510"/>
      <c r="C2565" s="473"/>
      <c r="D2565" s="473"/>
      <c r="E2565" s="473"/>
      <c r="F2565" s="472"/>
      <c r="G2565" s="473"/>
    </row>
    <row r="2566" spans="1:7" x14ac:dyDescent="0.25">
      <c r="A2566" s="510"/>
      <c r="C2566" s="473"/>
      <c r="D2566" s="473"/>
      <c r="E2566" s="473"/>
      <c r="F2566" s="472"/>
      <c r="G2566" s="473"/>
    </row>
    <row r="2567" spans="1:7" x14ac:dyDescent="0.25">
      <c r="A2567" s="510"/>
      <c r="C2567" s="473"/>
      <c r="D2567" s="473"/>
      <c r="E2567" s="473"/>
      <c r="F2567" s="472"/>
      <c r="G2567" s="473"/>
    </row>
    <row r="2568" spans="1:7" x14ac:dyDescent="0.25">
      <c r="A2568" s="510"/>
      <c r="C2568" s="473"/>
      <c r="D2568" s="473"/>
      <c r="E2568" s="473"/>
      <c r="F2568" s="472"/>
      <c r="G2568" s="473"/>
    </row>
    <row r="2569" spans="1:7" x14ac:dyDescent="0.25">
      <c r="A2569" s="510"/>
      <c r="C2569" s="473"/>
      <c r="D2569" s="473"/>
      <c r="E2569" s="473"/>
      <c r="F2569" s="472"/>
      <c r="G2569" s="473"/>
    </row>
    <row r="2570" spans="1:7" x14ac:dyDescent="0.25">
      <c r="A2570" s="510"/>
      <c r="C2570" s="473"/>
      <c r="D2570" s="473"/>
      <c r="E2570" s="473"/>
      <c r="F2570" s="472"/>
      <c r="G2570" s="473"/>
    </row>
    <row r="2571" spans="1:7" x14ac:dyDescent="0.25">
      <c r="A2571" s="510"/>
      <c r="C2571" s="473"/>
      <c r="D2571" s="473"/>
      <c r="E2571" s="473"/>
      <c r="F2571" s="472"/>
      <c r="G2571" s="473"/>
    </row>
    <row r="2572" spans="1:7" x14ac:dyDescent="0.25">
      <c r="A2572" s="510"/>
      <c r="C2572" s="473"/>
      <c r="D2572" s="473"/>
      <c r="E2572" s="473"/>
      <c r="F2572" s="472"/>
      <c r="G2572" s="473"/>
    </row>
    <row r="2573" spans="1:7" x14ac:dyDescent="0.25">
      <c r="A2573" s="510"/>
      <c r="C2573" s="473"/>
      <c r="D2573" s="473"/>
      <c r="E2573" s="473"/>
      <c r="F2573" s="472"/>
      <c r="G2573" s="473"/>
    </row>
    <row r="2574" spans="1:7" x14ac:dyDescent="0.25">
      <c r="A2574" s="510"/>
      <c r="C2574" s="473"/>
      <c r="D2574" s="473"/>
      <c r="E2574" s="473"/>
      <c r="F2574" s="472"/>
      <c r="G2574" s="473"/>
    </row>
    <row r="2575" spans="1:7" x14ac:dyDescent="0.25">
      <c r="A2575" s="510"/>
      <c r="C2575" s="473"/>
      <c r="D2575" s="473"/>
      <c r="E2575" s="473"/>
      <c r="F2575" s="472"/>
      <c r="G2575" s="473"/>
    </row>
    <row r="2576" spans="1:7" x14ac:dyDescent="0.25">
      <c r="A2576" s="510"/>
      <c r="C2576" s="473"/>
      <c r="D2576" s="473"/>
      <c r="E2576" s="473"/>
      <c r="F2576" s="472"/>
      <c r="G2576" s="473"/>
    </row>
    <row r="2577" spans="1:7" x14ac:dyDescent="0.25">
      <c r="A2577" s="510"/>
      <c r="C2577" s="473"/>
      <c r="D2577" s="473"/>
      <c r="E2577" s="473"/>
      <c r="F2577" s="472"/>
      <c r="G2577" s="473"/>
    </row>
    <row r="2578" spans="1:7" x14ac:dyDescent="0.25">
      <c r="A2578" s="510"/>
      <c r="C2578" s="473"/>
      <c r="D2578" s="473"/>
      <c r="E2578" s="473"/>
      <c r="F2578" s="472"/>
      <c r="G2578" s="473"/>
    </row>
    <row r="2579" spans="1:7" x14ac:dyDescent="0.25">
      <c r="A2579" s="510"/>
      <c r="C2579" s="473"/>
      <c r="D2579" s="473"/>
      <c r="E2579" s="473"/>
      <c r="F2579" s="472"/>
      <c r="G2579" s="473"/>
    </row>
    <row r="2580" spans="1:7" x14ac:dyDescent="0.25">
      <c r="A2580" s="510"/>
      <c r="C2580" s="473"/>
      <c r="D2580" s="473"/>
      <c r="E2580" s="473"/>
      <c r="F2580" s="472"/>
      <c r="G2580" s="473"/>
    </row>
    <row r="2581" spans="1:7" x14ac:dyDescent="0.25">
      <c r="A2581" s="510"/>
      <c r="C2581" s="473"/>
      <c r="D2581" s="473"/>
      <c r="E2581" s="473"/>
      <c r="F2581" s="472"/>
      <c r="G2581" s="473"/>
    </row>
    <row r="2582" spans="1:7" x14ac:dyDescent="0.25">
      <c r="A2582" s="510"/>
      <c r="C2582" s="473"/>
      <c r="D2582" s="473"/>
      <c r="E2582" s="473"/>
      <c r="F2582" s="472"/>
      <c r="G2582" s="473"/>
    </row>
    <row r="2583" spans="1:7" x14ac:dyDescent="0.25">
      <c r="A2583" s="510"/>
      <c r="C2583" s="473"/>
      <c r="D2583" s="473"/>
      <c r="E2583" s="473"/>
      <c r="F2583" s="472"/>
      <c r="G2583" s="473"/>
    </row>
    <row r="2584" spans="1:7" x14ac:dyDescent="0.25">
      <c r="A2584" s="510"/>
      <c r="C2584" s="473"/>
      <c r="D2584" s="473"/>
      <c r="E2584" s="473"/>
      <c r="F2584" s="472"/>
      <c r="G2584" s="473"/>
    </row>
    <row r="2585" spans="1:7" x14ac:dyDescent="0.25">
      <c r="A2585" s="510"/>
      <c r="C2585" s="473"/>
      <c r="D2585" s="473"/>
      <c r="E2585" s="473"/>
      <c r="F2585" s="472"/>
      <c r="G2585" s="473"/>
    </row>
    <row r="2586" spans="1:7" x14ac:dyDescent="0.25">
      <c r="A2586" s="510"/>
      <c r="C2586" s="473"/>
      <c r="D2586" s="473"/>
      <c r="E2586" s="473"/>
      <c r="F2586" s="472"/>
      <c r="G2586" s="473"/>
    </row>
    <row r="2587" spans="1:7" x14ac:dyDescent="0.25">
      <c r="A2587" s="510"/>
      <c r="C2587" s="473"/>
      <c r="D2587" s="473"/>
      <c r="E2587" s="473"/>
      <c r="F2587" s="472"/>
      <c r="G2587" s="473"/>
    </row>
    <row r="2588" spans="1:7" x14ac:dyDescent="0.25">
      <c r="A2588" s="510"/>
      <c r="C2588" s="473"/>
      <c r="D2588" s="473"/>
      <c r="E2588" s="473"/>
      <c r="F2588" s="472"/>
      <c r="G2588" s="473"/>
    </row>
    <row r="2589" spans="1:7" x14ac:dyDescent="0.25">
      <c r="A2589" s="510"/>
      <c r="C2589" s="473"/>
      <c r="D2589" s="473"/>
      <c r="E2589" s="473"/>
      <c r="F2589" s="472"/>
      <c r="G2589" s="473"/>
    </row>
    <row r="2590" spans="1:7" x14ac:dyDescent="0.25">
      <c r="A2590" s="510"/>
      <c r="C2590" s="473"/>
      <c r="D2590" s="473"/>
      <c r="E2590" s="473"/>
      <c r="F2590" s="472"/>
      <c r="G2590" s="473"/>
    </row>
    <row r="2591" spans="1:7" x14ac:dyDescent="0.25">
      <c r="A2591" s="510"/>
      <c r="C2591" s="473"/>
      <c r="D2591" s="473"/>
      <c r="E2591" s="473"/>
      <c r="F2591" s="472"/>
      <c r="G2591" s="473"/>
    </row>
    <row r="2592" spans="1:7" x14ac:dyDescent="0.25">
      <c r="A2592" s="510"/>
      <c r="C2592" s="473"/>
      <c r="D2592" s="473"/>
      <c r="E2592" s="473"/>
      <c r="F2592" s="472"/>
      <c r="G2592" s="473"/>
    </row>
    <row r="2593" spans="1:7" x14ac:dyDescent="0.25">
      <c r="A2593" s="510"/>
      <c r="C2593" s="473"/>
      <c r="D2593" s="473"/>
      <c r="E2593" s="473"/>
      <c r="F2593" s="472"/>
      <c r="G2593" s="473"/>
    </row>
    <row r="2594" spans="1:7" x14ac:dyDescent="0.25">
      <c r="A2594" s="510"/>
      <c r="C2594" s="473"/>
      <c r="D2594" s="473"/>
      <c r="E2594" s="473"/>
      <c r="F2594" s="472"/>
      <c r="G2594" s="473"/>
    </row>
    <row r="2595" spans="1:7" x14ac:dyDescent="0.25">
      <c r="A2595" s="510"/>
      <c r="C2595" s="473"/>
      <c r="D2595" s="473"/>
      <c r="E2595" s="473"/>
      <c r="F2595" s="472"/>
      <c r="G2595" s="473"/>
    </row>
    <row r="2596" spans="1:7" x14ac:dyDescent="0.25">
      <c r="A2596" s="510"/>
      <c r="C2596" s="473"/>
      <c r="D2596" s="473"/>
      <c r="E2596" s="473"/>
      <c r="F2596" s="472"/>
      <c r="G2596" s="473"/>
    </row>
    <row r="2597" spans="1:7" x14ac:dyDescent="0.25">
      <c r="A2597" s="510"/>
      <c r="C2597" s="473"/>
      <c r="D2597" s="473"/>
      <c r="E2597" s="473"/>
      <c r="F2597" s="472"/>
      <c r="G2597" s="473"/>
    </row>
    <row r="2598" spans="1:7" x14ac:dyDescent="0.25">
      <c r="A2598" s="510"/>
      <c r="C2598" s="473"/>
      <c r="D2598" s="473"/>
      <c r="E2598" s="473"/>
      <c r="F2598" s="472"/>
      <c r="G2598" s="473"/>
    </row>
    <row r="2599" spans="1:7" x14ac:dyDescent="0.25">
      <c r="A2599" s="510"/>
      <c r="C2599" s="473"/>
      <c r="D2599" s="473"/>
      <c r="E2599" s="473"/>
      <c r="F2599" s="472"/>
      <c r="G2599" s="473"/>
    </row>
    <row r="2600" spans="1:7" x14ac:dyDescent="0.25">
      <c r="A2600" s="510"/>
      <c r="C2600" s="473"/>
      <c r="D2600" s="473"/>
      <c r="E2600" s="473"/>
      <c r="F2600" s="472"/>
      <c r="G2600" s="473"/>
    </row>
    <row r="2601" spans="1:7" x14ac:dyDescent="0.25">
      <c r="A2601" s="510"/>
      <c r="C2601" s="473"/>
      <c r="D2601" s="473"/>
      <c r="E2601" s="473"/>
      <c r="F2601" s="472"/>
      <c r="G2601" s="473"/>
    </row>
    <row r="2602" spans="1:7" x14ac:dyDescent="0.25">
      <c r="A2602" s="510"/>
      <c r="C2602" s="473"/>
      <c r="D2602" s="473"/>
      <c r="E2602" s="473"/>
      <c r="F2602" s="472"/>
      <c r="G2602" s="473"/>
    </row>
    <row r="2603" spans="1:7" x14ac:dyDescent="0.25">
      <c r="A2603" s="510"/>
      <c r="C2603" s="473"/>
      <c r="D2603" s="473"/>
      <c r="E2603" s="473"/>
      <c r="F2603" s="472"/>
      <c r="G2603" s="473"/>
    </row>
    <row r="2604" spans="1:7" x14ac:dyDescent="0.25">
      <c r="A2604" s="510"/>
      <c r="C2604" s="473"/>
      <c r="D2604" s="473"/>
      <c r="E2604" s="473"/>
      <c r="F2604" s="472"/>
      <c r="G2604" s="473"/>
    </row>
    <row r="2605" spans="1:7" x14ac:dyDescent="0.25">
      <c r="A2605" s="510"/>
      <c r="C2605" s="473"/>
      <c r="D2605" s="473"/>
      <c r="E2605" s="473"/>
      <c r="F2605" s="472"/>
      <c r="G2605" s="473"/>
    </row>
    <row r="2606" spans="1:7" x14ac:dyDescent="0.25">
      <c r="A2606" s="510"/>
      <c r="C2606" s="473"/>
      <c r="D2606" s="473"/>
      <c r="E2606" s="473"/>
      <c r="F2606" s="472"/>
      <c r="G2606" s="473"/>
    </row>
    <row r="2607" spans="1:7" x14ac:dyDescent="0.25">
      <c r="A2607" s="510"/>
      <c r="C2607" s="473"/>
      <c r="D2607" s="473"/>
      <c r="E2607" s="473"/>
      <c r="F2607" s="472"/>
      <c r="G2607" s="473"/>
    </row>
    <row r="2608" spans="1:7" x14ac:dyDescent="0.25">
      <c r="A2608" s="510"/>
      <c r="C2608" s="473"/>
      <c r="D2608" s="473"/>
      <c r="E2608" s="473"/>
      <c r="F2608" s="472"/>
      <c r="G2608" s="473"/>
    </row>
    <row r="2609" spans="1:7" x14ac:dyDescent="0.25">
      <c r="A2609" s="510"/>
      <c r="C2609" s="473"/>
      <c r="D2609" s="473"/>
      <c r="E2609" s="473"/>
      <c r="F2609" s="472"/>
      <c r="G2609" s="473"/>
    </row>
    <row r="2610" spans="1:7" x14ac:dyDescent="0.25">
      <c r="A2610" s="510"/>
      <c r="C2610" s="473"/>
      <c r="D2610" s="473"/>
      <c r="E2610" s="473"/>
      <c r="F2610" s="472"/>
      <c r="G2610" s="473"/>
    </row>
    <row r="2611" spans="1:7" x14ac:dyDescent="0.25">
      <c r="A2611" s="510"/>
      <c r="C2611" s="473"/>
      <c r="D2611" s="473"/>
      <c r="E2611" s="473"/>
      <c r="F2611" s="472"/>
      <c r="G2611" s="473"/>
    </row>
    <row r="2612" spans="1:7" x14ac:dyDescent="0.25">
      <c r="A2612" s="510"/>
      <c r="C2612" s="473"/>
      <c r="D2612" s="473"/>
      <c r="E2612" s="473"/>
      <c r="F2612" s="472"/>
      <c r="G2612" s="473"/>
    </row>
    <row r="2613" spans="1:7" x14ac:dyDescent="0.25">
      <c r="A2613" s="510"/>
      <c r="C2613" s="473"/>
      <c r="D2613" s="473"/>
      <c r="E2613" s="473"/>
      <c r="F2613" s="472"/>
      <c r="G2613" s="473"/>
    </row>
    <row r="2614" spans="1:7" x14ac:dyDescent="0.25">
      <c r="A2614" s="510"/>
      <c r="C2614" s="473"/>
      <c r="D2614" s="473"/>
      <c r="E2614" s="473"/>
      <c r="F2614" s="472"/>
      <c r="G2614" s="473"/>
    </row>
    <row r="2615" spans="1:7" x14ac:dyDescent="0.25">
      <c r="A2615" s="510"/>
      <c r="C2615" s="473"/>
      <c r="D2615" s="473"/>
      <c r="E2615" s="473"/>
      <c r="F2615" s="472"/>
      <c r="G2615" s="473"/>
    </row>
    <row r="2616" spans="1:7" x14ac:dyDescent="0.25">
      <c r="A2616" s="510"/>
      <c r="C2616" s="473"/>
      <c r="D2616" s="473"/>
      <c r="E2616" s="473"/>
      <c r="F2616" s="472"/>
      <c r="G2616" s="473"/>
    </row>
    <row r="2617" spans="1:7" x14ac:dyDescent="0.25">
      <c r="A2617" s="510"/>
      <c r="C2617" s="473"/>
      <c r="D2617" s="473"/>
      <c r="E2617" s="473"/>
      <c r="F2617" s="472"/>
      <c r="G2617" s="473"/>
    </row>
    <row r="2618" spans="1:7" x14ac:dyDescent="0.25">
      <c r="A2618" s="510"/>
      <c r="C2618" s="473"/>
      <c r="D2618" s="473"/>
      <c r="E2618" s="473"/>
      <c r="F2618" s="472"/>
      <c r="G2618" s="473"/>
    </row>
    <row r="2619" spans="1:7" x14ac:dyDescent="0.25">
      <c r="A2619" s="510"/>
      <c r="C2619" s="473"/>
      <c r="D2619" s="473"/>
      <c r="E2619" s="473"/>
      <c r="F2619" s="472"/>
      <c r="G2619" s="473"/>
    </row>
    <row r="2620" spans="1:7" x14ac:dyDescent="0.25">
      <c r="A2620" s="510"/>
      <c r="C2620" s="473"/>
      <c r="D2620" s="473"/>
      <c r="E2620" s="473"/>
      <c r="F2620" s="472"/>
      <c r="G2620" s="473"/>
    </row>
    <row r="2621" spans="1:7" x14ac:dyDescent="0.25">
      <c r="A2621" s="510"/>
      <c r="C2621" s="473"/>
      <c r="D2621" s="473"/>
      <c r="E2621" s="473"/>
      <c r="F2621" s="472"/>
      <c r="G2621" s="473"/>
    </row>
    <row r="2622" spans="1:7" x14ac:dyDescent="0.25">
      <c r="A2622" s="510"/>
      <c r="C2622" s="473"/>
      <c r="D2622" s="473"/>
      <c r="E2622" s="473"/>
      <c r="F2622" s="472"/>
      <c r="G2622" s="473"/>
    </row>
    <row r="2623" spans="1:7" x14ac:dyDescent="0.25">
      <c r="A2623" s="510"/>
      <c r="C2623" s="473"/>
      <c r="D2623" s="473"/>
      <c r="E2623" s="473"/>
      <c r="F2623" s="472"/>
      <c r="G2623" s="473"/>
    </row>
    <row r="2624" spans="1:7" x14ac:dyDescent="0.25">
      <c r="A2624" s="510"/>
      <c r="C2624" s="473"/>
      <c r="D2624" s="473"/>
      <c r="E2624" s="473"/>
      <c r="F2624" s="472"/>
      <c r="G2624" s="473"/>
    </row>
    <row r="2625" spans="1:7" x14ac:dyDescent="0.25">
      <c r="A2625" s="510"/>
      <c r="C2625" s="473"/>
      <c r="D2625" s="473"/>
      <c r="E2625" s="473"/>
      <c r="F2625" s="472"/>
      <c r="G2625" s="473"/>
    </row>
    <row r="2626" spans="1:7" x14ac:dyDescent="0.25">
      <c r="A2626" s="510"/>
      <c r="C2626" s="473"/>
      <c r="D2626" s="473"/>
      <c r="E2626" s="473"/>
      <c r="F2626" s="472"/>
      <c r="G2626" s="473"/>
    </row>
    <row r="2627" spans="1:7" x14ac:dyDescent="0.25">
      <c r="A2627" s="510"/>
      <c r="C2627" s="473"/>
      <c r="D2627" s="473"/>
      <c r="E2627" s="473"/>
      <c r="F2627" s="472"/>
      <c r="G2627" s="473"/>
    </row>
    <row r="2628" spans="1:7" x14ac:dyDescent="0.25">
      <c r="A2628" s="510"/>
      <c r="C2628" s="473"/>
      <c r="D2628" s="473"/>
      <c r="E2628" s="473"/>
      <c r="F2628" s="472"/>
      <c r="G2628" s="473"/>
    </row>
    <row r="2629" spans="1:7" x14ac:dyDescent="0.25">
      <c r="A2629" s="510"/>
      <c r="C2629" s="473"/>
      <c r="D2629" s="473"/>
      <c r="E2629" s="473"/>
      <c r="F2629" s="472"/>
      <c r="G2629" s="473"/>
    </row>
    <row r="2630" spans="1:7" x14ac:dyDescent="0.25">
      <c r="A2630" s="510"/>
      <c r="C2630" s="473"/>
      <c r="D2630" s="473"/>
      <c r="E2630" s="473"/>
      <c r="F2630" s="472"/>
      <c r="G2630" s="473"/>
    </row>
    <row r="2631" spans="1:7" x14ac:dyDescent="0.25">
      <c r="A2631" s="510"/>
      <c r="C2631" s="473"/>
      <c r="D2631" s="473"/>
      <c r="E2631" s="473"/>
      <c r="F2631" s="472"/>
      <c r="G2631" s="473"/>
    </row>
    <row r="2632" spans="1:7" x14ac:dyDescent="0.25">
      <c r="A2632" s="510"/>
      <c r="C2632" s="473"/>
      <c r="D2632" s="473"/>
      <c r="E2632" s="473"/>
      <c r="F2632" s="472"/>
      <c r="G2632" s="473"/>
    </row>
    <row r="2633" spans="1:7" x14ac:dyDescent="0.25">
      <c r="A2633" s="510"/>
      <c r="C2633" s="473"/>
      <c r="D2633" s="473"/>
      <c r="E2633" s="473"/>
      <c r="F2633" s="472"/>
      <c r="G2633" s="473"/>
    </row>
    <row r="2634" spans="1:7" x14ac:dyDescent="0.25">
      <c r="A2634" s="510"/>
      <c r="C2634" s="473"/>
      <c r="D2634" s="473"/>
      <c r="E2634" s="473"/>
      <c r="F2634" s="472"/>
      <c r="G2634" s="473"/>
    </row>
    <row r="2635" spans="1:7" x14ac:dyDescent="0.25">
      <c r="A2635" s="510"/>
      <c r="C2635" s="473"/>
      <c r="D2635" s="473"/>
      <c r="E2635" s="473"/>
      <c r="F2635" s="472"/>
      <c r="G2635" s="473"/>
    </row>
    <row r="2636" spans="1:7" x14ac:dyDescent="0.25">
      <c r="A2636" s="510"/>
      <c r="C2636" s="473"/>
      <c r="D2636" s="473"/>
      <c r="E2636" s="473"/>
      <c r="F2636" s="472"/>
      <c r="G2636" s="473"/>
    </row>
    <row r="2637" spans="1:7" x14ac:dyDescent="0.25">
      <c r="A2637" s="510"/>
      <c r="C2637" s="473"/>
      <c r="D2637" s="473"/>
      <c r="E2637" s="473"/>
      <c r="F2637" s="472"/>
      <c r="G2637" s="473"/>
    </row>
    <row r="2638" spans="1:7" x14ac:dyDescent="0.25">
      <c r="A2638" s="510"/>
      <c r="C2638" s="473"/>
      <c r="D2638" s="473"/>
      <c r="E2638" s="473"/>
      <c r="F2638" s="472"/>
      <c r="G2638" s="473"/>
    </row>
    <row r="2639" spans="1:7" x14ac:dyDescent="0.25">
      <c r="A2639" s="510"/>
      <c r="C2639" s="473"/>
      <c r="D2639" s="473"/>
      <c r="E2639" s="473"/>
      <c r="F2639" s="472"/>
      <c r="G2639" s="473"/>
    </row>
    <row r="2640" spans="1:7" x14ac:dyDescent="0.25">
      <c r="A2640" s="510"/>
      <c r="C2640" s="473"/>
      <c r="D2640" s="473"/>
      <c r="E2640" s="473"/>
      <c r="F2640" s="472"/>
      <c r="G2640" s="473"/>
    </row>
    <row r="2641" spans="1:7" x14ac:dyDescent="0.25">
      <c r="A2641" s="510"/>
      <c r="C2641" s="473"/>
      <c r="D2641" s="473"/>
      <c r="E2641" s="473"/>
      <c r="F2641" s="472"/>
      <c r="G2641" s="473"/>
    </row>
    <row r="2642" spans="1:7" x14ac:dyDescent="0.25">
      <c r="A2642" s="510"/>
      <c r="C2642" s="473"/>
      <c r="D2642" s="473"/>
      <c r="E2642" s="473"/>
      <c r="F2642" s="472"/>
      <c r="G2642" s="473"/>
    </row>
    <row r="2643" spans="1:7" x14ac:dyDescent="0.25">
      <c r="A2643" s="510"/>
      <c r="C2643" s="473"/>
      <c r="D2643" s="473"/>
      <c r="E2643" s="473"/>
      <c r="F2643" s="472"/>
      <c r="G2643" s="473"/>
    </row>
    <row r="2644" spans="1:7" x14ac:dyDescent="0.25">
      <c r="A2644" s="510"/>
      <c r="C2644" s="473"/>
      <c r="D2644" s="473"/>
      <c r="E2644" s="473"/>
      <c r="F2644" s="472"/>
      <c r="G2644" s="473"/>
    </row>
    <row r="2645" spans="1:7" x14ac:dyDescent="0.25">
      <c r="A2645" s="510"/>
      <c r="C2645" s="473"/>
      <c r="D2645" s="473"/>
      <c r="E2645" s="473"/>
      <c r="F2645" s="472"/>
      <c r="G2645" s="473"/>
    </row>
    <row r="2646" spans="1:7" x14ac:dyDescent="0.25">
      <c r="A2646" s="510"/>
      <c r="C2646" s="473"/>
      <c r="D2646" s="473"/>
      <c r="E2646" s="473"/>
      <c r="F2646" s="472"/>
      <c r="G2646" s="473"/>
    </row>
    <row r="2647" spans="1:7" x14ac:dyDescent="0.25">
      <c r="A2647" s="510"/>
      <c r="C2647" s="473"/>
      <c r="D2647" s="473"/>
      <c r="E2647" s="473"/>
      <c r="F2647" s="472"/>
      <c r="G2647" s="473"/>
    </row>
    <row r="2648" spans="1:7" x14ac:dyDescent="0.25">
      <c r="A2648" s="510"/>
      <c r="C2648" s="473"/>
      <c r="D2648" s="473"/>
      <c r="E2648" s="473"/>
      <c r="F2648" s="472"/>
      <c r="G2648" s="473"/>
    </row>
    <row r="2649" spans="1:7" x14ac:dyDescent="0.25">
      <c r="A2649" s="510"/>
      <c r="C2649" s="473"/>
      <c r="D2649" s="473"/>
      <c r="E2649" s="473"/>
      <c r="F2649" s="472"/>
      <c r="G2649" s="473"/>
    </row>
    <row r="2650" spans="1:7" x14ac:dyDescent="0.25">
      <c r="A2650" s="510"/>
      <c r="C2650" s="473"/>
      <c r="D2650" s="473"/>
      <c r="E2650" s="473"/>
      <c r="F2650" s="472"/>
      <c r="G2650" s="473"/>
    </row>
    <row r="2651" spans="1:7" x14ac:dyDescent="0.25">
      <c r="A2651" s="510"/>
      <c r="C2651" s="473"/>
      <c r="D2651" s="473"/>
      <c r="E2651" s="473"/>
      <c r="F2651" s="472"/>
      <c r="G2651" s="473"/>
    </row>
    <row r="2652" spans="1:7" x14ac:dyDescent="0.25">
      <c r="A2652" s="510"/>
      <c r="C2652" s="473"/>
      <c r="D2652" s="473"/>
      <c r="E2652" s="473"/>
      <c r="F2652" s="472"/>
      <c r="G2652" s="473"/>
    </row>
    <row r="2653" spans="1:7" x14ac:dyDescent="0.25">
      <c r="A2653" s="510"/>
      <c r="C2653" s="473"/>
      <c r="D2653" s="473"/>
      <c r="E2653" s="473"/>
      <c r="F2653" s="472"/>
      <c r="G2653" s="473"/>
    </row>
    <row r="2654" spans="1:7" x14ac:dyDescent="0.25">
      <c r="A2654" s="510"/>
      <c r="C2654" s="473"/>
      <c r="D2654" s="473"/>
      <c r="E2654" s="473"/>
      <c r="F2654" s="472"/>
      <c r="G2654" s="473"/>
    </row>
    <row r="2655" spans="1:7" x14ac:dyDescent="0.25">
      <c r="A2655" s="510"/>
      <c r="C2655" s="473"/>
      <c r="D2655" s="473"/>
      <c r="E2655" s="473"/>
      <c r="F2655" s="472"/>
      <c r="G2655" s="473"/>
    </row>
    <row r="2656" spans="1:7" x14ac:dyDescent="0.25">
      <c r="A2656" s="510"/>
      <c r="C2656" s="473"/>
      <c r="D2656" s="473"/>
      <c r="E2656" s="473"/>
      <c r="F2656" s="472"/>
      <c r="G2656" s="473"/>
    </row>
    <row r="2657" spans="1:7" x14ac:dyDescent="0.25">
      <c r="A2657" s="510"/>
      <c r="C2657" s="473"/>
      <c r="D2657" s="473"/>
      <c r="E2657" s="473"/>
      <c r="F2657" s="472"/>
      <c r="G2657" s="473"/>
    </row>
    <row r="2658" spans="1:7" x14ac:dyDescent="0.25">
      <c r="A2658" s="510"/>
      <c r="C2658" s="473"/>
      <c r="D2658" s="473"/>
      <c r="E2658" s="473"/>
      <c r="F2658" s="472"/>
      <c r="G2658" s="473"/>
    </row>
    <row r="2659" spans="1:7" x14ac:dyDescent="0.25">
      <c r="A2659" s="510"/>
      <c r="C2659" s="473"/>
      <c r="D2659" s="473"/>
      <c r="E2659" s="473"/>
      <c r="F2659" s="472"/>
      <c r="G2659" s="473"/>
    </row>
    <row r="2660" spans="1:7" x14ac:dyDescent="0.25">
      <c r="A2660" s="510"/>
      <c r="C2660" s="473"/>
      <c r="D2660" s="473"/>
      <c r="E2660" s="473"/>
      <c r="F2660" s="472"/>
      <c r="G2660" s="473"/>
    </row>
    <row r="2661" spans="1:7" x14ac:dyDescent="0.25">
      <c r="A2661" s="510"/>
      <c r="C2661" s="473"/>
      <c r="D2661" s="473"/>
      <c r="E2661" s="473"/>
      <c r="F2661" s="472"/>
      <c r="G2661" s="473"/>
    </row>
    <row r="2662" spans="1:7" x14ac:dyDescent="0.25">
      <c r="A2662" s="510"/>
      <c r="C2662" s="473"/>
      <c r="D2662" s="473"/>
      <c r="E2662" s="473"/>
      <c r="F2662" s="472"/>
      <c r="G2662" s="473"/>
    </row>
    <row r="2663" spans="1:7" x14ac:dyDescent="0.25">
      <c r="A2663" s="510"/>
      <c r="C2663" s="473"/>
      <c r="D2663" s="473"/>
      <c r="E2663" s="473"/>
      <c r="F2663" s="472"/>
      <c r="G2663" s="473"/>
    </row>
    <row r="2664" spans="1:7" x14ac:dyDescent="0.25">
      <c r="A2664" s="510"/>
      <c r="C2664" s="473"/>
      <c r="D2664" s="473"/>
      <c r="E2664" s="473"/>
      <c r="F2664" s="472"/>
      <c r="G2664" s="473"/>
    </row>
    <row r="2665" spans="1:7" x14ac:dyDescent="0.25">
      <c r="A2665" s="510"/>
      <c r="C2665" s="473"/>
      <c r="D2665" s="473"/>
      <c r="E2665" s="473"/>
      <c r="F2665" s="472"/>
      <c r="G2665" s="473"/>
    </row>
    <row r="2666" spans="1:7" x14ac:dyDescent="0.25">
      <c r="A2666" s="510"/>
      <c r="C2666" s="473"/>
      <c r="D2666" s="473"/>
      <c r="E2666" s="473"/>
      <c r="F2666" s="472"/>
      <c r="G2666" s="473"/>
    </row>
    <row r="2667" spans="1:7" x14ac:dyDescent="0.25">
      <c r="A2667" s="510"/>
      <c r="C2667" s="473"/>
      <c r="D2667" s="473"/>
      <c r="E2667" s="473"/>
      <c r="F2667" s="472"/>
      <c r="G2667" s="473"/>
    </row>
    <row r="2668" spans="1:7" x14ac:dyDescent="0.25">
      <c r="A2668" s="510"/>
      <c r="C2668" s="473"/>
      <c r="D2668" s="473"/>
      <c r="E2668" s="473"/>
      <c r="F2668" s="472"/>
      <c r="G2668" s="473"/>
    </row>
    <row r="2669" spans="1:7" x14ac:dyDescent="0.25">
      <c r="A2669" s="510"/>
      <c r="C2669" s="473"/>
      <c r="D2669" s="473"/>
      <c r="E2669" s="473"/>
      <c r="F2669" s="472"/>
      <c r="G2669" s="473"/>
    </row>
    <row r="2670" spans="1:7" x14ac:dyDescent="0.25">
      <c r="A2670" s="510"/>
      <c r="C2670" s="473"/>
      <c r="D2670" s="473"/>
      <c r="E2670" s="473"/>
      <c r="F2670" s="472"/>
      <c r="G2670" s="473"/>
    </row>
    <row r="2671" spans="1:7" x14ac:dyDescent="0.25">
      <c r="A2671" s="510"/>
      <c r="C2671" s="473"/>
      <c r="D2671" s="473"/>
      <c r="E2671" s="473"/>
      <c r="F2671" s="472"/>
      <c r="G2671" s="473"/>
    </row>
    <row r="2672" spans="1:7" x14ac:dyDescent="0.25">
      <c r="A2672" s="510"/>
      <c r="C2672" s="473"/>
      <c r="D2672" s="473"/>
      <c r="E2672" s="473"/>
      <c r="F2672" s="472"/>
      <c r="G2672" s="473"/>
    </row>
    <row r="2673" spans="1:7" x14ac:dyDescent="0.25">
      <c r="A2673" s="510"/>
      <c r="C2673" s="473"/>
      <c r="D2673" s="473"/>
      <c r="E2673" s="473"/>
      <c r="F2673" s="472"/>
      <c r="G2673" s="473"/>
    </row>
    <row r="2674" spans="1:7" x14ac:dyDescent="0.25">
      <c r="A2674" s="510"/>
      <c r="C2674" s="473"/>
      <c r="D2674" s="473"/>
      <c r="E2674" s="473"/>
      <c r="F2674" s="472"/>
      <c r="G2674" s="473"/>
    </row>
    <row r="2675" spans="1:7" x14ac:dyDescent="0.25">
      <c r="A2675" s="510"/>
      <c r="C2675" s="473"/>
      <c r="D2675" s="473"/>
      <c r="E2675" s="473"/>
      <c r="F2675" s="472"/>
      <c r="G2675" s="473"/>
    </row>
    <row r="2676" spans="1:7" x14ac:dyDescent="0.25">
      <c r="A2676" s="510"/>
      <c r="C2676" s="473"/>
      <c r="D2676" s="473"/>
      <c r="E2676" s="473"/>
      <c r="F2676" s="472"/>
      <c r="G2676" s="473"/>
    </row>
    <row r="2677" spans="1:7" x14ac:dyDescent="0.25">
      <c r="A2677" s="510"/>
      <c r="C2677" s="473"/>
      <c r="D2677" s="473"/>
      <c r="E2677" s="473"/>
      <c r="F2677" s="472"/>
      <c r="G2677" s="473"/>
    </row>
    <row r="2678" spans="1:7" x14ac:dyDescent="0.25">
      <c r="A2678" s="510"/>
      <c r="C2678" s="473"/>
      <c r="D2678" s="473"/>
      <c r="E2678" s="473"/>
      <c r="F2678" s="472"/>
      <c r="G2678" s="473"/>
    </row>
    <row r="2679" spans="1:7" x14ac:dyDescent="0.25">
      <c r="A2679" s="510"/>
      <c r="C2679" s="473"/>
      <c r="D2679" s="473"/>
      <c r="E2679" s="473"/>
      <c r="F2679" s="472"/>
      <c r="G2679" s="473"/>
    </row>
    <row r="2680" spans="1:7" x14ac:dyDescent="0.25">
      <c r="A2680" s="510"/>
      <c r="C2680" s="473"/>
      <c r="D2680" s="473"/>
      <c r="E2680" s="473"/>
      <c r="F2680" s="472"/>
      <c r="G2680" s="473"/>
    </row>
    <row r="2681" spans="1:7" x14ac:dyDescent="0.25">
      <c r="A2681" s="510"/>
      <c r="C2681" s="473"/>
      <c r="D2681" s="473"/>
      <c r="E2681" s="473"/>
      <c r="F2681" s="472"/>
      <c r="G2681" s="473"/>
    </row>
    <row r="2682" spans="1:7" x14ac:dyDescent="0.25">
      <c r="A2682" s="510"/>
      <c r="C2682" s="473"/>
      <c r="D2682" s="473"/>
      <c r="E2682" s="473"/>
      <c r="F2682" s="472"/>
      <c r="G2682" s="473"/>
    </row>
    <row r="2683" spans="1:7" x14ac:dyDescent="0.25">
      <c r="A2683" s="510"/>
      <c r="C2683" s="473"/>
      <c r="D2683" s="473"/>
      <c r="E2683" s="473"/>
      <c r="F2683" s="472"/>
      <c r="G2683" s="473"/>
    </row>
    <row r="2684" spans="1:7" x14ac:dyDescent="0.25">
      <c r="A2684" s="510"/>
      <c r="C2684" s="473"/>
      <c r="D2684" s="473"/>
      <c r="E2684" s="473"/>
      <c r="F2684" s="472"/>
      <c r="G2684" s="473"/>
    </row>
    <row r="2685" spans="1:7" x14ac:dyDescent="0.25">
      <c r="A2685" s="510"/>
      <c r="C2685" s="473"/>
      <c r="D2685" s="473"/>
      <c r="E2685" s="473"/>
      <c r="F2685" s="472"/>
      <c r="G2685" s="473"/>
    </row>
    <row r="2686" spans="1:7" x14ac:dyDescent="0.25">
      <c r="A2686" s="510"/>
      <c r="C2686" s="473"/>
      <c r="D2686" s="473"/>
      <c r="E2686" s="473"/>
      <c r="F2686" s="472"/>
      <c r="G2686" s="473"/>
    </row>
    <row r="2687" spans="1:7" x14ac:dyDescent="0.25">
      <c r="A2687" s="510"/>
      <c r="C2687" s="473"/>
      <c r="D2687" s="473"/>
      <c r="E2687" s="473"/>
      <c r="F2687" s="472"/>
      <c r="G2687" s="473"/>
    </row>
    <row r="2688" spans="1:7" x14ac:dyDescent="0.25">
      <c r="A2688" s="510"/>
      <c r="C2688" s="473"/>
      <c r="D2688" s="473"/>
      <c r="E2688" s="473"/>
      <c r="F2688" s="472"/>
      <c r="G2688" s="473"/>
    </row>
    <row r="2689" spans="1:7" x14ac:dyDescent="0.25">
      <c r="A2689" s="510"/>
      <c r="C2689" s="473"/>
      <c r="D2689" s="473"/>
      <c r="E2689" s="473"/>
      <c r="F2689" s="472"/>
      <c r="G2689" s="473"/>
    </row>
    <row r="2690" spans="1:7" x14ac:dyDescent="0.25">
      <c r="A2690" s="510"/>
      <c r="C2690" s="473"/>
      <c r="D2690" s="473"/>
      <c r="E2690" s="473"/>
      <c r="F2690" s="472"/>
      <c r="G2690" s="473"/>
    </row>
    <row r="2691" spans="1:7" x14ac:dyDescent="0.25">
      <c r="A2691" s="510"/>
      <c r="C2691" s="473"/>
      <c r="D2691" s="473"/>
      <c r="E2691" s="473"/>
      <c r="F2691" s="472"/>
      <c r="G2691" s="473"/>
    </row>
    <row r="2692" spans="1:7" x14ac:dyDescent="0.25">
      <c r="A2692" s="510"/>
      <c r="C2692" s="473"/>
      <c r="D2692" s="473"/>
      <c r="E2692" s="473"/>
      <c r="F2692" s="472"/>
      <c r="G2692" s="473"/>
    </row>
    <row r="2693" spans="1:7" x14ac:dyDescent="0.25">
      <c r="A2693" s="510"/>
      <c r="C2693" s="473"/>
      <c r="D2693" s="473"/>
      <c r="E2693" s="473"/>
      <c r="F2693" s="472"/>
      <c r="G2693" s="473"/>
    </row>
    <row r="2694" spans="1:7" x14ac:dyDescent="0.25">
      <c r="A2694" s="510"/>
      <c r="C2694" s="473"/>
      <c r="D2694" s="473"/>
      <c r="E2694" s="473"/>
      <c r="F2694" s="472"/>
      <c r="G2694" s="473"/>
    </row>
    <row r="2695" spans="1:7" x14ac:dyDescent="0.25">
      <c r="A2695" s="510"/>
      <c r="C2695" s="473"/>
      <c r="D2695" s="473"/>
      <c r="E2695" s="473"/>
      <c r="F2695" s="472"/>
      <c r="G2695" s="473"/>
    </row>
    <row r="2696" spans="1:7" x14ac:dyDescent="0.25">
      <c r="A2696" s="510"/>
      <c r="C2696" s="473"/>
      <c r="D2696" s="473"/>
      <c r="E2696" s="473"/>
      <c r="F2696" s="472"/>
      <c r="G2696" s="473"/>
    </row>
    <row r="2697" spans="1:7" x14ac:dyDescent="0.25">
      <c r="A2697" s="510"/>
      <c r="C2697" s="473"/>
      <c r="D2697" s="473"/>
      <c r="E2697" s="473"/>
      <c r="F2697" s="472"/>
      <c r="G2697" s="473"/>
    </row>
    <row r="2698" spans="1:7" x14ac:dyDescent="0.25">
      <c r="A2698" s="510"/>
      <c r="C2698" s="473"/>
      <c r="D2698" s="473"/>
      <c r="E2698" s="473"/>
      <c r="F2698" s="472"/>
      <c r="G2698" s="473"/>
    </row>
    <row r="2699" spans="1:7" x14ac:dyDescent="0.25">
      <c r="A2699" s="510"/>
      <c r="C2699" s="473"/>
      <c r="D2699" s="473"/>
      <c r="E2699" s="473"/>
      <c r="F2699" s="472"/>
      <c r="G2699" s="473"/>
    </row>
    <row r="2700" spans="1:7" x14ac:dyDescent="0.25">
      <c r="A2700" s="510"/>
      <c r="C2700" s="473"/>
      <c r="D2700" s="473"/>
      <c r="E2700" s="473"/>
      <c r="F2700" s="472"/>
      <c r="G2700" s="473"/>
    </row>
    <row r="2701" spans="1:7" x14ac:dyDescent="0.25">
      <c r="A2701" s="510"/>
      <c r="C2701" s="473"/>
      <c r="D2701" s="473"/>
      <c r="E2701" s="473"/>
      <c r="F2701" s="472"/>
      <c r="G2701" s="473"/>
    </row>
    <row r="2702" spans="1:7" x14ac:dyDescent="0.25">
      <c r="A2702" s="510"/>
      <c r="C2702" s="473"/>
      <c r="D2702" s="473"/>
      <c r="E2702" s="473"/>
      <c r="F2702" s="472"/>
      <c r="G2702" s="473"/>
    </row>
    <row r="2703" spans="1:7" x14ac:dyDescent="0.25">
      <c r="A2703" s="510"/>
      <c r="C2703" s="473"/>
      <c r="D2703" s="473"/>
      <c r="E2703" s="473"/>
      <c r="F2703" s="472"/>
      <c r="G2703" s="473"/>
    </row>
    <row r="2704" spans="1:7" x14ac:dyDescent="0.25">
      <c r="A2704" s="510"/>
      <c r="C2704" s="473"/>
      <c r="D2704" s="473"/>
      <c r="E2704" s="473"/>
      <c r="F2704" s="472"/>
      <c r="G2704" s="473"/>
    </row>
    <row r="2705" spans="1:7" x14ac:dyDescent="0.25">
      <c r="A2705" s="510"/>
      <c r="C2705" s="473"/>
      <c r="D2705" s="473"/>
      <c r="E2705" s="473"/>
      <c r="F2705" s="472"/>
      <c r="G2705" s="473"/>
    </row>
    <row r="2706" spans="1:7" x14ac:dyDescent="0.25">
      <c r="A2706" s="510"/>
      <c r="C2706" s="473"/>
      <c r="D2706" s="473"/>
      <c r="E2706" s="473"/>
      <c r="F2706" s="472"/>
      <c r="G2706" s="473"/>
    </row>
    <row r="2707" spans="1:7" x14ac:dyDescent="0.25">
      <c r="A2707" s="510"/>
      <c r="C2707" s="473"/>
      <c r="D2707" s="473"/>
      <c r="E2707" s="473"/>
      <c r="F2707" s="472"/>
      <c r="G2707" s="473"/>
    </row>
    <row r="2708" spans="1:7" x14ac:dyDescent="0.25">
      <c r="A2708" s="510"/>
      <c r="C2708" s="473"/>
      <c r="D2708" s="473"/>
      <c r="E2708" s="473"/>
      <c r="F2708" s="472"/>
      <c r="G2708" s="473"/>
    </row>
    <row r="2709" spans="1:7" x14ac:dyDescent="0.25">
      <c r="A2709" s="510"/>
      <c r="C2709" s="473"/>
      <c r="D2709" s="473"/>
      <c r="E2709" s="473"/>
      <c r="F2709" s="472"/>
      <c r="G2709" s="473"/>
    </row>
    <row r="2710" spans="1:7" x14ac:dyDescent="0.25">
      <c r="A2710" s="510"/>
      <c r="C2710" s="473"/>
      <c r="D2710" s="473"/>
      <c r="E2710" s="473"/>
      <c r="F2710" s="472"/>
      <c r="G2710" s="473"/>
    </row>
    <row r="2711" spans="1:7" x14ac:dyDescent="0.25">
      <c r="A2711" s="510"/>
      <c r="C2711" s="473"/>
      <c r="D2711" s="473"/>
      <c r="E2711" s="473"/>
      <c r="F2711" s="472"/>
      <c r="G2711" s="473"/>
    </row>
    <row r="2712" spans="1:7" x14ac:dyDescent="0.25">
      <c r="A2712" s="510"/>
      <c r="C2712" s="473"/>
      <c r="D2712" s="473"/>
      <c r="E2712" s="473"/>
      <c r="F2712" s="472"/>
      <c r="G2712" s="473"/>
    </row>
    <row r="2713" spans="1:7" x14ac:dyDescent="0.25">
      <c r="A2713" s="510"/>
      <c r="C2713" s="473"/>
      <c r="D2713" s="473"/>
      <c r="E2713" s="473"/>
      <c r="F2713" s="472"/>
      <c r="G2713" s="473"/>
    </row>
    <row r="2714" spans="1:7" x14ac:dyDescent="0.25">
      <c r="A2714" s="510"/>
      <c r="C2714" s="473"/>
      <c r="D2714" s="473"/>
      <c r="E2714" s="473"/>
      <c r="F2714" s="472"/>
      <c r="G2714" s="473"/>
    </row>
    <row r="2715" spans="1:7" x14ac:dyDescent="0.25">
      <c r="A2715" s="510"/>
      <c r="C2715" s="473"/>
      <c r="D2715" s="473"/>
      <c r="E2715" s="473"/>
      <c r="F2715" s="472"/>
      <c r="G2715" s="473"/>
    </row>
    <row r="2716" spans="1:7" x14ac:dyDescent="0.25">
      <c r="A2716" s="510"/>
      <c r="C2716" s="473"/>
      <c r="D2716" s="473"/>
      <c r="E2716" s="473"/>
      <c r="F2716" s="472"/>
      <c r="G2716" s="473"/>
    </row>
    <row r="2717" spans="1:7" x14ac:dyDescent="0.25">
      <c r="A2717" s="510"/>
      <c r="C2717" s="473"/>
      <c r="D2717" s="473"/>
      <c r="E2717" s="473"/>
      <c r="F2717" s="472"/>
      <c r="G2717" s="473"/>
    </row>
    <row r="2718" spans="1:7" x14ac:dyDescent="0.25">
      <c r="A2718" s="510"/>
      <c r="C2718" s="473"/>
      <c r="D2718" s="473"/>
      <c r="E2718" s="473"/>
      <c r="F2718" s="472"/>
      <c r="G2718" s="473"/>
    </row>
    <row r="2719" spans="1:7" x14ac:dyDescent="0.25">
      <c r="A2719" s="510"/>
      <c r="C2719" s="473"/>
      <c r="D2719" s="473"/>
      <c r="E2719" s="473"/>
      <c r="F2719" s="472"/>
      <c r="G2719" s="473"/>
    </row>
    <row r="2720" spans="1:7" x14ac:dyDescent="0.25">
      <c r="A2720" s="510"/>
      <c r="C2720" s="473"/>
      <c r="D2720" s="473"/>
      <c r="E2720" s="473"/>
      <c r="F2720" s="472"/>
      <c r="G2720" s="473"/>
    </row>
    <row r="2721" spans="1:7" x14ac:dyDescent="0.25">
      <c r="A2721" s="510"/>
      <c r="C2721" s="473"/>
      <c r="D2721" s="473"/>
      <c r="E2721" s="473"/>
      <c r="F2721" s="472"/>
      <c r="G2721" s="473"/>
    </row>
    <row r="2722" spans="1:7" x14ac:dyDescent="0.25">
      <c r="A2722" s="510"/>
      <c r="C2722" s="473"/>
      <c r="D2722" s="473"/>
      <c r="E2722" s="473"/>
      <c r="F2722" s="472"/>
      <c r="G2722" s="473"/>
    </row>
    <row r="2723" spans="1:7" x14ac:dyDescent="0.25">
      <c r="A2723" s="510"/>
      <c r="C2723" s="473"/>
      <c r="D2723" s="473"/>
      <c r="E2723" s="473"/>
      <c r="F2723" s="472"/>
      <c r="G2723" s="473"/>
    </row>
    <row r="2724" spans="1:7" x14ac:dyDescent="0.25">
      <c r="A2724" s="510"/>
      <c r="C2724" s="473"/>
      <c r="D2724" s="473"/>
      <c r="E2724" s="473"/>
      <c r="F2724" s="472"/>
      <c r="G2724" s="473"/>
    </row>
    <row r="2725" spans="1:7" x14ac:dyDescent="0.25">
      <c r="A2725" s="510"/>
      <c r="C2725" s="473"/>
      <c r="D2725" s="473"/>
      <c r="E2725" s="473"/>
      <c r="F2725" s="472"/>
      <c r="G2725" s="473"/>
    </row>
    <row r="2726" spans="1:7" x14ac:dyDescent="0.25">
      <c r="A2726" s="510"/>
      <c r="C2726" s="473"/>
      <c r="D2726" s="473"/>
      <c r="E2726" s="473"/>
      <c r="F2726" s="472"/>
      <c r="G2726" s="473"/>
    </row>
    <row r="2727" spans="1:7" x14ac:dyDescent="0.25">
      <c r="A2727" s="510"/>
      <c r="C2727" s="473"/>
      <c r="D2727" s="473"/>
      <c r="E2727" s="473"/>
      <c r="F2727" s="472"/>
      <c r="G2727" s="473"/>
    </row>
    <row r="2728" spans="1:7" x14ac:dyDescent="0.25">
      <c r="A2728" s="510"/>
      <c r="C2728" s="473"/>
      <c r="D2728" s="473"/>
      <c r="E2728" s="473"/>
      <c r="F2728" s="472"/>
      <c r="G2728" s="473"/>
    </row>
    <row r="2729" spans="1:7" x14ac:dyDescent="0.25">
      <c r="A2729" s="510"/>
      <c r="C2729" s="473"/>
      <c r="D2729" s="473"/>
      <c r="E2729" s="473"/>
      <c r="F2729" s="472"/>
      <c r="G2729" s="473"/>
    </row>
    <row r="2730" spans="1:7" x14ac:dyDescent="0.25">
      <c r="A2730" s="510"/>
      <c r="C2730" s="473"/>
      <c r="D2730" s="473"/>
      <c r="E2730" s="473"/>
      <c r="F2730" s="472"/>
      <c r="G2730" s="473"/>
    </row>
    <row r="2731" spans="1:7" x14ac:dyDescent="0.25">
      <c r="A2731" s="510"/>
      <c r="C2731" s="473"/>
      <c r="D2731" s="473"/>
      <c r="E2731" s="473"/>
      <c r="F2731" s="472"/>
      <c r="G2731" s="473"/>
    </row>
    <row r="2732" spans="1:7" x14ac:dyDescent="0.25">
      <c r="A2732" s="510"/>
      <c r="C2732" s="473"/>
      <c r="D2732" s="473"/>
      <c r="E2732" s="473"/>
      <c r="F2732" s="472"/>
      <c r="G2732" s="473"/>
    </row>
    <row r="2733" spans="1:7" x14ac:dyDescent="0.25">
      <c r="A2733" s="510"/>
      <c r="C2733" s="473"/>
      <c r="D2733" s="473"/>
      <c r="E2733" s="473"/>
      <c r="F2733" s="472"/>
      <c r="G2733" s="473"/>
    </row>
    <row r="2734" spans="1:7" x14ac:dyDescent="0.25">
      <c r="A2734" s="510"/>
      <c r="C2734" s="473"/>
      <c r="D2734" s="473"/>
      <c r="E2734" s="473"/>
      <c r="F2734" s="472"/>
      <c r="G2734" s="473"/>
    </row>
    <row r="2735" spans="1:7" x14ac:dyDescent="0.25">
      <c r="A2735" s="510"/>
      <c r="C2735" s="473"/>
      <c r="D2735" s="473"/>
      <c r="E2735" s="473"/>
      <c r="F2735" s="472"/>
      <c r="G2735" s="473"/>
    </row>
    <row r="2736" spans="1:7" x14ac:dyDescent="0.25">
      <c r="A2736" s="510"/>
      <c r="C2736" s="473"/>
      <c r="D2736" s="473"/>
      <c r="E2736" s="473"/>
      <c r="F2736" s="472"/>
      <c r="G2736" s="473"/>
    </row>
    <row r="2737" spans="1:7" x14ac:dyDescent="0.25">
      <c r="A2737" s="510"/>
      <c r="C2737" s="473"/>
      <c r="D2737" s="473"/>
      <c r="E2737" s="473"/>
      <c r="F2737" s="472"/>
      <c r="G2737" s="473"/>
    </row>
    <row r="2738" spans="1:7" x14ac:dyDescent="0.25">
      <c r="A2738" s="510"/>
      <c r="C2738" s="473"/>
      <c r="D2738" s="473"/>
      <c r="E2738" s="473"/>
      <c r="F2738" s="472"/>
      <c r="G2738" s="473"/>
    </row>
    <row r="2739" spans="1:7" x14ac:dyDescent="0.25">
      <c r="A2739" s="510"/>
      <c r="C2739" s="473"/>
      <c r="D2739" s="473"/>
      <c r="E2739" s="473"/>
      <c r="F2739" s="472"/>
      <c r="G2739" s="473"/>
    </row>
    <row r="2740" spans="1:7" x14ac:dyDescent="0.25">
      <c r="A2740" s="510"/>
      <c r="C2740" s="473"/>
      <c r="D2740" s="473"/>
      <c r="E2740" s="473"/>
      <c r="F2740" s="472"/>
      <c r="G2740" s="473"/>
    </row>
    <row r="2741" spans="1:7" x14ac:dyDescent="0.25">
      <c r="A2741" s="510"/>
      <c r="C2741" s="473"/>
      <c r="D2741" s="473"/>
      <c r="E2741" s="473"/>
      <c r="F2741" s="472"/>
      <c r="G2741" s="473"/>
    </row>
    <row r="2742" spans="1:7" x14ac:dyDescent="0.25">
      <c r="A2742" s="510"/>
      <c r="C2742" s="473"/>
      <c r="D2742" s="473"/>
      <c r="E2742" s="473"/>
      <c r="F2742" s="472"/>
      <c r="G2742" s="473"/>
    </row>
    <row r="2743" spans="1:7" x14ac:dyDescent="0.25">
      <c r="A2743" s="510"/>
      <c r="C2743" s="473"/>
      <c r="D2743" s="473"/>
      <c r="E2743" s="473"/>
      <c r="F2743" s="472"/>
      <c r="G2743" s="473"/>
    </row>
    <row r="2744" spans="1:7" x14ac:dyDescent="0.25">
      <c r="A2744" s="510"/>
      <c r="C2744" s="473"/>
      <c r="D2744" s="473"/>
      <c r="E2744" s="473"/>
      <c r="F2744" s="472"/>
      <c r="G2744" s="473"/>
    </row>
    <row r="2745" spans="1:7" x14ac:dyDescent="0.25">
      <c r="A2745" s="510"/>
      <c r="C2745" s="473"/>
      <c r="D2745" s="473"/>
      <c r="E2745" s="473"/>
      <c r="F2745" s="472"/>
      <c r="G2745" s="473"/>
    </row>
    <row r="2746" spans="1:7" x14ac:dyDescent="0.25">
      <c r="A2746" s="510"/>
      <c r="C2746" s="473"/>
      <c r="D2746" s="473"/>
      <c r="E2746" s="473"/>
      <c r="F2746" s="472"/>
      <c r="G2746" s="473"/>
    </row>
    <row r="2747" spans="1:7" x14ac:dyDescent="0.25">
      <c r="A2747" s="510"/>
      <c r="C2747" s="473"/>
      <c r="D2747" s="473"/>
      <c r="E2747" s="473"/>
      <c r="F2747" s="472"/>
      <c r="G2747" s="473"/>
    </row>
    <row r="2748" spans="1:7" x14ac:dyDescent="0.25">
      <c r="A2748" s="510"/>
      <c r="C2748" s="473"/>
      <c r="D2748" s="473"/>
      <c r="E2748" s="473"/>
      <c r="F2748" s="472"/>
      <c r="G2748" s="473"/>
    </row>
    <row r="2749" spans="1:7" x14ac:dyDescent="0.25">
      <c r="A2749" s="510"/>
      <c r="C2749" s="473"/>
      <c r="D2749" s="473"/>
      <c r="E2749" s="473"/>
      <c r="F2749" s="472"/>
      <c r="G2749" s="473"/>
    </row>
    <row r="2750" spans="1:7" x14ac:dyDescent="0.25">
      <c r="A2750" s="510"/>
      <c r="C2750" s="473"/>
      <c r="D2750" s="473"/>
      <c r="E2750" s="473"/>
      <c r="F2750" s="472"/>
      <c r="G2750" s="473"/>
    </row>
    <row r="2751" spans="1:7" x14ac:dyDescent="0.25">
      <c r="A2751" s="510"/>
      <c r="C2751" s="473"/>
      <c r="D2751" s="473"/>
      <c r="E2751" s="473"/>
      <c r="F2751" s="472"/>
      <c r="G2751" s="473"/>
    </row>
    <row r="2752" spans="1:7" x14ac:dyDescent="0.25">
      <c r="A2752" s="510"/>
      <c r="C2752" s="473"/>
      <c r="D2752" s="473"/>
      <c r="E2752" s="473"/>
      <c r="F2752" s="472"/>
      <c r="G2752" s="473"/>
    </row>
    <row r="2753" spans="1:7" x14ac:dyDescent="0.25">
      <c r="A2753" s="510"/>
      <c r="C2753" s="473"/>
      <c r="D2753" s="473"/>
      <c r="E2753" s="473"/>
      <c r="F2753" s="472"/>
      <c r="G2753" s="473"/>
    </row>
    <row r="2754" spans="1:7" x14ac:dyDescent="0.25">
      <c r="A2754" s="510"/>
      <c r="C2754" s="473"/>
      <c r="D2754" s="473"/>
      <c r="E2754" s="473"/>
      <c r="F2754" s="472"/>
      <c r="G2754" s="473"/>
    </row>
    <row r="2755" spans="1:7" x14ac:dyDescent="0.25">
      <c r="A2755" s="510"/>
      <c r="C2755" s="473"/>
      <c r="D2755" s="473"/>
      <c r="E2755" s="473"/>
      <c r="F2755" s="472"/>
      <c r="G2755" s="473"/>
    </row>
    <row r="2756" spans="1:7" x14ac:dyDescent="0.25">
      <c r="A2756" s="510"/>
      <c r="C2756" s="473"/>
      <c r="D2756" s="473"/>
      <c r="E2756" s="473"/>
      <c r="F2756" s="472"/>
      <c r="G2756" s="473"/>
    </row>
    <row r="2757" spans="1:7" x14ac:dyDescent="0.25">
      <c r="A2757" s="510"/>
      <c r="C2757" s="473"/>
      <c r="D2757" s="473"/>
      <c r="E2757" s="473"/>
      <c r="F2757" s="472"/>
      <c r="G2757" s="473"/>
    </row>
    <row r="2758" spans="1:7" x14ac:dyDescent="0.25">
      <c r="A2758" s="510"/>
      <c r="C2758" s="473"/>
      <c r="D2758" s="473"/>
      <c r="E2758" s="473"/>
      <c r="F2758" s="472"/>
      <c r="G2758" s="473"/>
    </row>
    <row r="2759" spans="1:7" x14ac:dyDescent="0.25">
      <c r="A2759" s="510"/>
      <c r="C2759" s="473"/>
      <c r="D2759" s="473"/>
      <c r="E2759" s="473"/>
      <c r="F2759" s="472"/>
      <c r="G2759" s="473"/>
    </row>
    <row r="2760" spans="1:7" x14ac:dyDescent="0.25">
      <c r="A2760" s="510"/>
      <c r="C2760" s="473"/>
      <c r="D2760" s="473"/>
      <c r="E2760" s="473"/>
      <c r="F2760" s="472"/>
      <c r="G2760" s="473"/>
    </row>
    <row r="2761" spans="1:7" x14ac:dyDescent="0.25">
      <c r="A2761" s="510"/>
      <c r="C2761" s="473"/>
      <c r="D2761" s="473"/>
      <c r="E2761" s="473"/>
      <c r="F2761" s="472"/>
      <c r="G2761" s="473"/>
    </row>
    <row r="2762" spans="1:7" x14ac:dyDescent="0.25">
      <c r="A2762" s="510"/>
      <c r="C2762" s="473"/>
      <c r="D2762" s="473"/>
      <c r="E2762" s="473"/>
      <c r="F2762" s="472"/>
      <c r="G2762" s="473"/>
    </row>
    <row r="2763" spans="1:7" x14ac:dyDescent="0.25">
      <c r="A2763" s="510"/>
      <c r="C2763" s="473"/>
      <c r="D2763" s="473"/>
      <c r="E2763" s="473"/>
      <c r="F2763" s="472"/>
      <c r="G2763" s="473"/>
    </row>
    <row r="2764" spans="1:7" x14ac:dyDescent="0.25">
      <c r="A2764" s="510"/>
      <c r="C2764" s="473"/>
      <c r="D2764" s="473"/>
      <c r="E2764" s="473"/>
      <c r="F2764" s="472"/>
      <c r="G2764" s="473"/>
    </row>
    <row r="2765" spans="1:7" x14ac:dyDescent="0.25">
      <c r="A2765" s="510"/>
      <c r="C2765" s="473"/>
      <c r="D2765" s="473"/>
      <c r="E2765" s="473"/>
      <c r="F2765" s="472"/>
      <c r="G2765" s="473"/>
    </row>
    <row r="2766" spans="1:7" x14ac:dyDescent="0.25">
      <c r="A2766" s="510"/>
      <c r="C2766" s="473"/>
      <c r="D2766" s="473"/>
      <c r="E2766" s="473"/>
      <c r="F2766" s="472"/>
      <c r="G2766" s="473"/>
    </row>
    <row r="2767" spans="1:7" x14ac:dyDescent="0.25">
      <c r="A2767" s="510"/>
      <c r="C2767" s="473"/>
      <c r="D2767" s="473"/>
      <c r="E2767" s="473"/>
      <c r="F2767" s="472"/>
      <c r="G2767" s="473"/>
    </row>
    <row r="2768" spans="1:7" x14ac:dyDescent="0.25">
      <c r="A2768" s="510"/>
      <c r="C2768" s="473"/>
      <c r="D2768" s="473"/>
      <c r="E2768" s="473"/>
      <c r="F2768" s="472"/>
      <c r="G2768" s="473"/>
    </row>
    <row r="2769" spans="1:7" x14ac:dyDescent="0.25">
      <c r="A2769" s="510"/>
      <c r="C2769" s="473"/>
      <c r="D2769" s="473"/>
      <c r="E2769" s="473"/>
      <c r="F2769" s="472"/>
      <c r="G2769" s="473"/>
    </row>
    <row r="2770" spans="1:7" x14ac:dyDescent="0.25">
      <c r="A2770" s="510"/>
      <c r="C2770" s="473"/>
      <c r="D2770" s="473"/>
      <c r="E2770" s="473"/>
      <c r="F2770" s="472"/>
      <c r="G2770" s="473"/>
    </row>
    <row r="2771" spans="1:7" x14ac:dyDescent="0.25">
      <c r="A2771" s="510"/>
      <c r="C2771" s="473"/>
      <c r="D2771" s="473"/>
      <c r="E2771" s="473"/>
      <c r="F2771" s="472"/>
      <c r="G2771" s="473"/>
    </row>
    <row r="2772" spans="1:7" x14ac:dyDescent="0.25">
      <c r="A2772" s="510"/>
      <c r="C2772" s="473"/>
      <c r="D2772" s="473"/>
      <c r="E2772" s="473"/>
      <c r="F2772" s="472"/>
      <c r="G2772" s="473"/>
    </row>
    <row r="2773" spans="1:7" x14ac:dyDescent="0.25">
      <c r="A2773" s="510"/>
      <c r="C2773" s="473"/>
      <c r="D2773" s="473"/>
      <c r="E2773" s="473"/>
      <c r="F2773" s="472"/>
      <c r="G2773" s="473"/>
    </row>
    <row r="2774" spans="1:7" x14ac:dyDescent="0.25">
      <c r="A2774" s="510"/>
      <c r="C2774" s="473"/>
      <c r="D2774" s="473"/>
      <c r="E2774" s="473"/>
      <c r="F2774" s="472"/>
      <c r="G2774" s="473"/>
    </row>
    <row r="2775" spans="1:7" x14ac:dyDescent="0.25">
      <c r="A2775" s="510"/>
      <c r="C2775" s="473"/>
      <c r="D2775" s="473"/>
      <c r="E2775" s="473"/>
      <c r="F2775" s="472"/>
      <c r="G2775" s="473"/>
    </row>
    <row r="2776" spans="1:7" x14ac:dyDescent="0.25">
      <c r="A2776" s="510"/>
      <c r="C2776" s="473"/>
      <c r="D2776" s="473"/>
      <c r="E2776" s="473"/>
      <c r="F2776" s="472"/>
      <c r="G2776" s="473"/>
    </row>
    <row r="2777" spans="1:7" x14ac:dyDescent="0.25">
      <c r="A2777" s="510"/>
      <c r="C2777" s="473"/>
      <c r="D2777" s="473"/>
      <c r="E2777" s="473"/>
      <c r="F2777" s="472"/>
      <c r="G2777" s="473"/>
    </row>
    <row r="2778" spans="1:7" x14ac:dyDescent="0.25">
      <c r="A2778" s="510"/>
      <c r="C2778" s="473"/>
      <c r="D2778" s="473"/>
      <c r="E2778" s="473"/>
      <c r="F2778" s="472"/>
      <c r="G2778" s="473"/>
    </row>
    <row r="2779" spans="1:7" x14ac:dyDescent="0.25">
      <c r="A2779" s="510"/>
      <c r="C2779" s="473"/>
      <c r="D2779" s="473"/>
      <c r="E2779" s="473"/>
      <c r="F2779" s="472"/>
      <c r="G2779" s="473"/>
    </row>
    <row r="2780" spans="1:7" x14ac:dyDescent="0.25">
      <c r="A2780" s="510"/>
      <c r="C2780" s="473"/>
      <c r="D2780" s="473"/>
      <c r="E2780" s="473"/>
      <c r="F2780" s="472"/>
      <c r="G2780" s="473"/>
    </row>
    <row r="2781" spans="1:7" x14ac:dyDescent="0.25">
      <c r="A2781" s="510"/>
      <c r="C2781" s="473"/>
      <c r="D2781" s="473"/>
      <c r="E2781" s="473"/>
      <c r="F2781" s="472"/>
      <c r="G2781" s="473"/>
    </row>
    <row r="2782" spans="1:7" x14ac:dyDescent="0.25">
      <c r="A2782" s="510"/>
      <c r="C2782" s="473"/>
      <c r="D2782" s="473"/>
      <c r="E2782" s="473"/>
      <c r="F2782" s="472"/>
      <c r="G2782" s="473"/>
    </row>
    <row r="2783" spans="1:7" x14ac:dyDescent="0.25">
      <c r="A2783" s="510"/>
      <c r="C2783" s="473"/>
      <c r="D2783" s="473"/>
      <c r="E2783" s="473"/>
      <c r="F2783" s="472"/>
      <c r="G2783" s="473"/>
    </row>
    <row r="2784" spans="1:7" x14ac:dyDescent="0.25">
      <c r="A2784" s="510"/>
      <c r="C2784" s="473"/>
      <c r="D2784" s="473"/>
      <c r="E2784" s="473"/>
      <c r="F2784" s="472"/>
      <c r="G2784" s="473"/>
    </row>
    <row r="2785" spans="1:7" x14ac:dyDescent="0.25">
      <c r="A2785" s="510"/>
      <c r="C2785" s="473"/>
      <c r="D2785" s="473"/>
      <c r="E2785" s="473"/>
      <c r="F2785" s="472"/>
      <c r="G2785" s="473"/>
    </row>
    <row r="2786" spans="1:7" x14ac:dyDescent="0.25">
      <c r="A2786" s="510"/>
      <c r="C2786" s="473"/>
      <c r="D2786" s="473"/>
      <c r="E2786" s="473"/>
      <c r="F2786" s="472"/>
      <c r="G2786" s="473"/>
    </row>
    <row r="2787" spans="1:7" x14ac:dyDescent="0.25">
      <c r="A2787" s="510"/>
      <c r="C2787" s="473"/>
      <c r="D2787" s="473"/>
      <c r="E2787" s="473"/>
      <c r="F2787" s="472"/>
      <c r="G2787" s="473"/>
    </row>
    <row r="2788" spans="1:7" x14ac:dyDescent="0.25">
      <c r="A2788" s="510"/>
      <c r="C2788" s="473"/>
      <c r="D2788" s="473"/>
      <c r="E2788" s="473"/>
      <c r="F2788" s="472"/>
      <c r="G2788" s="473"/>
    </row>
    <row r="2789" spans="1:7" x14ac:dyDescent="0.25">
      <c r="A2789" s="510"/>
      <c r="C2789" s="473"/>
      <c r="D2789" s="473"/>
      <c r="E2789" s="473"/>
      <c r="F2789" s="472"/>
      <c r="G2789" s="473"/>
    </row>
    <row r="2790" spans="1:7" x14ac:dyDescent="0.25">
      <c r="A2790" s="510"/>
      <c r="C2790" s="473"/>
      <c r="D2790" s="473"/>
      <c r="E2790" s="473"/>
      <c r="F2790" s="472"/>
      <c r="G2790" s="473"/>
    </row>
    <row r="2791" spans="1:7" x14ac:dyDescent="0.25">
      <c r="A2791" s="510"/>
      <c r="C2791" s="473"/>
      <c r="D2791" s="473"/>
      <c r="E2791" s="473"/>
      <c r="F2791" s="472"/>
      <c r="G2791" s="473"/>
    </row>
    <row r="2792" spans="1:7" x14ac:dyDescent="0.25">
      <c r="A2792" s="510"/>
      <c r="C2792" s="473"/>
      <c r="D2792" s="473"/>
      <c r="E2792" s="473"/>
      <c r="F2792" s="472"/>
      <c r="G2792" s="473"/>
    </row>
    <row r="2793" spans="1:7" x14ac:dyDescent="0.25">
      <c r="A2793" s="510"/>
      <c r="C2793" s="473"/>
      <c r="D2793" s="473"/>
      <c r="E2793" s="473"/>
      <c r="F2793" s="472"/>
      <c r="G2793" s="473"/>
    </row>
    <row r="2794" spans="1:7" x14ac:dyDescent="0.25">
      <c r="A2794" s="510"/>
      <c r="C2794" s="473"/>
      <c r="D2794" s="473"/>
      <c r="E2794" s="473"/>
      <c r="F2794" s="472"/>
      <c r="G2794" s="473"/>
    </row>
    <row r="2795" spans="1:7" x14ac:dyDescent="0.25">
      <c r="A2795" s="510"/>
      <c r="C2795" s="473"/>
      <c r="D2795" s="473"/>
      <c r="E2795" s="473"/>
      <c r="F2795" s="472"/>
      <c r="G2795" s="473"/>
    </row>
    <row r="2796" spans="1:7" x14ac:dyDescent="0.25">
      <c r="A2796" s="510"/>
      <c r="C2796" s="473"/>
      <c r="D2796" s="473"/>
      <c r="E2796" s="473"/>
      <c r="F2796" s="472"/>
      <c r="G2796" s="473"/>
    </row>
    <row r="2797" spans="1:7" x14ac:dyDescent="0.25">
      <c r="A2797" s="510"/>
      <c r="C2797" s="473"/>
      <c r="D2797" s="473"/>
      <c r="E2797" s="473"/>
      <c r="F2797" s="472"/>
      <c r="G2797" s="473"/>
    </row>
    <row r="2798" spans="1:7" x14ac:dyDescent="0.25">
      <c r="A2798" s="510"/>
      <c r="C2798" s="473"/>
      <c r="D2798" s="473"/>
      <c r="E2798" s="473"/>
      <c r="F2798" s="472"/>
      <c r="G2798" s="473"/>
    </row>
    <row r="2799" spans="1:7" x14ac:dyDescent="0.25">
      <c r="A2799" s="510"/>
      <c r="C2799" s="473"/>
      <c r="D2799" s="473"/>
      <c r="E2799" s="473"/>
      <c r="F2799" s="472"/>
      <c r="G2799" s="473"/>
    </row>
    <row r="2800" spans="1:7" x14ac:dyDescent="0.25">
      <c r="A2800" s="510"/>
      <c r="C2800" s="473"/>
      <c r="D2800" s="473"/>
      <c r="E2800" s="473"/>
      <c r="F2800" s="472"/>
      <c r="G2800" s="473"/>
    </row>
    <row r="2801" spans="1:7" x14ac:dyDescent="0.25">
      <c r="A2801" s="510"/>
      <c r="C2801" s="473"/>
      <c r="D2801" s="473"/>
      <c r="E2801" s="473"/>
      <c r="F2801" s="472"/>
      <c r="G2801" s="473"/>
    </row>
    <row r="2802" spans="1:7" x14ac:dyDescent="0.25">
      <c r="A2802" s="510"/>
      <c r="C2802" s="473"/>
      <c r="D2802" s="473"/>
      <c r="E2802" s="473"/>
      <c r="F2802" s="472"/>
      <c r="G2802" s="473"/>
    </row>
    <row r="2803" spans="1:7" x14ac:dyDescent="0.25">
      <c r="A2803" s="510"/>
      <c r="C2803" s="473"/>
      <c r="D2803" s="473"/>
      <c r="E2803" s="473"/>
      <c r="F2803" s="472"/>
      <c r="G2803" s="473"/>
    </row>
    <row r="2804" spans="1:7" x14ac:dyDescent="0.25">
      <c r="A2804" s="510"/>
      <c r="C2804" s="473"/>
      <c r="D2804" s="473"/>
      <c r="E2804" s="473"/>
      <c r="F2804" s="472"/>
      <c r="G2804" s="473"/>
    </row>
    <row r="2805" spans="1:7" x14ac:dyDescent="0.25">
      <c r="A2805" s="510"/>
      <c r="C2805" s="473"/>
      <c r="D2805" s="473"/>
      <c r="E2805" s="473"/>
      <c r="F2805" s="472"/>
      <c r="G2805" s="473"/>
    </row>
    <row r="2806" spans="1:7" x14ac:dyDescent="0.25">
      <c r="A2806" s="510"/>
      <c r="C2806" s="473"/>
      <c r="D2806" s="473"/>
      <c r="E2806" s="473"/>
      <c r="F2806" s="472"/>
      <c r="G2806" s="473"/>
    </row>
    <row r="2807" spans="1:7" x14ac:dyDescent="0.25">
      <c r="A2807" s="510"/>
      <c r="C2807" s="473"/>
      <c r="D2807" s="473"/>
      <c r="E2807" s="473"/>
      <c r="F2807" s="472"/>
      <c r="G2807" s="473"/>
    </row>
    <row r="2808" spans="1:7" x14ac:dyDescent="0.25">
      <c r="A2808" s="510"/>
      <c r="C2808" s="473"/>
      <c r="D2808" s="473"/>
      <c r="E2808" s="473"/>
      <c r="F2808" s="472"/>
      <c r="G2808" s="473"/>
    </row>
    <row r="2809" spans="1:7" x14ac:dyDescent="0.25">
      <c r="A2809" s="510"/>
      <c r="C2809" s="473"/>
      <c r="D2809" s="473"/>
      <c r="E2809" s="473"/>
      <c r="F2809" s="472"/>
      <c r="G2809" s="473"/>
    </row>
    <row r="2810" spans="1:7" x14ac:dyDescent="0.25">
      <c r="A2810" s="510"/>
      <c r="C2810" s="473"/>
      <c r="D2810" s="473"/>
      <c r="E2810" s="473"/>
      <c r="F2810" s="472"/>
      <c r="G2810" s="473"/>
    </row>
    <row r="2811" spans="1:7" x14ac:dyDescent="0.25">
      <c r="A2811" s="510"/>
      <c r="C2811" s="473"/>
      <c r="D2811" s="473"/>
      <c r="E2811" s="473"/>
      <c r="F2811" s="472"/>
      <c r="G2811" s="473"/>
    </row>
    <row r="2812" spans="1:7" x14ac:dyDescent="0.25">
      <c r="A2812" s="510"/>
      <c r="C2812" s="473"/>
      <c r="D2812" s="473"/>
      <c r="E2812" s="473"/>
      <c r="F2812" s="472"/>
      <c r="G2812" s="473"/>
    </row>
    <row r="2813" spans="1:7" x14ac:dyDescent="0.25">
      <c r="A2813" s="510"/>
      <c r="C2813" s="473"/>
      <c r="D2813" s="473"/>
      <c r="E2813" s="473"/>
      <c r="F2813" s="472"/>
      <c r="G2813" s="473"/>
    </row>
    <row r="2814" spans="1:7" x14ac:dyDescent="0.25">
      <c r="A2814" s="510"/>
      <c r="C2814" s="473"/>
      <c r="D2814" s="473"/>
      <c r="E2814" s="473"/>
      <c r="F2814" s="472"/>
      <c r="G2814" s="473"/>
    </row>
    <row r="2815" spans="1:7" x14ac:dyDescent="0.25">
      <c r="A2815" s="510"/>
      <c r="C2815" s="473"/>
      <c r="D2815" s="473"/>
      <c r="E2815" s="473"/>
      <c r="F2815" s="472"/>
      <c r="G2815" s="473"/>
    </row>
    <row r="2816" spans="1:7" x14ac:dyDescent="0.25">
      <c r="A2816" s="510"/>
      <c r="C2816" s="473"/>
      <c r="D2816" s="473"/>
      <c r="E2816" s="473"/>
      <c r="F2816" s="472"/>
      <c r="G2816" s="473"/>
    </row>
    <row r="2817" spans="1:7" x14ac:dyDescent="0.25">
      <c r="A2817" s="510"/>
      <c r="C2817" s="473"/>
      <c r="D2817" s="473"/>
      <c r="E2817" s="473"/>
      <c r="F2817" s="472"/>
      <c r="G2817" s="473"/>
    </row>
    <row r="2818" spans="1:7" x14ac:dyDescent="0.25">
      <c r="A2818" s="510"/>
      <c r="C2818" s="473"/>
      <c r="D2818" s="473"/>
      <c r="E2818" s="473"/>
      <c r="F2818" s="472"/>
      <c r="G2818" s="473"/>
    </row>
    <row r="2819" spans="1:7" x14ac:dyDescent="0.25">
      <c r="A2819" s="510"/>
      <c r="C2819" s="473"/>
      <c r="D2819" s="473"/>
      <c r="E2819" s="473"/>
      <c r="F2819" s="472"/>
      <c r="G2819" s="473"/>
    </row>
    <row r="2820" spans="1:7" x14ac:dyDescent="0.25">
      <c r="A2820" s="510"/>
      <c r="C2820" s="473"/>
      <c r="D2820" s="473"/>
      <c r="E2820" s="473"/>
      <c r="F2820" s="472"/>
      <c r="G2820" s="473"/>
    </row>
    <row r="2821" spans="1:7" x14ac:dyDescent="0.25">
      <c r="A2821" s="510"/>
      <c r="C2821" s="473"/>
      <c r="D2821" s="473"/>
      <c r="E2821" s="473"/>
      <c r="F2821" s="472"/>
      <c r="G2821" s="473"/>
    </row>
    <row r="2822" spans="1:7" x14ac:dyDescent="0.25">
      <c r="A2822" s="510"/>
      <c r="C2822" s="473"/>
      <c r="D2822" s="473"/>
      <c r="E2822" s="473"/>
      <c r="F2822" s="472"/>
      <c r="G2822" s="473"/>
    </row>
    <row r="2823" spans="1:7" x14ac:dyDescent="0.25">
      <c r="A2823" s="510"/>
      <c r="C2823" s="473"/>
      <c r="D2823" s="473"/>
      <c r="E2823" s="473"/>
      <c r="F2823" s="472"/>
      <c r="G2823" s="473"/>
    </row>
    <row r="2824" spans="1:7" x14ac:dyDescent="0.25">
      <c r="A2824" s="510"/>
      <c r="C2824" s="473"/>
      <c r="D2824" s="473"/>
      <c r="E2824" s="473"/>
      <c r="F2824" s="472"/>
      <c r="G2824" s="473"/>
    </row>
    <row r="2825" spans="1:7" x14ac:dyDescent="0.25">
      <c r="A2825" s="510"/>
      <c r="C2825" s="473"/>
      <c r="D2825" s="473"/>
      <c r="E2825" s="473"/>
      <c r="F2825" s="472"/>
      <c r="G2825" s="473"/>
    </row>
    <row r="2826" spans="1:7" x14ac:dyDescent="0.25">
      <c r="A2826" s="510"/>
      <c r="C2826" s="473"/>
      <c r="D2826" s="473"/>
      <c r="E2826" s="473"/>
      <c r="F2826" s="472"/>
      <c r="G2826" s="473"/>
    </row>
    <row r="2827" spans="1:7" x14ac:dyDescent="0.25">
      <c r="A2827" s="510"/>
      <c r="C2827" s="473"/>
      <c r="D2827" s="473"/>
      <c r="E2827" s="473"/>
      <c r="F2827" s="472"/>
      <c r="G2827" s="473"/>
    </row>
    <row r="2828" spans="1:7" x14ac:dyDescent="0.25">
      <c r="A2828" s="510"/>
      <c r="C2828" s="473"/>
      <c r="D2828" s="473"/>
      <c r="E2828" s="473"/>
      <c r="F2828" s="472"/>
      <c r="G2828" s="473"/>
    </row>
    <row r="2829" spans="1:7" x14ac:dyDescent="0.25">
      <c r="A2829" s="510"/>
      <c r="C2829" s="473"/>
      <c r="D2829" s="473"/>
      <c r="E2829" s="473"/>
      <c r="F2829" s="472"/>
      <c r="G2829" s="473"/>
    </row>
    <row r="2830" spans="1:7" x14ac:dyDescent="0.25">
      <c r="A2830" s="510"/>
      <c r="C2830" s="473"/>
      <c r="D2830" s="473"/>
      <c r="E2830" s="473"/>
      <c r="F2830" s="472"/>
      <c r="G2830" s="473"/>
    </row>
    <row r="2831" spans="1:7" x14ac:dyDescent="0.25">
      <c r="A2831" s="510"/>
      <c r="C2831" s="473"/>
      <c r="D2831" s="473"/>
      <c r="E2831" s="473"/>
      <c r="F2831" s="472"/>
      <c r="G2831" s="473"/>
    </row>
    <row r="2832" spans="1:7" x14ac:dyDescent="0.25">
      <c r="A2832" s="510"/>
      <c r="C2832" s="473"/>
      <c r="D2832" s="473"/>
      <c r="E2832" s="473"/>
      <c r="F2832" s="472"/>
      <c r="G2832" s="473"/>
    </row>
    <row r="2833" spans="1:7" x14ac:dyDescent="0.25">
      <c r="A2833" s="510"/>
      <c r="C2833" s="473"/>
      <c r="D2833" s="473"/>
      <c r="E2833" s="473"/>
      <c r="F2833" s="472"/>
      <c r="G2833" s="473"/>
    </row>
    <row r="2834" spans="1:7" x14ac:dyDescent="0.25">
      <c r="A2834" s="510"/>
      <c r="C2834" s="473"/>
      <c r="D2834" s="473"/>
      <c r="E2834" s="473"/>
      <c r="F2834" s="472"/>
      <c r="G2834" s="473"/>
    </row>
    <row r="2835" spans="1:7" x14ac:dyDescent="0.25">
      <c r="A2835" s="510"/>
      <c r="C2835" s="473"/>
      <c r="D2835" s="473"/>
      <c r="E2835" s="473"/>
      <c r="F2835" s="472"/>
      <c r="G2835" s="473"/>
    </row>
    <row r="2836" spans="1:7" x14ac:dyDescent="0.25">
      <c r="A2836" s="510"/>
      <c r="C2836" s="473"/>
      <c r="D2836" s="473"/>
      <c r="E2836" s="473"/>
      <c r="F2836" s="472"/>
      <c r="G2836" s="473"/>
    </row>
    <row r="2837" spans="1:7" x14ac:dyDescent="0.25">
      <c r="A2837" s="510"/>
      <c r="C2837" s="473"/>
      <c r="D2837" s="473"/>
      <c r="E2837" s="473"/>
      <c r="F2837" s="472"/>
      <c r="G2837" s="473"/>
    </row>
    <row r="2838" spans="1:7" x14ac:dyDescent="0.25">
      <c r="A2838" s="510"/>
      <c r="C2838" s="473"/>
      <c r="D2838" s="473"/>
      <c r="E2838" s="473"/>
      <c r="F2838" s="472"/>
      <c r="G2838" s="473"/>
    </row>
    <row r="2839" spans="1:7" x14ac:dyDescent="0.25">
      <c r="A2839" s="510"/>
      <c r="C2839" s="473"/>
      <c r="D2839" s="473"/>
      <c r="E2839" s="473"/>
      <c r="F2839" s="472"/>
      <c r="G2839" s="473"/>
    </row>
    <row r="2840" spans="1:7" x14ac:dyDescent="0.25">
      <c r="A2840" s="510"/>
      <c r="C2840" s="473"/>
      <c r="D2840" s="473"/>
      <c r="E2840" s="473"/>
      <c r="F2840" s="472"/>
      <c r="G2840" s="473"/>
    </row>
    <row r="2841" spans="1:7" x14ac:dyDescent="0.25">
      <c r="A2841" s="510"/>
      <c r="C2841" s="473"/>
      <c r="D2841" s="473"/>
      <c r="E2841" s="473"/>
      <c r="F2841" s="472"/>
      <c r="G2841" s="473"/>
    </row>
    <row r="2842" spans="1:7" x14ac:dyDescent="0.25">
      <c r="A2842" s="510"/>
      <c r="C2842" s="473"/>
      <c r="D2842" s="473"/>
      <c r="E2842" s="473"/>
      <c r="F2842" s="472"/>
      <c r="G2842" s="473"/>
    </row>
    <row r="2843" spans="1:7" x14ac:dyDescent="0.25">
      <c r="A2843" s="510"/>
      <c r="C2843" s="473"/>
      <c r="D2843" s="473"/>
      <c r="E2843" s="473"/>
      <c r="F2843" s="472"/>
      <c r="G2843" s="473"/>
    </row>
    <row r="2844" spans="1:7" x14ac:dyDescent="0.25">
      <c r="A2844" s="510"/>
      <c r="C2844" s="473"/>
      <c r="D2844" s="473"/>
      <c r="E2844" s="473"/>
      <c r="F2844" s="472"/>
      <c r="G2844" s="473"/>
    </row>
    <row r="2845" spans="1:7" x14ac:dyDescent="0.25">
      <c r="A2845" s="510"/>
      <c r="C2845" s="473"/>
      <c r="D2845" s="473"/>
      <c r="E2845" s="473"/>
      <c r="F2845" s="472"/>
      <c r="G2845" s="473"/>
    </row>
    <row r="2846" spans="1:7" x14ac:dyDescent="0.25">
      <c r="A2846" s="510"/>
      <c r="C2846" s="473"/>
      <c r="D2846" s="473"/>
      <c r="E2846" s="473"/>
      <c r="F2846" s="472"/>
      <c r="G2846" s="473"/>
    </row>
    <row r="2847" spans="1:7" x14ac:dyDescent="0.25">
      <c r="A2847" s="510"/>
      <c r="C2847" s="473"/>
      <c r="D2847" s="473"/>
      <c r="E2847" s="473"/>
      <c r="F2847" s="472"/>
      <c r="G2847" s="473"/>
    </row>
    <row r="2848" spans="1:7" x14ac:dyDescent="0.25">
      <c r="A2848" s="510"/>
      <c r="C2848" s="473"/>
      <c r="D2848" s="473"/>
      <c r="E2848" s="473"/>
      <c r="F2848" s="472"/>
      <c r="G2848" s="473"/>
    </row>
    <row r="2849" spans="1:7" x14ac:dyDescent="0.25">
      <c r="A2849" s="510"/>
      <c r="C2849" s="473"/>
      <c r="D2849" s="473"/>
      <c r="E2849" s="473"/>
      <c r="F2849" s="472"/>
      <c r="G2849" s="473"/>
    </row>
    <row r="2850" spans="1:7" x14ac:dyDescent="0.25">
      <c r="A2850" s="510"/>
      <c r="C2850" s="473"/>
      <c r="D2850" s="473"/>
      <c r="E2850" s="473"/>
      <c r="F2850" s="472"/>
      <c r="G2850" s="473"/>
    </row>
    <row r="2851" spans="1:7" x14ac:dyDescent="0.25">
      <c r="A2851" s="510"/>
      <c r="C2851" s="473"/>
      <c r="D2851" s="473"/>
      <c r="E2851" s="473"/>
      <c r="F2851" s="472"/>
      <c r="G2851" s="473"/>
    </row>
    <row r="2852" spans="1:7" x14ac:dyDescent="0.25">
      <c r="A2852" s="510"/>
      <c r="C2852" s="473"/>
      <c r="D2852" s="473"/>
      <c r="E2852" s="473"/>
      <c r="F2852" s="472"/>
      <c r="G2852" s="473"/>
    </row>
    <row r="2853" spans="1:7" x14ac:dyDescent="0.25">
      <c r="A2853" s="510"/>
      <c r="C2853" s="473"/>
      <c r="D2853" s="473"/>
      <c r="E2853" s="473"/>
      <c r="F2853" s="472"/>
      <c r="G2853" s="473"/>
    </row>
    <row r="2854" spans="1:7" x14ac:dyDescent="0.25">
      <c r="A2854" s="510"/>
      <c r="C2854" s="473"/>
      <c r="D2854" s="473"/>
      <c r="E2854" s="473"/>
      <c r="F2854" s="472"/>
      <c r="G2854" s="473"/>
    </row>
    <row r="2855" spans="1:7" x14ac:dyDescent="0.25">
      <c r="A2855" s="510"/>
      <c r="C2855" s="473"/>
      <c r="D2855" s="473"/>
      <c r="E2855" s="473"/>
      <c r="F2855" s="472"/>
      <c r="G2855" s="473"/>
    </row>
    <row r="2856" spans="1:7" x14ac:dyDescent="0.25">
      <c r="A2856" s="510"/>
      <c r="C2856" s="473"/>
      <c r="D2856" s="473"/>
      <c r="E2856" s="473"/>
      <c r="F2856" s="472"/>
      <c r="G2856" s="473"/>
    </row>
    <row r="2857" spans="1:7" x14ac:dyDescent="0.25">
      <c r="A2857" s="510"/>
      <c r="C2857" s="473"/>
      <c r="D2857" s="473"/>
      <c r="E2857" s="473"/>
      <c r="F2857" s="472"/>
      <c r="G2857" s="473"/>
    </row>
    <row r="2858" spans="1:7" x14ac:dyDescent="0.25">
      <c r="A2858" s="510"/>
      <c r="C2858" s="473"/>
      <c r="D2858" s="473"/>
      <c r="E2858" s="473"/>
      <c r="F2858" s="472"/>
      <c r="G2858" s="473"/>
    </row>
    <row r="2859" spans="1:7" x14ac:dyDescent="0.25">
      <c r="A2859" s="510"/>
      <c r="C2859" s="473"/>
      <c r="D2859" s="473"/>
      <c r="E2859" s="473"/>
      <c r="F2859" s="472"/>
      <c r="G2859" s="473"/>
    </row>
    <row r="2860" spans="1:7" x14ac:dyDescent="0.25">
      <c r="A2860" s="510"/>
      <c r="C2860" s="473"/>
      <c r="D2860" s="473"/>
      <c r="E2860" s="473"/>
      <c r="F2860" s="472"/>
      <c r="G2860" s="473"/>
    </row>
    <row r="2861" spans="1:7" x14ac:dyDescent="0.25">
      <c r="A2861" s="510"/>
      <c r="C2861" s="473"/>
      <c r="D2861" s="473"/>
      <c r="E2861" s="473"/>
      <c r="F2861" s="472"/>
      <c r="G2861" s="473"/>
    </row>
    <row r="2862" spans="1:7" x14ac:dyDescent="0.25">
      <c r="A2862" s="510"/>
      <c r="C2862" s="473"/>
      <c r="D2862" s="473"/>
      <c r="E2862" s="473"/>
      <c r="F2862" s="472"/>
      <c r="G2862" s="473"/>
    </row>
    <row r="2863" spans="1:7" x14ac:dyDescent="0.25">
      <c r="A2863" s="510"/>
      <c r="C2863" s="473"/>
      <c r="D2863" s="473"/>
      <c r="E2863" s="473"/>
      <c r="F2863" s="472"/>
      <c r="G2863" s="473"/>
    </row>
    <row r="2864" spans="1:7" x14ac:dyDescent="0.25">
      <c r="A2864" s="510"/>
      <c r="C2864" s="473"/>
      <c r="D2864" s="473"/>
      <c r="E2864" s="473"/>
      <c r="F2864" s="472"/>
      <c r="G2864" s="473"/>
    </row>
    <row r="2865" spans="1:7" x14ac:dyDescent="0.25">
      <c r="A2865" s="510"/>
      <c r="C2865" s="473"/>
      <c r="D2865" s="473"/>
      <c r="E2865" s="473"/>
      <c r="F2865" s="472"/>
      <c r="G2865" s="473"/>
    </row>
    <row r="2866" spans="1:7" x14ac:dyDescent="0.25">
      <c r="A2866" s="510"/>
      <c r="C2866" s="473"/>
      <c r="D2866" s="473"/>
      <c r="E2866" s="473"/>
      <c r="F2866" s="472"/>
      <c r="G2866" s="473"/>
    </row>
    <row r="2867" spans="1:7" x14ac:dyDescent="0.25">
      <c r="A2867" s="510"/>
      <c r="C2867" s="473"/>
      <c r="D2867" s="473"/>
      <c r="E2867" s="473"/>
      <c r="F2867" s="472"/>
      <c r="G2867" s="473"/>
    </row>
    <row r="2868" spans="1:7" x14ac:dyDescent="0.25">
      <c r="A2868" s="510"/>
      <c r="C2868" s="473"/>
      <c r="D2868" s="473"/>
      <c r="E2868" s="473"/>
      <c r="F2868" s="472"/>
      <c r="G2868" s="473"/>
    </row>
    <row r="2869" spans="1:7" x14ac:dyDescent="0.25">
      <c r="A2869" s="510"/>
      <c r="C2869" s="473"/>
      <c r="D2869" s="473"/>
      <c r="E2869" s="473"/>
      <c r="F2869" s="472"/>
      <c r="G2869" s="473"/>
    </row>
    <row r="2870" spans="1:7" x14ac:dyDescent="0.25">
      <c r="A2870" s="510"/>
      <c r="C2870" s="473"/>
      <c r="D2870" s="473"/>
      <c r="E2870" s="473"/>
      <c r="F2870" s="472"/>
      <c r="G2870" s="473"/>
    </row>
    <row r="2871" spans="1:7" x14ac:dyDescent="0.25">
      <c r="A2871" s="510"/>
      <c r="C2871" s="473"/>
      <c r="D2871" s="473"/>
      <c r="E2871" s="473"/>
      <c r="F2871" s="472"/>
      <c r="G2871" s="473"/>
    </row>
    <row r="2872" spans="1:7" x14ac:dyDescent="0.25">
      <c r="A2872" s="510"/>
      <c r="C2872" s="473"/>
      <c r="D2872" s="473"/>
      <c r="E2872" s="473"/>
      <c r="F2872" s="472"/>
      <c r="G2872" s="473"/>
    </row>
    <row r="2873" spans="1:7" x14ac:dyDescent="0.25">
      <c r="A2873" s="510"/>
      <c r="C2873" s="473"/>
      <c r="D2873" s="473"/>
      <c r="E2873" s="473"/>
      <c r="F2873" s="472"/>
      <c r="G2873" s="473"/>
    </row>
    <row r="2874" spans="1:7" x14ac:dyDescent="0.25">
      <c r="A2874" s="510"/>
      <c r="C2874" s="473"/>
      <c r="D2874" s="473"/>
      <c r="E2874" s="473"/>
      <c r="F2874" s="472"/>
      <c r="G2874" s="473"/>
    </row>
    <row r="2875" spans="1:7" x14ac:dyDescent="0.25">
      <c r="A2875" s="510"/>
      <c r="C2875" s="473"/>
      <c r="D2875" s="473"/>
      <c r="E2875" s="473"/>
      <c r="F2875" s="472"/>
      <c r="G2875" s="473"/>
    </row>
    <row r="2876" spans="1:7" x14ac:dyDescent="0.25">
      <c r="A2876" s="510"/>
      <c r="C2876" s="473"/>
      <c r="D2876" s="473"/>
      <c r="E2876" s="473"/>
      <c r="F2876" s="472"/>
      <c r="G2876" s="473"/>
    </row>
    <row r="2877" spans="1:7" x14ac:dyDescent="0.25">
      <c r="A2877" s="510"/>
      <c r="C2877" s="473"/>
      <c r="D2877" s="473"/>
      <c r="E2877" s="473"/>
      <c r="F2877" s="472"/>
      <c r="G2877" s="473"/>
    </row>
    <row r="2878" spans="1:7" x14ac:dyDescent="0.25">
      <c r="A2878" s="510"/>
      <c r="C2878" s="473"/>
      <c r="D2878" s="473"/>
      <c r="E2878" s="473"/>
      <c r="F2878" s="472"/>
      <c r="G2878" s="473"/>
    </row>
    <row r="2879" spans="1:7" x14ac:dyDescent="0.25">
      <c r="A2879" s="510"/>
      <c r="C2879" s="473"/>
      <c r="D2879" s="473"/>
      <c r="E2879" s="473"/>
      <c r="F2879" s="472"/>
      <c r="G2879" s="473"/>
    </row>
    <row r="2880" spans="1:7" x14ac:dyDescent="0.25">
      <c r="A2880" s="510"/>
      <c r="C2880" s="473"/>
      <c r="D2880" s="473"/>
      <c r="E2880" s="473"/>
      <c r="F2880" s="472"/>
      <c r="G2880" s="473"/>
    </row>
    <row r="2881" spans="1:7" x14ac:dyDescent="0.25">
      <c r="A2881" s="510"/>
      <c r="C2881" s="473"/>
      <c r="D2881" s="473"/>
      <c r="E2881" s="473"/>
      <c r="F2881" s="472"/>
      <c r="G2881" s="473"/>
    </row>
    <row r="2882" spans="1:7" x14ac:dyDescent="0.25">
      <c r="A2882" s="510"/>
      <c r="C2882" s="473"/>
      <c r="D2882" s="473"/>
      <c r="E2882" s="473"/>
      <c r="F2882" s="472"/>
      <c r="G2882" s="473"/>
    </row>
    <row r="2883" spans="1:7" x14ac:dyDescent="0.25">
      <c r="A2883" s="510"/>
      <c r="C2883" s="473"/>
      <c r="D2883" s="473"/>
      <c r="E2883" s="473"/>
      <c r="F2883" s="472"/>
      <c r="G2883" s="473"/>
    </row>
    <row r="2884" spans="1:7" x14ac:dyDescent="0.25">
      <c r="A2884" s="510"/>
      <c r="C2884" s="473"/>
      <c r="D2884" s="473"/>
      <c r="E2884" s="473"/>
      <c r="F2884" s="472"/>
      <c r="G2884" s="473"/>
    </row>
    <row r="2885" spans="1:7" x14ac:dyDescent="0.25">
      <c r="A2885" s="510"/>
      <c r="C2885" s="473"/>
      <c r="D2885" s="473"/>
      <c r="E2885" s="473"/>
      <c r="F2885" s="472"/>
      <c r="G2885" s="473"/>
    </row>
    <row r="2886" spans="1:7" x14ac:dyDescent="0.25">
      <c r="A2886" s="510"/>
      <c r="C2886" s="473"/>
      <c r="D2886" s="473"/>
      <c r="E2886" s="473"/>
      <c r="F2886" s="472"/>
      <c r="G2886" s="473"/>
    </row>
    <row r="2887" spans="1:7" x14ac:dyDescent="0.25">
      <c r="A2887" s="510"/>
      <c r="C2887" s="473"/>
      <c r="D2887" s="473"/>
      <c r="E2887" s="473"/>
      <c r="F2887" s="472"/>
      <c r="G2887" s="473"/>
    </row>
    <row r="2888" spans="1:7" x14ac:dyDescent="0.25">
      <c r="A2888" s="510"/>
      <c r="C2888" s="473"/>
      <c r="D2888" s="473"/>
      <c r="E2888" s="473"/>
      <c r="F2888" s="472"/>
      <c r="G2888" s="473"/>
    </row>
    <row r="2889" spans="1:7" x14ac:dyDescent="0.25">
      <c r="A2889" s="510"/>
      <c r="C2889" s="473"/>
      <c r="D2889" s="473"/>
      <c r="E2889" s="473"/>
      <c r="F2889" s="472"/>
      <c r="G2889" s="473"/>
    </row>
    <row r="2890" spans="1:7" x14ac:dyDescent="0.25">
      <c r="A2890" s="510"/>
      <c r="C2890" s="473"/>
      <c r="D2890" s="473"/>
      <c r="E2890" s="473"/>
      <c r="F2890" s="472"/>
      <c r="G2890" s="473"/>
    </row>
    <row r="2891" spans="1:7" x14ac:dyDescent="0.25">
      <c r="A2891" s="510"/>
      <c r="C2891" s="473"/>
      <c r="D2891" s="473"/>
      <c r="E2891" s="473"/>
      <c r="F2891" s="472"/>
      <c r="G2891" s="473"/>
    </row>
    <row r="2892" spans="1:7" x14ac:dyDescent="0.25">
      <c r="A2892" s="510"/>
      <c r="C2892" s="473"/>
      <c r="D2892" s="473"/>
      <c r="E2892" s="473"/>
      <c r="F2892" s="472"/>
      <c r="G2892" s="473"/>
    </row>
    <row r="2893" spans="1:7" x14ac:dyDescent="0.25">
      <c r="A2893" s="510"/>
      <c r="C2893" s="473"/>
      <c r="D2893" s="473"/>
      <c r="E2893" s="473"/>
      <c r="F2893" s="472"/>
      <c r="G2893" s="473"/>
    </row>
    <row r="2894" spans="1:7" x14ac:dyDescent="0.25">
      <c r="A2894" s="510"/>
      <c r="C2894" s="473"/>
      <c r="D2894" s="473"/>
      <c r="E2894" s="473"/>
      <c r="F2894" s="472"/>
      <c r="G2894" s="473"/>
    </row>
    <row r="2895" spans="1:7" x14ac:dyDescent="0.25">
      <c r="A2895" s="510"/>
      <c r="C2895" s="473"/>
      <c r="D2895" s="473"/>
      <c r="E2895" s="473"/>
      <c r="F2895" s="472"/>
      <c r="G2895" s="473"/>
    </row>
    <row r="2896" spans="1:7" x14ac:dyDescent="0.25">
      <c r="A2896" s="510"/>
      <c r="C2896" s="473"/>
      <c r="D2896" s="473"/>
      <c r="E2896" s="473"/>
      <c r="F2896" s="472"/>
      <c r="G2896" s="473"/>
    </row>
    <row r="2897" spans="1:7" x14ac:dyDescent="0.25">
      <c r="A2897" s="510"/>
      <c r="C2897" s="473"/>
      <c r="D2897" s="473"/>
      <c r="E2897" s="473"/>
      <c r="F2897" s="472"/>
      <c r="G2897" s="473"/>
    </row>
    <row r="2898" spans="1:7" x14ac:dyDescent="0.25">
      <c r="A2898" s="510"/>
      <c r="C2898" s="473"/>
      <c r="D2898" s="473"/>
      <c r="E2898" s="473"/>
      <c r="F2898" s="472"/>
      <c r="G2898" s="473"/>
    </row>
    <row r="2899" spans="1:7" x14ac:dyDescent="0.25">
      <c r="A2899" s="510"/>
      <c r="C2899" s="473"/>
      <c r="D2899" s="473"/>
      <c r="E2899" s="473"/>
      <c r="F2899" s="472"/>
      <c r="G2899" s="473"/>
    </row>
    <row r="2900" spans="1:7" x14ac:dyDescent="0.25">
      <c r="A2900" s="510"/>
      <c r="C2900" s="473"/>
      <c r="D2900" s="473"/>
      <c r="E2900" s="473"/>
      <c r="F2900" s="472"/>
      <c r="G2900" s="473"/>
    </row>
    <row r="2901" spans="1:7" x14ac:dyDescent="0.25">
      <c r="A2901" s="510"/>
      <c r="C2901" s="473"/>
      <c r="D2901" s="473"/>
      <c r="E2901" s="473"/>
      <c r="F2901" s="472"/>
      <c r="G2901" s="473"/>
    </row>
    <row r="2902" spans="1:7" x14ac:dyDescent="0.25">
      <c r="A2902" s="510"/>
      <c r="C2902" s="473"/>
      <c r="D2902" s="473"/>
      <c r="E2902" s="473"/>
      <c r="F2902" s="472"/>
      <c r="G2902" s="473"/>
    </row>
    <row r="2903" spans="1:7" x14ac:dyDescent="0.25">
      <c r="A2903" s="510"/>
      <c r="C2903" s="473"/>
      <c r="D2903" s="473"/>
      <c r="E2903" s="473"/>
      <c r="F2903" s="472"/>
      <c r="G2903" s="473"/>
    </row>
    <row r="2904" spans="1:7" x14ac:dyDescent="0.25">
      <c r="A2904" s="510"/>
      <c r="C2904" s="473"/>
      <c r="D2904" s="473"/>
      <c r="E2904" s="473"/>
      <c r="F2904" s="472"/>
      <c r="G2904" s="473"/>
    </row>
    <row r="2905" spans="1:7" x14ac:dyDescent="0.25">
      <c r="A2905" s="510"/>
      <c r="C2905" s="473"/>
      <c r="D2905" s="473"/>
      <c r="E2905" s="473"/>
      <c r="F2905" s="472"/>
      <c r="G2905" s="473"/>
    </row>
    <row r="2906" spans="1:7" x14ac:dyDescent="0.25">
      <c r="A2906" s="510"/>
      <c r="C2906" s="473"/>
      <c r="D2906" s="473"/>
      <c r="E2906" s="473"/>
      <c r="F2906" s="472"/>
      <c r="G2906" s="473"/>
    </row>
    <row r="2907" spans="1:7" x14ac:dyDescent="0.25">
      <c r="A2907" s="510"/>
      <c r="C2907" s="473"/>
      <c r="D2907" s="473"/>
      <c r="E2907" s="473"/>
      <c r="F2907" s="472"/>
      <c r="G2907" s="473"/>
    </row>
    <row r="2908" spans="1:7" x14ac:dyDescent="0.25">
      <c r="A2908" s="510"/>
      <c r="C2908" s="473"/>
      <c r="D2908" s="473"/>
      <c r="E2908" s="473"/>
      <c r="F2908" s="472"/>
      <c r="G2908" s="473"/>
    </row>
    <row r="2909" spans="1:7" x14ac:dyDescent="0.25">
      <c r="A2909" s="510"/>
      <c r="C2909" s="473"/>
      <c r="D2909" s="473"/>
      <c r="E2909" s="473"/>
      <c r="F2909" s="472"/>
      <c r="G2909" s="473"/>
    </row>
    <row r="2910" spans="1:7" x14ac:dyDescent="0.25">
      <c r="A2910" s="510"/>
      <c r="C2910" s="473"/>
      <c r="D2910" s="473"/>
      <c r="E2910" s="473"/>
      <c r="F2910" s="472"/>
      <c r="G2910" s="473"/>
    </row>
    <row r="2911" spans="1:7" x14ac:dyDescent="0.25">
      <c r="A2911" s="510"/>
      <c r="C2911" s="473"/>
      <c r="D2911" s="473"/>
      <c r="E2911" s="473"/>
      <c r="F2911" s="472"/>
      <c r="G2911" s="473"/>
    </row>
    <row r="2912" spans="1:7" x14ac:dyDescent="0.25">
      <c r="A2912" s="510"/>
      <c r="C2912" s="473"/>
      <c r="D2912" s="473"/>
      <c r="E2912" s="473"/>
      <c r="F2912" s="472"/>
      <c r="G2912" s="473"/>
    </row>
    <row r="2913" spans="1:7" x14ac:dyDescent="0.25">
      <c r="A2913" s="510"/>
      <c r="C2913" s="473"/>
      <c r="D2913" s="473"/>
      <c r="E2913" s="473"/>
      <c r="F2913" s="472"/>
      <c r="G2913" s="473"/>
    </row>
    <row r="2914" spans="1:7" x14ac:dyDescent="0.25">
      <c r="A2914" s="510"/>
      <c r="C2914" s="473"/>
      <c r="D2914" s="473"/>
      <c r="E2914" s="473"/>
      <c r="F2914" s="472"/>
      <c r="G2914" s="473"/>
    </row>
    <row r="2915" spans="1:7" x14ac:dyDescent="0.25">
      <c r="A2915" s="510"/>
      <c r="C2915" s="473"/>
      <c r="D2915" s="473"/>
      <c r="E2915" s="473"/>
      <c r="F2915" s="472"/>
      <c r="G2915" s="473"/>
    </row>
    <row r="2916" spans="1:7" x14ac:dyDescent="0.25">
      <c r="A2916" s="510"/>
      <c r="C2916" s="473"/>
      <c r="D2916" s="473"/>
      <c r="E2916" s="473"/>
      <c r="F2916" s="472"/>
      <c r="G2916" s="473"/>
    </row>
    <row r="2917" spans="1:7" x14ac:dyDescent="0.25">
      <c r="A2917" s="510"/>
      <c r="C2917" s="473"/>
      <c r="D2917" s="473"/>
      <c r="E2917" s="473"/>
      <c r="F2917" s="472"/>
      <c r="G2917" s="473"/>
    </row>
    <row r="2918" spans="1:7" x14ac:dyDescent="0.25">
      <c r="A2918" s="510"/>
      <c r="C2918" s="473"/>
      <c r="D2918" s="473"/>
      <c r="E2918" s="473"/>
      <c r="F2918" s="472"/>
      <c r="G2918" s="473"/>
    </row>
    <row r="2919" spans="1:7" x14ac:dyDescent="0.25">
      <c r="A2919" s="510"/>
      <c r="C2919" s="473"/>
      <c r="D2919" s="473"/>
      <c r="E2919" s="473"/>
      <c r="F2919" s="472"/>
      <c r="G2919" s="473"/>
    </row>
    <row r="2920" spans="1:7" x14ac:dyDescent="0.25">
      <c r="A2920" s="510"/>
      <c r="C2920" s="473"/>
      <c r="D2920" s="473"/>
      <c r="E2920" s="473"/>
      <c r="F2920" s="472"/>
      <c r="G2920" s="473"/>
    </row>
    <row r="2921" spans="1:7" x14ac:dyDescent="0.25">
      <c r="A2921" s="510"/>
      <c r="C2921" s="473"/>
      <c r="D2921" s="473"/>
      <c r="E2921" s="473"/>
      <c r="F2921" s="472"/>
      <c r="G2921" s="473"/>
    </row>
    <row r="2922" spans="1:7" x14ac:dyDescent="0.25">
      <c r="A2922" s="510"/>
      <c r="C2922" s="473"/>
      <c r="D2922" s="473"/>
      <c r="E2922" s="473"/>
      <c r="F2922" s="472"/>
      <c r="G2922" s="473"/>
    </row>
    <row r="2923" spans="1:7" x14ac:dyDescent="0.25">
      <c r="A2923" s="510"/>
      <c r="C2923" s="473"/>
      <c r="D2923" s="473"/>
      <c r="E2923" s="473"/>
      <c r="F2923" s="472"/>
      <c r="G2923" s="473"/>
    </row>
    <row r="2924" spans="1:7" x14ac:dyDescent="0.25">
      <c r="A2924" s="510"/>
      <c r="C2924" s="473"/>
      <c r="D2924" s="473"/>
      <c r="E2924" s="473"/>
      <c r="F2924" s="472"/>
      <c r="G2924" s="473"/>
    </row>
    <row r="2925" spans="1:7" x14ac:dyDescent="0.25">
      <c r="A2925" s="510"/>
      <c r="C2925" s="473"/>
      <c r="D2925" s="473"/>
      <c r="E2925" s="473"/>
      <c r="F2925" s="472"/>
      <c r="G2925" s="473"/>
    </row>
    <row r="2926" spans="1:7" x14ac:dyDescent="0.25">
      <c r="A2926" s="510"/>
      <c r="C2926" s="473"/>
      <c r="D2926" s="473"/>
      <c r="E2926" s="473"/>
      <c r="F2926" s="472"/>
      <c r="G2926" s="473"/>
    </row>
    <row r="2927" spans="1:7" x14ac:dyDescent="0.25">
      <c r="A2927" s="510"/>
      <c r="C2927" s="473"/>
      <c r="D2927" s="473"/>
      <c r="E2927" s="473"/>
      <c r="F2927" s="472"/>
      <c r="G2927" s="473"/>
    </row>
    <row r="2928" spans="1:7" x14ac:dyDescent="0.25">
      <c r="A2928" s="510"/>
      <c r="C2928" s="473"/>
      <c r="D2928" s="473"/>
      <c r="E2928" s="473"/>
      <c r="F2928" s="472"/>
      <c r="G2928" s="473"/>
    </row>
    <row r="2929" spans="1:7" x14ac:dyDescent="0.25">
      <c r="A2929" s="510"/>
      <c r="C2929" s="473"/>
      <c r="D2929" s="473"/>
      <c r="E2929" s="473"/>
      <c r="F2929" s="472"/>
      <c r="G2929" s="473"/>
    </row>
    <row r="2930" spans="1:7" x14ac:dyDescent="0.25">
      <c r="A2930" s="510"/>
      <c r="C2930" s="473"/>
      <c r="D2930" s="473"/>
      <c r="E2930" s="473"/>
      <c r="F2930" s="472"/>
      <c r="G2930" s="473"/>
    </row>
    <row r="2931" spans="1:7" x14ac:dyDescent="0.25">
      <c r="A2931" s="510"/>
      <c r="C2931" s="473"/>
      <c r="D2931" s="473"/>
      <c r="E2931" s="473"/>
      <c r="F2931" s="472"/>
      <c r="G2931" s="473"/>
    </row>
    <row r="2932" spans="1:7" x14ac:dyDescent="0.25">
      <c r="A2932" s="510"/>
      <c r="C2932" s="473"/>
      <c r="D2932" s="473"/>
      <c r="E2932" s="473"/>
      <c r="F2932" s="472"/>
      <c r="G2932" s="473"/>
    </row>
    <row r="2933" spans="1:7" x14ac:dyDescent="0.25">
      <c r="A2933" s="510"/>
      <c r="C2933" s="473"/>
      <c r="D2933" s="473"/>
      <c r="E2933" s="473"/>
      <c r="F2933" s="472"/>
      <c r="G2933" s="473"/>
    </row>
    <row r="2934" spans="1:7" x14ac:dyDescent="0.25">
      <c r="A2934" s="510"/>
      <c r="C2934" s="473"/>
      <c r="D2934" s="473"/>
      <c r="E2934" s="473"/>
      <c r="F2934" s="472"/>
      <c r="G2934" s="473"/>
    </row>
    <row r="2935" spans="1:7" x14ac:dyDescent="0.25">
      <c r="A2935" s="510"/>
      <c r="C2935" s="473"/>
      <c r="D2935" s="473"/>
      <c r="E2935" s="473"/>
      <c r="F2935" s="472"/>
      <c r="G2935" s="473"/>
    </row>
    <row r="2936" spans="1:7" x14ac:dyDescent="0.25">
      <c r="A2936" s="510"/>
      <c r="C2936" s="473"/>
      <c r="D2936" s="473"/>
      <c r="E2936" s="473"/>
      <c r="F2936" s="472"/>
      <c r="G2936" s="473"/>
    </row>
    <row r="2937" spans="1:7" x14ac:dyDescent="0.25">
      <c r="A2937" s="510"/>
      <c r="C2937" s="473"/>
      <c r="D2937" s="473"/>
      <c r="E2937" s="473"/>
      <c r="F2937" s="472"/>
      <c r="G2937" s="473"/>
    </row>
    <row r="2938" spans="1:7" x14ac:dyDescent="0.25">
      <c r="A2938" s="510"/>
      <c r="C2938" s="473"/>
      <c r="D2938" s="473"/>
      <c r="E2938" s="473"/>
      <c r="F2938" s="472"/>
      <c r="G2938" s="473"/>
    </row>
    <row r="2939" spans="1:7" x14ac:dyDescent="0.25">
      <c r="A2939" s="510"/>
      <c r="C2939" s="473"/>
      <c r="D2939" s="473"/>
      <c r="E2939" s="473"/>
      <c r="F2939" s="472"/>
      <c r="G2939" s="473"/>
    </row>
    <row r="2940" spans="1:7" x14ac:dyDescent="0.25">
      <c r="A2940" s="510"/>
      <c r="C2940" s="473"/>
      <c r="D2940" s="473"/>
      <c r="E2940" s="473"/>
      <c r="F2940" s="472"/>
      <c r="G2940" s="473"/>
    </row>
    <row r="2941" spans="1:7" x14ac:dyDescent="0.25">
      <c r="A2941" s="510"/>
      <c r="C2941" s="473"/>
      <c r="D2941" s="473"/>
      <c r="E2941" s="473"/>
      <c r="F2941" s="472"/>
      <c r="G2941" s="473"/>
    </row>
    <row r="2942" spans="1:7" x14ac:dyDescent="0.25">
      <c r="A2942" s="510"/>
      <c r="C2942" s="473"/>
      <c r="D2942" s="473"/>
      <c r="E2942" s="473"/>
      <c r="F2942" s="472"/>
      <c r="G2942" s="473"/>
    </row>
    <row r="2943" spans="1:7" x14ac:dyDescent="0.25">
      <c r="A2943" s="510"/>
      <c r="C2943" s="473"/>
      <c r="D2943" s="473"/>
      <c r="E2943" s="473"/>
      <c r="F2943" s="472"/>
      <c r="G2943" s="473"/>
    </row>
    <row r="2944" spans="1:7" x14ac:dyDescent="0.25">
      <c r="A2944" s="510"/>
      <c r="C2944" s="473"/>
      <c r="D2944" s="473"/>
      <c r="E2944" s="473"/>
      <c r="F2944" s="472"/>
      <c r="G2944" s="473"/>
    </row>
    <row r="2945" spans="1:7" x14ac:dyDescent="0.25">
      <c r="A2945" s="510"/>
      <c r="C2945" s="473"/>
      <c r="D2945" s="473"/>
      <c r="E2945" s="473"/>
      <c r="F2945" s="472"/>
      <c r="G2945" s="473"/>
    </row>
    <row r="2946" spans="1:7" x14ac:dyDescent="0.25">
      <c r="A2946" s="510"/>
      <c r="C2946" s="473"/>
      <c r="D2946" s="473"/>
      <c r="E2946" s="473"/>
      <c r="F2946" s="472"/>
      <c r="G2946" s="473"/>
    </row>
    <row r="2947" spans="1:7" x14ac:dyDescent="0.25">
      <c r="A2947" s="510"/>
      <c r="C2947" s="473"/>
      <c r="D2947" s="473"/>
      <c r="E2947" s="473"/>
      <c r="F2947" s="472"/>
      <c r="G2947" s="473"/>
    </row>
    <row r="2948" spans="1:7" x14ac:dyDescent="0.25">
      <c r="A2948" s="510"/>
      <c r="C2948" s="473"/>
      <c r="D2948" s="473"/>
      <c r="E2948" s="473"/>
      <c r="F2948" s="472"/>
      <c r="G2948" s="473"/>
    </row>
    <row r="2949" spans="1:7" x14ac:dyDescent="0.25">
      <c r="A2949" s="510"/>
      <c r="C2949" s="473"/>
      <c r="D2949" s="473"/>
      <c r="E2949" s="473"/>
      <c r="F2949" s="472"/>
      <c r="G2949" s="473"/>
    </row>
    <row r="2950" spans="1:7" x14ac:dyDescent="0.25">
      <c r="A2950" s="510"/>
      <c r="C2950" s="473"/>
      <c r="D2950" s="473"/>
      <c r="E2950" s="473"/>
      <c r="F2950" s="472"/>
      <c r="G2950" s="473"/>
    </row>
    <row r="2951" spans="1:7" x14ac:dyDescent="0.25">
      <c r="A2951" s="510"/>
      <c r="C2951" s="473"/>
      <c r="D2951" s="473"/>
      <c r="E2951" s="473"/>
      <c r="F2951" s="472"/>
      <c r="G2951" s="473"/>
    </row>
    <row r="2952" spans="1:7" x14ac:dyDescent="0.25">
      <c r="A2952" s="510"/>
      <c r="C2952" s="473"/>
      <c r="D2952" s="473"/>
      <c r="E2952" s="473"/>
      <c r="F2952" s="472"/>
      <c r="G2952" s="473"/>
    </row>
    <row r="2953" spans="1:7" x14ac:dyDescent="0.25">
      <c r="A2953" s="510"/>
      <c r="C2953" s="473"/>
      <c r="D2953" s="473"/>
      <c r="E2953" s="473"/>
      <c r="F2953" s="472"/>
      <c r="G2953" s="473"/>
    </row>
    <row r="2954" spans="1:7" x14ac:dyDescent="0.25">
      <c r="A2954" s="510"/>
      <c r="C2954" s="473"/>
      <c r="D2954" s="473"/>
      <c r="E2954" s="473"/>
      <c r="F2954" s="472"/>
      <c r="G2954" s="473"/>
    </row>
    <row r="2955" spans="1:7" x14ac:dyDescent="0.25">
      <c r="A2955" s="510"/>
      <c r="C2955" s="473"/>
      <c r="D2955" s="473"/>
      <c r="E2955" s="473"/>
      <c r="F2955" s="472"/>
      <c r="G2955" s="473"/>
    </row>
    <row r="2956" spans="1:7" x14ac:dyDescent="0.25">
      <c r="A2956" s="510"/>
      <c r="C2956" s="473"/>
      <c r="D2956" s="473"/>
      <c r="E2956" s="473"/>
      <c r="F2956" s="472"/>
      <c r="G2956" s="473"/>
    </row>
    <row r="2957" spans="1:7" x14ac:dyDescent="0.25">
      <c r="A2957" s="510"/>
      <c r="C2957" s="473"/>
      <c r="D2957" s="473"/>
      <c r="E2957" s="473"/>
      <c r="F2957" s="472"/>
      <c r="G2957" s="473"/>
    </row>
    <row r="2958" spans="1:7" x14ac:dyDescent="0.25">
      <c r="A2958" s="510"/>
      <c r="C2958" s="473"/>
      <c r="D2958" s="473"/>
      <c r="E2958" s="473"/>
      <c r="F2958" s="472"/>
      <c r="G2958" s="473"/>
    </row>
    <row r="2959" spans="1:7" x14ac:dyDescent="0.25">
      <c r="A2959" s="510"/>
      <c r="C2959" s="473"/>
      <c r="D2959" s="473"/>
      <c r="E2959" s="473"/>
      <c r="F2959" s="472"/>
      <c r="G2959" s="473"/>
    </row>
    <row r="2960" spans="1:7" x14ac:dyDescent="0.25">
      <c r="A2960" s="510"/>
      <c r="C2960" s="473"/>
      <c r="D2960" s="473"/>
      <c r="E2960" s="473"/>
      <c r="F2960" s="472"/>
      <c r="G2960" s="473"/>
    </row>
    <row r="2961" spans="1:7" x14ac:dyDescent="0.25">
      <c r="A2961" s="510"/>
      <c r="C2961" s="473"/>
      <c r="D2961" s="473"/>
      <c r="E2961" s="473"/>
      <c r="F2961" s="472"/>
      <c r="G2961" s="473"/>
    </row>
    <row r="2962" spans="1:7" x14ac:dyDescent="0.25">
      <c r="A2962" s="510"/>
      <c r="C2962" s="473"/>
      <c r="D2962" s="473"/>
      <c r="E2962" s="473"/>
      <c r="F2962" s="472"/>
      <c r="G2962" s="473"/>
    </row>
    <row r="2963" spans="1:7" x14ac:dyDescent="0.25">
      <c r="A2963" s="510"/>
      <c r="C2963" s="473"/>
      <c r="D2963" s="473"/>
      <c r="E2963" s="473"/>
      <c r="F2963" s="472"/>
      <c r="G2963" s="473"/>
    </row>
    <row r="2964" spans="1:7" x14ac:dyDescent="0.25">
      <c r="A2964" s="510"/>
      <c r="C2964" s="473"/>
      <c r="D2964" s="473"/>
      <c r="E2964" s="473"/>
      <c r="F2964" s="472"/>
      <c r="G2964" s="473"/>
    </row>
    <row r="2965" spans="1:7" x14ac:dyDescent="0.25">
      <c r="A2965" s="510"/>
      <c r="C2965" s="473"/>
      <c r="D2965" s="473"/>
      <c r="E2965" s="473"/>
      <c r="F2965" s="472"/>
      <c r="G2965" s="473"/>
    </row>
    <row r="2966" spans="1:7" x14ac:dyDescent="0.25">
      <c r="A2966" s="510"/>
      <c r="C2966" s="473"/>
      <c r="D2966" s="473"/>
      <c r="E2966" s="473"/>
      <c r="F2966" s="472"/>
      <c r="G2966" s="473"/>
    </row>
    <row r="2967" spans="1:7" x14ac:dyDescent="0.25">
      <c r="A2967" s="510"/>
      <c r="C2967" s="473"/>
      <c r="D2967" s="473"/>
      <c r="E2967" s="473"/>
      <c r="F2967" s="472"/>
      <c r="G2967" s="473"/>
    </row>
    <row r="2968" spans="1:7" x14ac:dyDescent="0.25">
      <c r="A2968" s="510"/>
      <c r="C2968" s="473"/>
      <c r="D2968" s="473"/>
      <c r="E2968" s="473"/>
      <c r="F2968" s="472"/>
      <c r="G2968" s="473"/>
    </row>
    <row r="2969" spans="1:7" x14ac:dyDescent="0.25">
      <c r="A2969" s="510"/>
      <c r="C2969" s="473"/>
      <c r="D2969" s="473"/>
      <c r="E2969" s="473"/>
      <c r="F2969" s="472"/>
      <c r="G2969" s="473"/>
    </row>
    <row r="2970" spans="1:7" x14ac:dyDescent="0.25">
      <c r="A2970" s="510"/>
      <c r="C2970" s="473"/>
      <c r="D2970" s="473"/>
      <c r="E2970" s="473"/>
      <c r="F2970" s="472"/>
      <c r="G2970" s="473"/>
    </row>
    <row r="2971" spans="1:7" x14ac:dyDescent="0.25">
      <c r="A2971" s="510"/>
      <c r="C2971" s="473"/>
      <c r="D2971" s="473"/>
      <c r="E2971" s="473"/>
      <c r="F2971" s="472"/>
      <c r="G2971" s="473"/>
    </row>
    <row r="2972" spans="1:7" x14ac:dyDescent="0.25">
      <c r="A2972" s="510"/>
      <c r="C2972" s="473"/>
      <c r="D2972" s="473"/>
      <c r="E2972" s="473"/>
      <c r="F2972" s="472"/>
      <c r="G2972" s="473"/>
    </row>
    <row r="2973" spans="1:7" x14ac:dyDescent="0.25">
      <c r="A2973" s="510"/>
      <c r="C2973" s="473"/>
      <c r="D2973" s="473"/>
      <c r="E2973" s="473"/>
      <c r="F2973" s="472"/>
      <c r="G2973" s="473"/>
    </row>
    <row r="2974" spans="1:7" x14ac:dyDescent="0.25">
      <c r="A2974" s="510"/>
      <c r="C2974" s="473"/>
      <c r="D2974" s="473"/>
      <c r="E2974" s="473"/>
      <c r="F2974" s="472"/>
      <c r="G2974" s="473"/>
    </row>
    <row r="2975" spans="1:7" x14ac:dyDescent="0.25">
      <c r="A2975" s="510"/>
      <c r="C2975" s="473"/>
      <c r="D2975" s="473"/>
      <c r="E2975" s="473"/>
      <c r="F2975" s="472"/>
      <c r="G2975" s="473"/>
    </row>
    <row r="2976" spans="1:7" x14ac:dyDescent="0.25">
      <c r="A2976" s="510"/>
      <c r="C2976" s="473"/>
      <c r="D2976" s="473"/>
      <c r="E2976" s="473"/>
      <c r="F2976" s="472"/>
      <c r="G2976" s="473"/>
    </row>
    <row r="2977" spans="1:7" x14ac:dyDescent="0.25">
      <c r="A2977" s="510"/>
      <c r="C2977" s="473"/>
      <c r="D2977" s="473"/>
      <c r="E2977" s="473"/>
      <c r="F2977" s="472"/>
      <c r="G2977" s="473"/>
    </row>
    <row r="2978" spans="1:7" x14ac:dyDescent="0.25">
      <c r="A2978" s="510"/>
      <c r="C2978" s="473"/>
      <c r="D2978" s="473"/>
      <c r="E2978" s="473"/>
      <c r="F2978" s="472"/>
      <c r="G2978" s="473"/>
    </row>
    <row r="2979" spans="1:7" x14ac:dyDescent="0.25">
      <c r="A2979" s="510"/>
      <c r="C2979" s="473"/>
      <c r="D2979" s="473"/>
      <c r="E2979" s="473"/>
      <c r="F2979" s="472"/>
      <c r="G2979" s="473"/>
    </row>
    <row r="2980" spans="1:7" x14ac:dyDescent="0.25">
      <c r="A2980" s="510"/>
      <c r="C2980" s="473"/>
      <c r="D2980" s="473"/>
      <c r="E2980" s="473"/>
      <c r="F2980" s="472"/>
      <c r="G2980" s="473"/>
    </row>
    <row r="2981" spans="1:7" x14ac:dyDescent="0.25">
      <c r="A2981" s="510"/>
      <c r="C2981" s="473"/>
      <c r="D2981" s="473"/>
      <c r="E2981" s="473"/>
      <c r="F2981" s="472"/>
      <c r="G2981" s="473"/>
    </row>
    <row r="2982" spans="1:7" x14ac:dyDescent="0.25">
      <c r="A2982" s="510"/>
      <c r="C2982" s="473"/>
      <c r="D2982" s="473"/>
      <c r="E2982" s="473"/>
      <c r="F2982" s="472"/>
      <c r="G2982" s="473"/>
    </row>
    <row r="2983" spans="1:7" x14ac:dyDescent="0.25">
      <c r="A2983" s="510"/>
      <c r="C2983" s="473"/>
      <c r="D2983" s="473"/>
      <c r="E2983" s="473"/>
      <c r="F2983" s="472"/>
      <c r="G2983" s="473"/>
    </row>
    <row r="2984" spans="1:7" x14ac:dyDescent="0.25">
      <c r="A2984" s="510"/>
      <c r="C2984" s="473"/>
      <c r="D2984" s="473"/>
      <c r="E2984" s="473"/>
      <c r="F2984" s="472"/>
      <c r="G2984" s="473"/>
    </row>
    <row r="2985" spans="1:7" x14ac:dyDescent="0.25">
      <c r="A2985" s="510"/>
      <c r="C2985" s="473"/>
      <c r="D2985" s="473"/>
      <c r="E2985" s="473"/>
      <c r="F2985" s="472"/>
      <c r="G2985" s="473"/>
    </row>
    <row r="2986" spans="1:7" x14ac:dyDescent="0.25">
      <c r="A2986" s="510"/>
      <c r="C2986" s="473"/>
      <c r="D2986" s="473"/>
      <c r="E2986" s="473"/>
      <c r="F2986" s="472"/>
      <c r="G2986" s="473"/>
    </row>
    <row r="2987" spans="1:7" x14ac:dyDescent="0.25">
      <c r="A2987" s="510"/>
      <c r="C2987" s="473"/>
      <c r="D2987" s="473"/>
      <c r="E2987" s="473"/>
      <c r="F2987" s="472"/>
      <c r="G2987" s="473"/>
    </row>
    <row r="2988" spans="1:7" x14ac:dyDescent="0.25">
      <c r="A2988" s="510"/>
      <c r="C2988" s="473"/>
      <c r="D2988" s="473"/>
      <c r="E2988" s="473"/>
      <c r="F2988" s="472"/>
      <c r="G2988" s="473"/>
    </row>
    <row r="2989" spans="1:7" x14ac:dyDescent="0.25">
      <c r="A2989" s="510"/>
      <c r="C2989" s="473"/>
      <c r="D2989" s="473"/>
      <c r="E2989" s="473"/>
      <c r="F2989" s="472"/>
      <c r="G2989" s="473"/>
    </row>
    <row r="2990" spans="1:7" x14ac:dyDescent="0.25">
      <c r="A2990" s="510"/>
      <c r="C2990" s="473"/>
      <c r="D2990" s="473"/>
      <c r="E2990" s="473"/>
      <c r="F2990" s="472"/>
      <c r="G2990" s="473"/>
    </row>
    <row r="2991" spans="1:7" x14ac:dyDescent="0.25">
      <c r="A2991" s="510"/>
      <c r="C2991" s="473"/>
      <c r="D2991" s="473"/>
      <c r="E2991" s="473"/>
      <c r="F2991" s="472"/>
      <c r="G2991" s="473"/>
    </row>
    <row r="2992" spans="1:7" x14ac:dyDescent="0.25">
      <c r="A2992" s="510"/>
      <c r="C2992" s="473"/>
      <c r="D2992" s="473"/>
      <c r="E2992" s="473"/>
      <c r="F2992" s="472"/>
      <c r="G2992" s="473"/>
    </row>
    <row r="2993" spans="1:7" x14ac:dyDescent="0.25">
      <c r="A2993" s="510"/>
      <c r="C2993" s="473"/>
      <c r="D2993" s="473"/>
      <c r="E2993" s="473"/>
      <c r="F2993" s="472"/>
      <c r="G2993" s="473"/>
    </row>
    <row r="2994" spans="1:7" x14ac:dyDescent="0.25">
      <c r="A2994" s="510"/>
      <c r="C2994" s="473"/>
      <c r="D2994" s="473"/>
      <c r="E2994" s="473"/>
      <c r="F2994" s="472"/>
      <c r="G2994" s="473"/>
    </row>
    <row r="2995" spans="1:7" x14ac:dyDescent="0.25">
      <c r="A2995" s="510"/>
      <c r="C2995" s="473"/>
      <c r="D2995" s="473"/>
      <c r="E2995" s="473"/>
      <c r="F2995" s="472"/>
      <c r="G2995" s="473"/>
    </row>
    <row r="2996" spans="1:7" x14ac:dyDescent="0.25">
      <c r="A2996" s="510"/>
      <c r="C2996" s="473"/>
      <c r="D2996" s="473"/>
      <c r="E2996" s="473"/>
      <c r="F2996" s="472"/>
      <c r="G2996" s="473"/>
    </row>
    <row r="2997" spans="1:7" x14ac:dyDescent="0.25">
      <c r="A2997" s="510"/>
      <c r="C2997" s="473"/>
      <c r="D2997" s="473"/>
      <c r="E2997" s="473"/>
      <c r="F2997" s="472"/>
      <c r="G2997" s="473"/>
    </row>
    <row r="2998" spans="1:7" x14ac:dyDescent="0.25">
      <c r="A2998" s="510"/>
      <c r="C2998" s="473"/>
      <c r="D2998" s="473"/>
      <c r="E2998" s="473"/>
      <c r="F2998" s="472"/>
      <c r="G2998" s="473"/>
    </row>
    <row r="2999" spans="1:7" x14ac:dyDescent="0.25">
      <c r="A2999" s="510"/>
      <c r="C2999" s="473"/>
      <c r="D2999" s="473"/>
      <c r="E2999" s="473"/>
      <c r="F2999" s="472"/>
      <c r="G2999" s="473"/>
    </row>
    <row r="3000" spans="1:7" x14ac:dyDescent="0.25">
      <c r="A3000" s="510"/>
      <c r="C3000" s="473"/>
      <c r="D3000" s="473"/>
      <c r="E3000" s="473"/>
      <c r="F3000" s="472"/>
      <c r="G3000" s="473"/>
    </row>
    <row r="3001" spans="1:7" x14ac:dyDescent="0.25">
      <c r="A3001" s="510"/>
      <c r="C3001" s="473"/>
      <c r="D3001" s="473"/>
      <c r="E3001" s="473"/>
      <c r="F3001" s="472"/>
      <c r="G3001" s="473"/>
    </row>
    <row r="3002" spans="1:7" x14ac:dyDescent="0.25">
      <c r="A3002" s="510"/>
      <c r="C3002" s="473"/>
      <c r="D3002" s="473"/>
      <c r="E3002" s="473"/>
      <c r="F3002" s="472"/>
      <c r="G3002" s="473"/>
    </row>
    <row r="3003" spans="1:7" x14ac:dyDescent="0.25">
      <c r="A3003" s="510"/>
      <c r="C3003" s="473"/>
      <c r="D3003" s="473"/>
      <c r="E3003" s="473"/>
      <c r="F3003" s="472"/>
      <c r="G3003" s="473"/>
    </row>
    <row r="3004" spans="1:7" x14ac:dyDescent="0.25">
      <c r="A3004" s="510"/>
      <c r="C3004" s="473"/>
      <c r="D3004" s="473"/>
      <c r="E3004" s="473"/>
      <c r="F3004" s="472"/>
      <c r="G3004" s="473"/>
    </row>
    <row r="3005" spans="1:7" x14ac:dyDescent="0.25">
      <c r="A3005" s="510"/>
      <c r="C3005" s="473"/>
      <c r="D3005" s="473"/>
      <c r="E3005" s="473"/>
      <c r="F3005" s="472"/>
      <c r="G3005" s="473"/>
    </row>
    <row r="3006" spans="1:7" x14ac:dyDescent="0.25">
      <c r="A3006" s="510"/>
      <c r="C3006" s="473"/>
      <c r="D3006" s="473"/>
      <c r="E3006" s="473"/>
      <c r="F3006" s="472"/>
      <c r="G3006" s="473"/>
    </row>
    <row r="3007" spans="1:7" x14ac:dyDescent="0.25">
      <c r="A3007" s="510"/>
      <c r="C3007" s="473"/>
      <c r="D3007" s="473"/>
      <c r="E3007" s="473"/>
      <c r="F3007" s="472"/>
      <c r="G3007" s="473"/>
    </row>
    <row r="3008" spans="1:7" x14ac:dyDescent="0.25">
      <c r="A3008" s="510"/>
      <c r="C3008" s="473"/>
      <c r="D3008" s="473"/>
      <c r="E3008" s="473"/>
      <c r="F3008" s="472"/>
      <c r="G3008" s="473"/>
    </row>
    <row r="3009" spans="1:7" x14ac:dyDescent="0.25">
      <c r="A3009" s="510"/>
      <c r="C3009" s="473"/>
      <c r="D3009" s="473"/>
      <c r="E3009" s="473"/>
      <c r="F3009" s="472"/>
      <c r="G3009" s="473"/>
    </row>
    <row r="3010" spans="1:7" x14ac:dyDescent="0.25">
      <c r="A3010" s="510"/>
      <c r="C3010" s="473"/>
      <c r="D3010" s="473"/>
      <c r="E3010" s="473"/>
      <c r="F3010" s="472"/>
      <c r="G3010" s="473"/>
    </row>
    <row r="3011" spans="1:7" x14ac:dyDescent="0.25">
      <c r="A3011" s="510"/>
      <c r="C3011" s="473"/>
      <c r="D3011" s="473"/>
      <c r="E3011" s="473"/>
      <c r="F3011" s="472"/>
      <c r="G3011" s="473"/>
    </row>
    <row r="3012" spans="1:7" x14ac:dyDescent="0.25">
      <c r="A3012" s="510"/>
      <c r="C3012" s="473"/>
      <c r="D3012" s="473"/>
      <c r="E3012" s="473"/>
      <c r="F3012" s="472"/>
      <c r="G3012" s="473"/>
    </row>
    <row r="3013" spans="1:7" x14ac:dyDescent="0.25">
      <c r="A3013" s="510"/>
      <c r="C3013" s="473"/>
      <c r="D3013" s="473"/>
      <c r="E3013" s="473"/>
      <c r="F3013" s="472"/>
      <c r="G3013" s="473"/>
    </row>
    <row r="3014" spans="1:7" x14ac:dyDescent="0.25">
      <c r="A3014" s="510"/>
      <c r="C3014" s="473"/>
      <c r="D3014" s="473"/>
      <c r="E3014" s="473"/>
      <c r="F3014" s="472"/>
      <c r="G3014" s="473"/>
    </row>
    <row r="3015" spans="1:7" x14ac:dyDescent="0.25">
      <c r="A3015" s="510"/>
      <c r="C3015" s="473"/>
      <c r="D3015" s="473"/>
      <c r="E3015" s="473"/>
      <c r="F3015" s="472"/>
      <c r="G3015" s="473"/>
    </row>
    <row r="3016" spans="1:7" x14ac:dyDescent="0.25">
      <c r="A3016" s="510"/>
      <c r="C3016" s="473"/>
      <c r="D3016" s="473"/>
      <c r="E3016" s="473"/>
      <c r="F3016" s="472"/>
      <c r="G3016" s="473"/>
    </row>
    <row r="3017" spans="1:7" x14ac:dyDescent="0.25">
      <c r="A3017" s="510"/>
      <c r="C3017" s="473"/>
      <c r="D3017" s="473"/>
      <c r="E3017" s="473"/>
      <c r="F3017" s="472"/>
      <c r="G3017" s="473"/>
    </row>
    <row r="3018" spans="1:7" x14ac:dyDescent="0.25">
      <c r="A3018" s="510"/>
      <c r="C3018" s="473"/>
      <c r="D3018" s="473"/>
      <c r="E3018" s="473"/>
      <c r="F3018" s="472"/>
      <c r="G3018" s="473"/>
    </row>
    <row r="3019" spans="1:7" x14ac:dyDescent="0.25">
      <c r="A3019" s="510"/>
      <c r="C3019" s="473"/>
      <c r="D3019" s="473"/>
      <c r="E3019" s="473"/>
      <c r="F3019" s="472"/>
      <c r="G3019" s="473"/>
    </row>
    <row r="3020" spans="1:7" x14ac:dyDescent="0.25">
      <c r="A3020" s="510"/>
      <c r="C3020" s="473"/>
      <c r="D3020" s="473"/>
      <c r="E3020" s="473"/>
      <c r="F3020" s="472"/>
      <c r="G3020" s="473"/>
    </row>
    <row r="3021" spans="1:7" x14ac:dyDescent="0.25">
      <c r="A3021" s="510"/>
      <c r="C3021" s="473"/>
      <c r="D3021" s="473"/>
      <c r="E3021" s="473"/>
      <c r="F3021" s="472"/>
      <c r="G3021" s="473"/>
    </row>
    <row r="3022" spans="1:7" x14ac:dyDescent="0.25">
      <c r="A3022" s="510"/>
      <c r="C3022" s="473"/>
      <c r="D3022" s="473"/>
      <c r="E3022" s="473"/>
      <c r="F3022" s="472"/>
      <c r="G3022" s="473"/>
    </row>
    <row r="3023" spans="1:7" x14ac:dyDescent="0.25">
      <c r="A3023" s="510"/>
      <c r="C3023" s="473"/>
      <c r="D3023" s="473"/>
      <c r="E3023" s="473"/>
      <c r="F3023" s="472"/>
      <c r="G3023" s="473"/>
    </row>
    <row r="3024" spans="1:7" x14ac:dyDescent="0.25">
      <c r="A3024" s="510"/>
      <c r="C3024" s="473"/>
      <c r="D3024" s="473"/>
      <c r="E3024" s="473"/>
      <c r="F3024" s="472"/>
      <c r="G3024" s="473"/>
    </row>
    <row r="3025" spans="1:7" x14ac:dyDescent="0.25">
      <c r="A3025" s="510"/>
      <c r="C3025" s="473"/>
      <c r="D3025" s="473"/>
      <c r="E3025" s="473"/>
      <c r="F3025" s="472"/>
      <c r="G3025" s="473"/>
    </row>
    <row r="3026" spans="1:7" x14ac:dyDescent="0.25">
      <c r="A3026" s="510"/>
      <c r="C3026" s="473"/>
      <c r="D3026" s="473"/>
      <c r="E3026" s="473"/>
      <c r="F3026" s="472"/>
      <c r="G3026" s="473"/>
    </row>
    <row r="3027" spans="1:7" x14ac:dyDescent="0.25">
      <c r="A3027" s="510"/>
      <c r="C3027" s="473"/>
      <c r="D3027" s="473"/>
      <c r="E3027" s="473"/>
      <c r="F3027" s="472"/>
      <c r="G3027" s="473"/>
    </row>
    <row r="3028" spans="1:7" x14ac:dyDescent="0.25">
      <c r="A3028" s="510"/>
      <c r="C3028" s="473"/>
      <c r="D3028" s="473"/>
      <c r="E3028" s="473"/>
      <c r="F3028" s="472"/>
      <c r="G3028" s="473"/>
    </row>
    <row r="3029" spans="1:7" x14ac:dyDescent="0.25">
      <c r="A3029" s="510"/>
      <c r="C3029" s="473"/>
      <c r="D3029" s="473"/>
      <c r="E3029" s="473"/>
      <c r="F3029" s="472"/>
      <c r="G3029" s="473"/>
    </row>
    <row r="3030" spans="1:7" x14ac:dyDescent="0.25">
      <c r="A3030" s="510"/>
      <c r="C3030" s="473"/>
      <c r="D3030" s="473"/>
      <c r="E3030" s="473"/>
      <c r="F3030" s="472"/>
      <c r="G3030" s="473"/>
    </row>
    <row r="3031" spans="1:7" x14ac:dyDescent="0.25">
      <c r="A3031" s="510"/>
      <c r="C3031" s="473"/>
      <c r="D3031" s="473"/>
      <c r="E3031" s="473"/>
      <c r="F3031" s="472"/>
      <c r="G3031" s="473"/>
    </row>
    <row r="3032" spans="1:7" x14ac:dyDescent="0.25">
      <c r="A3032" s="510"/>
      <c r="C3032" s="473"/>
      <c r="D3032" s="473"/>
      <c r="E3032" s="473"/>
      <c r="F3032" s="472"/>
      <c r="G3032" s="473"/>
    </row>
    <row r="3033" spans="1:7" x14ac:dyDescent="0.25">
      <c r="A3033" s="510"/>
      <c r="C3033" s="473"/>
      <c r="D3033" s="473"/>
      <c r="E3033" s="473"/>
      <c r="F3033" s="472"/>
      <c r="G3033" s="473"/>
    </row>
    <row r="3034" spans="1:7" x14ac:dyDescent="0.25">
      <c r="A3034" s="510"/>
      <c r="C3034" s="473"/>
      <c r="D3034" s="473"/>
      <c r="E3034" s="473"/>
      <c r="F3034" s="472"/>
      <c r="G3034" s="473"/>
    </row>
    <row r="3035" spans="1:7" x14ac:dyDescent="0.25">
      <c r="A3035" s="510"/>
      <c r="C3035" s="473"/>
      <c r="D3035" s="473"/>
      <c r="E3035" s="473"/>
      <c r="F3035" s="472"/>
      <c r="G3035" s="473"/>
    </row>
    <row r="3036" spans="1:7" x14ac:dyDescent="0.25">
      <c r="A3036" s="510"/>
      <c r="C3036" s="473"/>
      <c r="D3036" s="473"/>
      <c r="E3036" s="473"/>
      <c r="F3036" s="472"/>
      <c r="G3036" s="473"/>
    </row>
    <row r="3037" spans="1:7" x14ac:dyDescent="0.25">
      <c r="A3037" s="510"/>
      <c r="C3037" s="473"/>
      <c r="D3037" s="473"/>
      <c r="E3037" s="473"/>
      <c r="F3037" s="472"/>
      <c r="G3037" s="473"/>
    </row>
    <row r="3038" spans="1:7" x14ac:dyDescent="0.25">
      <c r="A3038" s="510"/>
      <c r="C3038" s="473"/>
      <c r="D3038" s="473"/>
      <c r="E3038" s="473"/>
      <c r="F3038" s="472"/>
      <c r="G3038" s="473"/>
    </row>
    <row r="3039" spans="1:7" x14ac:dyDescent="0.25">
      <c r="A3039" s="510"/>
      <c r="C3039" s="473"/>
      <c r="D3039" s="473"/>
      <c r="E3039" s="473"/>
      <c r="F3039" s="472"/>
      <c r="G3039" s="473"/>
    </row>
    <row r="3040" spans="1:7" x14ac:dyDescent="0.25">
      <c r="A3040" s="510"/>
      <c r="C3040" s="473"/>
      <c r="D3040" s="473"/>
      <c r="E3040" s="473"/>
      <c r="F3040" s="472"/>
      <c r="G3040" s="473"/>
    </row>
    <row r="3041" spans="1:7" x14ac:dyDescent="0.25">
      <c r="A3041" s="510"/>
      <c r="C3041" s="473"/>
      <c r="D3041" s="473"/>
      <c r="E3041" s="473"/>
      <c r="F3041" s="472"/>
      <c r="G3041" s="473"/>
    </row>
    <row r="3042" spans="1:7" x14ac:dyDescent="0.25">
      <c r="A3042" s="510"/>
      <c r="C3042" s="473"/>
      <c r="D3042" s="473"/>
      <c r="E3042" s="473"/>
      <c r="F3042" s="472"/>
      <c r="G3042" s="473"/>
    </row>
    <row r="3043" spans="1:7" x14ac:dyDescent="0.25">
      <c r="A3043" s="510"/>
      <c r="C3043" s="473"/>
      <c r="D3043" s="473"/>
      <c r="E3043" s="473"/>
      <c r="F3043" s="472"/>
      <c r="G3043" s="473"/>
    </row>
    <row r="3044" spans="1:7" x14ac:dyDescent="0.25">
      <c r="A3044" s="510"/>
      <c r="C3044" s="473"/>
      <c r="D3044" s="473"/>
      <c r="E3044" s="473"/>
      <c r="F3044" s="472"/>
      <c r="G3044" s="473"/>
    </row>
    <row r="3045" spans="1:7" x14ac:dyDescent="0.25">
      <c r="A3045" s="510"/>
      <c r="C3045" s="473"/>
      <c r="D3045" s="473"/>
      <c r="E3045" s="473"/>
      <c r="F3045" s="472"/>
      <c r="G3045" s="473"/>
    </row>
    <row r="3046" spans="1:7" x14ac:dyDescent="0.25">
      <c r="A3046" s="510"/>
      <c r="C3046" s="473"/>
      <c r="D3046" s="473"/>
      <c r="E3046" s="473"/>
      <c r="F3046" s="472"/>
      <c r="G3046" s="473"/>
    </row>
    <row r="3047" spans="1:7" x14ac:dyDescent="0.25">
      <c r="A3047" s="510"/>
      <c r="C3047" s="473"/>
      <c r="D3047" s="473"/>
      <c r="E3047" s="473"/>
      <c r="F3047" s="472"/>
      <c r="G3047" s="473"/>
    </row>
    <row r="3048" spans="1:7" x14ac:dyDescent="0.25">
      <c r="A3048" s="510"/>
      <c r="C3048" s="473"/>
      <c r="D3048" s="473"/>
      <c r="E3048" s="473"/>
      <c r="F3048" s="472"/>
      <c r="G3048" s="473"/>
    </row>
    <row r="3049" spans="1:7" x14ac:dyDescent="0.25">
      <c r="A3049" s="510"/>
      <c r="C3049" s="473"/>
      <c r="D3049" s="473"/>
      <c r="E3049" s="473"/>
      <c r="F3049" s="472"/>
      <c r="G3049" s="473"/>
    </row>
    <row r="3050" spans="1:7" x14ac:dyDescent="0.25">
      <c r="A3050" s="510"/>
      <c r="C3050" s="473"/>
      <c r="D3050" s="473"/>
      <c r="E3050" s="473"/>
      <c r="F3050" s="472"/>
      <c r="G3050" s="473"/>
    </row>
    <row r="3051" spans="1:7" x14ac:dyDescent="0.25">
      <c r="A3051" s="510"/>
      <c r="C3051" s="473"/>
      <c r="D3051" s="473"/>
      <c r="E3051" s="473"/>
      <c r="F3051" s="472"/>
      <c r="G3051" s="473"/>
    </row>
    <row r="3052" spans="1:7" x14ac:dyDescent="0.25">
      <c r="A3052" s="510"/>
      <c r="C3052" s="473"/>
      <c r="D3052" s="473"/>
      <c r="E3052" s="473"/>
      <c r="F3052" s="472"/>
      <c r="G3052" s="473"/>
    </row>
    <row r="3053" spans="1:7" x14ac:dyDescent="0.25">
      <c r="A3053" s="510"/>
      <c r="C3053" s="473"/>
      <c r="D3053" s="473"/>
      <c r="E3053" s="473"/>
      <c r="F3053" s="472"/>
      <c r="G3053" s="473"/>
    </row>
    <row r="3054" spans="1:7" x14ac:dyDescent="0.25">
      <c r="A3054" s="510"/>
      <c r="C3054" s="473"/>
      <c r="D3054" s="473"/>
      <c r="E3054" s="473"/>
      <c r="F3054" s="472"/>
      <c r="G3054" s="473"/>
    </row>
    <row r="3055" spans="1:7" x14ac:dyDescent="0.25">
      <c r="A3055" s="510"/>
      <c r="C3055" s="473"/>
      <c r="D3055" s="473"/>
      <c r="E3055" s="473"/>
      <c r="F3055" s="472"/>
      <c r="G3055" s="473"/>
    </row>
    <row r="3056" spans="1:7" x14ac:dyDescent="0.25">
      <c r="A3056" s="510"/>
      <c r="C3056" s="473"/>
      <c r="D3056" s="473"/>
      <c r="E3056" s="473"/>
      <c r="F3056" s="472"/>
      <c r="G3056" s="473"/>
    </row>
    <row r="3057" spans="1:7" x14ac:dyDescent="0.25">
      <c r="A3057" s="510"/>
      <c r="C3057" s="473"/>
      <c r="D3057" s="473"/>
      <c r="E3057" s="473"/>
      <c r="F3057" s="472"/>
      <c r="G3057" s="473"/>
    </row>
    <row r="3058" spans="1:7" x14ac:dyDescent="0.25">
      <c r="A3058" s="510"/>
      <c r="C3058" s="473"/>
      <c r="D3058" s="473"/>
      <c r="E3058" s="473"/>
      <c r="F3058" s="472"/>
      <c r="G3058" s="473"/>
    </row>
    <row r="3059" spans="1:7" x14ac:dyDescent="0.25">
      <c r="A3059" s="510"/>
      <c r="C3059" s="473"/>
      <c r="D3059" s="473"/>
      <c r="E3059" s="473"/>
      <c r="F3059" s="472"/>
      <c r="G3059" s="473"/>
    </row>
    <row r="3060" spans="1:7" x14ac:dyDescent="0.25">
      <c r="A3060" s="510"/>
      <c r="C3060" s="473"/>
      <c r="D3060" s="473"/>
      <c r="E3060" s="473"/>
      <c r="F3060" s="472"/>
      <c r="G3060" s="473"/>
    </row>
    <row r="3061" spans="1:7" x14ac:dyDescent="0.25">
      <c r="A3061" s="510"/>
      <c r="C3061" s="473"/>
      <c r="D3061" s="473"/>
      <c r="E3061" s="473"/>
      <c r="F3061" s="472"/>
      <c r="G3061" s="473"/>
    </row>
    <row r="3062" spans="1:7" x14ac:dyDescent="0.25">
      <c r="A3062" s="510"/>
      <c r="C3062" s="473"/>
      <c r="D3062" s="473"/>
      <c r="E3062" s="473"/>
      <c r="F3062" s="472"/>
      <c r="G3062" s="473"/>
    </row>
    <row r="3063" spans="1:7" x14ac:dyDescent="0.25">
      <c r="A3063" s="510"/>
      <c r="C3063" s="473"/>
      <c r="D3063" s="473"/>
      <c r="E3063" s="473"/>
      <c r="F3063" s="472"/>
      <c r="G3063" s="473"/>
    </row>
    <row r="3064" spans="1:7" x14ac:dyDescent="0.25">
      <c r="A3064" s="510"/>
      <c r="C3064" s="473"/>
      <c r="D3064" s="473"/>
      <c r="E3064" s="473"/>
      <c r="F3064" s="472"/>
      <c r="G3064" s="473"/>
    </row>
    <row r="3065" spans="1:7" x14ac:dyDescent="0.25">
      <c r="A3065" s="510"/>
      <c r="C3065" s="473"/>
      <c r="D3065" s="473"/>
      <c r="E3065" s="473"/>
      <c r="F3065" s="472"/>
      <c r="G3065" s="473"/>
    </row>
    <row r="3066" spans="1:7" x14ac:dyDescent="0.25">
      <c r="A3066" s="510"/>
      <c r="C3066" s="473"/>
      <c r="D3066" s="473"/>
      <c r="E3066" s="473"/>
      <c r="F3066" s="472"/>
      <c r="G3066" s="473"/>
    </row>
    <row r="3067" spans="1:7" x14ac:dyDescent="0.25">
      <c r="A3067" s="510"/>
      <c r="C3067" s="473"/>
      <c r="D3067" s="473"/>
      <c r="E3067" s="473"/>
      <c r="F3067" s="472"/>
      <c r="G3067" s="473"/>
    </row>
    <row r="3068" spans="1:7" x14ac:dyDescent="0.25">
      <c r="A3068" s="510"/>
      <c r="C3068" s="473"/>
      <c r="D3068" s="473"/>
      <c r="E3068" s="473"/>
      <c r="F3068" s="472"/>
      <c r="G3068" s="473"/>
    </row>
    <row r="3069" spans="1:7" x14ac:dyDescent="0.25">
      <c r="A3069" s="510"/>
      <c r="C3069" s="473"/>
      <c r="D3069" s="473"/>
      <c r="E3069" s="473"/>
      <c r="F3069" s="472"/>
      <c r="G3069" s="473"/>
    </row>
    <row r="3070" spans="1:7" x14ac:dyDescent="0.25">
      <c r="A3070" s="510"/>
      <c r="C3070" s="473"/>
      <c r="D3070" s="473"/>
      <c r="E3070" s="473"/>
      <c r="F3070" s="472"/>
      <c r="G3070" s="473"/>
    </row>
    <row r="3071" spans="1:7" x14ac:dyDescent="0.25">
      <c r="A3071" s="510"/>
      <c r="C3071" s="473"/>
      <c r="D3071" s="473"/>
      <c r="E3071" s="473"/>
      <c r="F3071" s="472"/>
      <c r="G3071" s="473"/>
    </row>
    <row r="3072" spans="1:7" x14ac:dyDescent="0.25">
      <c r="A3072" s="510"/>
      <c r="C3072" s="473"/>
      <c r="D3072" s="473"/>
      <c r="E3072" s="473"/>
      <c r="F3072" s="472"/>
      <c r="G3072" s="473"/>
    </row>
    <row r="3073" spans="1:7" x14ac:dyDescent="0.25">
      <c r="A3073" s="510"/>
      <c r="C3073" s="473"/>
      <c r="D3073" s="473"/>
      <c r="E3073" s="473"/>
      <c r="F3073" s="472"/>
      <c r="G3073" s="473"/>
    </row>
    <row r="3074" spans="1:7" x14ac:dyDescent="0.25">
      <c r="A3074" s="510"/>
      <c r="C3074" s="473"/>
      <c r="D3074" s="473"/>
      <c r="E3074" s="473"/>
      <c r="F3074" s="472"/>
      <c r="G3074" s="473"/>
    </row>
    <row r="3075" spans="1:7" x14ac:dyDescent="0.25">
      <c r="A3075" s="510"/>
      <c r="C3075" s="473"/>
      <c r="D3075" s="473"/>
      <c r="E3075" s="473"/>
      <c r="F3075" s="472"/>
      <c r="G3075" s="473"/>
    </row>
    <row r="3076" spans="1:7" x14ac:dyDescent="0.25">
      <c r="A3076" s="510"/>
      <c r="C3076" s="473"/>
      <c r="D3076" s="473"/>
      <c r="E3076" s="473"/>
      <c r="F3076" s="472"/>
      <c r="G3076" s="473"/>
    </row>
    <row r="3077" spans="1:7" x14ac:dyDescent="0.25">
      <c r="A3077" s="510"/>
      <c r="C3077" s="473"/>
      <c r="D3077" s="473"/>
      <c r="E3077" s="473"/>
      <c r="F3077" s="472"/>
      <c r="G3077" s="473"/>
    </row>
    <row r="3078" spans="1:7" x14ac:dyDescent="0.25">
      <c r="A3078" s="510"/>
      <c r="C3078" s="473"/>
      <c r="D3078" s="473"/>
      <c r="E3078" s="473"/>
      <c r="F3078" s="472"/>
      <c r="G3078" s="473"/>
    </row>
    <row r="3079" spans="1:7" x14ac:dyDescent="0.25">
      <c r="A3079" s="510"/>
      <c r="C3079" s="473"/>
      <c r="D3079" s="473"/>
      <c r="E3079" s="473"/>
      <c r="F3079" s="472"/>
      <c r="G3079" s="473"/>
    </row>
    <row r="3080" spans="1:7" x14ac:dyDescent="0.25">
      <c r="A3080" s="510"/>
      <c r="C3080" s="473"/>
      <c r="D3080" s="473"/>
      <c r="E3080" s="473"/>
      <c r="F3080" s="472"/>
      <c r="G3080" s="473"/>
    </row>
    <row r="3081" spans="1:7" x14ac:dyDescent="0.25">
      <c r="A3081" s="510"/>
      <c r="C3081" s="473"/>
      <c r="D3081" s="473"/>
      <c r="E3081" s="473"/>
      <c r="F3081" s="472"/>
      <c r="G3081" s="473"/>
    </row>
    <row r="3082" spans="1:7" x14ac:dyDescent="0.25">
      <c r="A3082" s="510"/>
      <c r="C3082" s="473"/>
      <c r="D3082" s="473"/>
      <c r="E3082" s="473"/>
      <c r="F3082" s="472"/>
      <c r="G3082" s="473"/>
    </row>
    <row r="3083" spans="1:7" x14ac:dyDescent="0.25">
      <c r="A3083" s="510"/>
      <c r="C3083" s="473"/>
      <c r="D3083" s="473"/>
      <c r="E3083" s="473"/>
      <c r="F3083" s="472"/>
      <c r="G3083" s="473"/>
    </row>
    <row r="3084" spans="1:7" x14ac:dyDescent="0.25">
      <c r="A3084" s="510"/>
      <c r="C3084" s="473"/>
      <c r="D3084" s="473"/>
      <c r="E3084" s="473"/>
      <c r="F3084" s="472"/>
      <c r="G3084" s="473"/>
    </row>
    <row r="3085" spans="1:7" x14ac:dyDescent="0.25">
      <c r="A3085" s="510"/>
      <c r="C3085" s="473"/>
      <c r="D3085" s="473"/>
      <c r="E3085" s="473"/>
      <c r="F3085" s="472"/>
      <c r="G3085" s="473"/>
    </row>
    <row r="3086" spans="1:7" x14ac:dyDescent="0.25">
      <c r="A3086" s="510"/>
      <c r="C3086" s="473"/>
      <c r="D3086" s="473"/>
      <c r="E3086" s="473"/>
      <c r="F3086" s="472"/>
      <c r="G3086" s="473"/>
    </row>
    <row r="3087" spans="1:7" x14ac:dyDescent="0.25">
      <c r="A3087" s="510"/>
      <c r="C3087" s="473"/>
      <c r="D3087" s="473"/>
      <c r="E3087" s="473"/>
      <c r="F3087" s="472"/>
      <c r="G3087" s="473"/>
    </row>
    <row r="3088" spans="1:7" x14ac:dyDescent="0.25">
      <c r="A3088" s="510"/>
      <c r="C3088" s="473"/>
      <c r="D3088" s="473"/>
      <c r="E3088" s="473"/>
      <c r="F3088" s="472"/>
      <c r="G3088" s="473"/>
    </row>
    <row r="3089" spans="1:7" x14ac:dyDescent="0.25">
      <c r="A3089" s="510"/>
      <c r="C3089" s="473"/>
      <c r="D3089" s="473"/>
      <c r="E3089" s="473"/>
      <c r="F3089" s="472"/>
      <c r="G3089" s="473"/>
    </row>
    <row r="3090" spans="1:7" x14ac:dyDescent="0.25">
      <c r="A3090" s="510"/>
      <c r="C3090" s="473"/>
      <c r="D3090" s="473"/>
      <c r="E3090" s="473"/>
      <c r="F3090" s="472"/>
      <c r="G3090" s="473"/>
    </row>
    <row r="3091" spans="1:7" x14ac:dyDescent="0.25">
      <c r="A3091" s="510"/>
      <c r="C3091" s="473"/>
      <c r="D3091" s="473"/>
      <c r="E3091" s="473"/>
      <c r="F3091" s="472"/>
      <c r="G3091" s="473"/>
    </row>
    <row r="3092" spans="1:7" x14ac:dyDescent="0.25">
      <c r="A3092" s="510"/>
      <c r="C3092" s="473"/>
      <c r="D3092" s="473"/>
      <c r="E3092" s="473"/>
      <c r="F3092" s="472"/>
      <c r="G3092" s="473"/>
    </row>
    <row r="3093" spans="1:7" x14ac:dyDescent="0.25">
      <c r="A3093" s="510"/>
      <c r="C3093" s="473"/>
      <c r="D3093" s="473"/>
      <c r="E3093" s="473"/>
      <c r="F3093" s="472"/>
      <c r="G3093" s="473"/>
    </row>
    <row r="3094" spans="1:7" x14ac:dyDescent="0.25">
      <c r="A3094" s="510"/>
      <c r="C3094" s="473"/>
      <c r="D3094" s="473"/>
      <c r="E3094" s="473"/>
      <c r="F3094" s="472"/>
      <c r="G3094" s="473"/>
    </row>
    <row r="3095" spans="1:7" x14ac:dyDescent="0.25">
      <c r="A3095" s="510"/>
      <c r="C3095" s="473"/>
      <c r="D3095" s="473"/>
      <c r="E3095" s="473"/>
      <c r="F3095" s="472"/>
      <c r="G3095" s="473"/>
    </row>
    <row r="3096" spans="1:7" x14ac:dyDescent="0.25">
      <c r="A3096" s="510"/>
      <c r="C3096" s="473"/>
      <c r="D3096" s="473"/>
      <c r="E3096" s="473"/>
      <c r="F3096" s="472"/>
      <c r="G3096" s="473"/>
    </row>
    <row r="3097" spans="1:7" x14ac:dyDescent="0.25">
      <c r="A3097" s="510"/>
      <c r="C3097" s="473"/>
      <c r="D3097" s="473"/>
      <c r="E3097" s="473"/>
      <c r="F3097" s="472"/>
      <c r="G3097" s="473"/>
    </row>
    <row r="3098" spans="1:7" x14ac:dyDescent="0.25">
      <c r="A3098" s="510"/>
      <c r="C3098" s="473"/>
      <c r="D3098" s="473"/>
      <c r="E3098" s="473"/>
      <c r="F3098" s="472"/>
      <c r="G3098" s="473"/>
    </row>
    <row r="3099" spans="1:7" x14ac:dyDescent="0.25">
      <c r="A3099" s="510"/>
      <c r="C3099" s="473"/>
      <c r="D3099" s="473"/>
      <c r="E3099" s="473"/>
      <c r="F3099" s="472"/>
      <c r="G3099" s="473"/>
    </row>
    <row r="3100" spans="1:7" x14ac:dyDescent="0.25">
      <c r="A3100" s="510"/>
      <c r="C3100" s="473"/>
      <c r="D3100" s="473"/>
      <c r="E3100" s="473"/>
      <c r="F3100" s="472"/>
      <c r="G3100" s="473"/>
    </row>
    <row r="3101" spans="1:7" x14ac:dyDescent="0.25">
      <c r="A3101" s="510"/>
      <c r="C3101" s="473"/>
      <c r="D3101" s="473"/>
      <c r="E3101" s="473"/>
      <c r="F3101" s="472"/>
      <c r="G3101" s="473"/>
    </row>
    <row r="3102" spans="1:7" x14ac:dyDescent="0.25">
      <c r="A3102" s="510"/>
      <c r="C3102" s="473"/>
      <c r="D3102" s="473"/>
      <c r="E3102" s="473"/>
      <c r="F3102" s="472"/>
      <c r="G3102" s="473"/>
    </row>
    <row r="3103" spans="1:7" x14ac:dyDescent="0.25">
      <c r="A3103" s="510"/>
      <c r="C3103" s="473"/>
      <c r="D3103" s="473"/>
      <c r="E3103" s="473"/>
      <c r="F3103" s="472"/>
      <c r="G3103" s="473"/>
    </row>
    <row r="3104" spans="1:7" x14ac:dyDescent="0.25">
      <c r="A3104" s="510"/>
      <c r="C3104" s="473"/>
      <c r="D3104" s="473"/>
      <c r="E3104" s="473"/>
      <c r="F3104" s="472"/>
      <c r="G3104" s="473"/>
    </row>
    <row r="3105" spans="1:7" x14ac:dyDescent="0.25">
      <c r="A3105" s="510"/>
      <c r="C3105" s="473"/>
      <c r="D3105" s="473"/>
      <c r="E3105" s="473"/>
      <c r="F3105" s="472"/>
      <c r="G3105" s="473"/>
    </row>
    <row r="3106" spans="1:7" x14ac:dyDescent="0.25">
      <c r="A3106" s="510"/>
      <c r="C3106" s="473"/>
      <c r="D3106" s="473"/>
      <c r="E3106" s="473"/>
      <c r="F3106" s="472"/>
      <c r="G3106" s="473"/>
    </row>
    <row r="3107" spans="1:7" x14ac:dyDescent="0.25">
      <c r="A3107" s="510"/>
      <c r="C3107" s="473"/>
      <c r="D3107" s="473"/>
      <c r="E3107" s="473"/>
      <c r="F3107" s="472"/>
      <c r="G3107" s="473"/>
    </row>
    <row r="3108" spans="1:7" x14ac:dyDescent="0.25">
      <c r="A3108" s="510"/>
      <c r="C3108" s="473"/>
      <c r="D3108" s="473"/>
      <c r="E3108" s="473"/>
      <c r="F3108" s="472"/>
      <c r="G3108" s="473"/>
    </row>
    <row r="3109" spans="1:7" x14ac:dyDescent="0.25">
      <c r="A3109" s="510"/>
      <c r="C3109" s="473"/>
      <c r="D3109" s="473"/>
      <c r="E3109" s="473"/>
      <c r="F3109" s="472"/>
      <c r="G3109" s="473"/>
    </row>
    <row r="3110" spans="1:7" x14ac:dyDescent="0.25">
      <c r="A3110" s="510"/>
      <c r="C3110" s="473"/>
      <c r="D3110" s="473"/>
      <c r="E3110" s="473"/>
      <c r="F3110" s="472"/>
      <c r="G3110" s="473"/>
    </row>
    <row r="3111" spans="1:7" x14ac:dyDescent="0.25">
      <c r="A3111" s="510"/>
      <c r="C3111" s="473"/>
      <c r="D3111" s="473"/>
      <c r="E3111" s="473"/>
      <c r="F3111" s="472"/>
      <c r="G3111" s="473"/>
    </row>
    <row r="3112" spans="1:7" x14ac:dyDescent="0.25">
      <c r="A3112" s="510"/>
      <c r="C3112" s="473"/>
      <c r="D3112" s="473"/>
      <c r="E3112" s="473"/>
      <c r="F3112" s="472"/>
      <c r="G3112" s="473"/>
    </row>
    <row r="3113" spans="1:7" x14ac:dyDescent="0.25">
      <c r="A3113" s="510"/>
      <c r="C3113" s="473"/>
      <c r="D3113" s="473"/>
      <c r="E3113" s="473"/>
      <c r="F3113" s="472"/>
      <c r="G3113" s="473"/>
    </row>
    <row r="3114" spans="1:7" x14ac:dyDescent="0.25">
      <c r="A3114" s="510"/>
      <c r="C3114" s="473"/>
      <c r="D3114" s="473"/>
      <c r="E3114" s="473"/>
      <c r="F3114" s="472"/>
      <c r="G3114" s="473"/>
    </row>
    <row r="3115" spans="1:7" x14ac:dyDescent="0.25">
      <c r="A3115" s="510"/>
      <c r="C3115" s="473"/>
      <c r="D3115" s="473"/>
      <c r="E3115" s="473"/>
      <c r="F3115" s="472"/>
      <c r="G3115" s="473"/>
    </row>
    <row r="3116" spans="1:7" x14ac:dyDescent="0.25">
      <c r="A3116" s="510"/>
      <c r="C3116" s="473"/>
      <c r="D3116" s="473"/>
      <c r="E3116" s="473"/>
      <c r="F3116" s="472"/>
      <c r="G3116" s="473"/>
    </row>
    <row r="3117" spans="1:7" x14ac:dyDescent="0.25">
      <c r="A3117" s="510"/>
      <c r="C3117" s="473"/>
      <c r="D3117" s="473"/>
      <c r="E3117" s="473"/>
      <c r="F3117" s="472"/>
      <c r="G3117" s="473"/>
    </row>
    <row r="3118" spans="1:7" x14ac:dyDescent="0.25">
      <c r="A3118" s="510"/>
      <c r="C3118" s="473"/>
      <c r="D3118" s="473"/>
      <c r="E3118" s="473"/>
      <c r="F3118" s="472"/>
      <c r="G3118" s="473"/>
    </row>
    <row r="3119" spans="1:7" x14ac:dyDescent="0.25">
      <c r="A3119" s="510"/>
      <c r="C3119" s="473"/>
      <c r="D3119" s="473"/>
      <c r="E3119" s="473"/>
      <c r="F3119" s="472"/>
      <c r="G3119" s="473"/>
    </row>
    <row r="3120" spans="1:7" x14ac:dyDescent="0.25">
      <c r="A3120" s="510"/>
      <c r="C3120" s="473"/>
      <c r="D3120" s="473"/>
      <c r="E3120" s="473"/>
      <c r="F3120" s="472"/>
      <c r="G3120" s="473"/>
    </row>
    <row r="3121" spans="1:7" x14ac:dyDescent="0.25">
      <c r="A3121" s="510"/>
      <c r="C3121" s="473"/>
      <c r="D3121" s="473"/>
      <c r="E3121" s="473"/>
      <c r="F3121" s="472"/>
      <c r="G3121" s="473"/>
    </row>
    <row r="3122" spans="1:7" x14ac:dyDescent="0.25">
      <c r="A3122" s="510"/>
      <c r="C3122" s="473"/>
      <c r="D3122" s="473"/>
      <c r="E3122" s="473"/>
      <c r="F3122" s="472"/>
      <c r="G3122" s="473"/>
    </row>
    <row r="3123" spans="1:7" x14ac:dyDescent="0.25">
      <c r="A3123" s="510"/>
      <c r="C3123" s="473"/>
      <c r="D3123" s="473"/>
      <c r="E3123" s="473"/>
      <c r="F3123" s="472"/>
      <c r="G3123" s="473"/>
    </row>
    <row r="3124" spans="1:7" x14ac:dyDescent="0.25">
      <c r="A3124" s="510"/>
      <c r="C3124" s="473"/>
      <c r="D3124" s="473"/>
      <c r="E3124" s="473"/>
      <c r="F3124" s="472"/>
      <c r="G3124" s="473"/>
    </row>
    <row r="3125" spans="1:7" x14ac:dyDescent="0.25">
      <c r="A3125" s="510"/>
      <c r="C3125" s="473"/>
      <c r="D3125" s="473"/>
      <c r="E3125" s="473"/>
      <c r="F3125" s="472"/>
      <c r="G3125" s="473"/>
    </row>
    <row r="3126" spans="1:7" x14ac:dyDescent="0.25">
      <c r="A3126" s="510"/>
      <c r="C3126" s="473"/>
      <c r="D3126" s="473"/>
      <c r="E3126" s="473"/>
      <c r="F3126" s="472"/>
      <c r="G3126" s="473"/>
    </row>
    <row r="3127" spans="1:7" x14ac:dyDescent="0.25">
      <c r="A3127" s="510"/>
      <c r="C3127" s="473"/>
      <c r="D3127" s="473"/>
      <c r="E3127" s="473"/>
      <c r="F3127" s="472"/>
      <c r="G3127" s="473"/>
    </row>
    <row r="3128" spans="1:7" x14ac:dyDescent="0.25">
      <c r="A3128" s="510"/>
      <c r="C3128" s="473"/>
      <c r="D3128" s="473"/>
      <c r="E3128" s="473"/>
      <c r="F3128" s="472"/>
      <c r="G3128" s="473"/>
    </row>
    <row r="3129" spans="1:7" x14ac:dyDescent="0.25">
      <c r="A3129" s="510"/>
      <c r="C3129" s="473"/>
      <c r="D3129" s="473"/>
      <c r="E3129" s="473"/>
      <c r="F3129" s="472"/>
      <c r="G3129" s="473"/>
    </row>
    <row r="3130" spans="1:7" x14ac:dyDescent="0.25">
      <c r="A3130" s="510"/>
      <c r="C3130" s="473"/>
      <c r="D3130" s="473"/>
      <c r="E3130" s="473"/>
      <c r="F3130" s="472"/>
      <c r="G3130" s="473"/>
    </row>
    <row r="3131" spans="1:7" x14ac:dyDescent="0.25">
      <c r="A3131" s="510"/>
      <c r="C3131" s="473"/>
      <c r="D3131" s="473"/>
      <c r="E3131" s="473"/>
      <c r="F3131" s="472"/>
      <c r="G3131" s="473"/>
    </row>
    <row r="3132" spans="1:7" x14ac:dyDescent="0.25">
      <c r="A3132" s="510"/>
      <c r="C3132" s="473"/>
      <c r="D3132" s="473"/>
      <c r="E3132" s="473"/>
      <c r="F3132" s="472"/>
      <c r="G3132" s="473"/>
    </row>
    <row r="3133" spans="1:7" x14ac:dyDescent="0.25">
      <c r="A3133" s="510"/>
      <c r="C3133" s="473"/>
      <c r="D3133" s="473"/>
      <c r="E3133" s="473"/>
      <c r="F3133" s="472"/>
      <c r="G3133" s="473"/>
    </row>
    <row r="3134" spans="1:7" x14ac:dyDescent="0.25">
      <c r="A3134" s="510"/>
      <c r="C3134" s="473"/>
      <c r="D3134" s="473"/>
      <c r="E3134" s="473"/>
      <c r="F3134" s="472"/>
      <c r="G3134" s="473"/>
    </row>
    <row r="3135" spans="1:7" x14ac:dyDescent="0.25">
      <c r="A3135" s="510"/>
      <c r="C3135" s="473"/>
      <c r="D3135" s="473"/>
      <c r="E3135" s="473"/>
      <c r="F3135" s="472"/>
      <c r="G3135" s="473"/>
    </row>
    <row r="3136" spans="1:7" x14ac:dyDescent="0.25">
      <c r="A3136" s="510"/>
      <c r="C3136" s="473"/>
      <c r="D3136" s="473"/>
      <c r="E3136" s="473"/>
      <c r="F3136" s="472"/>
      <c r="G3136" s="473"/>
    </row>
    <row r="3137" spans="1:7" x14ac:dyDescent="0.25">
      <c r="A3137" s="510"/>
      <c r="C3137" s="473"/>
      <c r="D3137" s="473"/>
      <c r="E3137" s="473"/>
      <c r="F3137" s="472"/>
      <c r="G3137" s="473"/>
    </row>
    <row r="3138" spans="1:7" x14ac:dyDescent="0.25">
      <c r="A3138" s="510"/>
      <c r="C3138" s="473"/>
      <c r="D3138" s="473"/>
      <c r="E3138" s="473"/>
      <c r="F3138" s="472"/>
      <c r="G3138" s="473"/>
    </row>
    <row r="3139" spans="1:7" x14ac:dyDescent="0.25">
      <c r="A3139" s="510"/>
      <c r="C3139" s="473"/>
      <c r="D3139" s="473"/>
      <c r="E3139" s="473"/>
      <c r="F3139" s="472"/>
      <c r="G3139" s="473"/>
    </row>
    <row r="3140" spans="1:7" x14ac:dyDescent="0.25">
      <c r="A3140" s="510"/>
      <c r="C3140" s="473"/>
      <c r="D3140" s="473"/>
      <c r="E3140" s="473"/>
      <c r="F3140" s="472"/>
      <c r="G3140" s="473"/>
    </row>
    <row r="3141" spans="1:7" x14ac:dyDescent="0.25">
      <c r="A3141" s="510"/>
      <c r="C3141" s="473"/>
      <c r="D3141" s="473"/>
      <c r="E3141" s="473"/>
      <c r="F3141" s="472"/>
      <c r="G3141" s="473"/>
    </row>
    <row r="3142" spans="1:7" x14ac:dyDescent="0.25">
      <c r="A3142" s="510"/>
      <c r="C3142" s="473"/>
      <c r="D3142" s="473"/>
      <c r="E3142" s="473"/>
      <c r="F3142" s="472"/>
      <c r="G3142" s="473"/>
    </row>
    <row r="3143" spans="1:7" x14ac:dyDescent="0.25">
      <c r="A3143" s="510"/>
      <c r="C3143" s="473"/>
      <c r="D3143" s="473"/>
      <c r="E3143" s="473"/>
      <c r="F3143" s="472"/>
      <c r="G3143" s="473"/>
    </row>
    <row r="3144" spans="1:7" x14ac:dyDescent="0.25">
      <c r="A3144" s="510"/>
      <c r="C3144" s="473"/>
      <c r="D3144" s="473"/>
      <c r="E3144" s="473"/>
      <c r="F3144" s="472"/>
      <c r="G3144" s="473"/>
    </row>
    <row r="3145" spans="1:7" x14ac:dyDescent="0.25">
      <c r="A3145" s="510"/>
      <c r="C3145" s="473"/>
      <c r="D3145" s="473"/>
      <c r="E3145" s="473"/>
      <c r="F3145" s="472"/>
      <c r="G3145" s="473"/>
    </row>
    <row r="3146" spans="1:7" x14ac:dyDescent="0.25">
      <c r="A3146" s="510"/>
      <c r="C3146" s="473"/>
      <c r="D3146" s="473"/>
      <c r="E3146" s="473"/>
      <c r="F3146" s="472"/>
      <c r="G3146" s="473"/>
    </row>
    <row r="3147" spans="1:7" x14ac:dyDescent="0.25">
      <c r="A3147" s="510"/>
      <c r="C3147" s="473"/>
      <c r="D3147" s="473"/>
      <c r="E3147" s="473"/>
      <c r="F3147" s="472"/>
      <c r="G3147" s="473"/>
    </row>
    <row r="3148" spans="1:7" x14ac:dyDescent="0.25">
      <c r="A3148" s="510"/>
      <c r="C3148" s="473"/>
      <c r="D3148" s="473"/>
      <c r="E3148" s="473"/>
      <c r="F3148" s="472"/>
      <c r="G3148" s="473"/>
    </row>
    <row r="3149" spans="1:7" x14ac:dyDescent="0.25">
      <c r="A3149" s="510"/>
      <c r="C3149" s="473"/>
      <c r="D3149" s="473"/>
      <c r="E3149" s="473"/>
      <c r="F3149" s="472"/>
      <c r="G3149" s="473"/>
    </row>
    <row r="3150" spans="1:7" x14ac:dyDescent="0.25">
      <c r="A3150" s="510"/>
      <c r="C3150" s="473"/>
      <c r="D3150" s="473"/>
      <c r="E3150" s="473"/>
      <c r="F3150" s="472"/>
      <c r="G3150" s="473"/>
    </row>
    <row r="3151" spans="1:7" x14ac:dyDescent="0.25">
      <c r="A3151" s="510"/>
      <c r="C3151" s="473"/>
      <c r="D3151" s="473"/>
      <c r="E3151" s="473"/>
      <c r="F3151" s="472"/>
      <c r="G3151" s="473"/>
    </row>
    <row r="3152" spans="1:7" x14ac:dyDescent="0.25">
      <c r="A3152" s="510"/>
      <c r="C3152" s="473"/>
      <c r="D3152" s="473"/>
      <c r="E3152" s="473"/>
      <c r="F3152" s="472"/>
      <c r="G3152" s="473"/>
    </row>
    <row r="3153" spans="1:7" x14ac:dyDescent="0.25">
      <c r="A3153" s="510"/>
      <c r="C3153" s="473"/>
      <c r="D3153" s="473"/>
      <c r="E3153" s="473"/>
      <c r="F3153" s="472"/>
      <c r="G3153" s="473"/>
    </row>
    <row r="3154" spans="1:7" x14ac:dyDescent="0.25">
      <c r="A3154" s="510"/>
      <c r="C3154" s="473"/>
      <c r="D3154" s="473"/>
      <c r="E3154" s="473"/>
      <c r="F3154" s="472"/>
      <c r="G3154" s="473"/>
    </row>
    <row r="3155" spans="1:7" x14ac:dyDescent="0.25">
      <c r="A3155" s="510"/>
      <c r="C3155" s="473"/>
      <c r="D3155" s="473"/>
      <c r="E3155" s="473"/>
      <c r="F3155" s="472"/>
      <c r="G3155" s="473"/>
    </row>
    <row r="3156" spans="1:7" x14ac:dyDescent="0.25">
      <c r="A3156" s="510"/>
      <c r="C3156" s="473"/>
      <c r="D3156" s="473"/>
      <c r="E3156" s="473"/>
      <c r="F3156" s="472"/>
      <c r="G3156" s="473"/>
    </row>
    <row r="3157" spans="1:7" x14ac:dyDescent="0.25">
      <c r="A3157" s="510"/>
      <c r="C3157" s="473"/>
      <c r="D3157" s="473"/>
      <c r="E3157" s="473"/>
      <c r="F3157" s="472"/>
      <c r="G3157" s="473"/>
    </row>
    <row r="3158" spans="1:7" x14ac:dyDescent="0.25">
      <c r="A3158" s="510"/>
      <c r="C3158" s="473"/>
      <c r="D3158" s="473"/>
      <c r="E3158" s="473"/>
      <c r="F3158" s="472"/>
      <c r="G3158" s="473"/>
    </row>
    <row r="3159" spans="1:7" x14ac:dyDescent="0.25">
      <c r="A3159" s="510"/>
      <c r="C3159" s="473"/>
      <c r="D3159" s="473"/>
      <c r="E3159" s="473"/>
      <c r="F3159" s="472"/>
      <c r="G3159" s="473"/>
    </row>
    <row r="3160" spans="1:7" x14ac:dyDescent="0.25">
      <c r="A3160" s="510"/>
      <c r="C3160" s="473"/>
      <c r="D3160" s="473"/>
      <c r="E3160" s="473"/>
      <c r="F3160" s="472"/>
      <c r="G3160" s="473"/>
    </row>
    <row r="3161" spans="1:7" x14ac:dyDescent="0.25">
      <c r="A3161" s="510"/>
      <c r="C3161" s="473"/>
      <c r="D3161" s="473"/>
      <c r="E3161" s="473"/>
      <c r="F3161" s="472"/>
      <c r="G3161" s="473"/>
    </row>
    <row r="3162" spans="1:7" x14ac:dyDescent="0.25">
      <c r="A3162" s="510"/>
      <c r="C3162" s="473"/>
      <c r="D3162" s="473"/>
      <c r="E3162" s="473"/>
      <c r="F3162" s="472"/>
      <c r="G3162" s="473"/>
    </row>
    <row r="3163" spans="1:7" x14ac:dyDescent="0.25">
      <c r="A3163" s="510"/>
      <c r="C3163" s="473"/>
      <c r="D3163" s="473"/>
      <c r="E3163" s="473"/>
      <c r="F3163" s="472"/>
      <c r="G3163" s="473"/>
    </row>
    <row r="3164" spans="1:7" x14ac:dyDescent="0.25">
      <c r="A3164" s="510"/>
      <c r="C3164" s="473"/>
      <c r="D3164" s="473"/>
      <c r="E3164" s="473"/>
      <c r="F3164" s="472"/>
      <c r="G3164" s="473"/>
    </row>
    <row r="3165" spans="1:7" x14ac:dyDescent="0.25">
      <c r="A3165" s="510"/>
      <c r="C3165" s="473"/>
      <c r="D3165" s="473"/>
      <c r="E3165" s="473"/>
      <c r="F3165" s="472"/>
      <c r="G3165" s="473"/>
    </row>
    <row r="3166" spans="1:7" x14ac:dyDescent="0.25">
      <c r="A3166" s="510"/>
      <c r="C3166" s="473"/>
      <c r="D3166" s="473"/>
      <c r="E3166" s="473"/>
      <c r="F3166" s="472"/>
      <c r="G3166" s="473"/>
    </row>
    <row r="3167" spans="1:7" x14ac:dyDescent="0.25">
      <c r="A3167" s="510"/>
      <c r="C3167" s="473"/>
      <c r="D3167" s="473"/>
      <c r="E3167" s="473"/>
      <c r="F3167" s="472"/>
      <c r="G3167" s="473"/>
    </row>
    <row r="3168" spans="1:7" x14ac:dyDescent="0.25">
      <c r="A3168" s="510"/>
      <c r="C3168" s="473"/>
      <c r="D3168" s="473"/>
      <c r="E3168" s="473"/>
      <c r="F3168" s="472"/>
      <c r="G3168" s="473"/>
    </row>
    <row r="3169" spans="1:7" x14ac:dyDescent="0.25">
      <c r="A3169" s="510"/>
      <c r="C3169" s="473"/>
      <c r="D3169" s="473"/>
      <c r="E3169" s="473"/>
      <c r="F3169" s="472"/>
      <c r="G3169" s="473"/>
    </row>
    <row r="3170" spans="1:7" x14ac:dyDescent="0.25">
      <c r="A3170" s="510"/>
      <c r="C3170" s="473"/>
      <c r="D3170" s="473"/>
      <c r="E3170" s="473"/>
      <c r="F3170" s="472"/>
      <c r="G3170" s="473"/>
    </row>
    <row r="3171" spans="1:7" x14ac:dyDescent="0.25">
      <c r="A3171" s="510"/>
      <c r="C3171" s="473"/>
      <c r="D3171" s="473"/>
      <c r="E3171" s="473"/>
      <c r="F3171" s="472"/>
      <c r="G3171" s="473"/>
    </row>
    <row r="3172" spans="1:7" x14ac:dyDescent="0.25">
      <c r="A3172" s="510"/>
      <c r="C3172" s="473"/>
      <c r="D3172" s="473"/>
      <c r="E3172" s="473"/>
      <c r="F3172" s="472"/>
      <c r="G3172" s="473"/>
    </row>
    <row r="3173" spans="1:7" x14ac:dyDescent="0.25">
      <c r="A3173" s="510"/>
      <c r="C3173" s="473"/>
      <c r="D3173" s="473"/>
      <c r="E3173" s="473"/>
      <c r="F3173" s="472"/>
      <c r="G3173" s="473"/>
    </row>
    <row r="3174" spans="1:7" x14ac:dyDescent="0.25">
      <c r="A3174" s="510"/>
      <c r="C3174" s="473"/>
      <c r="D3174" s="473"/>
      <c r="E3174" s="473"/>
      <c r="F3174" s="472"/>
      <c r="G3174" s="473"/>
    </row>
    <row r="3175" spans="1:7" x14ac:dyDescent="0.25">
      <c r="A3175" s="510"/>
      <c r="C3175" s="473"/>
      <c r="D3175" s="473"/>
      <c r="E3175" s="473"/>
      <c r="F3175" s="472"/>
      <c r="G3175" s="473"/>
    </row>
    <row r="3176" spans="1:7" x14ac:dyDescent="0.25">
      <c r="A3176" s="510"/>
      <c r="C3176" s="473"/>
      <c r="D3176" s="473"/>
      <c r="E3176" s="473"/>
      <c r="F3176" s="472"/>
      <c r="G3176" s="473"/>
    </row>
    <row r="3177" spans="1:7" x14ac:dyDescent="0.25">
      <c r="A3177" s="510"/>
      <c r="C3177" s="473"/>
      <c r="D3177" s="473"/>
      <c r="E3177" s="473"/>
      <c r="F3177" s="472"/>
      <c r="G3177" s="473"/>
    </row>
    <row r="3178" spans="1:7" x14ac:dyDescent="0.25">
      <c r="A3178" s="510"/>
      <c r="C3178" s="473"/>
      <c r="D3178" s="473"/>
      <c r="E3178" s="473"/>
      <c r="F3178" s="472"/>
      <c r="G3178" s="473"/>
    </row>
    <row r="3179" spans="1:7" x14ac:dyDescent="0.25">
      <c r="A3179" s="510"/>
      <c r="C3179" s="473"/>
      <c r="D3179" s="473"/>
      <c r="E3179" s="473"/>
      <c r="F3179" s="472"/>
      <c r="G3179" s="473"/>
    </row>
    <row r="3180" spans="1:7" x14ac:dyDescent="0.25">
      <c r="A3180" s="510"/>
      <c r="C3180" s="473"/>
      <c r="D3180" s="473"/>
      <c r="E3180" s="473"/>
      <c r="F3180" s="472"/>
      <c r="G3180" s="473"/>
    </row>
    <row r="3181" spans="1:7" x14ac:dyDescent="0.25">
      <c r="A3181" s="510"/>
      <c r="C3181" s="473"/>
      <c r="D3181" s="473"/>
      <c r="E3181" s="473"/>
      <c r="F3181" s="472"/>
      <c r="G3181" s="473"/>
    </row>
    <row r="3182" spans="1:7" x14ac:dyDescent="0.25">
      <c r="A3182" s="510"/>
      <c r="C3182" s="473"/>
      <c r="D3182" s="473"/>
      <c r="E3182" s="473"/>
      <c r="F3182" s="472"/>
      <c r="G3182" s="473"/>
    </row>
    <row r="3183" spans="1:7" x14ac:dyDescent="0.25">
      <c r="A3183" s="510"/>
      <c r="C3183" s="473"/>
      <c r="D3183" s="473"/>
      <c r="E3183" s="473"/>
      <c r="F3183" s="472"/>
      <c r="G3183" s="473"/>
    </row>
    <row r="3184" spans="1:7" x14ac:dyDescent="0.25">
      <c r="A3184" s="510"/>
      <c r="C3184" s="473"/>
      <c r="D3184" s="473"/>
      <c r="E3184" s="473"/>
      <c r="F3184" s="472"/>
      <c r="G3184" s="473"/>
    </row>
    <row r="3185" spans="1:7" x14ac:dyDescent="0.25">
      <c r="A3185" s="510"/>
      <c r="C3185" s="473"/>
      <c r="D3185" s="473"/>
      <c r="E3185" s="473"/>
      <c r="F3185" s="472"/>
      <c r="G3185" s="473"/>
    </row>
    <row r="3186" spans="1:7" x14ac:dyDescent="0.25">
      <c r="A3186" s="510"/>
      <c r="C3186" s="473"/>
      <c r="D3186" s="473"/>
      <c r="E3186" s="473"/>
      <c r="F3186" s="472"/>
      <c r="G3186" s="473"/>
    </row>
    <row r="3187" spans="1:7" x14ac:dyDescent="0.25">
      <c r="A3187" s="510"/>
      <c r="C3187" s="473"/>
      <c r="D3187" s="473"/>
      <c r="E3187" s="473"/>
      <c r="F3187" s="472"/>
      <c r="G3187" s="473"/>
    </row>
    <row r="3188" spans="1:7" x14ac:dyDescent="0.25">
      <c r="A3188" s="510"/>
      <c r="C3188" s="473"/>
      <c r="D3188" s="473"/>
      <c r="E3188" s="473"/>
      <c r="F3188" s="472"/>
      <c r="G3188" s="473"/>
    </row>
    <row r="3189" spans="1:7" x14ac:dyDescent="0.25">
      <c r="A3189" s="510"/>
      <c r="C3189" s="473"/>
      <c r="D3189" s="473"/>
      <c r="E3189" s="473"/>
      <c r="F3189" s="472"/>
      <c r="G3189" s="473"/>
    </row>
    <row r="3190" spans="1:7" x14ac:dyDescent="0.25">
      <c r="A3190" s="510"/>
      <c r="C3190" s="473"/>
      <c r="D3190" s="473"/>
      <c r="E3190" s="473"/>
      <c r="F3190" s="472"/>
      <c r="G3190" s="473"/>
    </row>
    <row r="3191" spans="1:7" x14ac:dyDescent="0.25">
      <c r="A3191" s="510"/>
      <c r="C3191" s="473"/>
      <c r="D3191" s="473"/>
      <c r="E3191" s="473"/>
      <c r="F3191" s="472"/>
      <c r="G3191" s="473"/>
    </row>
    <row r="3192" spans="1:7" x14ac:dyDescent="0.25">
      <c r="A3192" s="510"/>
      <c r="C3192" s="473"/>
      <c r="D3192" s="473"/>
      <c r="E3192" s="473"/>
      <c r="F3192" s="472"/>
      <c r="G3192" s="473"/>
    </row>
    <row r="3193" spans="1:7" x14ac:dyDescent="0.25">
      <c r="A3193" s="510"/>
      <c r="C3193" s="473"/>
      <c r="D3193" s="473"/>
      <c r="E3193" s="473"/>
      <c r="F3193" s="472"/>
      <c r="G3193" s="473"/>
    </row>
    <row r="3194" spans="1:7" x14ac:dyDescent="0.25">
      <c r="A3194" s="510"/>
      <c r="C3194" s="473"/>
      <c r="D3194" s="473"/>
      <c r="E3194" s="473"/>
      <c r="F3194" s="472"/>
      <c r="G3194" s="473"/>
    </row>
    <row r="3195" spans="1:7" x14ac:dyDescent="0.25">
      <c r="A3195" s="510"/>
      <c r="C3195" s="473"/>
      <c r="D3195" s="473"/>
      <c r="E3195" s="473"/>
      <c r="F3195" s="472"/>
      <c r="G3195" s="473"/>
    </row>
    <row r="3196" spans="1:7" x14ac:dyDescent="0.25">
      <c r="A3196" s="510"/>
      <c r="C3196" s="473"/>
      <c r="D3196" s="473"/>
      <c r="E3196" s="473"/>
      <c r="F3196" s="472"/>
      <c r="G3196" s="473"/>
    </row>
    <row r="3197" spans="1:7" x14ac:dyDescent="0.25">
      <c r="A3197" s="510"/>
      <c r="C3197" s="473"/>
      <c r="D3197" s="473"/>
      <c r="E3197" s="473"/>
      <c r="F3197" s="472"/>
      <c r="G3197" s="473"/>
    </row>
    <row r="3198" spans="1:7" x14ac:dyDescent="0.25">
      <c r="A3198" s="510"/>
      <c r="C3198" s="473"/>
      <c r="D3198" s="473"/>
      <c r="E3198" s="473"/>
      <c r="F3198" s="472"/>
      <c r="G3198" s="473"/>
    </row>
    <row r="3199" spans="1:7" x14ac:dyDescent="0.25">
      <c r="A3199" s="510"/>
      <c r="C3199" s="473"/>
      <c r="D3199" s="473"/>
      <c r="E3199" s="473"/>
      <c r="F3199" s="472"/>
      <c r="G3199" s="473"/>
    </row>
    <row r="3200" spans="1:7" x14ac:dyDescent="0.25">
      <c r="A3200" s="510"/>
      <c r="C3200" s="473"/>
      <c r="D3200" s="473"/>
      <c r="E3200" s="473"/>
      <c r="F3200" s="472"/>
      <c r="G3200" s="473"/>
    </row>
    <row r="3201" spans="1:7" x14ac:dyDescent="0.25">
      <c r="A3201" s="510"/>
      <c r="C3201" s="473"/>
      <c r="D3201" s="473"/>
      <c r="E3201" s="473"/>
      <c r="F3201" s="472"/>
      <c r="G3201" s="473"/>
    </row>
    <row r="3202" spans="1:7" x14ac:dyDescent="0.25">
      <c r="A3202" s="510"/>
      <c r="C3202" s="473"/>
      <c r="D3202" s="473"/>
      <c r="E3202" s="473"/>
      <c r="F3202" s="472"/>
      <c r="G3202" s="473"/>
    </row>
    <row r="3203" spans="1:7" x14ac:dyDescent="0.25">
      <c r="A3203" s="510"/>
      <c r="C3203" s="473"/>
      <c r="D3203" s="473"/>
      <c r="E3203" s="473"/>
      <c r="F3203" s="472"/>
      <c r="G3203" s="473"/>
    </row>
    <row r="3204" spans="1:7" x14ac:dyDescent="0.25">
      <c r="A3204" s="510"/>
      <c r="C3204" s="473"/>
      <c r="D3204" s="473"/>
      <c r="E3204" s="473"/>
      <c r="F3204" s="472"/>
      <c r="G3204" s="473"/>
    </row>
    <row r="3205" spans="1:7" x14ac:dyDescent="0.25">
      <c r="A3205" s="510"/>
      <c r="C3205" s="473"/>
      <c r="D3205" s="473"/>
      <c r="E3205" s="473"/>
      <c r="F3205" s="472"/>
      <c r="G3205" s="473"/>
    </row>
    <row r="3206" spans="1:7" x14ac:dyDescent="0.25">
      <c r="A3206" s="510"/>
      <c r="C3206" s="473"/>
      <c r="D3206" s="473"/>
      <c r="E3206" s="473"/>
      <c r="F3206" s="472"/>
      <c r="G3206" s="473"/>
    </row>
    <row r="3207" spans="1:7" x14ac:dyDescent="0.25">
      <c r="A3207" s="510"/>
      <c r="C3207" s="473"/>
      <c r="D3207" s="473"/>
      <c r="E3207" s="473"/>
      <c r="F3207" s="472"/>
      <c r="G3207" s="473"/>
    </row>
    <row r="3208" spans="1:7" x14ac:dyDescent="0.25">
      <c r="A3208" s="510"/>
      <c r="C3208" s="473"/>
      <c r="D3208" s="473"/>
      <c r="E3208" s="473"/>
      <c r="F3208" s="472"/>
      <c r="G3208" s="473"/>
    </row>
    <row r="3209" spans="1:7" x14ac:dyDescent="0.25">
      <c r="A3209" s="510"/>
      <c r="C3209" s="473"/>
      <c r="D3209" s="473"/>
      <c r="E3209" s="473"/>
      <c r="F3209" s="472"/>
      <c r="G3209" s="473"/>
    </row>
    <row r="3210" spans="1:7" x14ac:dyDescent="0.25">
      <c r="A3210" s="510"/>
      <c r="C3210" s="473"/>
      <c r="D3210" s="473"/>
      <c r="E3210" s="473"/>
      <c r="F3210" s="472"/>
      <c r="G3210" s="473"/>
    </row>
    <row r="3211" spans="1:7" x14ac:dyDescent="0.25">
      <c r="A3211" s="510"/>
      <c r="C3211" s="473"/>
      <c r="D3211" s="473"/>
      <c r="E3211" s="473"/>
      <c r="F3211" s="472"/>
      <c r="G3211" s="473"/>
    </row>
    <row r="3212" spans="1:7" x14ac:dyDescent="0.25">
      <c r="A3212" s="510"/>
      <c r="C3212" s="473"/>
      <c r="D3212" s="473"/>
      <c r="E3212" s="473"/>
      <c r="F3212" s="472"/>
      <c r="G3212" s="473"/>
    </row>
    <row r="3213" spans="1:7" x14ac:dyDescent="0.25">
      <c r="A3213" s="510"/>
      <c r="C3213" s="473"/>
      <c r="D3213" s="473"/>
      <c r="E3213" s="473"/>
      <c r="F3213" s="472"/>
      <c r="G3213" s="473"/>
    </row>
    <row r="3214" spans="1:7" x14ac:dyDescent="0.25">
      <c r="A3214" s="510"/>
      <c r="C3214" s="473"/>
      <c r="D3214" s="473"/>
      <c r="E3214" s="473"/>
      <c r="F3214" s="472"/>
      <c r="G3214" s="473"/>
    </row>
    <row r="3215" spans="1:7" x14ac:dyDescent="0.25">
      <c r="A3215" s="510"/>
      <c r="C3215" s="473"/>
      <c r="D3215" s="473"/>
      <c r="E3215" s="473"/>
      <c r="F3215" s="472"/>
      <c r="G3215" s="473"/>
    </row>
    <row r="3216" spans="1:7" x14ac:dyDescent="0.25">
      <c r="A3216" s="510"/>
      <c r="C3216" s="473"/>
      <c r="D3216" s="473"/>
      <c r="E3216" s="473"/>
      <c r="F3216" s="472"/>
      <c r="G3216" s="473"/>
    </row>
    <row r="3217" spans="1:7" x14ac:dyDescent="0.25">
      <c r="A3217" s="510"/>
      <c r="C3217" s="473"/>
      <c r="D3217" s="473"/>
      <c r="E3217" s="473"/>
      <c r="F3217" s="472"/>
      <c r="G3217" s="473"/>
    </row>
    <row r="3218" spans="1:7" x14ac:dyDescent="0.25">
      <c r="A3218" s="510"/>
      <c r="C3218" s="473"/>
      <c r="D3218" s="473"/>
      <c r="E3218" s="473"/>
      <c r="F3218" s="472"/>
      <c r="G3218" s="473"/>
    </row>
    <row r="3219" spans="1:7" x14ac:dyDescent="0.25">
      <c r="A3219" s="510"/>
      <c r="C3219" s="473"/>
      <c r="D3219" s="473"/>
      <c r="E3219" s="473"/>
      <c r="F3219" s="472"/>
      <c r="G3219" s="473"/>
    </row>
    <row r="3220" spans="1:7" x14ac:dyDescent="0.25">
      <c r="A3220" s="510"/>
      <c r="C3220" s="473"/>
      <c r="D3220" s="473"/>
      <c r="E3220" s="473"/>
      <c r="F3220" s="472"/>
      <c r="G3220" s="473"/>
    </row>
    <row r="3221" spans="1:7" x14ac:dyDescent="0.25">
      <c r="A3221" s="510"/>
      <c r="C3221" s="473"/>
      <c r="D3221" s="473"/>
      <c r="E3221" s="473"/>
      <c r="F3221" s="472"/>
      <c r="G3221" s="473"/>
    </row>
    <row r="3222" spans="1:7" x14ac:dyDescent="0.25">
      <c r="A3222" s="510"/>
      <c r="C3222" s="473"/>
      <c r="D3222" s="473"/>
      <c r="E3222" s="473"/>
      <c r="F3222" s="472"/>
      <c r="G3222" s="473"/>
    </row>
    <row r="3223" spans="1:7" x14ac:dyDescent="0.25">
      <c r="A3223" s="510"/>
      <c r="C3223" s="473"/>
      <c r="D3223" s="473"/>
      <c r="E3223" s="473"/>
      <c r="F3223" s="472"/>
      <c r="G3223" s="473"/>
    </row>
    <row r="3224" spans="1:7" x14ac:dyDescent="0.25">
      <c r="A3224" s="510"/>
      <c r="C3224" s="473"/>
      <c r="D3224" s="473"/>
      <c r="E3224" s="473"/>
      <c r="F3224" s="472"/>
      <c r="G3224" s="473"/>
    </row>
    <row r="3225" spans="1:7" x14ac:dyDescent="0.25">
      <c r="A3225" s="510"/>
      <c r="C3225" s="473"/>
      <c r="D3225" s="473"/>
      <c r="E3225" s="473"/>
      <c r="F3225" s="472"/>
      <c r="G3225" s="473"/>
    </row>
    <row r="3226" spans="1:7" x14ac:dyDescent="0.25">
      <c r="A3226" s="510"/>
      <c r="C3226" s="473"/>
      <c r="D3226" s="473"/>
      <c r="E3226" s="473"/>
      <c r="F3226" s="472"/>
      <c r="G3226" s="473"/>
    </row>
    <row r="3227" spans="1:7" x14ac:dyDescent="0.25">
      <c r="A3227" s="510"/>
      <c r="C3227" s="473"/>
      <c r="D3227" s="473"/>
      <c r="E3227" s="473"/>
      <c r="F3227" s="472"/>
      <c r="G3227" s="473"/>
    </row>
    <row r="3228" spans="1:7" x14ac:dyDescent="0.25">
      <c r="A3228" s="510"/>
      <c r="C3228" s="473"/>
      <c r="D3228" s="473"/>
      <c r="E3228" s="473"/>
      <c r="F3228" s="472"/>
      <c r="G3228" s="473"/>
    </row>
    <row r="3229" spans="1:7" x14ac:dyDescent="0.25">
      <c r="A3229" s="510"/>
      <c r="C3229" s="473"/>
      <c r="D3229" s="473"/>
      <c r="E3229" s="473"/>
      <c r="F3229" s="472"/>
      <c r="G3229" s="473"/>
    </row>
    <row r="3230" spans="1:7" x14ac:dyDescent="0.25">
      <c r="A3230" s="510"/>
      <c r="C3230" s="473"/>
      <c r="D3230" s="473"/>
      <c r="E3230" s="473"/>
      <c r="F3230" s="472"/>
      <c r="G3230" s="473"/>
    </row>
    <row r="3231" spans="1:7" x14ac:dyDescent="0.25">
      <c r="A3231" s="510"/>
      <c r="C3231" s="473"/>
      <c r="D3231" s="473"/>
      <c r="E3231" s="473"/>
      <c r="F3231" s="472"/>
      <c r="G3231" s="473"/>
    </row>
    <row r="3232" spans="1:7" x14ac:dyDescent="0.25">
      <c r="A3232" s="510"/>
      <c r="C3232" s="473"/>
      <c r="D3232" s="473"/>
      <c r="E3232" s="473"/>
      <c r="F3232" s="472"/>
      <c r="G3232" s="473"/>
    </row>
    <row r="3233" spans="1:7" x14ac:dyDescent="0.25">
      <c r="A3233" s="510"/>
      <c r="C3233" s="473"/>
      <c r="D3233" s="473"/>
      <c r="E3233" s="473"/>
      <c r="F3233" s="472"/>
      <c r="G3233" s="473"/>
    </row>
    <row r="3234" spans="1:7" x14ac:dyDescent="0.25">
      <c r="A3234" s="510"/>
      <c r="C3234" s="473"/>
      <c r="D3234" s="473"/>
      <c r="E3234" s="473"/>
      <c r="F3234" s="472"/>
      <c r="G3234" s="473"/>
    </row>
    <row r="3235" spans="1:7" x14ac:dyDescent="0.25">
      <c r="A3235" s="510"/>
      <c r="C3235" s="473"/>
      <c r="D3235" s="473"/>
      <c r="E3235" s="473"/>
      <c r="F3235" s="472"/>
      <c r="G3235" s="473"/>
    </row>
    <row r="3236" spans="1:7" x14ac:dyDescent="0.25">
      <c r="A3236" s="510"/>
      <c r="C3236" s="473"/>
      <c r="D3236" s="473"/>
      <c r="E3236" s="473"/>
      <c r="F3236" s="472"/>
      <c r="G3236" s="473"/>
    </row>
    <row r="3237" spans="1:7" x14ac:dyDescent="0.25">
      <c r="A3237" s="510"/>
      <c r="C3237" s="473"/>
      <c r="D3237" s="473"/>
      <c r="E3237" s="473"/>
      <c r="F3237" s="472"/>
      <c r="G3237" s="473"/>
    </row>
    <row r="3238" spans="1:7" x14ac:dyDescent="0.25">
      <c r="A3238" s="510"/>
      <c r="C3238" s="473"/>
      <c r="D3238" s="473"/>
      <c r="E3238" s="473"/>
      <c r="F3238" s="472"/>
      <c r="G3238" s="473"/>
    </row>
    <row r="3239" spans="1:7" x14ac:dyDescent="0.25">
      <c r="A3239" s="510"/>
      <c r="C3239" s="473"/>
      <c r="D3239" s="473"/>
      <c r="E3239" s="473"/>
      <c r="F3239" s="472"/>
      <c r="G3239" s="473"/>
    </row>
    <row r="3240" spans="1:7" x14ac:dyDescent="0.25">
      <c r="A3240" s="510"/>
      <c r="C3240" s="473"/>
      <c r="D3240" s="473"/>
      <c r="E3240" s="473"/>
      <c r="F3240" s="472"/>
      <c r="G3240" s="473"/>
    </row>
    <row r="3241" spans="1:7" x14ac:dyDescent="0.25">
      <c r="A3241" s="510"/>
      <c r="C3241" s="473"/>
      <c r="D3241" s="473"/>
      <c r="E3241" s="473"/>
      <c r="F3241" s="472"/>
      <c r="G3241" s="473"/>
    </row>
    <row r="3242" spans="1:7" x14ac:dyDescent="0.25">
      <c r="A3242" s="510"/>
      <c r="C3242" s="473"/>
      <c r="D3242" s="473"/>
      <c r="E3242" s="473"/>
      <c r="F3242" s="472"/>
      <c r="G3242" s="473"/>
    </row>
    <row r="3243" spans="1:7" x14ac:dyDescent="0.25">
      <c r="A3243" s="510"/>
      <c r="C3243" s="473"/>
      <c r="D3243" s="473"/>
      <c r="E3243" s="473"/>
      <c r="F3243" s="472"/>
      <c r="G3243" s="473"/>
    </row>
    <row r="3244" spans="1:7" x14ac:dyDescent="0.25">
      <c r="A3244" s="510"/>
      <c r="C3244" s="473"/>
      <c r="D3244" s="473"/>
      <c r="E3244" s="473"/>
      <c r="F3244" s="472"/>
      <c r="G3244" s="473"/>
    </row>
    <row r="3245" spans="1:7" x14ac:dyDescent="0.25">
      <c r="A3245" s="510"/>
      <c r="C3245" s="473"/>
      <c r="D3245" s="473"/>
      <c r="E3245" s="473"/>
      <c r="F3245" s="472"/>
      <c r="G3245" s="473"/>
    </row>
    <row r="3246" spans="1:7" x14ac:dyDescent="0.25">
      <c r="A3246" s="510"/>
      <c r="C3246" s="473"/>
      <c r="D3246" s="473"/>
      <c r="E3246" s="473"/>
      <c r="F3246" s="472"/>
      <c r="G3246" s="473"/>
    </row>
    <row r="3247" spans="1:7" x14ac:dyDescent="0.25">
      <c r="A3247" s="510"/>
      <c r="C3247" s="473"/>
      <c r="D3247" s="473"/>
      <c r="E3247" s="473"/>
      <c r="F3247" s="472"/>
      <c r="G3247" s="473"/>
    </row>
    <row r="3248" spans="1:7" x14ac:dyDescent="0.25">
      <c r="A3248" s="510"/>
      <c r="C3248" s="473"/>
      <c r="D3248" s="473"/>
      <c r="E3248" s="473"/>
      <c r="F3248" s="472"/>
      <c r="G3248" s="473"/>
    </row>
    <row r="3249" spans="1:7" x14ac:dyDescent="0.25">
      <c r="A3249" s="510"/>
      <c r="C3249" s="473"/>
      <c r="D3249" s="473"/>
      <c r="E3249" s="473"/>
      <c r="F3249" s="472"/>
      <c r="G3249" s="473"/>
    </row>
    <row r="3250" spans="1:7" x14ac:dyDescent="0.25">
      <c r="A3250" s="510"/>
      <c r="C3250" s="473"/>
      <c r="D3250" s="473"/>
      <c r="E3250" s="473"/>
      <c r="F3250" s="472"/>
      <c r="G3250" s="473"/>
    </row>
    <row r="3251" spans="1:7" x14ac:dyDescent="0.25">
      <c r="A3251" s="510"/>
      <c r="C3251" s="473"/>
      <c r="D3251" s="473"/>
      <c r="E3251" s="473"/>
      <c r="F3251" s="472"/>
      <c r="G3251" s="473"/>
    </row>
    <row r="3252" spans="1:7" x14ac:dyDescent="0.25">
      <c r="A3252" s="510"/>
      <c r="C3252" s="473"/>
      <c r="D3252" s="473"/>
      <c r="E3252" s="473"/>
      <c r="F3252" s="472"/>
      <c r="G3252" s="473"/>
    </row>
    <row r="3253" spans="1:7" x14ac:dyDescent="0.25">
      <c r="A3253" s="510"/>
      <c r="C3253" s="473"/>
      <c r="D3253" s="473"/>
      <c r="E3253" s="473"/>
      <c r="F3253" s="472"/>
      <c r="G3253" s="473"/>
    </row>
    <row r="3254" spans="1:7" x14ac:dyDescent="0.25">
      <c r="A3254" s="510"/>
      <c r="C3254" s="473"/>
      <c r="D3254" s="473"/>
      <c r="E3254" s="473"/>
      <c r="F3254" s="472"/>
      <c r="G3254" s="473"/>
    </row>
    <row r="3255" spans="1:7" x14ac:dyDescent="0.25">
      <c r="A3255" s="510"/>
      <c r="C3255" s="473"/>
      <c r="D3255" s="473"/>
      <c r="E3255" s="473"/>
      <c r="F3255" s="472"/>
      <c r="G3255" s="473"/>
    </row>
    <row r="3256" spans="1:7" x14ac:dyDescent="0.25">
      <c r="A3256" s="510"/>
      <c r="C3256" s="473"/>
      <c r="D3256" s="473"/>
      <c r="E3256" s="473"/>
      <c r="F3256" s="472"/>
      <c r="G3256" s="473"/>
    </row>
    <row r="3257" spans="1:7" x14ac:dyDescent="0.25">
      <c r="A3257" s="510"/>
      <c r="C3257" s="473"/>
      <c r="D3257" s="473"/>
      <c r="E3257" s="473"/>
      <c r="F3257" s="472"/>
      <c r="G3257" s="473"/>
    </row>
    <row r="3258" spans="1:7" x14ac:dyDescent="0.25">
      <c r="A3258" s="510"/>
      <c r="C3258" s="473"/>
      <c r="D3258" s="473"/>
      <c r="E3258" s="473"/>
      <c r="F3258" s="472"/>
      <c r="G3258" s="473"/>
    </row>
    <row r="3259" spans="1:7" x14ac:dyDescent="0.25">
      <c r="A3259" s="510"/>
      <c r="C3259" s="473"/>
      <c r="D3259" s="473"/>
      <c r="E3259" s="473"/>
      <c r="F3259" s="472"/>
      <c r="G3259" s="473"/>
    </row>
    <row r="3260" spans="1:7" x14ac:dyDescent="0.25">
      <c r="A3260" s="510"/>
      <c r="C3260" s="473"/>
      <c r="D3260" s="473"/>
      <c r="E3260" s="473"/>
      <c r="F3260" s="472"/>
      <c r="G3260" s="473"/>
    </row>
    <row r="3261" spans="1:7" x14ac:dyDescent="0.25">
      <c r="A3261" s="510"/>
      <c r="C3261" s="473"/>
      <c r="D3261" s="473"/>
      <c r="E3261" s="473"/>
      <c r="F3261" s="472"/>
      <c r="G3261" s="473"/>
    </row>
    <row r="3262" spans="1:7" x14ac:dyDescent="0.25">
      <c r="A3262" s="510"/>
      <c r="C3262" s="473"/>
      <c r="D3262" s="473"/>
      <c r="E3262" s="473"/>
      <c r="F3262" s="472"/>
      <c r="G3262" s="473"/>
    </row>
    <row r="3263" spans="1:7" x14ac:dyDescent="0.25">
      <c r="A3263" s="510"/>
      <c r="C3263" s="473"/>
      <c r="D3263" s="473"/>
      <c r="E3263" s="473"/>
      <c r="F3263" s="472"/>
      <c r="G3263" s="473"/>
    </row>
    <row r="3264" spans="1:7" x14ac:dyDescent="0.25">
      <c r="A3264" s="510"/>
      <c r="C3264" s="473"/>
      <c r="D3264" s="473"/>
      <c r="E3264" s="473"/>
      <c r="F3264" s="472"/>
      <c r="G3264" s="473"/>
    </row>
    <row r="3265" spans="1:7" x14ac:dyDescent="0.25">
      <c r="A3265" s="510"/>
      <c r="C3265" s="473"/>
      <c r="D3265" s="473"/>
      <c r="E3265" s="473"/>
      <c r="F3265" s="472"/>
      <c r="G3265" s="473"/>
    </row>
    <row r="3266" spans="1:7" x14ac:dyDescent="0.25">
      <c r="A3266" s="510"/>
      <c r="C3266" s="473"/>
      <c r="D3266" s="473"/>
      <c r="E3266" s="473"/>
      <c r="F3266" s="472"/>
      <c r="G3266" s="473"/>
    </row>
    <row r="3267" spans="1:7" x14ac:dyDescent="0.25">
      <c r="A3267" s="510"/>
      <c r="C3267" s="473"/>
      <c r="D3267" s="473"/>
      <c r="E3267" s="473"/>
      <c r="F3267" s="472"/>
      <c r="G3267" s="473"/>
    </row>
    <row r="3268" spans="1:7" x14ac:dyDescent="0.25">
      <c r="A3268" s="510"/>
      <c r="C3268" s="473"/>
      <c r="D3268" s="473"/>
      <c r="E3268" s="473"/>
      <c r="F3268" s="472"/>
      <c r="G3268" s="473"/>
    </row>
    <row r="3269" spans="1:7" x14ac:dyDescent="0.25">
      <c r="A3269" s="510"/>
      <c r="C3269" s="473"/>
      <c r="D3269" s="473"/>
      <c r="E3269" s="473"/>
      <c r="F3269" s="472"/>
      <c r="G3269" s="473"/>
    </row>
    <row r="3270" spans="1:7" x14ac:dyDescent="0.25">
      <c r="A3270" s="510"/>
      <c r="C3270" s="473"/>
      <c r="D3270" s="473"/>
      <c r="E3270" s="473"/>
      <c r="F3270" s="472"/>
      <c r="G3270" s="473"/>
    </row>
    <row r="3271" spans="1:7" x14ac:dyDescent="0.25">
      <c r="A3271" s="510"/>
      <c r="C3271" s="473"/>
      <c r="D3271" s="473"/>
      <c r="E3271" s="473"/>
      <c r="F3271" s="472"/>
      <c r="G3271" s="473"/>
    </row>
    <row r="3272" spans="1:7" x14ac:dyDescent="0.25">
      <c r="A3272" s="510"/>
      <c r="C3272" s="473"/>
      <c r="D3272" s="473"/>
      <c r="E3272" s="473"/>
      <c r="F3272" s="472"/>
      <c r="G3272" s="473"/>
    </row>
    <row r="3273" spans="1:7" x14ac:dyDescent="0.25">
      <c r="A3273" s="510"/>
      <c r="C3273" s="473"/>
      <c r="D3273" s="473"/>
      <c r="E3273" s="473"/>
      <c r="F3273" s="472"/>
      <c r="G3273" s="473"/>
    </row>
    <row r="3274" spans="1:7" x14ac:dyDescent="0.25">
      <c r="A3274" s="510"/>
      <c r="C3274" s="473"/>
      <c r="D3274" s="473"/>
      <c r="E3274" s="473"/>
      <c r="F3274" s="472"/>
      <c r="G3274" s="473"/>
    </row>
    <row r="3275" spans="1:7" x14ac:dyDescent="0.25">
      <c r="A3275" s="510"/>
      <c r="C3275" s="473"/>
      <c r="D3275" s="473"/>
      <c r="E3275" s="473"/>
      <c r="F3275" s="472"/>
      <c r="G3275" s="473"/>
    </row>
    <row r="3276" spans="1:7" x14ac:dyDescent="0.25">
      <c r="A3276" s="510"/>
      <c r="C3276" s="473"/>
      <c r="D3276" s="473"/>
      <c r="E3276" s="473"/>
      <c r="F3276" s="472"/>
      <c r="G3276" s="473"/>
    </row>
    <row r="3277" spans="1:7" x14ac:dyDescent="0.25">
      <c r="A3277" s="510"/>
      <c r="C3277" s="473"/>
      <c r="D3277" s="473"/>
      <c r="E3277" s="473"/>
      <c r="F3277" s="472"/>
      <c r="G3277" s="473"/>
    </row>
    <row r="3278" spans="1:7" x14ac:dyDescent="0.25">
      <c r="A3278" s="510"/>
      <c r="C3278" s="473"/>
      <c r="D3278" s="473"/>
      <c r="E3278" s="473"/>
      <c r="F3278" s="472"/>
      <c r="G3278" s="473"/>
    </row>
    <row r="3279" spans="1:7" x14ac:dyDescent="0.25">
      <c r="A3279" s="510"/>
      <c r="C3279" s="473"/>
      <c r="D3279" s="473"/>
      <c r="E3279" s="473"/>
      <c r="F3279" s="472"/>
      <c r="G3279" s="473"/>
    </row>
    <row r="3280" spans="1:7" x14ac:dyDescent="0.25">
      <c r="A3280" s="510"/>
      <c r="C3280" s="473"/>
      <c r="D3280" s="473"/>
      <c r="E3280" s="473"/>
      <c r="F3280" s="472"/>
      <c r="G3280" s="473"/>
    </row>
    <row r="3281" spans="1:7" x14ac:dyDescent="0.25">
      <c r="A3281" s="510"/>
      <c r="C3281" s="473"/>
      <c r="D3281" s="473"/>
      <c r="E3281" s="473"/>
      <c r="F3281" s="472"/>
      <c r="G3281" s="473"/>
    </row>
    <row r="3282" spans="1:7" x14ac:dyDescent="0.25">
      <c r="A3282" s="510"/>
      <c r="C3282" s="473"/>
      <c r="D3282" s="473"/>
      <c r="E3282" s="473"/>
      <c r="F3282" s="472"/>
      <c r="G3282" s="473"/>
    </row>
    <row r="3283" spans="1:7" x14ac:dyDescent="0.25">
      <c r="A3283" s="510"/>
      <c r="C3283" s="473"/>
      <c r="D3283" s="473"/>
      <c r="E3283" s="473"/>
      <c r="F3283" s="472"/>
      <c r="G3283" s="473"/>
    </row>
    <row r="3284" spans="1:7" x14ac:dyDescent="0.25">
      <c r="A3284" s="510"/>
      <c r="C3284" s="473"/>
      <c r="D3284" s="473"/>
      <c r="E3284" s="473"/>
      <c r="F3284" s="472"/>
      <c r="G3284" s="473"/>
    </row>
    <row r="3285" spans="1:7" x14ac:dyDescent="0.25">
      <c r="A3285" s="510"/>
      <c r="C3285" s="473"/>
      <c r="D3285" s="473"/>
      <c r="E3285" s="473"/>
      <c r="F3285" s="472"/>
      <c r="G3285" s="473"/>
    </row>
    <row r="3286" spans="1:7" x14ac:dyDescent="0.25">
      <c r="A3286" s="510"/>
      <c r="C3286" s="473"/>
      <c r="D3286" s="473"/>
      <c r="E3286" s="473"/>
      <c r="F3286" s="472"/>
      <c r="G3286" s="473"/>
    </row>
    <row r="3287" spans="1:7" x14ac:dyDescent="0.25">
      <c r="A3287" s="510"/>
      <c r="C3287" s="473"/>
      <c r="D3287" s="473"/>
      <c r="E3287" s="473"/>
      <c r="F3287" s="472"/>
      <c r="G3287" s="473"/>
    </row>
    <row r="3288" spans="1:7" x14ac:dyDescent="0.25">
      <c r="A3288" s="510"/>
      <c r="C3288" s="473"/>
      <c r="D3288" s="473"/>
      <c r="E3288" s="473"/>
      <c r="F3288" s="472"/>
      <c r="G3288" s="473"/>
    </row>
    <row r="3289" spans="1:7" x14ac:dyDescent="0.25">
      <c r="A3289" s="510"/>
      <c r="C3289" s="473"/>
      <c r="D3289" s="473"/>
      <c r="E3289" s="473"/>
      <c r="F3289" s="472"/>
      <c r="G3289" s="473"/>
    </row>
    <row r="3290" spans="1:7" x14ac:dyDescent="0.25">
      <c r="A3290" s="510"/>
      <c r="C3290" s="473"/>
      <c r="D3290" s="473"/>
      <c r="E3290" s="473"/>
      <c r="F3290" s="472"/>
      <c r="G3290" s="473"/>
    </row>
    <row r="3291" spans="1:7" x14ac:dyDescent="0.25">
      <c r="A3291" s="510"/>
      <c r="C3291" s="473"/>
      <c r="D3291" s="473"/>
      <c r="E3291" s="473"/>
      <c r="F3291" s="472"/>
      <c r="G3291" s="473"/>
    </row>
    <row r="3292" spans="1:7" x14ac:dyDescent="0.25">
      <c r="A3292" s="510"/>
      <c r="C3292" s="473"/>
      <c r="D3292" s="473"/>
      <c r="E3292" s="473"/>
      <c r="F3292" s="472"/>
      <c r="G3292" s="473"/>
    </row>
    <row r="3293" spans="1:7" x14ac:dyDescent="0.25">
      <c r="A3293" s="510"/>
      <c r="C3293" s="473"/>
      <c r="D3293" s="473"/>
      <c r="E3293" s="473"/>
      <c r="F3293" s="472"/>
      <c r="G3293" s="473"/>
    </row>
    <row r="3294" spans="1:7" x14ac:dyDescent="0.25">
      <c r="A3294" s="510"/>
      <c r="C3294" s="473"/>
      <c r="D3294" s="473"/>
      <c r="E3294" s="473"/>
      <c r="F3294" s="472"/>
      <c r="G3294" s="473"/>
    </row>
    <row r="3295" spans="1:7" x14ac:dyDescent="0.25">
      <c r="A3295" s="510"/>
      <c r="C3295" s="473"/>
      <c r="D3295" s="473"/>
      <c r="E3295" s="473"/>
      <c r="F3295" s="472"/>
      <c r="G3295" s="473"/>
    </row>
    <row r="3296" spans="1:7" x14ac:dyDescent="0.25">
      <c r="A3296" s="510"/>
      <c r="C3296" s="473"/>
      <c r="D3296" s="473"/>
      <c r="E3296" s="473"/>
      <c r="F3296" s="472"/>
      <c r="G3296" s="473"/>
    </row>
    <row r="3297" spans="1:7" x14ac:dyDescent="0.25">
      <c r="A3297" s="510"/>
      <c r="C3297" s="473"/>
      <c r="D3297" s="473"/>
      <c r="E3297" s="473"/>
      <c r="F3297" s="472"/>
      <c r="G3297" s="473"/>
    </row>
    <row r="3298" spans="1:7" x14ac:dyDescent="0.25">
      <c r="A3298" s="510"/>
      <c r="C3298" s="473"/>
      <c r="D3298" s="473"/>
      <c r="E3298" s="473"/>
      <c r="F3298" s="472"/>
      <c r="G3298" s="473"/>
    </row>
    <row r="3299" spans="1:7" x14ac:dyDescent="0.25">
      <c r="A3299" s="510"/>
      <c r="C3299" s="473"/>
      <c r="D3299" s="473"/>
      <c r="E3299" s="473"/>
      <c r="F3299" s="472"/>
      <c r="G3299" s="473"/>
    </row>
    <row r="3300" spans="1:7" x14ac:dyDescent="0.25">
      <c r="A3300" s="510"/>
      <c r="C3300" s="473"/>
      <c r="D3300" s="473"/>
      <c r="E3300" s="473"/>
      <c r="F3300" s="472"/>
      <c r="G3300" s="473"/>
    </row>
    <row r="3301" spans="1:7" x14ac:dyDescent="0.25">
      <c r="A3301" s="510"/>
      <c r="C3301" s="473"/>
      <c r="D3301" s="473"/>
      <c r="E3301" s="473"/>
      <c r="F3301" s="472"/>
      <c r="G3301" s="473"/>
    </row>
    <row r="3302" spans="1:7" x14ac:dyDescent="0.25">
      <c r="A3302" s="510"/>
      <c r="C3302" s="473"/>
      <c r="D3302" s="473"/>
      <c r="E3302" s="473"/>
      <c r="F3302" s="472"/>
      <c r="G3302" s="473"/>
    </row>
    <row r="3303" spans="1:7" x14ac:dyDescent="0.25">
      <c r="A3303" s="510"/>
      <c r="C3303" s="473"/>
      <c r="D3303" s="473"/>
      <c r="E3303" s="473"/>
      <c r="F3303" s="472"/>
      <c r="G3303" s="473"/>
    </row>
    <row r="3304" spans="1:7" x14ac:dyDescent="0.25">
      <c r="A3304" s="510"/>
      <c r="C3304" s="473"/>
      <c r="D3304" s="473"/>
      <c r="E3304" s="473"/>
      <c r="F3304" s="472"/>
      <c r="G3304" s="473"/>
    </row>
    <row r="3305" spans="1:7" x14ac:dyDescent="0.25">
      <c r="A3305" s="510"/>
      <c r="C3305" s="473"/>
      <c r="D3305" s="473"/>
      <c r="E3305" s="473"/>
      <c r="F3305" s="472"/>
      <c r="G3305" s="473"/>
    </row>
    <row r="3306" spans="1:7" x14ac:dyDescent="0.25">
      <c r="A3306" s="510"/>
      <c r="C3306" s="473"/>
      <c r="D3306" s="473"/>
      <c r="E3306" s="473"/>
      <c r="F3306" s="472"/>
      <c r="G3306" s="473"/>
    </row>
    <row r="3307" spans="1:7" x14ac:dyDescent="0.25">
      <c r="A3307" s="510"/>
      <c r="C3307" s="473"/>
      <c r="D3307" s="473"/>
      <c r="E3307" s="473"/>
      <c r="F3307" s="472"/>
      <c r="G3307" s="473"/>
    </row>
    <row r="3308" spans="1:7" x14ac:dyDescent="0.25">
      <c r="A3308" s="510"/>
      <c r="C3308" s="473"/>
      <c r="D3308" s="473"/>
      <c r="E3308" s="473"/>
      <c r="F3308" s="472"/>
      <c r="G3308" s="473"/>
    </row>
    <row r="3309" spans="1:7" x14ac:dyDescent="0.25">
      <c r="A3309" s="510"/>
      <c r="C3309" s="473"/>
      <c r="D3309" s="473"/>
      <c r="E3309" s="473"/>
      <c r="F3309" s="472"/>
      <c r="G3309" s="473"/>
    </row>
    <row r="3310" spans="1:7" x14ac:dyDescent="0.25">
      <c r="A3310" s="510"/>
      <c r="C3310" s="473"/>
      <c r="D3310" s="473"/>
      <c r="E3310" s="473"/>
      <c r="F3310" s="472"/>
      <c r="G3310" s="473"/>
    </row>
    <row r="3311" spans="1:7" x14ac:dyDescent="0.25">
      <c r="A3311" s="510"/>
      <c r="C3311" s="473"/>
      <c r="D3311" s="473"/>
      <c r="E3311" s="473"/>
      <c r="F3311" s="472"/>
      <c r="G3311" s="473"/>
    </row>
    <row r="3312" spans="1:7" x14ac:dyDescent="0.25">
      <c r="A3312" s="510"/>
      <c r="C3312" s="473"/>
      <c r="D3312" s="473"/>
      <c r="E3312" s="473"/>
      <c r="F3312" s="472"/>
      <c r="G3312" s="473"/>
    </row>
    <row r="3313" spans="1:7" x14ac:dyDescent="0.25">
      <c r="A3313" s="510"/>
      <c r="C3313" s="473"/>
      <c r="D3313" s="473"/>
      <c r="E3313" s="473"/>
      <c r="F3313" s="472"/>
      <c r="G3313" s="473"/>
    </row>
    <row r="3314" spans="1:7" x14ac:dyDescent="0.25">
      <c r="A3314" s="510"/>
      <c r="C3314" s="473"/>
      <c r="D3314" s="473"/>
      <c r="E3314" s="473"/>
      <c r="F3314" s="472"/>
      <c r="G3314" s="473"/>
    </row>
    <row r="3315" spans="1:7" x14ac:dyDescent="0.25">
      <c r="A3315" s="510"/>
      <c r="C3315" s="473"/>
      <c r="D3315" s="473"/>
      <c r="E3315" s="473"/>
      <c r="F3315" s="472"/>
      <c r="G3315" s="473"/>
    </row>
    <row r="3316" spans="1:7" x14ac:dyDescent="0.25">
      <c r="A3316" s="510"/>
      <c r="C3316" s="473"/>
      <c r="D3316" s="473"/>
      <c r="E3316" s="473"/>
      <c r="F3316" s="472"/>
      <c r="G3316" s="473"/>
    </row>
    <row r="3317" spans="1:7" x14ac:dyDescent="0.25">
      <c r="A3317" s="510"/>
      <c r="C3317" s="473"/>
      <c r="D3317" s="473"/>
      <c r="E3317" s="473"/>
      <c r="F3317" s="472"/>
      <c r="G3317" s="473"/>
    </row>
    <row r="3318" spans="1:7" x14ac:dyDescent="0.25">
      <c r="A3318" s="510"/>
      <c r="C3318" s="473"/>
      <c r="D3318" s="473"/>
      <c r="E3318" s="473"/>
      <c r="F3318" s="472"/>
      <c r="G3318" s="473"/>
    </row>
    <row r="3319" spans="1:7" x14ac:dyDescent="0.25">
      <c r="A3319" s="510"/>
      <c r="C3319" s="473"/>
      <c r="D3319" s="473"/>
      <c r="E3319" s="473"/>
      <c r="F3319" s="472"/>
      <c r="G3319" s="473"/>
    </row>
    <row r="3320" spans="1:7" x14ac:dyDescent="0.25">
      <c r="A3320" s="510"/>
      <c r="C3320" s="473"/>
      <c r="D3320" s="473"/>
      <c r="E3320" s="473"/>
      <c r="F3320" s="472"/>
      <c r="G3320" s="473"/>
    </row>
    <row r="3321" spans="1:7" x14ac:dyDescent="0.25">
      <c r="A3321" s="510"/>
      <c r="C3321" s="473"/>
      <c r="D3321" s="473"/>
      <c r="E3321" s="473"/>
      <c r="F3321" s="472"/>
      <c r="G3321" s="473"/>
    </row>
    <row r="3322" spans="1:7" x14ac:dyDescent="0.25">
      <c r="A3322" s="510"/>
      <c r="C3322" s="473"/>
      <c r="D3322" s="473"/>
      <c r="E3322" s="473"/>
      <c r="F3322" s="472"/>
      <c r="G3322" s="473"/>
    </row>
    <row r="3323" spans="1:7" x14ac:dyDescent="0.25">
      <c r="A3323" s="510"/>
      <c r="C3323" s="473"/>
      <c r="D3323" s="473"/>
      <c r="E3323" s="473"/>
      <c r="F3323" s="472"/>
      <c r="G3323" s="473"/>
    </row>
    <row r="3324" spans="1:7" x14ac:dyDescent="0.25">
      <c r="A3324" s="510"/>
      <c r="C3324" s="473"/>
      <c r="D3324" s="473"/>
      <c r="E3324" s="473"/>
      <c r="F3324" s="472"/>
      <c r="G3324" s="473"/>
    </row>
    <row r="3325" spans="1:7" x14ac:dyDescent="0.25">
      <c r="A3325" s="510"/>
      <c r="C3325" s="473"/>
      <c r="D3325" s="473"/>
      <c r="E3325" s="473"/>
      <c r="F3325" s="472"/>
      <c r="G3325" s="473"/>
    </row>
    <row r="3326" spans="1:7" x14ac:dyDescent="0.25">
      <c r="A3326" s="510"/>
      <c r="C3326" s="473"/>
      <c r="D3326" s="473"/>
      <c r="E3326" s="473"/>
      <c r="F3326" s="472"/>
      <c r="G3326" s="473"/>
    </row>
    <row r="3327" spans="1:7" x14ac:dyDescent="0.25">
      <c r="A3327" s="510"/>
      <c r="C3327" s="473"/>
      <c r="D3327" s="473"/>
      <c r="E3327" s="473"/>
      <c r="F3327" s="472"/>
      <c r="G3327" s="473"/>
    </row>
    <row r="3328" spans="1:7" x14ac:dyDescent="0.25">
      <c r="A3328" s="510"/>
      <c r="C3328" s="473"/>
      <c r="D3328" s="473"/>
      <c r="E3328" s="473"/>
      <c r="F3328" s="472"/>
      <c r="G3328" s="473"/>
    </row>
    <row r="3329" spans="1:7" x14ac:dyDescent="0.25">
      <c r="A3329" s="510"/>
      <c r="C3329" s="473"/>
      <c r="D3329" s="473"/>
      <c r="E3329" s="473"/>
      <c r="F3329" s="472"/>
      <c r="G3329" s="473"/>
    </row>
    <row r="3330" spans="1:7" x14ac:dyDescent="0.25">
      <c r="A3330" s="510"/>
      <c r="C3330" s="473"/>
      <c r="D3330" s="473"/>
      <c r="E3330" s="473"/>
      <c r="F3330" s="472"/>
      <c r="G3330" s="473"/>
    </row>
    <row r="3331" spans="1:7" x14ac:dyDescent="0.25">
      <c r="A3331" s="510"/>
      <c r="C3331" s="473"/>
      <c r="D3331" s="473"/>
      <c r="E3331" s="473"/>
      <c r="F3331" s="472"/>
      <c r="G3331" s="473"/>
    </row>
    <row r="3332" spans="1:7" x14ac:dyDescent="0.25">
      <c r="A3332" s="510"/>
      <c r="C3332" s="473"/>
      <c r="D3332" s="473"/>
      <c r="E3332" s="473"/>
      <c r="F3332" s="472"/>
      <c r="G3332" s="473"/>
    </row>
    <row r="3333" spans="1:7" x14ac:dyDescent="0.25">
      <c r="A3333" s="510"/>
      <c r="C3333" s="473"/>
      <c r="D3333" s="473"/>
      <c r="E3333" s="473"/>
      <c r="F3333" s="472"/>
      <c r="G3333" s="473"/>
    </row>
    <row r="3334" spans="1:7" x14ac:dyDescent="0.25">
      <c r="A3334" s="510"/>
      <c r="C3334" s="473"/>
      <c r="D3334" s="473"/>
      <c r="E3334" s="473"/>
      <c r="F3334" s="472"/>
      <c r="G3334" s="473"/>
    </row>
    <row r="3335" spans="1:7" x14ac:dyDescent="0.25">
      <c r="A3335" s="510"/>
      <c r="C3335" s="473"/>
      <c r="D3335" s="473"/>
      <c r="E3335" s="473"/>
      <c r="F3335" s="472"/>
      <c r="G3335" s="473"/>
    </row>
    <row r="3336" spans="1:7" x14ac:dyDescent="0.25">
      <c r="A3336" s="510"/>
      <c r="C3336" s="473"/>
      <c r="D3336" s="473"/>
      <c r="E3336" s="473"/>
      <c r="F3336" s="472"/>
      <c r="G3336" s="473"/>
    </row>
    <row r="3337" spans="1:7" x14ac:dyDescent="0.25">
      <c r="A3337" s="510"/>
      <c r="C3337" s="473"/>
      <c r="D3337" s="473"/>
      <c r="E3337" s="473"/>
      <c r="F3337" s="472"/>
      <c r="G3337" s="473"/>
    </row>
    <row r="3338" spans="1:7" x14ac:dyDescent="0.25">
      <c r="A3338" s="510"/>
      <c r="C3338" s="473"/>
      <c r="D3338" s="473"/>
      <c r="E3338" s="473"/>
      <c r="F3338" s="472"/>
      <c r="G3338" s="473"/>
    </row>
    <row r="3339" spans="1:7" x14ac:dyDescent="0.25">
      <c r="A3339" s="510"/>
      <c r="C3339" s="473"/>
      <c r="D3339" s="473"/>
      <c r="E3339" s="473"/>
      <c r="F3339" s="472"/>
      <c r="G3339" s="473"/>
    </row>
    <row r="3340" spans="1:7" x14ac:dyDescent="0.25">
      <c r="A3340" s="510"/>
      <c r="C3340" s="473"/>
      <c r="D3340" s="473"/>
      <c r="E3340" s="473"/>
      <c r="F3340" s="472"/>
      <c r="G3340" s="473"/>
    </row>
    <row r="3341" spans="1:7" x14ac:dyDescent="0.25">
      <c r="A3341" s="510"/>
      <c r="C3341" s="473"/>
      <c r="D3341" s="473"/>
      <c r="E3341" s="473"/>
      <c r="F3341" s="472"/>
      <c r="G3341" s="473"/>
    </row>
    <row r="3342" spans="1:7" x14ac:dyDescent="0.25">
      <c r="A3342" s="510"/>
      <c r="C3342" s="473"/>
      <c r="D3342" s="473"/>
      <c r="E3342" s="473"/>
      <c r="F3342" s="472"/>
      <c r="G3342" s="473"/>
    </row>
    <row r="3343" spans="1:7" x14ac:dyDescent="0.25">
      <c r="A3343" s="510"/>
      <c r="C3343" s="473"/>
      <c r="D3343" s="473"/>
      <c r="E3343" s="473"/>
      <c r="F3343" s="472"/>
      <c r="G3343" s="473"/>
    </row>
    <row r="3344" spans="1:7" x14ac:dyDescent="0.25">
      <c r="A3344" s="510"/>
      <c r="C3344" s="473"/>
      <c r="D3344" s="473"/>
      <c r="E3344" s="473"/>
      <c r="F3344" s="472"/>
      <c r="G3344" s="473"/>
    </row>
    <row r="3345" spans="1:7" x14ac:dyDescent="0.25">
      <c r="A3345" s="510"/>
      <c r="C3345" s="473"/>
      <c r="D3345" s="473"/>
      <c r="E3345" s="473"/>
      <c r="F3345" s="472"/>
      <c r="G3345" s="473"/>
    </row>
    <row r="3346" spans="1:7" x14ac:dyDescent="0.25">
      <c r="A3346" s="510"/>
      <c r="C3346" s="473"/>
      <c r="D3346" s="473"/>
      <c r="E3346" s="473"/>
      <c r="F3346" s="472"/>
      <c r="G3346" s="473"/>
    </row>
    <row r="3347" spans="1:7" x14ac:dyDescent="0.25">
      <c r="A3347" s="510"/>
      <c r="C3347" s="473"/>
      <c r="D3347" s="473"/>
      <c r="E3347" s="473"/>
      <c r="F3347" s="472"/>
      <c r="G3347" s="473"/>
    </row>
    <row r="3348" spans="1:7" x14ac:dyDescent="0.25">
      <c r="A3348" s="510"/>
      <c r="C3348" s="473"/>
      <c r="D3348" s="473"/>
      <c r="E3348" s="473"/>
      <c r="F3348" s="472"/>
      <c r="G3348" s="473"/>
    </row>
    <row r="3349" spans="1:7" x14ac:dyDescent="0.25">
      <c r="A3349" s="510"/>
      <c r="C3349" s="473"/>
      <c r="D3349" s="473"/>
      <c r="E3349" s="473"/>
      <c r="F3349" s="472"/>
      <c r="G3349" s="473"/>
    </row>
    <row r="3350" spans="1:7" x14ac:dyDescent="0.25">
      <c r="A3350" s="510"/>
      <c r="C3350" s="473"/>
      <c r="D3350" s="473"/>
      <c r="E3350" s="473"/>
      <c r="F3350" s="472"/>
      <c r="G3350" s="473"/>
    </row>
    <row r="3351" spans="1:7" x14ac:dyDescent="0.25">
      <c r="A3351" s="510"/>
      <c r="C3351" s="473"/>
      <c r="D3351" s="473"/>
      <c r="E3351" s="473"/>
      <c r="F3351" s="472"/>
      <c r="G3351" s="473"/>
    </row>
    <row r="3352" spans="1:7" x14ac:dyDescent="0.25">
      <c r="A3352" s="510"/>
      <c r="C3352" s="473"/>
      <c r="D3352" s="473"/>
      <c r="E3352" s="473"/>
      <c r="F3352" s="472"/>
      <c r="G3352" s="473"/>
    </row>
    <row r="3353" spans="1:7" x14ac:dyDescent="0.25">
      <c r="A3353" s="510"/>
      <c r="C3353" s="473"/>
      <c r="D3353" s="473"/>
      <c r="E3353" s="473"/>
      <c r="F3353" s="472"/>
      <c r="G3353" s="473"/>
    </row>
    <row r="3354" spans="1:7" x14ac:dyDescent="0.25">
      <c r="A3354" s="510"/>
      <c r="C3354" s="473"/>
      <c r="D3354" s="473"/>
      <c r="E3354" s="473"/>
      <c r="F3354" s="472"/>
      <c r="G3354" s="473"/>
    </row>
    <row r="3355" spans="1:7" x14ac:dyDescent="0.25">
      <c r="A3355" s="510"/>
      <c r="C3355" s="473"/>
      <c r="D3355" s="473"/>
      <c r="E3355" s="473"/>
      <c r="F3355" s="472"/>
      <c r="G3355" s="473"/>
    </row>
    <row r="3356" spans="1:7" x14ac:dyDescent="0.25">
      <c r="A3356" s="510"/>
      <c r="C3356" s="473"/>
      <c r="D3356" s="473"/>
      <c r="E3356" s="473"/>
      <c r="F3356" s="472"/>
      <c r="G3356" s="473"/>
    </row>
    <row r="3357" spans="1:7" x14ac:dyDescent="0.25">
      <c r="A3357" s="510"/>
      <c r="C3357" s="473"/>
      <c r="D3357" s="473"/>
      <c r="E3357" s="473"/>
      <c r="F3357" s="472"/>
      <c r="G3357" s="473"/>
    </row>
    <row r="3358" spans="1:7" x14ac:dyDescent="0.25">
      <c r="A3358" s="510"/>
      <c r="C3358" s="473"/>
      <c r="D3358" s="473"/>
      <c r="E3358" s="473"/>
      <c r="F3358" s="472"/>
      <c r="G3358" s="473"/>
    </row>
    <row r="3359" spans="1:7" x14ac:dyDescent="0.25">
      <c r="A3359" s="510"/>
      <c r="C3359" s="473"/>
      <c r="D3359" s="473"/>
      <c r="E3359" s="473"/>
      <c r="F3359" s="472"/>
      <c r="G3359" s="473"/>
    </row>
    <row r="3360" spans="1:7" x14ac:dyDescent="0.25">
      <c r="A3360" s="510"/>
      <c r="C3360" s="473"/>
      <c r="D3360" s="473"/>
      <c r="E3360" s="473"/>
      <c r="F3360" s="472"/>
      <c r="G3360" s="473"/>
    </row>
    <row r="3361" spans="1:7" x14ac:dyDescent="0.25">
      <c r="A3361" s="510"/>
      <c r="C3361" s="473"/>
      <c r="D3361" s="473"/>
      <c r="E3361" s="473"/>
      <c r="F3361" s="472"/>
      <c r="G3361" s="473"/>
    </row>
    <row r="3362" spans="1:7" x14ac:dyDescent="0.25">
      <c r="A3362" s="510"/>
      <c r="C3362" s="473"/>
      <c r="D3362" s="473"/>
      <c r="E3362" s="473"/>
      <c r="F3362" s="472"/>
      <c r="G3362" s="473"/>
    </row>
    <row r="3363" spans="1:7" x14ac:dyDescent="0.25">
      <c r="A3363" s="510"/>
      <c r="C3363" s="473"/>
      <c r="D3363" s="473"/>
      <c r="E3363" s="473"/>
      <c r="F3363" s="472"/>
      <c r="G3363" s="473"/>
    </row>
    <row r="3364" spans="1:7" x14ac:dyDescent="0.25">
      <c r="A3364" s="510"/>
      <c r="C3364" s="473"/>
      <c r="D3364" s="473"/>
      <c r="E3364" s="473"/>
      <c r="F3364" s="472"/>
      <c r="G3364" s="473"/>
    </row>
    <row r="3365" spans="1:7" x14ac:dyDescent="0.25">
      <c r="A3365" s="510"/>
      <c r="C3365" s="473"/>
      <c r="D3365" s="473"/>
      <c r="E3365" s="473"/>
      <c r="F3365" s="472"/>
      <c r="G3365" s="473"/>
    </row>
    <row r="3366" spans="1:7" x14ac:dyDescent="0.25">
      <c r="A3366" s="510"/>
      <c r="C3366" s="473"/>
      <c r="D3366" s="473"/>
      <c r="E3366" s="473"/>
      <c r="F3366" s="472"/>
      <c r="G3366" s="473"/>
    </row>
    <row r="3367" spans="1:7" x14ac:dyDescent="0.25">
      <c r="A3367" s="510"/>
      <c r="C3367" s="473"/>
      <c r="D3367" s="473"/>
      <c r="E3367" s="473"/>
      <c r="F3367" s="472"/>
      <c r="G3367" s="473"/>
    </row>
    <row r="3368" spans="1:7" x14ac:dyDescent="0.25">
      <c r="A3368" s="510"/>
      <c r="C3368" s="473"/>
      <c r="D3368" s="473"/>
      <c r="E3368" s="473"/>
      <c r="F3368" s="472"/>
      <c r="G3368" s="473"/>
    </row>
    <row r="3369" spans="1:7" x14ac:dyDescent="0.25">
      <c r="A3369" s="510"/>
      <c r="C3369" s="473"/>
      <c r="D3369" s="473"/>
      <c r="E3369" s="473"/>
      <c r="F3369" s="472"/>
      <c r="G3369" s="473"/>
    </row>
    <row r="3370" spans="1:7" x14ac:dyDescent="0.25">
      <c r="A3370" s="510"/>
      <c r="C3370" s="473"/>
      <c r="D3370" s="473"/>
      <c r="E3370" s="473"/>
      <c r="F3370" s="472"/>
      <c r="G3370" s="473"/>
    </row>
    <row r="3371" spans="1:7" x14ac:dyDescent="0.25">
      <c r="A3371" s="510"/>
      <c r="C3371" s="473"/>
      <c r="D3371" s="473"/>
      <c r="E3371" s="473"/>
      <c r="F3371" s="472"/>
      <c r="G3371" s="473"/>
    </row>
    <row r="3372" spans="1:7" x14ac:dyDescent="0.25">
      <c r="A3372" s="510"/>
      <c r="C3372" s="473"/>
      <c r="D3372" s="473"/>
      <c r="E3372" s="473"/>
      <c r="F3372" s="472"/>
      <c r="G3372" s="473"/>
    </row>
    <row r="3373" spans="1:7" x14ac:dyDescent="0.25">
      <c r="A3373" s="510"/>
      <c r="C3373" s="473"/>
      <c r="D3373" s="473"/>
      <c r="E3373" s="473"/>
      <c r="F3373" s="472"/>
      <c r="G3373" s="473"/>
    </row>
    <row r="3374" spans="1:7" x14ac:dyDescent="0.25">
      <c r="A3374" s="510"/>
      <c r="C3374" s="473"/>
      <c r="D3374" s="473"/>
      <c r="E3374" s="473"/>
      <c r="F3374" s="472"/>
      <c r="G3374" s="473"/>
    </row>
    <row r="3375" spans="1:7" x14ac:dyDescent="0.25">
      <c r="A3375" s="510"/>
      <c r="C3375" s="473"/>
      <c r="D3375" s="473"/>
      <c r="E3375" s="473"/>
      <c r="F3375" s="472"/>
      <c r="G3375" s="473"/>
    </row>
    <row r="3376" spans="1:7" x14ac:dyDescent="0.25">
      <c r="A3376" s="510"/>
      <c r="C3376" s="473"/>
      <c r="D3376" s="473"/>
      <c r="E3376" s="473"/>
      <c r="F3376" s="472"/>
      <c r="G3376" s="473"/>
    </row>
    <row r="3377" spans="1:7" x14ac:dyDescent="0.25">
      <c r="A3377" s="510"/>
      <c r="C3377" s="473"/>
      <c r="D3377" s="473"/>
      <c r="E3377" s="473"/>
      <c r="F3377" s="472"/>
      <c r="G3377" s="473"/>
    </row>
    <row r="3378" spans="1:7" x14ac:dyDescent="0.25">
      <c r="A3378" s="510"/>
      <c r="C3378" s="473"/>
      <c r="D3378" s="473"/>
      <c r="E3378" s="473"/>
      <c r="F3378" s="472"/>
      <c r="G3378" s="473"/>
    </row>
    <row r="3379" spans="1:7" x14ac:dyDescent="0.25">
      <c r="A3379" s="510"/>
      <c r="C3379" s="473"/>
      <c r="D3379" s="473"/>
      <c r="E3379" s="473"/>
      <c r="F3379" s="472"/>
      <c r="G3379" s="473"/>
    </row>
    <row r="3380" spans="1:7" x14ac:dyDescent="0.25">
      <c r="A3380" s="510"/>
      <c r="C3380" s="473"/>
      <c r="D3380" s="473"/>
      <c r="E3380" s="473"/>
      <c r="F3380" s="472"/>
      <c r="G3380" s="473"/>
    </row>
    <row r="3381" spans="1:7" x14ac:dyDescent="0.25">
      <c r="A3381" s="510"/>
      <c r="C3381" s="473"/>
      <c r="D3381" s="473"/>
      <c r="E3381" s="473"/>
      <c r="F3381" s="472"/>
      <c r="G3381" s="473"/>
    </row>
    <row r="3382" spans="1:7" x14ac:dyDescent="0.25">
      <c r="A3382" s="510"/>
      <c r="C3382" s="473"/>
      <c r="D3382" s="473"/>
      <c r="E3382" s="473"/>
      <c r="F3382" s="472"/>
      <c r="G3382" s="473"/>
    </row>
    <row r="3383" spans="1:7" x14ac:dyDescent="0.25">
      <c r="A3383" s="510"/>
      <c r="C3383" s="473"/>
      <c r="D3383" s="473"/>
      <c r="E3383" s="473"/>
      <c r="F3383" s="472"/>
      <c r="G3383" s="473"/>
    </row>
    <row r="3384" spans="1:7" x14ac:dyDescent="0.25">
      <c r="A3384" s="510"/>
      <c r="C3384" s="473"/>
      <c r="D3384" s="473"/>
      <c r="E3384" s="473"/>
      <c r="F3384" s="472"/>
      <c r="G3384" s="473"/>
    </row>
    <row r="3385" spans="1:7" x14ac:dyDescent="0.25">
      <c r="A3385" s="510"/>
      <c r="C3385" s="473"/>
      <c r="D3385" s="473"/>
      <c r="E3385" s="473"/>
      <c r="F3385" s="472"/>
      <c r="G3385" s="473"/>
    </row>
    <row r="3386" spans="1:7" x14ac:dyDescent="0.25">
      <c r="A3386" s="510"/>
      <c r="C3386" s="473"/>
      <c r="D3386" s="473"/>
      <c r="E3386" s="473"/>
      <c r="F3386" s="472"/>
      <c r="G3386" s="473"/>
    </row>
    <row r="3387" spans="1:7" x14ac:dyDescent="0.25">
      <c r="A3387" s="510"/>
      <c r="C3387" s="473"/>
      <c r="D3387" s="473"/>
      <c r="E3387" s="473"/>
      <c r="F3387" s="472"/>
      <c r="G3387" s="473"/>
    </row>
    <row r="3388" spans="1:7" x14ac:dyDescent="0.25">
      <c r="A3388" s="510"/>
      <c r="C3388" s="473"/>
      <c r="D3388" s="473"/>
      <c r="E3388" s="473"/>
      <c r="F3388" s="472"/>
      <c r="G3388" s="473"/>
    </row>
    <row r="3389" spans="1:7" x14ac:dyDescent="0.25">
      <c r="A3389" s="510"/>
      <c r="C3389" s="473"/>
      <c r="D3389" s="473"/>
      <c r="E3389" s="473"/>
      <c r="F3389" s="472"/>
      <c r="G3389" s="473"/>
    </row>
    <row r="3390" spans="1:7" x14ac:dyDescent="0.25">
      <c r="A3390" s="510"/>
      <c r="C3390" s="473"/>
      <c r="D3390" s="473"/>
      <c r="E3390" s="473"/>
      <c r="F3390" s="472"/>
      <c r="G3390" s="473"/>
    </row>
    <row r="3391" spans="1:7" x14ac:dyDescent="0.25">
      <c r="A3391" s="510"/>
      <c r="C3391" s="473"/>
      <c r="D3391" s="473"/>
      <c r="E3391" s="473"/>
      <c r="F3391" s="472"/>
      <c r="G3391" s="473"/>
    </row>
    <row r="3392" spans="1:7" x14ac:dyDescent="0.25">
      <c r="A3392" s="510"/>
      <c r="C3392" s="473"/>
      <c r="D3392" s="473"/>
      <c r="E3392" s="473"/>
      <c r="F3392" s="472"/>
      <c r="G3392" s="473"/>
    </row>
    <row r="3393" spans="1:7" x14ac:dyDescent="0.25">
      <c r="A3393" s="510"/>
      <c r="C3393" s="473"/>
      <c r="D3393" s="473"/>
      <c r="E3393" s="473"/>
      <c r="F3393" s="472"/>
      <c r="G3393" s="473"/>
    </row>
    <row r="3394" spans="1:7" x14ac:dyDescent="0.25">
      <c r="A3394" s="510"/>
      <c r="C3394" s="473"/>
      <c r="D3394" s="473"/>
      <c r="E3394" s="473"/>
      <c r="F3394" s="472"/>
      <c r="G3394" s="473"/>
    </row>
    <row r="3395" spans="1:7" x14ac:dyDescent="0.25">
      <c r="A3395" s="510"/>
      <c r="C3395" s="473"/>
      <c r="D3395" s="473"/>
      <c r="E3395" s="473"/>
      <c r="F3395" s="472"/>
      <c r="G3395" s="473"/>
    </row>
    <row r="3396" spans="1:7" x14ac:dyDescent="0.25">
      <c r="A3396" s="510"/>
      <c r="C3396" s="473"/>
      <c r="D3396" s="473"/>
      <c r="E3396" s="473"/>
      <c r="F3396" s="472"/>
      <c r="G3396" s="473"/>
    </row>
    <row r="3397" spans="1:7" x14ac:dyDescent="0.25">
      <c r="A3397" s="510"/>
      <c r="C3397" s="473"/>
      <c r="D3397" s="473"/>
      <c r="E3397" s="473"/>
      <c r="F3397" s="472"/>
      <c r="G3397" s="473"/>
    </row>
    <row r="3398" spans="1:7" x14ac:dyDescent="0.25">
      <c r="A3398" s="510"/>
      <c r="C3398" s="473"/>
      <c r="D3398" s="473"/>
      <c r="E3398" s="473"/>
      <c r="F3398" s="472"/>
      <c r="G3398" s="473"/>
    </row>
    <row r="3399" spans="1:7" x14ac:dyDescent="0.25">
      <c r="A3399" s="510"/>
      <c r="C3399" s="473"/>
      <c r="D3399" s="473"/>
      <c r="E3399" s="473"/>
      <c r="F3399" s="472"/>
      <c r="G3399" s="473"/>
    </row>
    <row r="3400" spans="1:7" x14ac:dyDescent="0.25">
      <c r="A3400" s="510"/>
      <c r="C3400" s="473"/>
      <c r="D3400" s="473"/>
      <c r="E3400" s="473"/>
      <c r="F3400" s="472"/>
      <c r="G3400" s="473"/>
    </row>
    <row r="3401" spans="1:7" x14ac:dyDescent="0.25">
      <c r="A3401" s="510"/>
      <c r="C3401" s="473"/>
      <c r="D3401" s="473"/>
      <c r="E3401" s="473"/>
      <c r="F3401" s="472"/>
      <c r="G3401" s="473"/>
    </row>
    <row r="3402" spans="1:7" x14ac:dyDescent="0.25">
      <c r="A3402" s="510"/>
      <c r="C3402" s="473"/>
      <c r="D3402" s="473"/>
      <c r="E3402" s="473"/>
      <c r="F3402" s="472"/>
      <c r="G3402" s="473"/>
    </row>
    <row r="3403" spans="1:7" x14ac:dyDescent="0.25">
      <c r="A3403" s="510"/>
      <c r="C3403" s="473"/>
      <c r="D3403" s="473"/>
      <c r="E3403" s="473"/>
      <c r="F3403" s="472"/>
      <c r="G3403" s="473"/>
    </row>
    <row r="3404" spans="1:7" x14ac:dyDescent="0.25">
      <c r="A3404" s="510"/>
      <c r="C3404" s="473"/>
      <c r="D3404" s="473"/>
      <c r="E3404" s="473"/>
      <c r="F3404" s="472"/>
      <c r="G3404" s="473"/>
    </row>
    <row r="3405" spans="1:7" x14ac:dyDescent="0.25">
      <c r="A3405" s="510"/>
      <c r="C3405" s="473"/>
      <c r="D3405" s="473"/>
      <c r="E3405" s="473"/>
      <c r="F3405" s="472"/>
      <c r="G3405" s="473"/>
    </row>
    <row r="3406" spans="1:7" x14ac:dyDescent="0.25">
      <c r="A3406" s="510"/>
      <c r="C3406" s="473"/>
      <c r="D3406" s="473"/>
      <c r="E3406" s="473"/>
      <c r="F3406" s="472"/>
      <c r="G3406" s="473"/>
    </row>
    <row r="3407" spans="1:7" x14ac:dyDescent="0.25">
      <c r="A3407" s="510"/>
      <c r="C3407" s="473"/>
      <c r="D3407" s="473"/>
      <c r="E3407" s="473"/>
      <c r="F3407" s="472"/>
      <c r="G3407" s="473"/>
    </row>
    <row r="3408" spans="1:7" x14ac:dyDescent="0.25">
      <c r="A3408" s="510"/>
      <c r="C3408" s="473"/>
      <c r="D3408" s="473"/>
      <c r="E3408" s="473"/>
      <c r="F3408" s="472"/>
      <c r="G3408" s="473"/>
    </row>
    <row r="3409" spans="1:7" x14ac:dyDescent="0.25">
      <c r="A3409" s="510"/>
      <c r="C3409" s="473"/>
      <c r="D3409" s="473"/>
      <c r="E3409" s="473"/>
      <c r="F3409" s="472"/>
      <c r="G3409" s="473"/>
    </row>
    <row r="3410" spans="1:7" x14ac:dyDescent="0.25">
      <c r="A3410" s="510"/>
      <c r="C3410" s="473"/>
      <c r="D3410" s="473"/>
      <c r="E3410" s="473"/>
      <c r="F3410" s="472"/>
      <c r="G3410" s="473"/>
    </row>
    <row r="3411" spans="1:7" x14ac:dyDescent="0.25">
      <c r="A3411" s="510"/>
      <c r="C3411" s="473"/>
      <c r="D3411" s="473"/>
      <c r="E3411" s="473"/>
      <c r="F3411" s="472"/>
      <c r="G3411" s="473"/>
    </row>
    <row r="3412" spans="1:7" x14ac:dyDescent="0.25">
      <c r="A3412" s="510"/>
      <c r="C3412" s="473"/>
      <c r="D3412" s="473"/>
      <c r="E3412" s="473"/>
      <c r="F3412" s="472"/>
      <c r="G3412" s="473"/>
    </row>
    <row r="3413" spans="1:7" x14ac:dyDescent="0.25">
      <c r="A3413" s="510"/>
      <c r="C3413" s="473"/>
      <c r="D3413" s="473"/>
      <c r="E3413" s="473"/>
      <c r="F3413" s="472"/>
      <c r="G3413" s="473"/>
    </row>
    <row r="3414" spans="1:7" x14ac:dyDescent="0.25">
      <c r="A3414" s="510"/>
      <c r="C3414" s="473"/>
      <c r="D3414" s="473"/>
      <c r="E3414" s="473"/>
      <c r="F3414" s="472"/>
      <c r="G3414" s="473"/>
    </row>
    <row r="3415" spans="1:7" x14ac:dyDescent="0.25">
      <c r="A3415" s="510"/>
      <c r="C3415" s="473"/>
      <c r="D3415" s="473"/>
      <c r="E3415" s="473"/>
      <c r="F3415" s="472"/>
      <c r="G3415" s="473"/>
    </row>
    <row r="3416" spans="1:7" x14ac:dyDescent="0.25">
      <c r="A3416" s="510"/>
      <c r="C3416" s="473"/>
      <c r="D3416" s="473"/>
      <c r="E3416" s="473"/>
      <c r="F3416" s="472"/>
      <c r="G3416" s="473"/>
    </row>
    <row r="3417" spans="1:7" x14ac:dyDescent="0.25">
      <c r="A3417" s="510"/>
      <c r="C3417" s="473"/>
      <c r="D3417" s="473"/>
      <c r="E3417" s="473"/>
      <c r="F3417" s="472"/>
      <c r="G3417" s="473"/>
    </row>
    <row r="3418" spans="1:7" x14ac:dyDescent="0.25">
      <c r="A3418" s="510"/>
      <c r="C3418" s="473"/>
      <c r="D3418" s="473"/>
      <c r="E3418" s="473"/>
      <c r="F3418" s="472"/>
      <c r="G3418" s="473"/>
    </row>
    <row r="3419" spans="1:7" x14ac:dyDescent="0.25">
      <c r="A3419" s="510"/>
      <c r="C3419" s="473"/>
      <c r="D3419" s="473"/>
      <c r="E3419" s="473"/>
      <c r="F3419" s="472"/>
      <c r="G3419" s="473"/>
    </row>
    <row r="3420" spans="1:7" x14ac:dyDescent="0.25">
      <c r="A3420" s="510"/>
      <c r="C3420" s="473"/>
      <c r="D3420" s="473"/>
      <c r="E3420" s="473"/>
      <c r="F3420" s="472"/>
      <c r="G3420" s="473"/>
    </row>
    <row r="3421" spans="1:7" x14ac:dyDescent="0.25">
      <c r="A3421" s="510"/>
      <c r="C3421" s="473"/>
      <c r="D3421" s="473"/>
      <c r="E3421" s="473"/>
      <c r="F3421" s="472"/>
      <c r="G3421" s="473"/>
    </row>
    <row r="3422" spans="1:7" x14ac:dyDescent="0.25">
      <c r="A3422" s="510"/>
      <c r="C3422" s="473"/>
      <c r="D3422" s="473"/>
      <c r="E3422" s="473"/>
      <c r="F3422" s="472"/>
      <c r="G3422" s="473"/>
    </row>
    <row r="3423" spans="1:7" x14ac:dyDescent="0.25">
      <c r="A3423" s="510"/>
      <c r="C3423" s="473"/>
      <c r="D3423" s="473"/>
      <c r="E3423" s="473"/>
      <c r="F3423" s="472"/>
      <c r="G3423" s="473"/>
    </row>
    <row r="3424" spans="1:7" x14ac:dyDescent="0.25">
      <c r="A3424" s="510"/>
      <c r="C3424" s="473"/>
      <c r="D3424" s="473"/>
      <c r="E3424" s="473"/>
      <c r="F3424" s="472"/>
      <c r="G3424" s="473"/>
    </row>
    <row r="3425" spans="1:7" x14ac:dyDescent="0.25">
      <c r="A3425" s="510"/>
      <c r="C3425" s="473"/>
      <c r="D3425" s="473"/>
      <c r="E3425" s="473"/>
      <c r="F3425" s="472"/>
      <c r="G3425" s="473"/>
    </row>
    <row r="3426" spans="1:7" x14ac:dyDescent="0.25">
      <c r="A3426" s="510"/>
      <c r="C3426" s="473"/>
      <c r="D3426" s="473"/>
      <c r="E3426" s="473"/>
      <c r="F3426" s="472"/>
      <c r="G3426" s="473"/>
    </row>
    <row r="3427" spans="1:7" x14ac:dyDescent="0.25">
      <c r="A3427" s="510"/>
      <c r="C3427" s="473"/>
      <c r="D3427" s="473"/>
      <c r="E3427" s="473"/>
      <c r="F3427" s="472"/>
      <c r="G3427" s="473"/>
    </row>
    <row r="3428" spans="1:7" x14ac:dyDescent="0.25">
      <c r="A3428" s="510"/>
      <c r="C3428" s="473"/>
      <c r="D3428" s="473"/>
      <c r="E3428" s="473"/>
      <c r="F3428" s="472"/>
      <c r="G3428" s="473"/>
    </row>
    <row r="3429" spans="1:7" x14ac:dyDescent="0.25">
      <c r="A3429" s="510"/>
      <c r="C3429" s="473"/>
      <c r="D3429" s="473"/>
      <c r="E3429" s="473"/>
      <c r="F3429" s="472"/>
      <c r="G3429" s="473"/>
    </row>
    <row r="3430" spans="1:7" x14ac:dyDescent="0.25">
      <c r="A3430" s="510"/>
      <c r="C3430" s="473"/>
      <c r="D3430" s="473"/>
      <c r="E3430" s="473"/>
      <c r="F3430" s="472"/>
      <c r="G3430" s="473"/>
    </row>
    <row r="3431" spans="1:7" x14ac:dyDescent="0.25">
      <c r="A3431" s="510"/>
      <c r="C3431" s="473"/>
      <c r="D3431" s="473"/>
      <c r="E3431" s="473"/>
      <c r="F3431" s="472"/>
      <c r="G3431" s="473"/>
    </row>
    <row r="3432" spans="1:7" x14ac:dyDescent="0.25">
      <c r="A3432" s="510"/>
      <c r="C3432" s="473"/>
      <c r="D3432" s="473"/>
      <c r="E3432" s="473"/>
      <c r="F3432" s="472"/>
      <c r="G3432" s="473"/>
    </row>
    <row r="3433" spans="1:7" x14ac:dyDescent="0.25">
      <c r="A3433" s="510"/>
      <c r="C3433" s="473"/>
      <c r="D3433" s="473"/>
      <c r="E3433" s="473"/>
      <c r="F3433" s="472"/>
      <c r="G3433" s="473"/>
    </row>
    <row r="3434" spans="1:7" x14ac:dyDescent="0.25">
      <c r="A3434" s="510"/>
      <c r="C3434" s="473"/>
      <c r="D3434" s="473"/>
      <c r="E3434" s="473"/>
      <c r="F3434" s="472"/>
      <c r="G3434" s="473"/>
    </row>
    <row r="3435" spans="1:7" x14ac:dyDescent="0.25">
      <c r="A3435" s="510"/>
      <c r="C3435" s="473"/>
      <c r="D3435" s="473"/>
      <c r="E3435" s="473"/>
      <c r="F3435" s="472"/>
      <c r="G3435" s="473"/>
    </row>
    <row r="3436" spans="1:7" x14ac:dyDescent="0.25">
      <c r="A3436" s="510"/>
      <c r="C3436" s="473"/>
      <c r="D3436" s="473"/>
      <c r="E3436" s="473"/>
      <c r="F3436" s="472"/>
      <c r="G3436" s="473"/>
    </row>
    <row r="3437" spans="1:7" x14ac:dyDescent="0.25">
      <c r="A3437" s="510"/>
      <c r="C3437" s="473"/>
      <c r="D3437" s="473"/>
      <c r="E3437" s="473"/>
      <c r="F3437" s="472"/>
      <c r="G3437" s="473"/>
    </row>
    <row r="3438" spans="1:7" x14ac:dyDescent="0.25">
      <c r="A3438" s="510"/>
      <c r="C3438" s="473"/>
      <c r="D3438" s="473"/>
      <c r="E3438" s="473"/>
      <c r="F3438" s="472"/>
      <c r="G3438" s="473"/>
    </row>
    <row r="3439" spans="1:7" x14ac:dyDescent="0.25">
      <c r="A3439" s="510"/>
      <c r="C3439" s="473"/>
      <c r="D3439" s="473"/>
      <c r="E3439" s="473"/>
      <c r="F3439" s="472"/>
      <c r="G3439" s="473"/>
    </row>
    <row r="3440" spans="1:7" x14ac:dyDescent="0.25">
      <c r="A3440" s="510"/>
      <c r="C3440" s="473"/>
      <c r="D3440" s="473"/>
      <c r="E3440" s="473"/>
      <c r="F3440" s="472"/>
      <c r="G3440" s="473"/>
    </row>
    <row r="3441" spans="1:7" x14ac:dyDescent="0.25">
      <c r="A3441" s="510"/>
      <c r="C3441" s="473"/>
      <c r="D3441" s="473"/>
      <c r="E3441" s="473"/>
      <c r="F3441" s="472"/>
      <c r="G3441" s="473"/>
    </row>
    <row r="3442" spans="1:7" x14ac:dyDescent="0.25">
      <c r="A3442" s="510"/>
      <c r="C3442" s="473"/>
      <c r="D3442" s="473"/>
      <c r="E3442" s="473"/>
      <c r="F3442" s="472"/>
      <c r="G3442" s="473"/>
    </row>
    <row r="3443" spans="1:7" x14ac:dyDescent="0.25">
      <c r="A3443" s="510"/>
      <c r="C3443" s="473"/>
      <c r="D3443" s="473"/>
      <c r="E3443" s="473"/>
      <c r="F3443" s="472"/>
      <c r="G3443" s="473"/>
    </row>
    <row r="3444" spans="1:7" x14ac:dyDescent="0.25">
      <c r="A3444" s="510"/>
      <c r="C3444" s="473"/>
      <c r="D3444" s="473"/>
      <c r="E3444" s="473"/>
      <c r="F3444" s="472"/>
      <c r="G3444" s="473"/>
    </row>
    <row r="3445" spans="1:7" x14ac:dyDescent="0.25">
      <c r="A3445" s="510"/>
      <c r="C3445" s="473"/>
      <c r="D3445" s="473"/>
      <c r="E3445" s="473"/>
      <c r="F3445" s="472"/>
      <c r="G3445" s="473"/>
    </row>
    <row r="3446" spans="1:7" x14ac:dyDescent="0.25">
      <c r="A3446" s="510"/>
      <c r="C3446" s="473"/>
      <c r="D3446" s="473"/>
      <c r="E3446" s="473"/>
      <c r="F3446" s="472"/>
      <c r="G3446" s="473"/>
    </row>
    <row r="3447" spans="1:7" x14ac:dyDescent="0.25">
      <c r="A3447" s="510"/>
      <c r="C3447" s="473"/>
      <c r="D3447" s="473"/>
      <c r="E3447" s="473"/>
      <c r="F3447" s="472"/>
      <c r="G3447" s="473"/>
    </row>
    <row r="3448" spans="1:7" x14ac:dyDescent="0.25">
      <c r="A3448" s="510"/>
      <c r="C3448" s="473"/>
      <c r="D3448" s="473"/>
      <c r="E3448" s="473"/>
      <c r="F3448" s="472"/>
      <c r="G3448" s="473"/>
    </row>
    <row r="3449" spans="1:7" x14ac:dyDescent="0.25">
      <c r="A3449" s="510"/>
      <c r="C3449" s="473"/>
      <c r="D3449" s="473"/>
      <c r="E3449" s="473"/>
      <c r="F3449" s="472"/>
      <c r="G3449" s="473"/>
    </row>
    <row r="3450" spans="1:7" x14ac:dyDescent="0.25">
      <c r="A3450" s="510"/>
      <c r="C3450" s="473"/>
      <c r="D3450" s="473"/>
      <c r="E3450" s="473"/>
      <c r="F3450" s="472"/>
      <c r="G3450" s="473"/>
    </row>
    <row r="3451" spans="1:7" x14ac:dyDescent="0.25">
      <c r="A3451" s="510"/>
      <c r="C3451" s="473"/>
      <c r="D3451" s="473"/>
      <c r="E3451" s="473"/>
      <c r="F3451" s="472"/>
      <c r="G3451" s="473"/>
    </row>
    <row r="3452" spans="1:7" x14ac:dyDescent="0.25">
      <c r="A3452" s="510"/>
      <c r="C3452" s="473"/>
      <c r="D3452" s="473"/>
      <c r="E3452" s="473"/>
      <c r="F3452" s="472"/>
      <c r="G3452" s="473"/>
    </row>
    <row r="3453" spans="1:7" x14ac:dyDescent="0.25">
      <c r="A3453" s="510"/>
      <c r="C3453" s="473"/>
      <c r="D3453" s="473"/>
      <c r="E3453" s="473"/>
      <c r="F3453" s="472"/>
      <c r="G3453" s="473"/>
    </row>
    <row r="3454" spans="1:7" x14ac:dyDescent="0.25">
      <c r="A3454" s="510"/>
      <c r="C3454" s="473"/>
      <c r="D3454" s="473"/>
      <c r="E3454" s="473"/>
      <c r="F3454" s="472"/>
      <c r="G3454" s="473"/>
    </row>
    <row r="3455" spans="1:7" x14ac:dyDescent="0.25">
      <c r="A3455" s="510"/>
      <c r="C3455" s="473"/>
      <c r="D3455" s="473"/>
      <c r="E3455" s="473"/>
      <c r="F3455" s="472"/>
      <c r="G3455" s="473"/>
    </row>
    <row r="3456" spans="1:7" x14ac:dyDescent="0.25">
      <c r="A3456" s="510"/>
      <c r="C3456" s="473"/>
      <c r="D3456" s="473"/>
      <c r="E3456" s="473"/>
      <c r="F3456" s="472"/>
      <c r="G3456" s="473"/>
    </row>
    <row r="3457" spans="1:7" x14ac:dyDescent="0.25">
      <c r="A3457" s="510"/>
      <c r="C3457" s="473"/>
      <c r="D3457" s="473"/>
      <c r="E3457" s="473"/>
      <c r="F3457" s="472"/>
      <c r="G3457" s="473"/>
    </row>
    <row r="3458" spans="1:7" x14ac:dyDescent="0.25">
      <c r="A3458" s="510"/>
      <c r="C3458" s="473"/>
      <c r="D3458" s="473"/>
      <c r="E3458" s="473"/>
      <c r="F3458" s="472"/>
      <c r="G3458" s="473"/>
    </row>
    <row r="3459" spans="1:7" x14ac:dyDescent="0.25">
      <c r="A3459" s="510"/>
      <c r="C3459" s="473"/>
      <c r="D3459" s="473"/>
      <c r="E3459" s="473"/>
      <c r="F3459" s="472"/>
      <c r="G3459" s="473"/>
    </row>
    <row r="3460" spans="1:7" x14ac:dyDescent="0.25">
      <c r="A3460" s="510"/>
      <c r="C3460" s="473"/>
      <c r="D3460" s="473"/>
      <c r="E3460" s="473"/>
      <c r="F3460" s="472"/>
      <c r="G3460" s="473"/>
    </row>
    <row r="3461" spans="1:7" x14ac:dyDescent="0.25">
      <c r="A3461" s="510"/>
      <c r="C3461" s="473"/>
      <c r="D3461" s="473"/>
      <c r="E3461" s="473"/>
      <c r="F3461" s="472"/>
      <c r="G3461" s="473"/>
    </row>
    <row r="3462" spans="1:7" x14ac:dyDescent="0.25">
      <c r="A3462" s="510"/>
      <c r="C3462" s="473"/>
      <c r="D3462" s="473"/>
      <c r="E3462" s="473"/>
      <c r="F3462" s="472"/>
      <c r="G3462" s="473"/>
    </row>
    <row r="3463" spans="1:7" x14ac:dyDescent="0.25">
      <c r="A3463" s="510"/>
      <c r="C3463" s="473"/>
      <c r="D3463" s="473"/>
      <c r="E3463" s="473"/>
      <c r="F3463" s="472"/>
      <c r="G3463" s="473"/>
    </row>
    <row r="3464" spans="1:7" x14ac:dyDescent="0.25">
      <c r="A3464" s="510"/>
      <c r="C3464" s="473"/>
      <c r="D3464" s="473"/>
      <c r="E3464" s="473"/>
      <c r="F3464" s="472"/>
      <c r="G3464" s="473"/>
    </row>
    <row r="3465" spans="1:7" x14ac:dyDescent="0.25">
      <c r="A3465" s="510"/>
      <c r="C3465" s="473"/>
      <c r="D3465" s="473"/>
      <c r="E3465" s="473"/>
      <c r="F3465" s="472"/>
      <c r="G3465" s="473"/>
    </row>
    <row r="3466" spans="1:7" x14ac:dyDescent="0.25">
      <c r="A3466" s="510"/>
      <c r="C3466" s="473"/>
      <c r="D3466" s="473"/>
      <c r="E3466" s="473"/>
      <c r="F3466" s="472"/>
      <c r="G3466" s="473"/>
    </row>
    <row r="3467" spans="1:7" x14ac:dyDescent="0.25">
      <c r="A3467" s="510"/>
      <c r="C3467" s="473"/>
      <c r="D3467" s="473"/>
      <c r="E3467" s="473"/>
      <c r="F3467" s="472"/>
      <c r="G3467" s="473"/>
    </row>
    <row r="3468" spans="1:7" x14ac:dyDescent="0.25">
      <c r="A3468" s="510"/>
      <c r="C3468" s="473"/>
      <c r="D3468" s="473"/>
      <c r="E3468" s="473"/>
      <c r="F3468" s="472"/>
      <c r="G3468" s="473"/>
    </row>
    <row r="3469" spans="1:7" x14ac:dyDescent="0.25">
      <c r="A3469" s="510"/>
      <c r="C3469" s="473"/>
      <c r="D3469" s="473"/>
      <c r="E3469" s="473"/>
      <c r="F3469" s="472"/>
      <c r="G3469" s="473"/>
    </row>
    <row r="3470" spans="1:7" x14ac:dyDescent="0.25">
      <c r="A3470" s="510"/>
      <c r="C3470" s="473"/>
      <c r="D3470" s="473"/>
      <c r="E3470" s="473"/>
      <c r="F3470" s="472"/>
      <c r="G3470" s="473"/>
    </row>
    <row r="3471" spans="1:7" x14ac:dyDescent="0.25">
      <c r="A3471" s="510"/>
      <c r="C3471" s="473"/>
      <c r="D3471" s="473"/>
      <c r="E3471" s="473"/>
      <c r="F3471" s="472"/>
      <c r="G3471" s="473"/>
    </row>
    <row r="3472" spans="1:7" x14ac:dyDescent="0.25">
      <c r="A3472" s="510"/>
      <c r="C3472" s="473"/>
      <c r="D3472" s="473"/>
      <c r="E3472" s="473"/>
      <c r="F3472" s="472"/>
      <c r="G3472" s="473"/>
    </row>
    <row r="3473" spans="1:7" x14ac:dyDescent="0.25">
      <c r="A3473" s="510"/>
      <c r="C3473" s="473"/>
      <c r="D3473" s="473"/>
      <c r="E3473" s="473"/>
      <c r="F3473" s="472"/>
      <c r="G3473" s="473"/>
    </row>
    <row r="3474" spans="1:7" x14ac:dyDescent="0.25">
      <c r="A3474" s="510"/>
      <c r="C3474" s="473"/>
      <c r="D3474" s="473"/>
      <c r="E3474" s="473"/>
      <c r="F3474" s="472"/>
      <c r="G3474" s="473"/>
    </row>
    <row r="3475" spans="1:7" x14ac:dyDescent="0.25">
      <c r="A3475" s="510"/>
      <c r="C3475" s="473"/>
      <c r="D3475" s="473"/>
      <c r="E3475" s="473"/>
      <c r="F3475" s="472"/>
      <c r="G3475" s="473"/>
    </row>
    <row r="3476" spans="1:7" x14ac:dyDescent="0.25">
      <c r="A3476" s="510"/>
      <c r="C3476" s="473"/>
      <c r="D3476" s="473"/>
      <c r="E3476" s="473"/>
      <c r="F3476" s="472"/>
      <c r="G3476" s="473"/>
    </row>
    <row r="3477" spans="1:7" x14ac:dyDescent="0.25">
      <c r="A3477" s="510"/>
      <c r="C3477" s="473"/>
      <c r="D3477" s="473"/>
      <c r="E3477" s="473"/>
      <c r="F3477" s="472"/>
      <c r="G3477" s="473"/>
    </row>
    <row r="3478" spans="1:7" x14ac:dyDescent="0.25">
      <c r="A3478" s="510"/>
      <c r="C3478" s="473"/>
      <c r="D3478" s="473"/>
      <c r="E3478" s="473"/>
      <c r="F3478" s="472"/>
      <c r="G3478" s="473"/>
    </row>
    <row r="3479" spans="1:7" x14ac:dyDescent="0.25">
      <c r="A3479" s="510"/>
      <c r="C3479" s="473"/>
      <c r="D3479" s="473"/>
      <c r="E3479" s="473"/>
      <c r="F3479" s="472"/>
      <c r="G3479" s="473"/>
    </row>
    <row r="3480" spans="1:7" x14ac:dyDescent="0.25">
      <c r="A3480" s="510"/>
      <c r="C3480" s="473"/>
      <c r="D3480" s="473"/>
      <c r="E3480" s="473"/>
      <c r="F3480" s="472"/>
      <c r="G3480" s="473"/>
    </row>
    <row r="3481" spans="1:7" x14ac:dyDescent="0.25">
      <c r="A3481" s="510"/>
      <c r="C3481" s="473"/>
      <c r="D3481" s="473"/>
      <c r="E3481" s="473"/>
      <c r="F3481" s="472"/>
      <c r="G3481" s="473"/>
    </row>
    <row r="3482" spans="1:7" x14ac:dyDescent="0.25">
      <c r="A3482" s="510"/>
      <c r="C3482" s="473"/>
      <c r="D3482" s="473"/>
      <c r="E3482" s="473"/>
      <c r="F3482" s="472"/>
      <c r="G3482" s="473"/>
    </row>
    <row r="3483" spans="1:7" x14ac:dyDescent="0.25">
      <c r="A3483" s="510"/>
      <c r="C3483" s="473"/>
      <c r="D3483" s="473"/>
      <c r="E3483" s="473"/>
      <c r="F3483" s="472"/>
      <c r="G3483" s="473"/>
    </row>
    <row r="3484" spans="1:7" x14ac:dyDescent="0.25">
      <c r="A3484" s="510"/>
      <c r="C3484" s="473"/>
      <c r="D3484" s="473"/>
      <c r="E3484" s="473"/>
      <c r="F3484" s="472"/>
      <c r="G3484" s="473"/>
    </row>
    <row r="3485" spans="1:7" x14ac:dyDescent="0.25">
      <c r="A3485" s="510"/>
      <c r="C3485" s="473"/>
      <c r="D3485" s="473"/>
      <c r="E3485" s="473"/>
      <c r="F3485" s="472"/>
      <c r="G3485" s="473"/>
    </row>
    <row r="3486" spans="1:7" x14ac:dyDescent="0.25">
      <c r="A3486" s="510"/>
      <c r="C3486" s="473"/>
      <c r="D3486" s="473"/>
      <c r="E3486" s="473"/>
      <c r="F3486" s="472"/>
      <c r="G3486" s="473"/>
    </row>
    <row r="3487" spans="1:7" x14ac:dyDescent="0.25">
      <c r="A3487" s="510"/>
      <c r="C3487" s="473"/>
      <c r="D3487" s="473"/>
      <c r="E3487" s="473"/>
      <c r="F3487" s="472"/>
      <c r="G3487" s="473"/>
    </row>
    <row r="3488" spans="1:7" x14ac:dyDescent="0.25">
      <c r="A3488" s="510"/>
      <c r="C3488" s="473"/>
      <c r="D3488" s="473"/>
      <c r="E3488" s="473"/>
      <c r="F3488" s="472"/>
      <c r="G3488" s="473"/>
    </row>
    <row r="3489" spans="1:7" x14ac:dyDescent="0.25">
      <c r="A3489" s="510"/>
      <c r="C3489" s="473"/>
      <c r="D3489" s="473"/>
      <c r="E3489" s="473"/>
      <c r="F3489" s="472"/>
      <c r="G3489" s="473"/>
    </row>
    <row r="3490" spans="1:7" x14ac:dyDescent="0.25">
      <c r="A3490" s="510"/>
      <c r="C3490" s="473"/>
      <c r="D3490" s="473"/>
      <c r="E3490" s="473"/>
      <c r="F3490" s="472"/>
      <c r="G3490" s="473"/>
    </row>
    <row r="3491" spans="1:7" x14ac:dyDescent="0.25">
      <c r="A3491" s="510"/>
      <c r="C3491" s="473"/>
      <c r="D3491" s="473"/>
      <c r="E3491" s="473"/>
      <c r="F3491" s="472"/>
      <c r="G3491" s="473"/>
    </row>
    <row r="3492" spans="1:7" x14ac:dyDescent="0.25">
      <c r="A3492" s="510"/>
      <c r="C3492" s="473"/>
      <c r="D3492" s="473"/>
      <c r="E3492" s="473"/>
      <c r="F3492" s="472"/>
      <c r="G3492" s="473"/>
    </row>
    <row r="3493" spans="1:7" x14ac:dyDescent="0.25">
      <c r="A3493" s="510"/>
      <c r="C3493" s="473"/>
      <c r="D3493" s="473"/>
      <c r="E3493" s="473"/>
      <c r="F3493" s="472"/>
      <c r="G3493" s="473"/>
    </row>
    <row r="3494" spans="1:7" x14ac:dyDescent="0.25">
      <c r="A3494" s="510"/>
      <c r="C3494" s="473"/>
      <c r="D3494" s="473"/>
      <c r="E3494" s="473"/>
      <c r="F3494" s="472"/>
      <c r="G3494" s="473"/>
    </row>
    <row r="3495" spans="1:7" x14ac:dyDescent="0.25">
      <c r="A3495" s="510"/>
      <c r="C3495" s="473"/>
      <c r="D3495" s="473"/>
      <c r="E3495" s="473"/>
      <c r="F3495" s="472"/>
      <c r="G3495" s="473"/>
    </row>
    <row r="3496" spans="1:7" x14ac:dyDescent="0.25">
      <c r="A3496" s="510"/>
      <c r="C3496" s="473"/>
      <c r="D3496" s="473"/>
      <c r="E3496" s="473"/>
      <c r="F3496" s="472"/>
      <c r="G3496" s="473"/>
    </row>
    <row r="3497" spans="1:7" x14ac:dyDescent="0.25">
      <c r="A3497" s="510"/>
      <c r="C3497" s="473"/>
      <c r="D3497" s="473"/>
      <c r="E3497" s="473"/>
      <c r="F3497" s="472"/>
      <c r="G3497" s="473"/>
    </row>
    <row r="3498" spans="1:7" x14ac:dyDescent="0.25">
      <c r="A3498" s="510"/>
      <c r="C3498" s="473"/>
      <c r="D3498" s="473"/>
      <c r="E3498" s="473"/>
      <c r="F3498" s="472"/>
      <c r="G3498" s="473"/>
    </row>
    <row r="3499" spans="1:7" x14ac:dyDescent="0.25">
      <c r="A3499" s="510"/>
      <c r="C3499" s="473"/>
      <c r="D3499" s="473"/>
      <c r="E3499" s="473"/>
      <c r="F3499" s="472"/>
      <c r="G3499" s="473"/>
    </row>
    <row r="3500" spans="1:7" x14ac:dyDescent="0.25">
      <c r="A3500" s="510"/>
      <c r="C3500" s="473"/>
      <c r="D3500" s="473"/>
      <c r="E3500" s="473"/>
      <c r="F3500" s="472"/>
      <c r="G3500" s="473"/>
    </row>
    <row r="3501" spans="1:7" x14ac:dyDescent="0.25">
      <c r="A3501" s="510"/>
      <c r="C3501" s="473"/>
      <c r="D3501" s="473"/>
      <c r="E3501" s="473"/>
      <c r="F3501" s="472"/>
      <c r="G3501" s="473"/>
    </row>
    <row r="3502" spans="1:7" x14ac:dyDescent="0.25">
      <c r="A3502" s="510"/>
      <c r="C3502" s="473"/>
      <c r="D3502" s="473"/>
      <c r="E3502" s="473"/>
      <c r="F3502" s="472"/>
      <c r="G3502" s="473"/>
    </row>
    <row r="3503" spans="1:7" x14ac:dyDescent="0.25">
      <c r="A3503" s="510"/>
      <c r="C3503" s="473"/>
      <c r="D3503" s="473"/>
      <c r="E3503" s="473"/>
      <c r="F3503" s="472"/>
      <c r="G3503" s="473"/>
    </row>
    <row r="3504" spans="1:7" x14ac:dyDescent="0.25">
      <c r="A3504" s="510"/>
      <c r="C3504" s="473"/>
      <c r="D3504" s="473"/>
      <c r="E3504" s="473"/>
      <c r="F3504" s="472"/>
      <c r="G3504" s="473"/>
    </row>
    <row r="3505" spans="1:7" x14ac:dyDescent="0.25">
      <c r="A3505" s="510"/>
      <c r="C3505" s="473"/>
      <c r="D3505" s="473"/>
      <c r="E3505" s="473"/>
      <c r="F3505" s="472"/>
      <c r="G3505" s="473"/>
    </row>
    <row r="3506" spans="1:7" x14ac:dyDescent="0.25">
      <c r="A3506" s="510"/>
      <c r="C3506" s="473"/>
      <c r="D3506" s="473"/>
      <c r="E3506" s="473"/>
      <c r="F3506" s="472"/>
      <c r="G3506" s="473"/>
    </row>
    <row r="3507" spans="1:7" x14ac:dyDescent="0.25">
      <c r="A3507" s="510"/>
      <c r="C3507" s="473"/>
      <c r="D3507" s="473"/>
      <c r="E3507" s="473"/>
      <c r="F3507" s="472"/>
      <c r="G3507" s="473"/>
    </row>
    <row r="3508" spans="1:7" x14ac:dyDescent="0.25">
      <c r="A3508" s="510"/>
      <c r="C3508" s="473"/>
      <c r="D3508" s="473"/>
      <c r="E3508" s="473"/>
      <c r="F3508" s="472"/>
      <c r="G3508" s="473"/>
    </row>
    <row r="3509" spans="1:7" x14ac:dyDescent="0.25">
      <c r="A3509" s="510"/>
      <c r="C3509" s="473"/>
      <c r="D3509" s="473"/>
      <c r="E3509" s="473"/>
      <c r="F3509" s="472"/>
      <c r="G3509" s="473"/>
    </row>
    <row r="3510" spans="1:7" x14ac:dyDescent="0.25">
      <c r="A3510" s="510"/>
      <c r="C3510" s="473"/>
      <c r="D3510" s="473"/>
      <c r="E3510" s="473"/>
      <c r="F3510" s="472"/>
      <c r="G3510" s="473"/>
    </row>
    <row r="3511" spans="1:7" x14ac:dyDescent="0.25">
      <c r="A3511" s="510"/>
      <c r="C3511" s="473"/>
      <c r="D3511" s="473"/>
      <c r="E3511" s="473"/>
      <c r="F3511" s="472"/>
      <c r="G3511" s="473"/>
    </row>
    <row r="3512" spans="1:7" x14ac:dyDescent="0.25">
      <c r="A3512" s="510"/>
      <c r="C3512" s="473"/>
      <c r="D3512" s="473"/>
      <c r="E3512" s="473"/>
      <c r="F3512" s="472"/>
      <c r="G3512" s="473"/>
    </row>
    <row r="3513" spans="1:7" x14ac:dyDescent="0.25">
      <c r="A3513" s="510"/>
      <c r="C3513" s="473"/>
      <c r="D3513" s="473"/>
      <c r="E3513" s="473"/>
      <c r="F3513" s="472"/>
      <c r="G3513" s="473"/>
    </row>
    <row r="3514" spans="1:7" x14ac:dyDescent="0.25">
      <c r="A3514" s="510"/>
      <c r="C3514" s="473"/>
      <c r="D3514" s="473"/>
      <c r="E3514" s="473"/>
      <c r="F3514" s="472"/>
      <c r="G3514" s="473"/>
    </row>
    <row r="3515" spans="1:7" x14ac:dyDescent="0.25">
      <c r="A3515" s="510"/>
      <c r="C3515" s="473"/>
      <c r="D3515" s="473"/>
      <c r="E3515" s="473"/>
      <c r="F3515" s="472"/>
      <c r="G3515" s="473"/>
    </row>
    <row r="3516" spans="1:7" x14ac:dyDescent="0.25">
      <c r="A3516" s="510"/>
      <c r="C3516" s="473"/>
      <c r="D3516" s="473"/>
      <c r="E3516" s="473"/>
      <c r="F3516" s="472"/>
      <c r="G3516" s="473"/>
    </row>
    <row r="3517" spans="1:7" x14ac:dyDescent="0.25">
      <c r="A3517" s="510"/>
      <c r="C3517" s="473"/>
      <c r="D3517" s="473"/>
      <c r="E3517" s="473"/>
      <c r="F3517" s="472"/>
      <c r="G3517" s="473"/>
    </row>
    <row r="3518" spans="1:7" x14ac:dyDescent="0.25">
      <c r="A3518" s="510"/>
      <c r="C3518" s="473"/>
      <c r="D3518" s="473"/>
      <c r="E3518" s="473"/>
      <c r="F3518" s="472"/>
      <c r="G3518" s="473"/>
    </row>
    <row r="3519" spans="1:7" x14ac:dyDescent="0.25">
      <c r="A3519" s="510"/>
      <c r="C3519" s="473"/>
      <c r="D3519" s="473"/>
      <c r="E3519" s="473"/>
      <c r="F3519" s="472"/>
      <c r="G3519" s="473"/>
    </row>
    <row r="3520" spans="1:7" x14ac:dyDescent="0.25">
      <c r="A3520" s="510"/>
      <c r="C3520" s="473"/>
      <c r="D3520" s="473"/>
      <c r="E3520" s="473"/>
      <c r="F3520" s="472"/>
      <c r="G3520" s="473"/>
    </row>
    <row r="3521" spans="1:7" x14ac:dyDescent="0.25">
      <c r="A3521" s="510"/>
      <c r="C3521" s="473"/>
      <c r="D3521" s="473"/>
      <c r="E3521" s="473"/>
      <c r="F3521" s="472"/>
      <c r="G3521" s="473"/>
    </row>
    <row r="3522" spans="1:7" x14ac:dyDescent="0.25">
      <c r="A3522" s="510"/>
      <c r="C3522" s="473"/>
      <c r="D3522" s="473"/>
      <c r="E3522" s="473"/>
      <c r="F3522" s="472"/>
      <c r="G3522" s="473"/>
    </row>
    <row r="3523" spans="1:7" x14ac:dyDescent="0.25">
      <c r="A3523" s="510"/>
      <c r="C3523" s="473"/>
      <c r="D3523" s="473"/>
      <c r="E3523" s="473"/>
      <c r="F3523" s="472"/>
      <c r="G3523" s="473"/>
    </row>
    <row r="3524" spans="1:7" x14ac:dyDescent="0.25">
      <c r="A3524" s="510"/>
      <c r="C3524" s="473"/>
      <c r="D3524" s="473"/>
      <c r="E3524" s="473"/>
      <c r="F3524" s="472"/>
      <c r="G3524" s="473"/>
    </row>
    <row r="3525" spans="1:7" x14ac:dyDescent="0.25">
      <c r="A3525" s="510"/>
      <c r="C3525" s="473"/>
      <c r="D3525" s="473"/>
      <c r="E3525" s="473"/>
      <c r="F3525" s="472"/>
      <c r="G3525" s="473"/>
    </row>
    <row r="3526" spans="1:7" x14ac:dyDescent="0.25">
      <c r="A3526" s="510"/>
      <c r="C3526" s="473"/>
      <c r="D3526" s="473"/>
      <c r="E3526" s="473"/>
      <c r="F3526" s="472"/>
      <c r="G3526" s="473"/>
    </row>
    <row r="3527" spans="1:7" x14ac:dyDescent="0.25">
      <c r="A3527" s="510"/>
      <c r="C3527" s="473"/>
      <c r="D3527" s="473"/>
      <c r="E3527" s="473"/>
      <c r="F3527" s="472"/>
      <c r="G3527" s="473"/>
    </row>
    <row r="3528" spans="1:7" x14ac:dyDescent="0.25">
      <c r="A3528" s="510"/>
      <c r="C3528" s="473"/>
      <c r="D3528" s="473"/>
      <c r="E3528" s="473"/>
      <c r="F3528" s="472"/>
      <c r="G3528" s="473"/>
    </row>
    <row r="3529" spans="1:7" x14ac:dyDescent="0.25">
      <c r="A3529" s="510"/>
      <c r="C3529" s="473"/>
      <c r="D3529" s="473"/>
      <c r="E3529" s="473"/>
      <c r="F3529" s="472"/>
      <c r="G3529" s="473"/>
    </row>
    <row r="3530" spans="1:7" x14ac:dyDescent="0.25">
      <c r="A3530" s="510"/>
      <c r="C3530" s="473"/>
      <c r="D3530" s="473"/>
      <c r="E3530" s="473"/>
      <c r="F3530" s="472"/>
      <c r="G3530" s="473"/>
    </row>
    <row r="3531" spans="1:7" x14ac:dyDescent="0.25">
      <c r="A3531" s="510"/>
      <c r="C3531" s="473"/>
      <c r="D3531" s="473"/>
      <c r="E3531" s="473"/>
      <c r="F3531" s="472"/>
      <c r="G3531" s="473"/>
    </row>
    <row r="3532" spans="1:7" x14ac:dyDescent="0.25">
      <c r="A3532" s="510"/>
      <c r="C3532" s="473"/>
      <c r="D3532" s="473"/>
      <c r="E3532" s="473"/>
      <c r="F3532" s="472"/>
      <c r="G3532" s="473"/>
    </row>
    <row r="3533" spans="1:7" x14ac:dyDescent="0.25">
      <c r="A3533" s="510"/>
      <c r="C3533" s="473"/>
      <c r="D3533" s="473"/>
      <c r="E3533" s="473"/>
      <c r="F3533" s="472"/>
      <c r="G3533" s="473"/>
    </row>
    <row r="3534" spans="1:7" x14ac:dyDescent="0.25">
      <c r="A3534" s="510"/>
      <c r="C3534" s="473"/>
      <c r="D3534" s="473"/>
      <c r="E3534" s="473"/>
      <c r="F3534" s="472"/>
      <c r="G3534" s="473"/>
    </row>
    <row r="3535" spans="1:7" x14ac:dyDescent="0.25">
      <c r="A3535" s="510"/>
      <c r="C3535" s="473"/>
      <c r="D3535" s="473"/>
      <c r="E3535" s="473"/>
      <c r="F3535" s="472"/>
      <c r="G3535" s="473"/>
    </row>
    <row r="3536" spans="1:7" x14ac:dyDescent="0.25">
      <c r="A3536" s="510"/>
      <c r="C3536" s="473"/>
      <c r="D3536" s="473"/>
      <c r="E3536" s="473"/>
      <c r="F3536" s="472"/>
      <c r="G3536" s="473"/>
    </row>
    <row r="3537" spans="1:7" x14ac:dyDescent="0.25">
      <c r="A3537" s="510"/>
      <c r="C3537" s="473"/>
      <c r="D3537" s="473"/>
      <c r="E3537" s="473"/>
      <c r="F3537" s="472"/>
      <c r="G3537" s="473"/>
    </row>
    <row r="3538" spans="1:7" x14ac:dyDescent="0.25">
      <c r="A3538" s="510"/>
      <c r="C3538" s="473"/>
      <c r="D3538" s="473"/>
      <c r="E3538" s="473"/>
      <c r="F3538" s="472"/>
      <c r="G3538" s="473"/>
    </row>
    <row r="3539" spans="1:7" x14ac:dyDescent="0.25">
      <c r="A3539" s="510"/>
      <c r="C3539" s="473"/>
      <c r="D3539" s="473"/>
      <c r="E3539" s="473"/>
      <c r="F3539" s="472"/>
      <c r="G3539" s="473"/>
    </row>
    <row r="3540" spans="1:7" x14ac:dyDescent="0.25">
      <c r="A3540" s="510"/>
      <c r="C3540" s="473"/>
      <c r="D3540" s="473"/>
      <c r="E3540" s="473"/>
      <c r="F3540" s="472"/>
      <c r="G3540" s="473"/>
    </row>
    <row r="3541" spans="1:7" x14ac:dyDescent="0.25">
      <c r="A3541" s="510"/>
      <c r="C3541" s="473"/>
      <c r="D3541" s="473"/>
      <c r="E3541" s="473"/>
      <c r="F3541" s="472"/>
      <c r="G3541" s="473"/>
    </row>
    <row r="3542" spans="1:7" x14ac:dyDescent="0.25">
      <c r="A3542" s="510"/>
      <c r="C3542" s="473"/>
      <c r="D3542" s="473"/>
      <c r="E3542" s="473"/>
      <c r="F3542" s="472"/>
      <c r="G3542" s="473"/>
    </row>
    <row r="3543" spans="1:7" x14ac:dyDescent="0.25">
      <c r="A3543" s="510"/>
      <c r="C3543" s="473"/>
      <c r="D3543" s="473"/>
      <c r="E3543" s="473"/>
      <c r="F3543" s="472"/>
      <c r="G3543" s="473"/>
    </row>
    <row r="3544" spans="1:7" x14ac:dyDescent="0.25">
      <c r="A3544" s="510"/>
      <c r="C3544" s="473"/>
      <c r="D3544" s="473"/>
      <c r="E3544" s="473"/>
      <c r="F3544" s="472"/>
      <c r="G3544" s="473"/>
    </row>
    <row r="3545" spans="1:7" x14ac:dyDescent="0.25">
      <c r="A3545" s="510"/>
      <c r="C3545" s="473"/>
      <c r="D3545" s="473"/>
      <c r="E3545" s="473"/>
      <c r="F3545" s="472"/>
      <c r="G3545" s="473"/>
    </row>
    <row r="3546" spans="1:7" x14ac:dyDescent="0.25">
      <c r="A3546" s="510"/>
      <c r="C3546" s="473"/>
      <c r="D3546" s="473"/>
      <c r="E3546" s="473"/>
      <c r="F3546" s="472"/>
      <c r="G3546" s="473"/>
    </row>
    <row r="3547" spans="1:7" x14ac:dyDescent="0.25">
      <c r="A3547" s="510"/>
      <c r="C3547" s="473"/>
      <c r="D3547" s="473"/>
      <c r="E3547" s="473"/>
      <c r="F3547" s="472"/>
      <c r="G3547" s="473"/>
    </row>
    <row r="3548" spans="1:7" x14ac:dyDescent="0.25">
      <c r="A3548" s="510"/>
      <c r="C3548" s="473"/>
      <c r="D3548" s="473"/>
      <c r="E3548" s="473"/>
      <c r="F3548" s="472"/>
      <c r="G3548" s="473"/>
    </row>
    <row r="3549" spans="1:7" x14ac:dyDescent="0.25">
      <c r="A3549" s="510"/>
      <c r="C3549" s="473"/>
      <c r="D3549" s="473"/>
      <c r="E3549" s="473"/>
      <c r="F3549" s="472"/>
      <c r="G3549" s="473"/>
    </row>
    <row r="3550" spans="1:7" x14ac:dyDescent="0.25">
      <c r="A3550" s="510"/>
      <c r="C3550" s="473"/>
      <c r="D3550" s="473"/>
      <c r="E3550" s="473"/>
      <c r="F3550" s="472"/>
      <c r="G3550" s="473"/>
    </row>
    <row r="3551" spans="1:7" x14ac:dyDescent="0.25">
      <c r="A3551" s="510"/>
      <c r="C3551" s="473"/>
      <c r="D3551" s="473"/>
      <c r="E3551" s="473"/>
      <c r="F3551" s="472"/>
      <c r="G3551" s="473"/>
    </row>
    <row r="3552" spans="1:7" x14ac:dyDescent="0.25">
      <c r="A3552" s="510"/>
      <c r="C3552" s="473"/>
      <c r="D3552" s="473"/>
      <c r="E3552" s="473"/>
      <c r="F3552" s="472"/>
      <c r="G3552" s="473"/>
    </row>
    <row r="3553" spans="1:7" x14ac:dyDescent="0.25">
      <c r="A3553" s="510"/>
      <c r="C3553" s="473"/>
      <c r="D3553" s="473"/>
      <c r="E3553" s="473"/>
      <c r="F3553" s="472"/>
      <c r="G3553" s="473"/>
    </row>
    <row r="3554" spans="1:7" x14ac:dyDescent="0.25">
      <c r="A3554" s="510"/>
      <c r="C3554" s="473"/>
      <c r="D3554" s="473"/>
      <c r="E3554" s="473"/>
      <c r="F3554" s="472"/>
      <c r="G3554" s="473"/>
    </row>
    <row r="3555" spans="1:7" x14ac:dyDescent="0.25">
      <c r="A3555" s="510"/>
      <c r="C3555" s="473"/>
      <c r="D3555" s="473"/>
      <c r="E3555" s="473"/>
      <c r="F3555" s="472"/>
      <c r="G3555" s="473"/>
    </row>
    <row r="3556" spans="1:7" x14ac:dyDescent="0.25">
      <c r="A3556" s="510"/>
      <c r="C3556" s="473"/>
      <c r="D3556" s="473"/>
      <c r="E3556" s="473"/>
      <c r="F3556" s="472"/>
      <c r="G3556" s="473"/>
    </row>
    <row r="3557" spans="1:7" x14ac:dyDescent="0.25">
      <c r="A3557" s="510"/>
      <c r="C3557" s="473"/>
      <c r="D3557" s="473"/>
      <c r="E3557" s="473"/>
      <c r="F3557" s="472"/>
      <c r="G3557" s="473"/>
    </row>
    <row r="3558" spans="1:7" x14ac:dyDescent="0.25">
      <c r="A3558" s="510"/>
      <c r="C3558" s="473"/>
      <c r="D3558" s="473"/>
      <c r="E3558" s="473"/>
      <c r="F3558" s="472"/>
      <c r="G3558" s="473"/>
    </row>
    <row r="3559" spans="1:7" x14ac:dyDescent="0.25">
      <c r="A3559" s="510"/>
      <c r="C3559" s="473"/>
      <c r="D3559" s="473"/>
      <c r="E3559" s="473"/>
      <c r="F3559" s="472"/>
      <c r="G3559" s="473"/>
    </row>
    <row r="3560" spans="1:7" x14ac:dyDescent="0.25">
      <c r="A3560" s="510"/>
      <c r="C3560" s="473"/>
      <c r="D3560" s="473"/>
      <c r="E3560" s="473"/>
      <c r="F3560" s="472"/>
      <c r="G3560" s="473"/>
    </row>
    <row r="3561" spans="1:7" x14ac:dyDescent="0.25">
      <c r="A3561" s="510"/>
      <c r="C3561" s="473"/>
      <c r="D3561" s="473"/>
      <c r="E3561" s="473"/>
      <c r="F3561" s="472"/>
      <c r="G3561" s="473"/>
    </row>
    <row r="3562" spans="1:7" x14ac:dyDescent="0.25">
      <c r="A3562" s="510"/>
      <c r="C3562" s="473"/>
      <c r="D3562" s="473"/>
      <c r="E3562" s="473"/>
      <c r="F3562" s="472"/>
      <c r="G3562" s="473"/>
    </row>
    <row r="3563" spans="1:7" x14ac:dyDescent="0.25">
      <c r="A3563" s="510"/>
      <c r="C3563" s="473"/>
      <c r="D3563" s="473"/>
      <c r="E3563" s="473"/>
      <c r="F3563" s="472"/>
      <c r="G3563" s="473"/>
    </row>
    <row r="3564" spans="1:7" x14ac:dyDescent="0.25">
      <c r="A3564" s="510"/>
      <c r="C3564" s="473"/>
      <c r="D3564" s="473"/>
      <c r="E3564" s="473"/>
      <c r="F3564" s="472"/>
      <c r="G3564" s="473"/>
    </row>
    <row r="3565" spans="1:7" x14ac:dyDescent="0.25">
      <c r="A3565" s="510"/>
      <c r="C3565" s="473"/>
      <c r="D3565" s="473"/>
      <c r="E3565" s="473"/>
      <c r="F3565" s="472"/>
      <c r="G3565" s="473"/>
    </row>
    <row r="3566" spans="1:7" x14ac:dyDescent="0.25">
      <c r="A3566" s="510"/>
      <c r="C3566" s="473"/>
      <c r="D3566" s="473"/>
      <c r="E3566" s="473"/>
      <c r="F3566" s="472"/>
      <c r="G3566" s="473"/>
    </row>
    <row r="3567" spans="1:7" x14ac:dyDescent="0.25">
      <c r="A3567" s="510"/>
      <c r="C3567" s="473"/>
      <c r="D3567" s="473"/>
      <c r="E3567" s="473"/>
      <c r="F3567" s="472"/>
      <c r="G3567" s="473"/>
    </row>
    <row r="3568" spans="1:7" x14ac:dyDescent="0.25">
      <c r="A3568" s="510"/>
      <c r="C3568" s="473"/>
      <c r="D3568" s="473"/>
      <c r="E3568" s="473"/>
      <c r="F3568" s="472"/>
      <c r="G3568" s="473"/>
    </row>
    <row r="3569" spans="1:7" x14ac:dyDescent="0.25">
      <c r="A3569" s="510"/>
      <c r="C3569" s="473"/>
      <c r="D3569" s="473"/>
      <c r="E3569" s="473"/>
      <c r="F3569" s="472"/>
      <c r="G3569" s="473"/>
    </row>
    <row r="3570" spans="1:7" x14ac:dyDescent="0.25">
      <c r="A3570" s="510"/>
      <c r="C3570" s="473"/>
      <c r="D3570" s="473"/>
      <c r="E3570" s="473"/>
      <c r="F3570" s="472"/>
      <c r="G3570" s="473"/>
    </row>
    <row r="3571" spans="1:7" x14ac:dyDescent="0.25">
      <c r="A3571" s="510"/>
      <c r="C3571" s="473"/>
      <c r="D3571" s="473"/>
      <c r="E3571" s="473"/>
      <c r="F3571" s="472"/>
      <c r="G3571" s="473"/>
    </row>
    <row r="3572" spans="1:7" x14ac:dyDescent="0.25">
      <c r="A3572" s="510"/>
      <c r="C3572" s="473"/>
      <c r="D3572" s="473"/>
      <c r="E3572" s="473"/>
      <c r="F3572" s="472"/>
      <c r="G3572" s="473"/>
    </row>
    <row r="3573" spans="1:7" x14ac:dyDescent="0.25">
      <c r="A3573" s="510"/>
      <c r="C3573" s="473"/>
      <c r="D3573" s="473"/>
      <c r="E3573" s="473"/>
      <c r="F3573" s="472"/>
      <c r="G3573" s="473"/>
    </row>
    <row r="3574" spans="1:7" x14ac:dyDescent="0.25">
      <c r="A3574" s="510"/>
      <c r="C3574" s="473"/>
      <c r="D3574" s="473"/>
      <c r="E3574" s="473"/>
      <c r="F3574" s="472"/>
      <c r="G3574" s="473"/>
    </row>
    <row r="3575" spans="1:7" x14ac:dyDescent="0.25">
      <c r="A3575" s="510"/>
      <c r="C3575" s="473"/>
      <c r="D3575" s="473"/>
      <c r="E3575" s="473"/>
      <c r="F3575" s="472"/>
      <c r="G3575" s="473"/>
    </row>
    <row r="3576" spans="1:7" x14ac:dyDescent="0.25">
      <c r="A3576" s="510"/>
      <c r="C3576" s="473"/>
      <c r="D3576" s="473"/>
      <c r="E3576" s="473"/>
      <c r="F3576" s="472"/>
      <c r="G3576" s="473"/>
    </row>
    <row r="3577" spans="1:7" x14ac:dyDescent="0.25">
      <c r="A3577" s="510"/>
      <c r="C3577" s="473"/>
      <c r="D3577" s="473"/>
      <c r="E3577" s="473"/>
      <c r="F3577" s="472"/>
      <c r="G3577" s="473"/>
    </row>
    <row r="3578" spans="1:7" x14ac:dyDescent="0.25">
      <c r="A3578" s="510"/>
      <c r="C3578" s="473"/>
      <c r="D3578" s="473"/>
      <c r="E3578" s="473"/>
      <c r="F3578" s="472"/>
      <c r="G3578" s="473"/>
    </row>
    <row r="3579" spans="1:7" x14ac:dyDescent="0.25">
      <c r="A3579" s="510"/>
      <c r="C3579" s="473"/>
      <c r="D3579" s="473"/>
      <c r="E3579" s="473"/>
      <c r="F3579" s="472"/>
      <c r="G3579" s="473"/>
    </row>
    <row r="3580" spans="1:7" x14ac:dyDescent="0.25">
      <c r="A3580" s="510"/>
      <c r="C3580" s="473"/>
      <c r="D3580" s="473"/>
      <c r="E3580" s="473"/>
      <c r="F3580" s="472"/>
      <c r="G3580" s="473"/>
    </row>
    <row r="3581" spans="1:7" x14ac:dyDescent="0.25">
      <c r="A3581" s="510"/>
      <c r="C3581" s="473"/>
      <c r="D3581" s="473"/>
      <c r="E3581" s="473"/>
      <c r="F3581" s="472"/>
      <c r="G3581" s="473"/>
    </row>
    <row r="3582" spans="1:7" x14ac:dyDescent="0.25">
      <c r="A3582" s="510"/>
      <c r="C3582" s="473"/>
      <c r="D3582" s="473"/>
      <c r="E3582" s="473"/>
      <c r="F3582" s="472"/>
      <c r="G3582" s="473"/>
    </row>
    <row r="3583" spans="1:7" x14ac:dyDescent="0.25">
      <c r="A3583" s="510"/>
      <c r="C3583" s="473"/>
      <c r="D3583" s="473"/>
      <c r="E3583" s="473"/>
      <c r="F3583" s="472"/>
      <c r="G3583" s="473"/>
    </row>
    <row r="3584" spans="1:7" x14ac:dyDescent="0.25">
      <c r="A3584" s="510"/>
      <c r="C3584" s="473"/>
      <c r="D3584" s="473"/>
      <c r="E3584" s="473"/>
      <c r="F3584" s="472"/>
      <c r="G3584" s="473"/>
    </row>
    <row r="3585" spans="1:7" x14ac:dyDescent="0.25">
      <c r="A3585" s="510"/>
      <c r="C3585" s="473"/>
      <c r="D3585" s="473"/>
      <c r="E3585" s="473"/>
      <c r="F3585" s="472"/>
      <c r="G3585" s="473"/>
    </row>
    <row r="3586" spans="1:7" x14ac:dyDescent="0.25">
      <c r="A3586" s="510"/>
      <c r="C3586" s="473"/>
      <c r="D3586" s="473"/>
      <c r="E3586" s="473"/>
      <c r="F3586" s="472"/>
      <c r="G3586" s="473"/>
    </row>
    <row r="3587" spans="1:7" x14ac:dyDescent="0.25">
      <c r="A3587" s="510"/>
      <c r="C3587" s="473"/>
      <c r="D3587" s="473"/>
      <c r="E3587" s="473"/>
      <c r="F3587" s="472"/>
      <c r="G3587" s="473"/>
    </row>
    <row r="3588" spans="1:7" x14ac:dyDescent="0.25">
      <c r="A3588" s="510"/>
      <c r="C3588" s="473"/>
      <c r="D3588" s="473"/>
      <c r="E3588" s="473"/>
      <c r="F3588" s="472"/>
      <c r="G3588" s="473"/>
    </row>
    <row r="3589" spans="1:7" x14ac:dyDescent="0.25">
      <c r="A3589" s="510"/>
      <c r="C3589" s="473"/>
      <c r="D3589" s="473"/>
      <c r="E3589" s="473"/>
      <c r="F3589" s="472"/>
      <c r="G3589" s="473"/>
    </row>
    <row r="3590" spans="1:7" x14ac:dyDescent="0.25">
      <c r="A3590" s="510"/>
      <c r="C3590" s="473"/>
      <c r="D3590" s="473"/>
      <c r="E3590" s="473"/>
      <c r="F3590" s="472"/>
      <c r="G3590" s="473"/>
    </row>
    <row r="3591" spans="1:7" x14ac:dyDescent="0.25">
      <c r="A3591" s="510"/>
      <c r="C3591" s="473"/>
      <c r="D3591" s="473"/>
      <c r="E3591" s="473"/>
      <c r="F3591" s="472"/>
      <c r="G3591" s="473"/>
    </row>
    <row r="3592" spans="1:7" x14ac:dyDescent="0.25">
      <c r="A3592" s="510"/>
      <c r="C3592" s="473"/>
      <c r="D3592" s="473"/>
      <c r="E3592" s="473"/>
      <c r="F3592" s="472"/>
      <c r="G3592" s="473"/>
    </row>
    <row r="3593" spans="1:7" x14ac:dyDescent="0.25">
      <c r="A3593" s="510"/>
      <c r="C3593" s="473"/>
      <c r="D3593" s="473"/>
      <c r="E3593" s="473"/>
      <c r="F3593" s="472"/>
      <c r="G3593" s="473"/>
    </row>
    <row r="3594" spans="1:7" x14ac:dyDescent="0.25">
      <c r="A3594" s="510"/>
      <c r="C3594" s="473"/>
      <c r="D3594" s="473"/>
      <c r="E3594" s="473"/>
      <c r="F3594" s="472"/>
      <c r="G3594" s="473"/>
    </row>
    <row r="3595" spans="1:7" x14ac:dyDescent="0.25">
      <c r="A3595" s="510"/>
      <c r="C3595" s="473"/>
      <c r="D3595" s="473"/>
      <c r="E3595" s="473"/>
      <c r="F3595" s="472"/>
      <c r="G3595" s="473"/>
    </row>
    <row r="3596" spans="1:7" x14ac:dyDescent="0.25">
      <c r="A3596" s="510"/>
      <c r="C3596" s="473"/>
      <c r="D3596" s="473"/>
      <c r="E3596" s="473"/>
      <c r="F3596" s="472"/>
      <c r="G3596" s="473"/>
    </row>
    <row r="3597" spans="1:7" x14ac:dyDescent="0.25">
      <c r="A3597" s="510"/>
      <c r="C3597" s="473"/>
      <c r="D3597" s="473"/>
      <c r="E3597" s="473"/>
      <c r="F3597" s="472"/>
      <c r="G3597" s="473"/>
    </row>
    <row r="3598" spans="1:7" x14ac:dyDescent="0.25">
      <c r="A3598" s="510"/>
      <c r="C3598" s="473"/>
      <c r="D3598" s="473"/>
      <c r="E3598" s="473"/>
      <c r="F3598" s="472"/>
      <c r="G3598" s="473"/>
    </row>
    <row r="3599" spans="1:7" x14ac:dyDescent="0.25">
      <c r="A3599" s="510"/>
      <c r="C3599" s="473"/>
      <c r="D3599" s="473"/>
      <c r="E3599" s="473"/>
      <c r="F3599" s="472"/>
      <c r="G3599" s="473"/>
    </row>
    <row r="3600" spans="1:7" x14ac:dyDescent="0.25">
      <c r="A3600" s="510"/>
      <c r="C3600" s="473"/>
      <c r="D3600" s="473"/>
      <c r="E3600" s="473"/>
      <c r="F3600" s="472"/>
      <c r="G3600" s="473"/>
    </row>
    <row r="3601" spans="1:7" x14ac:dyDescent="0.25">
      <c r="A3601" s="510"/>
      <c r="C3601" s="473"/>
      <c r="D3601" s="473"/>
      <c r="E3601" s="473"/>
      <c r="F3601" s="472"/>
      <c r="G3601" s="473"/>
    </row>
    <row r="3602" spans="1:7" x14ac:dyDescent="0.25">
      <c r="A3602" s="510"/>
      <c r="C3602" s="473"/>
      <c r="D3602" s="473"/>
      <c r="E3602" s="473"/>
      <c r="F3602" s="472"/>
      <c r="G3602" s="473"/>
    </row>
    <row r="3603" spans="1:7" x14ac:dyDescent="0.25">
      <c r="A3603" s="510"/>
      <c r="C3603" s="473"/>
      <c r="D3603" s="473"/>
      <c r="E3603" s="473"/>
      <c r="F3603" s="472"/>
      <c r="G3603" s="473"/>
    </row>
    <row r="3604" spans="1:7" x14ac:dyDescent="0.25">
      <c r="A3604" s="510"/>
      <c r="C3604" s="473"/>
      <c r="D3604" s="473"/>
      <c r="E3604" s="473"/>
      <c r="F3604" s="472"/>
      <c r="G3604" s="473"/>
    </row>
    <row r="3605" spans="1:7" x14ac:dyDescent="0.25">
      <c r="A3605" s="510"/>
      <c r="C3605" s="473"/>
      <c r="D3605" s="473"/>
      <c r="E3605" s="473"/>
      <c r="F3605" s="472"/>
      <c r="G3605" s="473"/>
    </row>
    <row r="3606" spans="1:7" x14ac:dyDescent="0.25">
      <c r="A3606" s="510"/>
      <c r="C3606" s="473"/>
      <c r="D3606" s="473"/>
      <c r="E3606" s="473"/>
      <c r="F3606" s="472"/>
      <c r="G3606" s="473"/>
    </row>
    <row r="3607" spans="1:7" x14ac:dyDescent="0.25">
      <c r="A3607" s="510"/>
      <c r="C3607" s="473"/>
      <c r="D3607" s="473"/>
      <c r="E3607" s="473"/>
      <c r="F3607" s="472"/>
      <c r="G3607" s="473"/>
    </row>
    <row r="3608" spans="1:7" x14ac:dyDescent="0.25">
      <c r="A3608" s="510"/>
      <c r="C3608" s="473"/>
      <c r="D3608" s="473"/>
      <c r="E3608" s="473"/>
      <c r="F3608" s="472"/>
      <c r="G3608" s="473"/>
    </row>
    <row r="3609" spans="1:7" x14ac:dyDescent="0.25">
      <c r="A3609" s="510"/>
      <c r="C3609" s="473"/>
      <c r="D3609" s="473"/>
      <c r="E3609" s="473"/>
      <c r="F3609" s="472"/>
      <c r="G3609" s="473"/>
    </row>
    <row r="3610" spans="1:7" x14ac:dyDescent="0.25">
      <c r="A3610" s="510"/>
      <c r="C3610" s="473"/>
      <c r="D3610" s="473"/>
      <c r="E3610" s="473"/>
      <c r="F3610" s="472"/>
      <c r="G3610" s="473"/>
    </row>
    <row r="3611" spans="1:7" x14ac:dyDescent="0.25">
      <c r="A3611" s="510"/>
      <c r="C3611" s="473"/>
      <c r="D3611" s="473"/>
      <c r="E3611" s="473"/>
      <c r="F3611" s="472"/>
      <c r="G3611" s="473"/>
    </row>
    <row r="3612" spans="1:7" x14ac:dyDescent="0.25">
      <c r="A3612" s="510"/>
      <c r="C3612" s="473"/>
      <c r="D3612" s="473"/>
      <c r="E3612" s="473"/>
      <c r="F3612" s="472"/>
      <c r="G3612" s="473"/>
    </row>
    <row r="3613" spans="1:7" x14ac:dyDescent="0.25">
      <c r="A3613" s="510"/>
      <c r="C3613" s="473"/>
      <c r="D3613" s="473"/>
      <c r="E3613" s="473"/>
      <c r="F3613" s="472"/>
      <c r="G3613" s="473"/>
    </row>
    <row r="3614" spans="1:7" x14ac:dyDescent="0.25">
      <c r="A3614" s="510"/>
      <c r="C3614" s="473"/>
      <c r="D3614" s="473"/>
      <c r="E3614" s="473"/>
      <c r="F3614" s="472"/>
      <c r="G3614" s="473"/>
    </row>
    <row r="3615" spans="1:7" x14ac:dyDescent="0.25">
      <c r="A3615" s="510"/>
      <c r="C3615" s="473"/>
      <c r="D3615" s="473"/>
      <c r="E3615" s="473"/>
      <c r="F3615" s="472"/>
      <c r="G3615" s="473"/>
    </row>
    <row r="3616" spans="1:7" x14ac:dyDescent="0.25">
      <c r="A3616" s="510"/>
      <c r="C3616" s="473"/>
      <c r="D3616" s="473"/>
      <c r="E3616" s="473"/>
      <c r="F3616" s="472"/>
      <c r="G3616" s="473"/>
    </row>
    <row r="3617" spans="1:7" x14ac:dyDescent="0.25">
      <c r="A3617" s="510"/>
      <c r="C3617" s="473"/>
      <c r="D3617" s="473"/>
      <c r="E3617" s="473"/>
      <c r="F3617" s="472"/>
      <c r="G3617" s="473"/>
    </row>
    <row r="3618" spans="1:7" x14ac:dyDescent="0.25">
      <c r="A3618" s="510"/>
      <c r="C3618" s="473"/>
      <c r="D3618" s="473"/>
      <c r="E3618" s="473"/>
      <c r="F3618" s="472"/>
      <c r="G3618" s="473"/>
    </row>
    <row r="3619" spans="1:7" x14ac:dyDescent="0.25">
      <c r="A3619" s="510"/>
      <c r="C3619" s="473"/>
      <c r="D3619" s="473"/>
      <c r="E3619" s="473"/>
      <c r="F3619" s="472"/>
      <c r="G3619" s="473"/>
    </row>
    <row r="3620" spans="1:7" x14ac:dyDescent="0.25">
      <c r="A3620" s="510"/>
      <c r="C3620" s="473"/>
      <c r="D3620" s="473"/>
      <c r="E3620" s="473"/>
      <c r="F3620" s="472"/>
      <c r="G3620" s="473"/>
    </row>
    <row r="3621" spans="1:7" x14ac:dyDescent="0.25">
      <c r="A3621" s="510"/>
      <c r="C3621" s="473"/>
      <c r="D3621" s="473"/>
      <c r="E3621" s="473"/>
      <c r="F3621" s="472"/>
      <c r="G3621" s="473"/>
    </row>
    <row r="3622" spans="1:7" x14ac:dyDescent="0.25">
      <c r="A3622" s="510"/>
      <c r="C3622" s="473"/>
      <c r="D3622" s="473"/>
      <c r="E3622" s="473"/>
      <c r="F3622" s="472"/>
      <c r="G3622" s="473"/>
    </row>
    <row r="3623" spans="1:7" x14ac:dyDescent="0.25">
      <c r="A3623" s="510"/>
      <c r="C3623" s="473"/>
      <c r="D3623" s="473"/>
      <c r="E3623" s="473"/>
      <c r="F3623" s="472"/>
      <c r="G3623" s="473"/>
    </row>
    <row r="3624" spans="1:7" x14ac:dyDescent="0.25">
      <c r="A3624" s="510"/>
      <c r="C3624" s="473"/>
      <c r="D3624" s="473"/>
      <c r="E3624" s="473"/>
      <c r="F3624" s="472"/>
      <c r="G3624" s="473"/>
    </row>
    <row r="3625" spans="1:7" x14ac:dyDescent="0.25">
      <c r="A3625" s="510"/>
      <c r="C3625" s="473"/>
      <c r="D3625" s="473"/>
      <c r="E3625" s="473"/>
      <c r="F3625" s="472"/>
      <c r="G3625" s="473"/>
    </row>
    <row r="3626" spans="1:7" x14ac:dyDescent="0.25">
      <c r="A3626" s="510"/>
      <c r="C3626" s="473"/>
      <c r="D3626" s="473"/>
      <c r="E3626" s="473"/>
      <c r="F3626" s="472"/>
      <c r="G3626" s="473"/>
    </row>
    <row r="3627" spans="1:7" x14ac:dyDescent="0.25">
      <c r="A3627" s="510"/>
      <c r="C3627" s="473"/>
      <c r="D3627" s="473"/>
      <c r="E3627" s="473"/>
      <c r="F3627" s="472"/>
      <c r="G3627" s="473"/>
    </row>
    <row r="3628" spans="1:7" x14ac:dyDescent="0.25">
      <c r="A3628" s="510"/>
      <c r="C3628" s="473"/>
      <c r="D3628" s="473"/>
      <c r="E3628" s="473"/>
      <c r="F3628" s="472"/>
      <c r="G3628" s="473"/>
    </row>
    <row r="3629" spans="1:7" x14ac:dyDescent="0.25">
      <c r="A3629" s="510"/>
      <c r="C3629" s="473"/>
      <c r="D3629" s="473"/>
      <c r="E3629" s="473"/>
      <c r="F3629" s="472"/>
      <c r="G3629" s="473"/>
    </row>
    <row r="3630" spans="1:7" x14ac:dyDescent="0.25">
      <c r="A3630" s="510"/>
      <c r="C3630" s="473"/>
      <c r="D3630" s="473"/>
      <c r="E3630" s="473"/>
      <c r="F3630" s="472"/>
      <c r="G3630" s="473"/>
    </row>
    <row r="3631" spans="1:7" x14ac:dyDescent="0.25">
      <c r="A3631" s="510"/>
      <c r="C3631" s="473"/>
      <c r="D3631" s="473"/>
      <c r="E3631" s="473"/>
      <c r="F3631" s="472"/>
      <c r="G3631" s="473"/>
    </row>
    <row r="3632" spans="1:7" x14ac:dyDescent="0.25">
      <c r="A3632" s="510"/>
      <c r="C3632" s="473"/>
      <c r="D3632" s="473"/>
      <c r="E3632" s="473"/>
      <c r="F3632" s="472"/>
      <c r="G3632" s="473"/>
    </row>
    <row r="3633" spans="1:7" x14ac:dyDescent="0.25">
      <c r="A3633" s="510"/>
      <c r="C3633" s="473"/>
      <c r="D3633" s="473"/>
      <c r="E3633" s="473"/>
      <c r="F3633" s="472"/>
      <c r="G3633" s="473"/>
    </row>
    <row r="3634" spans="1:7" x14ac:dyDescent="0.25">
      <c r="A3634" s="510"/>
      <c r="C3634" s="473"/>
      <c r="D3634" s="473"/>
      <c r="E3634" s="473"/>
      <c r="F3634" s="472"/>
      <c r="G3634" s="473"/>
    </row>
    <row r="3635" spans="1:7" x14ac:dyDescent="0.25">
      <c r="A3635" s="510"/>
      <c r="C3635" s="473"/>
      <c r="D3635" s="473"/>
      <c r="E3635" s="473"/>
      <c r="F3635" s="472"/>
      <c r="G3635" s="473"/>
    </row>
    <row r="3636" spans="1:7" x14ac:dyDescent="0.25">
      <c r="A3636" s="510"/>
      <c r="C3636" s="473"/>
      <c r="D3636" s="473"/>
      <c r="E3636" s="473"/>
      <c r="F3636" s="472"/>
      <c r="G3636" s="473"/>
    </row>
    <row r="3637" spans="1:7" x14ac:dyDescent="0.25">
      <c r="A3637" s="510"/>
      <c r="C3637" s="473"/>
      <c r="D3637" s="473"/>
      <c r="E3637" s="473"/>
      <c r="F3637" s="472"/>
      <c r="G3637" s="473"/>
    </row>
    <row r="3638" spans="1:7" x14ac:dyDescent="0.25">
      <c r="A3638" s="510"/>
      <c r="C3638" s="473"/>
      <c r="D3638" s="473"/>
      <c r="E3638" s="473"/>
      <c r="F3638" s="472"/>
      <c r="G3638" s="473"/>
    </row>
    <row r="3639" spans="1:7" x14ac:dyDescent="0.25">
      <c r="A3639" s="510"/>
      <c r="C3639" s="473"/>
      <c r="D3639" s="473"/>
      <c r="E3639" s="473"/>
      <c r="F3639" s="472"/>
      <c r="G3639" s="473"/>
    </row>
    <row r="3640" spans="1:7" x14ac:dyDescent="0.25">
      <c r="A3640" s="510"/>
      <c r="C3640" s="473"/>
      <c r="D3640" s="473"/>
      <c r="E3640" s="473"/>
      <c r="F3640" s="472"/>
      <c r="G3640" s="473"/>
    </row>
    <row r="3641" spans="1:7" x14ac:dyDescent="0.25">
      <c r="A3641" s="510"/>
      <c r="C3641" s="473"/>
      <c r="D3641" s="473"/>
      <c r="E3641" s="473"/>
      <c r="F3641" s="472"/>
      <c r="G3641" s="473"/>
    </row>
    <row r="3642" spans="1:7" x14ac:dyDescent="0.25">
      <c r="A3642" s="510"/>
      <c r="C3642" s="473"/>
      <c r="D3642" s="473"/>
      <c r="E3642" s="473"/>
      <c r="F3642" s="472"/>
      <c r="G3642" s="473"/>
    </row>
    <row r="3643" spans="1:7" x14ac:dyDescent="0.25">
      <c r="A3643" s="510"/>
      <c r="C3643" s="473"/>
      <c r="D3643" s="473"/>
      <c r="E3643" s="473"/>
      <c r="F3643" s="472"/>
      <c r="G3643" s="473"/>
    </row>
    <row r="3644" spans="1:7" x14ac:dyDescent="0.25">
      <c r="A3644" s="510"/>
      <c r="C3644" s="473"/>
      <c r="D3644" s="473"/>
      <c r="E3644" s="473"/>
      <c r="F3644" s="472"/>
      <c r="G3644" s="473"/>
    </row>
    <row r="3645" spans="1:7" x14ac:dyDescent="0.25">
      <c r="A3645" s="510"/>
      <c r="C3645" s="473"/>
      <c r="D3645" s="473"/>
      <c r="E3645" s="473"/>
      <c r="F3645" s="472"/>
      <c r="G3645" s="473"/>
    </row>
    <row r="3646" spans="1:7" x14ac:dyDescent="0.25">
      <c r="A3646" s="510"/>
      <c r="C3646" s="473"/>
      <c r="D3646" s="473"/>
      <c r="E3646" s="473"/>
      <c r="F3646" s="472"/>
      <c r="G3646" s="473"/>
    </row>
    <row r="3647" spans="1:7" x14ac:dyDescent="0.25">
      <c r="A3647" s="510"/>
      <c r="C3647" s="473"/>
      <c r="D3647" s="473"/>
      <c r="E3647" s="473"/>
      <c r="F3647" s="472"/>
      <c r="G3647" s="473"/>
    </row>
    <row r="3648" spans="1:7" x14ac:dyDescent="0.25">
      <c r="A3648" s="510"/>
      <c r="C3648" s="473"/>
      <c r="D3648" s="473"/>
      <c r="E3648" s="473"/>
      <c r="F3648" s="472"/>
      <c r="G3648" s="473"/>
    </row>
    <row r="3649" spans="1:7" x14ac:dyDescent="0.25">
      <c r="A3649" s="510"/>
      <c r="C3649" s="473"/>
      <c r="D3649" s="473"/>
      <c r="E3649" s="473"/>
      <c r="F3649" s="472"/>
      <c r="G3649" s="473"/>
    </row>
    <row r="3650" spans="1:7" x14ac:dyDescent="0.25">
      <c r="A3650" s="510"/>
      <c r="C3650" s="473"/>
      <c r="D3650" s="473"/>
      <c r="E3650" s="473"/>
      <c r="F3650" s="472"/>
      <c r="G3650" s="473"/>
    </row>
    <row r="3651" spans="1:7" x14ac:dyDescent="0.25">
      <c r="A3651" s="510"/>
      <c r="C3651" s="473"/>
      <c r="D3651" s="473"/>
      <c r="E3651" s="473"/>
      <c r="F3651" s="472"/>
      <c r="G3651" s="473"/>
    </row>
    <row r="3652" spans="1:7" x14ac:dyDescent="0.25">
      <c r="A3652" s="510"/>
      <c r="C3652" s="473"/>
      <c r="D3652" s="473"/>
      <c r="E3652" s="473"/>
      <c r="F3652" s="472"/>
      <c r="G3652" s="473"/>
    </row>
    <row r="3653" spans="1:7" x14ac:dyDescent="0.25">
      <c r="A3653" s="510"/>
      <c r="C3653" s="473"/>
      <c r="D3653" s="473"/>
      <c r="E3653" s="473"/>
      <c r="F3653" s="472"/>
      <c r="G3653" s="473"/>
    </row>
    <row r="3654" spans="1:7" x14ac:dyDescent="0.25">
      <c r="A3654" s="510"/>
      <c r="C3654" s="473"/>
      <c r="D3654" s="473"/>
      <c r="E3654" s="473"/>
      <c r="F3654" s="472"/>
      <c r="G3654" s="473"/>
    </row>
    <row r="3655" spans="1:7" x14ac:dyDescent="0.25">
      <c r="A3655" s="510"/>
      <c r="C3655" s="473"/>
      <c r="D3655" s="473"/>
      <c r="E3655" s="473"/>
      <c r="F3655" s="472"/>
      <c r="G3655" s="473"/>
    </row>
    <row r="3656" spans="1:7" x14ac:dyDescent="0.25">
      <c r="A3656" s="510"/>
      <c r="C3656" s="473"/>
      <c r="D3656" s="473"/>
      <c r="E3656" s="473"/>
      <c r="F3656" s="472"/>
      <c r="G3656" s="473"/>
    </row>
    <row r="3657" spans="1:7" x14ac:dyDescent="0.25">
      <c r="A3657" s="510"/>
      <c r="C3657" s="473"/>
      <c r="D3657" s="473"/>
      <c r="E3657" s="473"/>
      <c r="F3657" s="472"/>
      <c r="G3657" s="473"/>
    </row>
    <row r="3658" spans="1:7" x14ac:dyDescent="0.25">
      <c r="A3658" s="510"/>
      <c r="C3658" s="473"/>
      <c r="D3658" s="473"/>
      <c r="E3658" s="473"/>
      <c r="F3658" s="472"/>
      <c r="G3658" s="473"/>
    </row>
    <row r="3659" spans="1:7" x14ac:dyDescent="0.25">
      <c r="A3659" s="510"/>
      <c r="C3659" s="473"/>
      <c r="D3659" s="473"/>
      <c r="E3659" s="473"/>
      <c r="F3659" s="472"/>
      <c r="G3659" s="473"/>
    </row>
    <row r="3660" spans="1:7" x14ac:dyDescent="0.25">
      <c r="A3660" s="510"/>
      <c r="C3660" s="473"/>
      <c r="D3660" s="473"/>
      <c r="E3660" s="473"/>
      <c r="F3660" s="472"/>
      <c r="G3660" s="473"/>
    </row>
    <row r="3661" spans="1:7" x14ac:dyDescent="0.25">
      <c r="A3661" s="510"/>
      <c r="C3661" s="473"/>
      <c r="D3661" s="473"/>
      <c r="E3661" s="473"/>
      <c r="F3661" s="472"/>
      <c r="G3661" s="473"/>
    </row>
    <row r="3662" spans="1:7" x14ac:dyDescent="0.25">
      <c r="A3662" s="510"/>
      <c r="C3662" s="473"/>
      <c r="D3662" s="473"/>
      <c r="E3662" s="473"/>
      <c r="F3662" s="472"/>
      <c r="G3662" s="473"/>
    </row>
    <row r="3663" spans="1:7" x14ac:dyDescent="0.25">
      <c r="A3663" s="510"/>
      <c r="C3663" s="473"/>
      <c r="D3663" s="473"/>
      <c r="E3663" s="473"/>
      <c r="F3663" s="472"/>
      <c r="G3663" s="473"/>
    </row>
    <row r="3664" spans="1:7" x14ac:dyDescent="0.25">
      <c r="A3664" s="510"/>
      <c r="C3664" s="473"/>
      <c r="D3664" s="473"/>
      <c r="E3664" s="473"/>
      <c r="F3664" s="472"/>
      <c r="G3664" s="473"/>
    </row>
    <row r="3665" spans="1:7" x14ac:dyDescent="0.25">
      <c r="A3665" s="510"/>
      <c r="C3665" s="473"/>
      <c r="D3665" s="473"/>
      <c r="E3665" s="473"/>
      <c r="F3665" s="472"/>
      <c r="G3665" s="473"/>
    </row>
    <row r="3666" spans="1:7" x14ac:dyDescent="0.25">
      <c r="A3666" s="510"/>
      <c r="C3666" s="473"/>
      <c r="D3666" s="473"/>
      <c r="E3666" s="473"/>
      <c r="F3666" s="472"/>
      <c r="G3666" s="473"/>
    </row>
    <row r="3667" spans="1:7" x14ac:dyDescent="0.25">
      <c r="A3667" s="510"/>
      <c r="C3667" s="473"/>
      <c r="D3667" s="473"/>
      <c r="E3667" s="473"/>
      <c r="F3667" s="472"/>
      <c r="G3667" s="473"/>
    </row>
    <row r="3668" spans="1:7" x14ac:dyDescent="0.25">
      <c r="A3668" s="510"/>
      <c r="C3668" s="473"/>
      <c r="D3668" s="473"/>
      <c r="E3668" s="473"/>
      <c r="F3668" s="472"/>
      <c r="G3668" s="473"/>
    </row>
    <row r="3669" spans="1:7" x14ac:dyDescent="0.25">
      <c r="A3669" s="510"/>
      <c r="C3669" s="473"/>
      <c r="D3669" s="473"/>
      <c r="E3669" s="473"/>
      <c r="F3669" s="472"/>
      <c r="G3669" s="473"/>
    </row>
    <row r="3670" spans="1:7" x14ac:dyDescent="0.25">
      <c r="A3670" s="510"/>
      <c r="C3670" s="473"/>
      <c r="D3670" s="473"/>
      <c r="E3670" s="473"/>
      <c r="F3670" s="472"/>
      <c r="G3670" s="473"/>
    </row>
    <row r="3671" spans="1:7" x14ac:dyDescent="0.25">
      <c r="A3671" s="510"/>
      <c r="C3671" s="473"/>
      <c r="D3671" s="473"/>
      <c r="E3671" s="473"/>
      <c r="F3671" s="472"/>
      <c r="G3671" s="473"/>
    </row>
    <row r="3672" spans="1:7" x14ac:dyDescent="0.25">
      <c r="A3672" s="510"/>
      <c r="C3672" s="473"/>
      <c r="D3672" s="473"/>
      <c r="E3672" s="473"/>
      <c r="F3672" s="472"/>
      <c r="G3672" s="473"/>
    </row>
    <row r="3673" spans="1:7" x14ac:dyDescent="0.25">
      <c r="A3673" s="510"/>
      <c r="C3673" s="473"/>
      <c r="D3673" s="473"/>
      <c r="E3673" s="473"/>
      <c r="F3673" s="472"/>
      <c r="G3673" s="473"/>
    </row>
    <row r="3674" spans="1:7" x14ac:dyDescent="0.25">
      <c r="A3674" s="510"/>
      <c r="C3674" s="473"/>
      <c r="D3674" s="473"/>
      <c r="E3674" s="473"/>
      <c r="F3674" s="472"/>
      <c r="G3674" s="473"/>
    </row>
    <row r="3675" spans="1:7" x14ac:dyDescent="0.25">
      <c r="A3675" s="510"/>
      <c r="C3675" s="473"/>
      <c r="D3675" s="473"/>
      <c r="E3675" s="473"/>
      <c r="F3675" s="472"/>
      <c r="G3675" s="473"/>
    </row>
    <row r="3676" spans="1:7" x14ac:dyDescent="0.25">
      <c r="A3676" s="510"/>
      <c r="C3676" s="473"/>
      <c r="D3676" s="473"/>
      <c r="E3676" s="473"/>
      <c r="F3676" s="472"/>
      <c r="G3676" s="473"/>
    </row>
    <row r="3677" spans="1:7" x14ac:dyDescent="0.25">
      <c r="A3677" s="510"/>
      <c r="C3677" s="473"/>
      <c r="D3677" s="473"/>
      <c r="E3677" s="473"/>
      <c r="F3677" s="472"/>
      <c r="G3677" s="473"/>
    </row>
    <row r="3678" spans="1:7" x14ac:dyDescent="0.25">
      <c r="A3678" s="510"/>
      <c r="C3678" s="473"/>
      <c r="D3678" s="473"/>
      <c r="E3678" s="473"/>
      <c r="F3678" s="472"/>
      <c r="G3678" s="473"/>
    </row>
    <row r="3679" spans="1:7" x14ac:dyDescent="0.25">
      <c r="A3679" s="510"/>
      <c r="C3679" s="473"/>
      <c r="D3679" s="473"/>
      <c r="E3679" s="473"/>
      <c r="F3679" s="472"/>
      <c r="G3679" s="473"/>
    </row>
    <row r="3680" spans="1:7" x14ac:dyDescent="0.25">
      <c r="A3680" s="510"/>
      <c r="C3680" s="473"/>
      <c r="D3680" s="473"/>
      <c r="E3680" s="473"/>
      <c r="F3680" s="472"/>
      <c r="G3680" s="473"/>
    </row>
    <row r="3681" spans="1:7" x14ac:dyDescent="0.25">
      <c r="A3681" s="510"/>
      <c r="C3681" s="473"/>
      <c r="D3681" s="473"/>
      <c r="E3681" s="473"/>
      <c r="F3681" s="472"/>
      <c r="G3681" s="473"/>
    </row>
    <row r="3682" spans="1:7" x14ac:dyDescent="0.25">
      <c r="A3682" s="510"/>
      <c r="C3682" s="473"/>
      <c r="D3682" s="473"/>
      <c r="E3682" s="473"/>
      <c r="F3682" s="472"/>
      <c r="G3682" s="473"/>
    </row>
    <row r="3683" spans="1:7" x14ac:dyDescent="0.25">
      <c r="A3683" s="510"/>
      <c r="C3683" s="473"/>
      <c r="D3683" s="473"/>
      <c r="E3683" s="473"/>
      <c r="F3683" s="472"/>
      <c r="G3683" s="473"/>
    </row>
    <row r="3684" spans="1:7" x14ac:dyDescent="0.25">
      <c r="A3684" s="510"/>
      <c r="C3684" s="473"/>
      <c r="D3684" s="473"/>
      <c r="E3684" s="473"/>
      <c r="F3684" s="472"/>
      <c r="G3684" s="473"/>
    </row>
    <row r="3685" spans="1:7" x14ac:dyDescent="0.25">
      <c r="A3685" s="510"/>
      <c r="C3685" s="473"/>
      <c r="D3685" s="473"/>
      <c r="E3685" s="473"/>
      <c r="F3685" s="472"/>
      <c r="G3685" s="473"/>
    </row>
    <row r="3686" spans="1:7" x14ac:dyDescent="0.25">
      <c r="A3686" s="510"/>
      <c r="C3686" s="473"/>
      <c r="D3686" s="473"/>
      <c r="E3686" s="473"/>
      <c r="F3686" s="472"/>
      <c r="G3686" s="473"/>
    </row>
    <row r="3687" spans="1:7" x14ac:dyDescent="0.25">
      <c r="A3687" s="510"/>
      <c r="C3687" s="473"/>
      <c r="D3687" s="473"/>
      <c r="E3687" s="473"/>
      <c r="F3687" s="472"/>
      <c r="G3687" s="473"/>
    </row>
    <row r="3688" spans="1:7" x14ac:dyDescent="0.25">
      <c r="A3688" s="510"/>
      <c r="C3688" s="473"/>
      <c r="D3688" s="473"/>
      <c r="E3688" s="473"/>
      <c r="F3688" s="472"/>
      <c r="G3688" s="473"/>
    </row>
    <row r="3689" spans="1:7" x14ac:dyDescent="0.25">
      <c r="A3689" s="510"/>
      <c r="C3689" s="473"/>
      <c r="D3689" s="473"/>
      <c r="E3689" s="473"/>
      <c r="F3689" s="472"/>
      <c r="G3689" s="473"/>
    </row>
    <row r="3690" spans="1:7" x14ac:dyDescent="0.25">
      <c r="A3690" s="510"/>
      <c r="C3690" s="473"/>
      <c r="D3690" s="473"/>
      <c r="E3690" s="473"/>
      <c r="F3690" s="472"/>
      <c r="G3690" s="473"/>
    </row>
    <row r="3691" spans="1:7" x14ac:dyDescent="0.25">
      <c r="A3691" s="510"/>
      <c r="C3691" s="473"/>
      <c r="D3691" s="473"/>
      <c r="E3691" s="473"/>
      <c r="F3691" s="472"/>
      <c r="G3691" s="473"/>
    </row>
    <row r="3692" spans="1:7" x14ac:dyDescent="0.25">
      <c r="A3692" s="510"/>
      <c r="C3692" s="473"/>
      <c r="D3692" s="473"/>
      <c r="E3692" s="473"/>
      <c r="F3692" s="472"/>
      <c r="G3692" s="473"/>
    </row>
    <row r="3693" spans="1:7" x14ac:dyDescent="0.25">
      <c r="A3693" s="510"/>
      <c r="C3693" s="473"/>
      <c r="D3693" s="473"/>
      <c r="E3693" s="473"/>
      <c r="F3693" s="472"/>
      <c r="G3693" s="473"/>
    </row>
    <row r="3694" spans="1:7" x14ac:dyDescent="0.25">
      <c r="A3694" s="510"/>
      <c r="C3694" s="473"/>
      <c r="D3694" s="473"/>
      <c r="E3694" s="473"/>
      <c r="F3694" s="472"/>
      <c r="G3694" s="473"/>
    </row>
    <row r="3695" spans="1:7" x14ac:dyDescent="0.25">
      <c r="A3695" s="510"/>
      <c r="C3695" s="473"/>
      <c r="D3695" s="473"/>
      <c r="E3695" s="473"/>
      <c r="F3695" s="472"/>
      <c r="G3695" s="473"/>
    </row>
    <row r="3696" spans="1:7" x14ac:dyDescent="0.25">
      <c r="A3696" s="510"/>
      <c r="C3696" s="473"/>
      <c r="D3696" s="473"/>
      <c r="E3696" s="473"/>
      <c r="F3696" s="472"/>
      <c r="G3696" s="473"/>
    </row>
    <row r="3697" spans="1:7" x14ac:dyDescent="0.25">
      <c r="A3697" s="510"/>
      <c r="C3697" s="473"/>
      <c r="D3697" s="473"/>
      <c r="E3697" s="473"/>
      <c r="F3697" s="472"/>
      <c r="G3697" s="473"/>
    </row>
    <row r="3698" spans="1:7" x14ac:dyDescent="0.25">
      <c r="A3698" s="510"/>
      <c r="C3698" s="473"/>
      <c r="D3698" s="473"/>
      <c r="E3698" s="473"/>
      <c r="F3698" s="472"/>
      <c r="G3698" s="473"/>
    </row>
    <row r="3699" spans="1:7" x14ac:dyDescent="0.25">
      <c r="A3699" s="510"/>
      <c r="C3699" s="473"/>
      <c r="D3699" s="473"/>
      <c r="E3699" s="473"/>
      <c r="F3699" s="472"/>
      <c r="G3699" s="473"/>
    </row>
    <row r="3700" spans="1:7" x14ac:dyDescent="0.25">
      <c r="A3700" s="510"/>
      <c r="C3700" s="473"/>
      <c r="D3700" s="473"/>
      <c r="E3700" s="473"/>
      <c r="F3700" s="472"/>
      <c r="G3700" s="473"/>
    </row>
    <row r="3701" spans="1:7" x14ac:dyDescent="0.25">
      <c r="A3701" s="510"/>
      <c r="C3701" s="473"/>
      <c r="D3701" s="473"/>
      <c r="E3701" s="473"/>
      <c r="F3701" s="472"/>
      <c r="G3701" s="473"/>
    </row>
    <row r="3702" spans="1:7" x14ac:dyDescent="0.25">
      <c r="A3702" s="510"/>
      <c r="C3702" s="473"/>
      <c r="D3702" s="473"/>
      <c r="E3702" s="473"/>
      <c r="F3702" s="472"/>
      <c r="G3702" s="473"/>
    </row>
    <row r="3703" spans="1:7" x14ac:dyDescent="0.25">
      <c r="A3703" s="510"/>
      <c r="C3703" s="473"/>
      <c r="D3703" s="473"/>
      <c r="E3703" s="473"/>
      <c r="F3703" s="472"/>
      <c r="G3703" s="473"/>
    </row>
    <row r="3704" spans="1:7" x14ac:dyDescent="0.25">
      <c r="A3704" s="510"/>
      <c r="C3704" s="473"/>
      <c r="D3704" s="473"/>
      <c r="E3704" s="473"/>
      <c r="F3704" s="472"/>
      <c r="G3704" s="473"/>
    </row>
    <row r="3705" spans="1:7" x14ac:dyDescent="0.25">
      <c r="A3705" s="510"/>
      <c r="C3705" s="473"/>
      <c r="D3705" s="473"/>
      <c r="E3705" s="473"/>
      <c r="F3705" s="472"/>
      <c r="G3705" s="473"/>
    </row>
    <row r="3706" spans="1:7" x14ac:dyDescent="0.25">
      <c r="A3706" s="510"/>
      <c r="C3706" s="473"/>
      <c r="D3706" s="473"/>
      <c r="E3706" s="473"/>
      <c r="F3706" s="472"/>
      <c r="G3706" s="473"/>
    </row>
    <row r="3707" spans="1:7" x14ac:dyDescent="0.25">
      <c r="A3707" s="510"/>
      <c r="C3707" s="473"/>
      <c r="D3707" s="473"/>
      <c r="E3707" s="473"/>
      <c r="F3707" s="472"/>
      <c r="G3707" s="473"/>
    </row>
    <row r="3708" spans="1:7" x14ac:dyDescent="0.25">
      <c r="A3708" s="510"/>
      <c r="C3708" s="473"/>
      <c r="D3708" s="473"/>
      <c r="E3708" s="473"/>
      <c r="F3708" s="472"/>
      <c r="G3708" s="473"/>
    </row>
    <row r="3709" spans="1:7" x14ac:dyDescent="0.25">
      <c r="A3709" s="510"/>
      <c r="C3709" s="473"/>
      <c r="D3709" s="473"/>
      <c r="E3709" s="473"/>
      <c r="F3709" s="472"/>
      <c r="G3709" s="473"/>
    </row>
    <row r="3710" spans="1:7" x14ac:dyDescent="0.25">
      <c r="A3710" s="510"/>
      <c r="C3710" s="473"/>
      <c r="D3710" s="473"/>
      <c r="E3710" s="473"/>
      <c r="F3710" s="472"/>
      <c r="G3710" s="473"/>
    </row>
    <row r="3711" spans="1:7" x14ac:dyDescent="0.25">
      <c r="A3711" s="510"/>
      <c r="C3711" s="473"/>
      <c r="D3711" s="473"/>
      <c r="E3711" s="473"/>
      <c r="F3711" s="472"/>
      <c r="G3711" s="473"/>
    </row>
    <row r="3712" spans="1:7" x14ac:dyDescent="0.25">
      <c r="A3712" s="510"/>
      <c r="C3712" s="473"/>
      <c r="D3712" s="473"/>
      <c r="E3712" s="473"/>
      <c r="F3712" s="472"/>
      <c r="G3712" s="473"/>
    </row>
    <row r="3713" spans="1:7" x14ac:dyDescent="0.25">
      <c r="A3713" s="510"/>
      <c r="C3713" s="473"/>
      <c r="D3713" s="473"/>
      <c r="E3713" s="473"/>
      <c r="F3713" s="472"/>
      <c r="G3713" s="473"/>
    </row>
    <row r="3714" spans="1:7" x14ac:dyDescent="0.25">
      <c r="A3714" s="510"/>
      <c r="C3714" s="473"/>
      <c r="D3714" s="473"/>
      <c r="E3714" s="473"/>
      <c r="F3714" s="472"/>
      <c r="G3714" s="473"/>
    </row>
    <row r="3715" spans="1:7" x14ac:dyDescent="0.25">
      <c r="A3715" s="510"/>
      <c r="C3715" s="473"/>
      <c r="D3715" s="473"/>
      <c r="E3715" s="473"/>
      <c r="F3715" s="472"/>
      <c r="G3715" s="473"/>
    </row>
    <row r="3716" spans="1:7" x14ac:dyDescent="0.25">
      <c r="A3716" s="510"/>
      <c r="C3716" s="473"/>
      <c r="D3716" s="473"/>
      <c r="E3716" s="473"/>
      <c r="F3716" s="472"/>
      <c r="G3716" s="473"/>
    </row>
    <row r="3717" spans="1:7" x14ac:dyDescent="0.25">
      <c r="A3717" s="510"/>
      <c r="C3717" s="473"/>
      <c r="D3717" s="473"/>
      <c r="E3717" s="473"/>
      <c r="F3717" s="472"/>
      <c r="G3717" s="473"/>
    </row>
    <row r="3718" spans="1:7" x14ac:dyDescent="0.25">
      <c r="A3718" s="510"/>
      <c r="C3718" s="473"/>
      <c r="D3718" s="473"/>
      <c r="E3718" s="473"/>
      <c r="F3718" s="472"/>
      <c r="G3718" s="473"/>
    </row>
    <row r="3719" spans="1:7" x14ac:dyDescent="0.25">
      <c r="A3719" s="510"/>
      <c r="C3719" s="473"/>
      <c r="D3719" s="473"/>
      <c r="E3719" s="473"/>
      <c r="F3719" s="472"/>
      <c r="G3719" s="473"/>
    </row>
    <row r="3720" spans="1:7" x14ac:dyDescent="0.25">
      <c r="A3720" s="510"/>
      <c r="C3720" s="473"/>
      <c r="D3720" s="473"/>
      <c r="E3720" s="473"/>
      <c r="F3720" s="472"/>
      <c r="G3720" s="473"/>
    </row>
    <row r="3721" spans="1:7" x14ac:dyDescent="0.25">
      <c r="A3721" s="510"/>
      <c r="C3721" s="473"/>
      <c r="D3721" s="473"/>
      <c r="E3721" s="473"/>
      <c r="F3721" s="472"/>
      <c r="G3721" s="473"/>
    </row>
    <row r="3722" spans="1:7" x14ac:dyDescent="0.25">
      <c r="A3722" s="510"/>
      <c r="C3722" s="473"/>
      <c r="D3722" s="473"/>
      <c r="E3722" s="473"/>
      <c r="F3722" s="472"/>
      <c r="G3722" s="473"/>
    </row>
    <row r="3723" spans="1:7" x14ac:dyDescent="0.25">
      <c r="A3723" s="510"/>
      <c r="C3723" s="473"/>
      <c r="D3723" s="473"/>
      <c r="E3723" s="473"/>
      <c r="F3723" s="472"/>
      <c r="G3723" s="473"/>
    </row>
    <row r="3724" spans="1:7" x14ac:dyDescent="0.25">
      <c r="A3724" s="510"/>
      <c r="C3724" s="473"/>
      <c r="D3724" s="473"/>
      <c r="E3724" s="473"/>
      <c r="F3724" s="472"/>
      <c r="G3724" s="473"/>
    </row>
    <row r="3725" spans="1:7" x14ac:dyDescent="0.25">
      <c r="A3725" s="510"/>
      <c r="C3725" s="473"/>
      <c r="D3725" s="473"/>
      <c r="E3725" s="473"/>
      <c r="F3725" s="472"/>
      <c r="G3725" s="473"/>
    </row>
    <row r="3726" spans="1:7" x14ac:dyDescent="0.25">
      <c r="A3726" s="510"/>
      <c r="C3726" s="473"/>
      <c r="D3726" s="473"/>
      <c r="E3726" s="473"/>
      <c r="F3726" s="472"/>
      <c r="G3726" s="473"/>
    </row>
    <row r="3727" spans="1:7" x14ac:dyDescent="0.25">
      <c r="A3727" s="510"/>
      <c r="C3727" s="473"/>
      <c r="D3727" s="473"/>
      <c r="E3727" s="473"/>
      <c r="F3727" s="472"/>
      <c r="G3727" s="473"/>
    </row>
    <row r="3728" spans="1:7" x14ac:dyDescent="0.25">
      <c r="A3728" s="510"/>
      <c r="C3728" s="473"/>
      <c r="D3728" s="473"/>
      <c r="E3728" s="473"/>
      <c r="F3728" s="472"/>
      <c r="G3728" s="473"/>
    </row>
    <row r="3729" spans="1:7" x14ac:dyDescent="0.25">
      <c r="A3729" s="510"/>
      <c r="C3729" s="473"/>
      <c r="D3729" s="473"/>
      <c r="E3729" s="473"/>
      <c r="F3729" s="472"/>
      <c r="G3729" s="473"/>
    </row>
    <row r="3730" spans="1:7" x14ac:dyDescent="0.25">
      <c r="A3730" s="510"/>
      <c r="C3730" s="473"/>
      <c r="D3730" s="473"/>
      <c r="E3730" s="473"/>
      <c r="F3730" s="472"/>
      <c r="G3730" s="473"/>
    </row>
    <row r="3731" spans="1:7" x14ac:dyDescent="0.25">
      <c r="A3731" s="510"/>
      <c r="C3731" s="473"/>
      <c r="D3731" s="473"/>
      <c r="E3731" s="473"/>
      <c r="F3731" s="472"/>
      <c r="G3731" s="473"/>
    </row>
    <row r="3732" spans="1:7" x14ac:dyDescent="0.25">
      <c r="A3732" s="510"/>
      <c r="C3732" s="473"/>
      <c r="D3732" s="473"/>
      <c r="E3732" s="473"/>
      <c r="F3732" s="472"/>
      <c r="G3732" s="473"/>
    </row>
    <row r="3733" spans="1:7" x14ac:dyDescent="0.25">
      <c r="A3733" s="510"/>
      <c r="C3733" s="473"/>
      <c r="D3733" s="473"/>
      <c r="E3733" s="473"/>
      <c r="F3733" s="472"/>
      <c r="G3733" s="473"/>
    </row>
    <row r="3734" spans="1:7" x14ac:dyDescent="0.25">
      <c r="A3734" s="510"/>
      <c r="C3734" s="473"/>
      <c r="D3734" s="473"/>
      <c r="E3734" s="473"/>
      <c r="F3734" s="472"/>
      <c r="G3734" s="473"/>
    </row>
    <row r="3735" spans="1:7" x14ac:dyDescent="0.25">
      <c r="A3735" s="510"/>
      <c r="C3735" s="473"/>
      <c r="D3735" s="473"/>
      <c r="E3735" s="473"/>
      <c r="F3735" s="472"/>
      <c r="G3735" s="473"/>
    </row>
    <row r="3736" spans="1:7" x14ac:dyDescent="0.25">
      <c r="A3736" s="510"/>
      <c r="C3736" s="473"/>
      <c r="D3736" s="473"/>
      <c r="E3736" s="473"/>
      <c r="F3736" s="472"/>
      <c r="G3736" s="473"/>
    </row>
    <row r="3737" spans="1:7" x14ac:dyDescent="0.25">
      <c r="A3737" s="510"/>
      <c r="C3737" s="473"/>
      <c r="D3737" s="473"/>
      <c r="E3737" s="473"/>
      <c r="F3737" s="472"/>
      <c r="G3737" s="473"/>
    </row>
    <row r="3738" spans="1:7" x14ac:dyDescent="0.25">
      <c r="A3738" s="510"/>
      <c r="C3738" s="473"/>
      <c r="D3738" s="473"/>
      <c r="E3738" s="473"/>
      <c r="F3738" s="472"/>
      <c r="G3738" s="473"/>
    </row>
    <row r="3739" spans="1:7" x14ac:dyDescent="0.25">
      <c r="A3739" s="510"/>
      <c r="C3739" s="473"/>
      <c r="D3739" s="473"/>
      <c r="E3739" s="473"/>
      <c r="F3739" s="472"/>
      <c r="G3739" s="473"/>
    </row>
    <row r="3740" spans="1:7" x14ac:dyDescent="0.25">
      <c r="A3740" s="510"/>
      <c r="C3740" s="473"/>
      <c r="D3740" s="473"/>
      <c r="E3740" s="473"/>
      <c r="F3740" s="472"/>
      <c r="G3740" s="473"/>
    </row>
    <row r="3741" spans="1:7" x14ac:dyDescent="0.25">
      <c r="A3741" s="510"/>
      <c r="C3741" s="473"/>
      <c r="D3741" s="473"/>
      <c r="E3741" s="473"/>
      <c r="F3741" s="472"/>
      <c r="G3741" s="473"/>
    </row>
    <row r="3742" spans="1:7" x14ac:dyDescent="0.25">
      <c r="A3742" s="510"/>
      <c r="C3742" s="473"/>
      <c r="D3742" s="473"/>
      <c r="E3742" s="473"/>
      <c r="F3742" s="472"/>
      <c r="G3742" s="473"/>
    </row>
    <row r="3743" spans="1:7" x14ac:dyDescent="0.25">
      <c r="A3743" s="510"/>
      <c r="C3743" s="473"/>
      <c r="D3743" s="473"/>
      <c r="E3743" s="473"/>
      <c r="F3743" s="472"/>
      <c r="G3743" s="473"/>
    </row>
    <row r="3744" spans="1:7" x14ac:dyDescent="0.25">
      <c r="A3744" s="510"/>
      <c r="C3744" s="473"/>
      <c r="D3744" s="473"/>
      <c r="E3744" s="473"/>
      <c r="F3744" s="472"/>
      <c r="G3744" s="473"/>
    </row>
    <row r="3745" spans="1:7" x14ac:dyDescent="0.25">
      <c r="A3745" s="510"/>
      <c r="C3745" s="473"/>
      <c r="D3745" s="473"/>
      <c r="E3745" s="473"/>
      <c r="F3745" s="472"/>
      <c r="G3745" s="473"/>
    </row>
    <row r="3746" spans="1:7" x14ac:dyDescent="0.25">
      <c r="A3746" s="510"/>
      <c r="C3746" s="473"/>
      <c r="D3746" s="473"/>
      <c r="E3746" s="473"/>
      <c r="F3746" s="472"/>
      <c r="G3746" s="473"/>
    </row>
    <row r="3747" spans="1:7" x14ac:dyDescent="0.25">
      <c r="A3747" s="510"/>
      <c r="C3747" s="473"/>
      <c r="D3747" s="473"/>
      <c r="E3747" s="473"/>
      <c r="F3747" s="472"/>
      <c r="G3747" s="473"/>
    </row>
    <row r="3748" spans="1:7" x14ac:dyDescent="0.25">
      <c r="A3748" s="510"/>
      <c r="C3748" s="473"/>
      <c r="D3748" s="473"/>
      <c r="E3748" s="473"/>
      <c r="F3748" s="472"/>
      <c r="G3748" s="473"/>
    </row>
    <row r="3749" spans="1:7" x14ac:dyDescent="0.25">
      <c r="A3749" s="510"/>
      <c r="C3749" s="473"/>
      <c r="D3749" s="473"/>
      <c r="E3749" s="473"/>
      <c r="F3749" s="472"/>
      <c r="G3749" s="473"/>
    </row>
    <row r="3750" spans="1:7" x14ac:dyDescent="0.25">
      <c r="A3750" s="510"/>
      <c r="C3750" s="473"/>
      <c r="D3750" s="473"/>
      <c r="E3750" s="473"/>
      <c r="F3750" s="472"/>
      <c r="G3750" s="473"/>
    </row>
    <row r="3751" spans="1:7" x14ac:dyDescent="0.25">
      <c r="A3751" s="510"/>
      <c r="C3751" s="473"/>
      <c r="D3751" s="473"/>
      <c r="E3751" s="473"/>
      <c r="F3751" s="472"/>
      <c r="G3751" s="473"/>
    </row>
    <row r="3752" spans="1:7" x14ac:dyDescent="0.25">
      <c r="A3752" s="510"/>
      <c r="C3752" s="473"/>
      <c r="D3752" s="473"/>
      <c r="E3752" s="473"/>
      <c r="F3752" s="472"/>
      <c r="G3752" s="473"/>
    </row>
    <row r="3753" spans="1:7" x14ac:dyDescent="0.25">
      <c r="A3753" s="510"/>
      <c r="C3753" s="473"/>
      <c r="D3753" s="473"/>
      <c r="E3753" s="473"/>
      <c r="F3753" s="472"/>
      <c r="G3753" s="473"/>
    </row>
    <row r="3754" spans="1:7" x14ac:dyDescent="0.25">
      <c r="A3754" s="510"/>
      <c r="C3754" s="473"/>
      <c r="D3754" s="473"/>
      <c r="E3754" s="473"/>
      <c r="F3754" s="472"/>
      <c r="G3754" s="473"/>
    </row>
    <row r="3755" spans="1:7" x14ac:dyDescent="0.25">
      <c r="A3755" s="510"/>
      <c r="C3755" s="473"/>
      <c r="D3755" s="473"/>
      <c r="E3755" s="473"/>
      <c r="F3755" s="472"/>
      <c r="G3755" s="473"/>
    </row>
    <row r="3756" spans="1:7" x14ac:dyDescent="0.25">
      <c r="A3756" s="510"/>
      <c r="C3756" s="473"/>
      <c r="D3756" s="473"/>
      <c r="E3756" s="473"/>
      <c r="F3756" s="472"/>
      <c r="G3756" s="473"/>
    </row>
    <row r="3757" spans="1:7" x14ac:dyDescent="0.25">
      <c r="A3757" s="510"/>
      <c r="C3757" s="473"/>
      <c r="D3757" s="473"/>
      <c r="E3757" s="473"/>
      <c r="F3757" s="472"/>
      <c r="G3757" s="473"/>
    </row>
    <row r="3758" spans="1:7" x14ac:dyDescent="0.25">
      <c r="A3758" s="510"/>
      <c r="C3758" s="473"/>
      <c r="D3758" s="473"/>
      <c r="E3758" s="473"/>
      <c r="F3758" s="472"/>
      <c r="G3758" s="473"/>
    </row>
    <row r="3759" spans="1:7" x14ac:dyDescent="0.25">
      <c r="A3759" s="510"/>
      <c r="C3759" s="473"/>
      <c r="D3759" s="473"/>
      <c r="E3759" s="473"/>
      <c r="F3759" s="472"/>
      <c r="G3759" s="473"/>
    </row>
    <row r="3760" spans="1:7" x14ac:dyDescent="0.25">
      <c r="A3760" s="510"/>
      <c r="C3760" s="473"/>
      <c r="D3760" s="473"/>
      <c r="E3760" s="473"/>
      <c r="F3760" s="472"/>
      <c r="G3760" s="473"/>
    </row>
    <row r="3761" spans="1:7" x14ac:dyDescent="0.25">
      <c r="A3761" s="510"/>
      <c r="C3761" s="473"/>
      <c r="D3761" s="473"/>
      <c r="E3761" s="473"/>
      <c r="F3761" s="472"/>
      <c r="G3761" s="473"/>
    </row>
    <row r="3762" spans="1:7" x14ac:dyDescent="0.25">
      <c r="A3762" s="510"/>
      <c r="C3762" s="473"/>
      <c r="D3762" s="473"/>
      <c r="E3762" s="473"/>
      <c r="F3762" s="472"/>
      <c r="G3762" s="473"/>
    </row>
    <row r="3763" spans="1:7" x14ac:dyDescent="0.25">
      <c r="A3763" s="510"/>
      <c r="C3763" s="473"/>
      <c r="D3763" s="473"/>
      <c r="E3763" s="473"/>
      <c r="F3763" s="472"/>
      <c r="G3763" s="473"/>
    </row>
    <row r="3764" spans="1:7" x14ac:dyDescent="0.25">
      <c r="A3764" s="510"/>
      <c r="C3764" s="473"/>
      <c r="D3764" s="473"/>
      <c r="E3764" s="473"/>
      <c r="F3764" s="472"/>
      <c r="G3764" s="473"/>
    </row>
    <row r="3765" spans="1:7" x14ac:dyDescent="0.25">
      <c r="A3765" s="510"/>
      <c r="C3765" s="473"/>
      <c r="D3765" s="473"/>
      <c r="E3765" s="473"/>
      <c r="F3765" s="472"/>
      <c r="G3765" s="473"/>
    </row>
    <row r="3766" spans="1:7" x14ac:dyDescent="0.25">
      <c r="A3766" s="510"/>
      <c r="C3766" s="473"/>
      <c r="D3766" s="473"/>
      <c r="E3766" s="473"/>
      <c r="F3766" s="472"/>
      <c r="G3766" s="473"/>
    </row>
    <row r="3767" spans="1:7" x14ac:dyDescent="0.25">
      <c r="A3767" s="510"/>
      <c r="C3767" s="473"/>
      <c r="D3767" s="473"/>
      <c r="E3767" s="473"/>
      <c r="F3767" s="472"/>
      <c r="G3767" s="473"/>
    </row>
    <row r="3768" spans="1:7" x14ac:dyDescent="0.25">
      <c r="A3768" s="510"/>
      <c r="C3768" s="473"/>
      <c r="D3768" s="473"/>
      <c r="E3768" s="473"/>
      <c r="F3768" s="472"/>
      <c r="G3768" s="473"/>
    </row>
    <row r="3769" spans="1:7" x14ac:dyDescent="0.25">
      <c r="A3769" s="510"/>
      <c r="C3769" s="473"/>
      <c r="D3769" s="473"/>
      <c r="E3769" s="473"/>
      <c r="F3769" s="472"/>
      <c r="G3769" s="473"/>
    </row>
    <row r="3770" spans="1:7" x14ac:dyDescent="0.25">
      <c r="A3770" s="510"/>
      <c r="C3770" s="473"/>
      <c r="D3770" s="473"/>
      <c r="E3770" s="473"/>
      <c r="F3770" s="472"/>
      <c r="G3770" s="473"/>
    </row>
    <row r="3771" spans="1:7" x14ac:dyDescent="0.25">
      <c r="A3771" s="510"/>
      <c r="C3771" s="473"/>
      <c r="D3771" s="473"/>
      <c r="E3771" s="473"/>
      <c r="F3771" s="472"/>
      <c r="G3771" s="473"/>
    </row>
    <row r="3772" spans="1:7" x14ac:dyDescent="0.25">
      <c r="A3772" s="510"/>
      <c r="C3772" s="473"/>
      <c r="D3772" s="473"/>
      <c r="E3772" s="473"/>
      <c r="F3772" s="472"/>
      <c r="G3772" s="473"/>
    </row>
    <row r="3773" spans="1:7" x14ac:dyDescent="0.25">
      <c r="A3773" s="510"/>
      <c r="C3773" s="473"/>
      <c r="D3773" s="473"/>
      <c r="E3773" s="473"/>
      <c r="F3773" s="472"/>
      <c r="G3773" s="473"/>
    </row>
    <row r="3774" spans="1:7" x14ac:dyDescent="0.25">
      <c r="A3774" s="510"/>
      <c r="C3774" s="473"/>
      <c r="D3774" s="473"/>
      <c r="E3774" s="473"/>
      <c r="F3774" s="472"/>
      <c r="G3774" s="473"/>
    </row>
    <row r="3775" spans="1:7" x14ac:dyDescent="0.25">
      <c r="A3775" s="510"/>
      <c r="C3775" s="473"/>
      <c r="D3775" s="473"/>
      <c r="E3775" s="473"/>
      <c r="F3775" s="472"/>
      <c r="G3775" s="473"/>
    </row>
    <row r="3776" spans="1:7" x14ac:dyDescent="0.25">
      <c r="A3776" s="510"/>
      <c r="C3776" s="473"/>
      <c r="D3776" s="473"/>
      <c r="E3776" s="473"/>
      <c r="F3776" s="472"/>
      <c r="G3776" s="473"/>
    </row>
    <row r="3777" spans="1:7" x14ac:dyDescent="0.25">
      <c r="A3777" s="510"/>
      <c r="C3777" s="473"/>
      <c r="D3777" s="473"/>
      <c r="E3777" s="473"/>
      <c r="F3777" s="472"/>
      <c r="G3777" s="473"/>
    </row>
    <row r="3778" spans="1:7" x14ac:dyDescent="0.25">
      <c r="A3778" s="510"/>
      <c r="C3778" s="473"/>
      <c r="D3778" s="473"/>
      <c r="E3778" s="473"/>
      <c r="F3778" s="472"/>
      <c r="G3778" s="473"/>
    </row>
    <row r="3779" spans="1:7" x14ac:dyDescent="0.25">
      <c r="A3779" s="510"/>
      <c r="C3779" s="473"/>
      <c r="D3779" s="473"/>
      <c r="E3779" s="473"/>
      <c r="F3779" s="472"/>
      <c r="G3779" s="473"/>
    </row>
    <row r="3780" spans="1:7" x14ac:dyDescent="0.25">
      <c r="A3780" s="510"/>
      <c r="C3780" s="473"/>
      <c r="D3780" s="473"/>
      <c r="E3780" s="473"/>
      <c r="F3780" s="472"/>
      <c r="G3780" s="473"/>
    </row>
    <row r="3781" spans="1:7" x14ac:dyDescent="0.25">
      <c r="A3781" s="510"/>
      <c r="C3781" s="473"/>
      <c r="D3781" s="473"/>
      <c r="E3781" s="473"/>
      <c r="F3781" s="472"/>
      <c r="G3781" s="473"/>
    </row>
    <row r="3782" spans="1:7" x14ac:dyDescent="0.25">
      <c r="A3782" s="510"/>
      <c r="C3782" s="473"/>
      <c r="D3782" s="473"/>
      <c r="E3782" s="473"/>
      <c r="F3782" s="472"/>
      <c r="G3782" s="473"/>
    </row>
    <row r="3783" spans="1:7" x14ac:dyDescent="0.25">
      <c r="A3783" s="510"/>
      <c r="C3783" s="473"/>
      <c r="D3783" s="473"/>
      <c r="E3783" s="473"/>
      <c r="F3783" s="472"/>
      <c r="G3783" s="473"/>
    </row>
    <row r="3784" spans="1:7" x14ac:dyDescent="0.25">
      <c r="A3784" s="510"/>
      <c r="C3784" s="473"/>
      <c r="D3784" s="473"/>
      <c r="E3784" s="473"/>
      <c r="F3784" s="472"/>
      <c r="G3784" s="473"/>
    </row>
    <row r="3785" spans="1:7" x14ac:dyDescent="0.25">
      <c r="A3785" s="510"/>
      <c r="C3785" s="473"/>
      <c r="D3785" s="473"/>
      <c r="E3785" s="473"/>
      <c r="F3785" s="472"/>
      <c r="G3785" s="473"/>
    </row>
    <row r="3786" spans="1:7" x14ac:dyDescent="0.25">
      <c r="A3786" s="510"/>
      <c r="C3786" s="473"/>
      <c r="D3786" s="473"/>
      <c r="E3786" s="473"/>
      <c r="F3786" s="472"/>
      <c r="G3786" s="473"/>
    </row>
    <row r="3787" spans="1:7" x14ac:dyDescent="0.25">
      <c r="A3787" s="510"/>
      <c r="C3787" s="473"/>
      <c r="D3787" s="473"/>
      <c r="E3787" s="473"/>
      <c r="F3787" s="472"/>
      <c r="G3787" s="473"/>
    </row>
    <row r="3788" spans="1:7" x14ac:dyDescent="0.25">
      <c r="A3788" s="510"/>
      <c r="C3788" s="473"/>
      <c r="D3788" s="473"/>
      <c r="E3788" s="473"/>
      <c r="F3788" s="472"/>
      <c r="G3788" s="473"/>
    </row>
    <row r="3789" spans="1:7" x14ac:dyDescent="0.25">
      <c r="A3789" s="510"/>
      <c r="C3789" s="473"/>
      <c r="D3789" s="473"/>
      <c r="E3789" s="473"/>
      <c r="F3789" s="472"/>
      <c r="G3789" s="473"/>
    </row>
    <row r="3790" spans="1:7" x14ac:dyDescent="0.25">
      <c r="A3790" s="510"/>
      <c r="C3790" s="473"/>
      <c r="D3790" s="473"/>
      <c r="E3790" s="473"/>
      <c r="F3790" s="472"/>
      <c r="G3790" s="473"/>
    </row>
    <row r="3791" spans="1:7" x14ac:dyDescent="0.25">
      <c r="A3791" s="510"/>
      <c r="C3791" s="473"/>
      <c r="D3791" s="473"/>
      <c r="E3791" s="473"/>
      <c r="F3791" s="472"/>
      <c r="G3791" s="473"/>
    </row>
    <row r="3792" spans="1:7" x14ac:dyDescent="0.25">
      <c r="A3792" s="510"/>
      <c r="C3792" s="473"/>
      <c r="D3792" s="473"/>
      <c r="E3792" s="473"/>
      <c r="F3792" s="472"/>
      <c r="G3792" s="473"/>
    </row>
    <row r="3793" spans="1:7" x14ac:dyDescent="0.25">
      <c r="A3793" s="510"/>
      <c r="C3793" s="473"/>
      <c r="D3793" s="473"/>
      <c r="E3793" s="473"/>
      <c r="F3793" s="472"/>
      <c r="G3793" s="473"/>
    </row>
    <row r="3794" spans="1:7" x14ac:dyDescent="0.25">
      <c r="A3794" s="510"/>
      <c r="C3794" s="473"/>
      <c r="D3794" s="473"/>
      <c r="E3794" s="473"/>
      <c r="F3794" s="472"/>
      <c r="G3794" s="473"/>
    </row>
    <row r="3795" spans="1:7" x14ac:dyDescent="0.25">
      <c r="A3795" s="510"/>
      <c r="C3795" s="473"/>
      <c r="D3795" s="473"/>
      <c r="E3795" s="473"/>
      <c r="F3795" s="472"/>
      <c r="G3795" s="473"/>
    </row>
    <row r="3796" spans="1:7" x14ac:dyDescent="0.25">
      <c r="A3796" s="510"/>
      <c r="C3796" s="473"/>
      <c r="D3796" s="473"/>
      <c r="E3796" s="473"/>
      <c r="F3796" s="472"/>
      <c r="G3796" s="473"/>
    </row>
    <row r="3797" spans="1:7" x14ac:dyDescent="0.25">
      <c r="A3797" s="510"/>
      <c r="C3797" s="473"/>
      <c r="D3797" s="473"/>
      <c r="E3797" s="473"/>
      <c r="F3797" s="472"/>
      <c r="G3797" s="473"/>
    </row>
    <row r="3798" spans="1:7" x14ac:dyDescent="0.25">
      <c r="A3798" s="510"/>
      <c r="C3798" s="473"/>
      <c r="D3798" s="473"/>
      <c r="E3798" s="473"/>
      <c r="F3798" s="472"/>
      <c r="G3798" s="473"/>
    </row>
    <row r="3799" spans="1:7" x14ac:dyDescent="0.25">
      <c r="A3799" s="510"/>
      <c r="C3799" s="473"/>
      <c r="D3799" s="473"/>
      <c r="E3799" s="473"/>
      <c r="F3799" s="472"/>
      <c r="G3799" s="473"/>
    </row>
    <row r="3800" spans="1:7" x14ac:dyDescent="0.25">
      <c r="A3800" s="510"/>
      <c r="C3800" s="473"/>
      <c r="D3800" s="473"/>
      <c r="E3800" s="473"/>
      <c r="F3800" s="472"/>
      <c r="G3800" s="473"/>
    </row>
    <row r="3801" spans="1:7" x14ac:dyDescent="0.25">
      <c r="A3801" s="510"/>
      <c r="C3801" s="473"/>
      <c r="D3801" s="473"/>
      <c r="E3801" s="473"/>
      <c r="F3801" s="472"/>
      <c r="G3801" s="473"/>
    </row>
    <row r="3802" spans="1:7" x14ac:dyDescent="0.25">
      <c r="A3802" s="510"/>
      <c r="C3802" s="473"/>
      <c r="D3802" s="473"/>
      <c r="E3802" s="473"/>
      <c r="F3802" s="472"/>
      <c r="G3802" s="473"/>
    </row>
    <row r="3803" spans="1:7" x14ac:dyDescent="0.25">
      <c r="A3803" s="510"/>
      <c r="C3803" s="473"/>
      <c r="D3803" s="473"/>
      <c r="E3803" s="473"/>
      <c r="F3803" s="472"/>
      <c r="G3803" s="473"/>
    </row>
    <row r="3804" spans="1:7" x14ac:dyDescent="0.25">
      <c r="A3804" s="510"/>
      <c r="C3804" s="473"/>
      <c r="D3804" s="473"/>
      <c r="E3804" s="473"/>
      <c r="F3804" s="472"/>
      <c r="G3804" s="473"/>
    </row>
    <row r="3805" spans="1:7" x14ac:dyDescent="0.25">
      <c r="A3805" s="510"/>
      <c r="C3805" s="473"/>
      <c r="D3805" s="473"/>
      <c r="E3805" s="473"/>
      <c r="F3805" s="472"/>
      <c r="G3805" s="473"/>
    </row>
    <row r="3806" spans="1:7" x14ac:dyDescent="0.25">
      <c r="A3806" s="510"/>
      <c r="C3806" s="473"/>
      <c r="D3806" s="473"/>
      <c r="E3806" s="473"/>
      <c r="F3806" s="472"/>
      <c r="G3806" s="473"/>
    </row>
    <row r="3807" spans="1:7" x14ac:dyDescent="0.25">
      <c r="A3807" s="510"/>
      <c r="C3807" s="473"/>
      <c r="D3807" s="473"/>
      <c r="E3807" s="473"/>
      <c r="F3807" s="472"/>
      <c r="G3807" s="473"/>
    </row>
    <row r="3808" spans="1:7" x14ac:dyDescent="0.25">
      <c r="A3808" s="510"/>
      <c r="C3808" s="473"/>
      <c r="D3808" s="473"/>
      <c r="E3808" s="473"/>
      <c r="F3808" s="472"/>
      <c r="G3808" s="473"/>
    </row>
    <row r="3809" spans="1:7" x14ac:dyDescent="0.25">
      <c r="A3809" s="510"/>
      <c r="C3809" s="473"/>
      <c r="D3809" s="473"/>
      <c r="E3809" s="473"/>
      <c r="F3809" s="472"/>
      <c r="G3809" s="473"/>
    </row>
    <row r="3810" spans="1:7" x14ac:dyDescent="0.25">
      <c r="A3810" s="510"/>
      <c r="C3810" s="473"/>
      <c r="D3810" s="473"/>
      <c r="E3810" s="473"/>
      <c r="F3810" s="472"/>
      <c r="G3810" s="473"/>
    </row>
    <row r="3811" spans="1:7" x14ac:dyDescent="0.25">
      <c r="A3811" s="510"/>
      <c r="C3811" s="473"/>
      <c r="D3811" s="473"/>
      <c r="E3811" s="473"/>
      <c r="F3811" s="472"/>
      <c r="G3811" s="473"/>
    </row>
    <row r="3812" spans="1:7" x14ac:dyDescent="0.25">
      <c r="A3812" s="510"/>
      <c r="C3812" s="473"/>
      <c r="D3812" s="473"/>
      <c r="E3812" s="473"/>
      <c r="F3812" s="472"/>
      <c r="G3812" s="473"/>
    </row>
    <row r="3813" spans="1:7" x14ac:dyDescent="0.25">
      <c r="A3813" s="510"/>
      <c r="C3813" s="473"/>
      <c r="D3813" s="473"/>
      <c r="E3813" s="473"/>
      <c r="F3813" s="472"/>
      <c r="G3813" s="473"/>
    </row>
    <row r="3814" spans="1:7" x14ac:dyDescent="0.25">
      <c r="A3814" s="510"/>
      <c r="C3814" s="473"/>
      <c r="D3814" s="473"/>
      <c r="E3814" s="473"/>
      <c r="F3814" s="472"/>
      <c r="G3814" s="473"/>
    </row>
    <row r="3815" spans="1:7" x14ac:dyDescent="0.25">
      <c r="A3815" s="510"/>
      <c r="C3815" s="473"/>
      <c r="D3815" s="473"/>
      <c r="E3815" s="473"/>
      <c r="F3815" s="472"/>
      <c r="G3815" s="473"/>
    </row>
    <row r="3816" spans="1:7" x14ac:dyDescent="0.25">
      <c r="A3816" s="510"/>
      <c r="C3816" s="473"/>
      <c r="D3816" s="473"/>
      <c r="E3816" s="473"/>
      <c r="F3816" s="472"/>
      <c r="G3816" s="473"/>
    </row>
    <row r="3817" spans="1:7" x14ac:dyDescent="0.25">
      <c r="A3817" s="510"/>
      <c r="C3817" s="473"/>
      <c r="D3817" s="473"/>
      <c r="E3817" s="473"/>
      <c r="F3817" s="472"/>
      <c r="G3817" s="473"/>
    </row>
    <row r="3818" spans="1:7" x14ac:dyDescent="0.25">
      <c r="A3818" s="510"/>
      <c r="C3818" s="473"/>
      <c r="D3818" s="473"/>
      <c r="E3818" s="473"/>
      <c r="F3818" s="472"/>
      <c r="G3818" s="473"/>
    </row>
    <row r="3819" spans="1:7" x14ac:dyDescent="0.25">
      <c r="A3819" s="510"/>
      <c r="C3819" s="473"/>
      <c r="D3819" s="473"/>
      <c r="E3819" s="473"/>
      <c r="F3819" s="472"/>
      <c r="G3819" s="473"/>
    </row>
    <row r="3820" spans="1:7" x14ac:dyDescent="0.25">
      <c r="A3820" s="510"/>
      <c r="C3820" s="473"/>
      <c r="D3820" s="473"/>
      <c r="E3820" s="473"/>
      <c r="F3820" s="472"/>
      <c r="G3820" s="473"/>
    </row>
    <row r="3821" spans="1:7" x14ac:dyDescent="0.25">
      <c r="A3821" s="510"/>
      <c r="C3821" s="473"/>
      <c r="D3821" s="473"/>
      <c r="E3821" s="473"/>
      <c r="F3821" s="472"/>
      <c r="G3821" s="473"/>
    </row>
    <row r="3822" spans="1:7" x14ac:dyDescent="0.25">
      <c r="A3822" s="510"/>
      <c r="C3822" s="473"/>
      <c r="D3822" s="473"/>
      <c r="E3822" s="473"/>
      <c r="F3822" s="472"/>
      <c r="G3822" s="473"/>
    </row>
    <row r="3823" spans="1:7" x14ac:dyDescent="0.25">
      <c r="A3823" s="510"/>
      <c r="C3823" s="473"/>
      <c r="D3823" s="473"/>
      <c r="E3823" s="473"/>
      <c r="F3823" s="472"/>
      <c r="G3823" s="473"/>
    </row>
    <row r="3824" spans="1:7" x14ac:dyDescent="0.25">
      <c r="A3824" s="510"/>
      <c r="C3824" s="473"/>
      <c r="D3824" s="473"/>
      <c r="E3824" s="473"/>
      <c r="F3824" s="472"/>
      <c r="G3824" s="473"/>
    </row>
    <row r="3825" spans="1:7" x14ac:dyDescent="0.25">
      <c r="A3825" s="510"/>
      <c r="C3825" s="473"/>
      <c r="D3825" s="473"/>
      <c r="E3825" s="473"/>
      <c r="F3825" s="472"/>
      <c r="G3825" s="473"/>
    </row>
    <row r="3826" spans="1:7" x14ac:dyDescent="0.25">
      <c r="A3826" s="510"/>
      <c r="C3826" s="473"/>
      <c r="D3826" s="473"/>
      <c r="E3826" s="473"/>
      <c r="F3826" s="472"/>
      <c r="G3826" s="473"/>
    </row>
    <row r="3827" spans="1:7" x14ac:dyDescent="0.25">
      <c r="A3827" s="510"/>
      <c r="C3827" s="473"/>
      <c r="D3827" s="473"/>
      <c r="E3827" s="473"/>
      <c r="F3827" s="472"/>
      <c r="G3827" s="473"/>
    </row>
    <row r="3828" spans="1:7" x14ac:dyDescent="0.25">
      <c r="A3828" s="510"/>
      <c r="C3828" s="473"/>
      <c r="D3828" s="473"/>
      <c r="E3828" s="473"/>
      <c r="F3828" s="472"/>
      <c r="G3828" s="473"/>
    </row>
    <row r="3829" spans="1:7" x14ac:dyDescent="0.25">
      <c r="A3829" s="510"/>
      <c r="C3829" s="473"/>
      <c r="D3829" s="473"/>
      <c r="E3829" s="473"/>
      <c r="F3829" s="472"/>
      <c r="G3829" s="473"/>
    </row>
    <row r="3830" spans="1:7" x14ac:dyDescent="0.25">
      <c r="A3830" s="510"/>
      <c r="C3830" s="473"/>
      <c r="D3830" s="473"/>
      <c r="E3830" s="473"/>
      <c r="F3830" s="472"/>
      <c r="G3830" s="473"/>
    </row>
    <row r="3831" spans="1:7" x14ac:dyDescent="0.25">
      <c r="A3831" s="510"/>
      <c r="C3831" s="473"/>
      <c r="D3831" s="473"/>
      <c r="E3831" s="473"/>
      <c r="F3831" s="472"/>
      <c r="G3831" s="473"/>
    </row>
    <row r="3832" spans="1:7" x14ac:dyDescent="0.25">
      <c r="A3832" s="510"/>
      <c r="C3832" s="473"/>
      <c r="D3832" s="473"/>
      <c r="E3832" s="473"/>
      <c r="F3832" s="472"/>
      <c r="G3832" s="473"/>
    </row>
    <row r="3833" spans="1:7" x14ac:dyDescent="0.25">
      <c r="A3833" s="510"/>
      <c r="C3833" s="473"/>
      <c r="D3833" s="473"/>
      <c r="E3833" s="473"/>
      <c r="F3833" s="472"/>
      <c r="G3833" s="473"/>
    </row>
    <row r="3834" spans="1:7" x14ac:dyDescent="0.25">
      <c r="A3834" s="510"/>
      <c r="C3834" s="473"/>
      <c r="D3834" s="473"/>
      <c r="E3834" s="473"/>
      <c r="F3834" s="472"/>
      <c r="G3834" s="473"/>
    </row>
    <row r="3835" spans="1:7" x14ac:dyDescent="0.25">
      <c r="A3835" s="510"/>
      <c r="C3835" s="473"/>
      <c r="D3835" s="473"/>
      <c r="E3835" s="473"/>
      <c r="F3835" s="472"/>
      <c r="G3835" s="473"/>
    </row>
    <row r="3836" spans="1:7" x14ac:dyDescent="0.25">
      <c r="A3836" s="510"/>
      <c r="C3836" s="473"/>
      <c r="D3836" s="473"/>
      <c r="E3836" s="473"/>
      <c r="F3836" s="472"/>
      <c r="G3836" s="473"/>
    </row>
    <row r="3837" spans="1:7" x14ac:dyDescent="0.25">
      <c r="A3837" s="510"/>
      <c r="C3837" s="473"/>
      <c r="D3837" s="473"/>
      <c r="E3837" s="473"/>
      <c r="F3837" s="472"/>
      <c r="G3837" s="473"/>
    </row>
    <row r="3838" spans="1:7" x14ac:dyDescent="0.25">
      <c r="A3838" s="510"/>
      <c r="C3838" s="473"/>
      <c r="D3838" s="473"/>
      <c r="E3838" s="473"/>
      <c r="F3838" s="472"/>
      <c r="G3838" s="473"/>
    </row>
    <row r="3839" spans="1:7" x14ac:dyDescent="0.25">
      <c r="A3839" s="510"/>
      <c r="C3839" s="473"/>
      <c r="D3839" s="473"/>
      <c r="E3839" s="473"/>
      <c r="F3839" s="472"/>
      <c r="G3839" s="473"/>
    </row>
    <row r="3840" spans="1:7" x14ac:dyDescent="0.25">
      <c r="A3840" s="510"/>
      <c r="C3840" s="473"/>
      <c r="D3840" s="473"/>
      <c r="E3840" s="473"/>
      <c r="F3840" s="472"/>
      <c r="G3840" s="473"/>
    </row>
    <row r="3841" spans="1:7" x14ac:dyDescent="0.25">
      <c r="A3841" s="510"/>
      <c r="C3841" s="473"/>
      <c r="D3841" s="473"/>
      <c r="E3841" s="473"/>
      <c r="F3841" s="472"/>
      <c r="G3841" s="473"/>
    </row>
    <row r="3842" spans="1:7" x14ac:dyDescent="0.25">
      <c r="A3842" s="510"/>
      <c r="C3842" s="473"/>
      <c r="D3842" s="473"/>
      <c r="E3842" s="473"/>
      <c r="F3842" s="472"/>
      <c r="G3842" s="473"/>
    </row>
    <row r="3843" spans="1:7" x14ac:dyDescent="0.25">
      <c r="A3843" s="510"/>
      <c r="C3843" s="473"/>
      <c r="D3843" s="473"/>
      <c r="E3843" s="473"/>
      <c r="F3843" s="472"/>
      <c r="G3843" s="473"/>
    </row>
    <row r="3844" spans="1:7" x14ac:dyDescent="0.25">
      <c r="A3844" s="510"/>
      <c r="C3844" s="473"/>
      <c r="D3844" s="473"/>
      <c r="E3844" s="473"/>
      <c r="F3844" s="472"/>
      <c r="G3844" s="473"/>
    </row>
    <row r="3845" spans="1:7" x14ac:dyDescent="0.25">
      <c r="A3845" s="510"/>
      <c r="C3845" s="473"/>
      <c r="D3845" s="473"/>
      <c r="E3845" s="473"/>
      <c r="F3845" s="472"/>
      <c r="G3845" s="473"/>
    </row>
    <row r="3846" spans="1:7" x14ac:dyDescent="0.25">
      <c r="A3846" s="510"/>
      <c r="C3846" s="473"/>
      <c r="D3846" s="473"/>
      <c r="E3846" s="473"/>
      <c r="F3846" s="472"/>
      <c r="G3846" s="473"/>
    </row>
    <row r="3847" spans="1:7" x14ac:dyDescent="0.25">
      <c r="A3847" s="510"/>
      <c r="C3847" s="473"/>
      <c r="D3847" s="473"/>
      <c r="E3847" s="473"/>
      <c r="F3847" s="472"/>
      <c r="G3847" s="473"/>
    </row>
    <row r="3848" spans="1:7" x14ac:dyDescent="0.25">
      <c r="A3848" s="510"/>
      <c r="C3848" s="473"/>
      <c r="D3848" s="473"/>
      <c r="E3848" s="473"/>
      <c r="F3848" s="472"/>
      <c r="G3848" s="473"/>
    </row>
    <row r="3849" spans="1:7" x14ac:dyDescent="0.25">
      <c r="A3849" s="510"/>
      <c r="C3849" s="473"/>
      <c r="D3849" s="473"/>
      <c r="E3849" s="473"/>
      <c r="F3849" s="472"/>
      <c r="G3849" s="473"/>
    </row>
    <row r="3850" spans="1:7" x14ac:dyDescent="0.25">
      <c r="A3850" s="510"/>
      <c r="C3850" s="473"/>
      <c r="D3850" s="473"/>
      <c r="E3850" s="473"/>
      <c r="F3850" s="472"/>
      <c r="G3850" s="473"/>
    </row>
    <row r="3851" spans="1:7" x14ac:dyDescent="0.25">
      <c r="A3851" s="510"/>
      <c r="C3851" s="473"/>
      <c r="D3851" s="473"/>
      <c r="E3851" s="473"/>
      <c r="F3851" s="472"/>
      <c r="G3851" s="473"/>
    </row>
    <row r="3852" spans="1:7" x14ac:dyDescent="0.25">
      <c r="A3852" s="510"/>
      <c r="C3852" s="473"/>
      <c r="D3852" s="473"/>
      <c r="E3852" s="473"/>
      <c r="F3852" s="472"/>
      <c r="G3852" s="473"/>
    </row>
    <row r="3853" spans="1:7" x14ac:dyDescent="0.25">
      <c r="A3853" s="510"/>
      <c r="C3853" s="473"/>
      <c r="D3853" s="473"/>
      <c r="E3853" s="473"/>
      <c r="F3853" s="472"/>
      <c r="G3853" s="473"/>
    </row>
    <row r="3854" spans="1:7" x14ac:dyDescent="0.25">
      <c r="A3854" s="510"/>
      <c r="C3854" s="473"/>
      <c r="D3854" s="473"/>
      <c r="E3854" s="473"/>
      <c r="F3854" s="472"/>
      <c r="G3854" s="473"/>
    </row>
    <row r="3855" spans="1:7" x14ac:dyDescent="0.25">
      <c r="A3855" s="510"/>
      <c r="C3855" s="473"/>
      <c r="D3855" s="473"/>
      <c r="E3855" s="473"/>
      <c r="F3855" s="472"/>
      <c r="G3855" s="473"/>
    </row>
    <row r="3856" spans="1:7" x14ac:dyDescent="0.25">
      <c r="A3856" s="510"/>
      <c r="C3856" s="473"/>
      <c r="D3856" s="473"/>
      <c r="E3856" s="473"/>
      <c r="F3856" s="472"/>
      <c r="G3856" s="473"/>
    </row>
    <row r="3857" spans="1:7" x14ac:dyDescent="0.25">
      <c r="A3857" s="510"/>
      <c r="C3857" s="473"/>
      <c r="D3857" s="473"/>
      <c r="E3857" s="473"/>
      <c r="F3857" s="472"/>
      <c r="G3857" s="473"/>
    </row>
    <row r="3858" spans="1:7" x14ac:dyDescent="0.25">
      <c r="A3858" s="510"/>
      <c r="C3858" s="473"/>
      <c r="D3858" s="473"/>
      <c r="E3858" s="473"/>
      <c r="F3858" s="472"/>
      <c r="G3858" s="473"/>
    </row>
    <row r="3859" spans="1:7" x14ac:dyDescent="0.25">
      <c r="A3859" s="510"/>
      <c r="C3859" s="473"/>
      <c r="D3859" s="473"/>
      <c r="E3859" s="473"/>
      <c r="F3859" s="472"/>
      <c r="G3859" s="473"/>
    </row>
    <row r="3860" spans="1:7" x14ac:dyDescent="0.25">
      <c r="A3860" s="510"/>
      <c r="C3860" s="473"/>
      <c r="D3860" s="473"/>
      <c r="E3860" s="473"/>
      <c r="F3860" s="472"/>
      <c r="G3860" s="473"/>
    </row>
    <row r="3861" spans="1:7" x14ac:dyDescent="0.25">
      <c r="A3861" s="510"/>
      <c r="C3861" s="473"/>
      <c r="D3861" s="473"/>
      <c r="E3861" s="473"/>
      <c r="F3861" s="472"/>
      <c r="G3861" s="473"/>
    </row>
    <row r="3862" spans="1:7" x14ac:dyDescent="0.25">
      <c r="A3862" s="510"/>
      <c r="C3862" s="473"/>
      <c r="D3862" s="473"/>
      <c r="E3862" s="473"/>
      <c r="F3862" s="472"/>
      <c r="G3862" s="473"/>
    </row>
    <row r="3863" spans="1:7" x14ac:dyDescent="0.25">
      <c r="A3863" s="510"/>
      <c r="C3863" s="473"/>
      <c r="D3863" s="473"/>
      <c r="E3863" s="473"/>
      <c r="F3863" s="472"/>
      <c r="G3863" s="473"/>
    </row>
    <row r="3864" spans="1:7" x14ac:dyDescent="0.25">
      <c r="A3864" s="510"/>
      <c r="C3864" s="473"/>
      <c r="D3864" s="473"/>
      <c r="E3864" s="473"/>
      <c r="F3864" s="472"/>
      <c r="G3864" s="473"/>
    </row>
    <row r="3865" spans="1:7" x14ac:dyDescent="0.25">
      <c r="A3865" s="510"/>
      <c r="C3865" s="473"/>
      <c r="D3865" s="473"/>
      <c r="E3865" s="473"/>
      <c r="F3865" s="472"/>
      <c r="G3865" s="473"/>
    </row>
    <row r="3866" spans="1:7" x14ac:dyDescent="0.25">
      <c r="A3866" s="510"/>
      <c r="C3866" s="473"/>
      <c r="D3866" s="473"/>
      <c r="E3866" s="473"/>
      <c r="F3866" s="472"/>
      <c r="G3866" s="473"/>
    </row>
    <row r="3867" spans="1:7" x14ac:dyDescent="0.25">
      <c r="A3867" s="510"/>
      <c r="C3867" s="473"/>
      <c r="D3867" s="473"/>
      <c r="E3867" s="473"/>
      <c r="F3867" s="472"/>
      <c r="G3867" s="473"/>
    </row>
    <row r="3868" spans="1:7" x14ac:dyDescent="0.25">
      <c r="A3868" s="510"/>
      <c r="C3868" s="473"/>
      <c r="D3868" s="473"/>
      <c r="E3868" s="473"/>
      <c r="F3868" s="472"/>
      <c r="G3868" s="473"/>
    </row>
    <row r="3869" spans="1:7" x14ac:dyDescent="0.25">
      <c r="A3869" s="510"/>
      <c r="C3869" s="473"/>
      <c r="D3869" s="473"/>
      <c r="E3869" s="473"/>
      <c r="F3869" s="472"/>
      <c r="G3869" s="473"/>
    </row>
    <row r="3870" spans="1:7" x14ac:dyDescent="0.25">
      <c r="A3870" s="510"/>
      <c r="C3870" s="473"/>
      <c r="D3870" s="473"/>
      <c r="E3870" s="473"/>
      <c r="F3870" s="472"/>
      <c r="G3870" s="473"/>
    </row>
    <row r="3871" spans="1:7" x14ac:dyDescent="0.25">
      <c r="A3871" s="510"/>
      <c r="C3871" s="473"/>
      <c r="D3871" s="473"/>
      <c r="E3871" s="473"/>
      <c r="F3871" s="472"/>
      <c r="G3871" s="473"/>
    </row>
    <row r="3872" spans="1:7" x14ac:dyDescent="0.25">
      <c r="A3872" s="510"/>
      <c r="C3872" s="473"/>
      <c r="D3872" s="473"/>
      <c r="E3872" s="473"/>
      <c r="F3872" s="472"/>
      <c r="G3872" s="473"/>
    </row>
    <row r="3873" spans="1:7" x14ac:dyDescent="0.25">
      <c r="A3873" s="510"/>
      <c r="C3873" s="473"/>
      <c r="D3873" s="473"/>
      <c r="E3873" s="473"/>
      <c r="F3873" s="472"/>
      <c r="G3873" s="473"/>
    </row>
    <row r="3874" spans="1:7" x14ac:dyDescent="0.25">
      <c r="A3874" s="510"/>
      <c r="C3874" s="473"/>
      <c r="D3874" s="473"/>
      <c r="E3874" s="473"/>
      <c r="F3874" s="472"/>
      <c r="G3874" s="473"/>
    </row>
    <row r="3875" spans="1:7" x14ac:dyDescent="0.25">
      <c r="A3875" s="510"/>
      <c r="C3875" s="473"/>
      <c r="D3875" s="473"/>
      <c r="E3875" s="473"/>
      <c r="F3875" s="472"/>
      <c r="G3875" s="473"/>
    </row>
    <row r="3876" spans="1:7" x14ac:dyDescent="0.25">
      <c r="A3876" s="510"/>
      <c r="C3876" s="473"/>
      <c r="D3876" s="473"/>
      <c r="E3876" s="473"/>
      <c r="F3876" s="472"/>
      <c r="G3876" s="473"/>
    </row>
    <row r="3877" spans="1:7" x14ac:dyDescent="0.25">
      <c r="A3877" s="510"/>
      <c r="C3877" s="473"/>
      <c r="D3877" s="473"/>
      <c r="E3877" s="473"/>
      <c r="F3877" s="472"/>
      <c r="G3877" s="473"/>
    </row>
    <row r="3878" spans="1:7" x14ac:dyDescent="0.25">
      <c r="A3878" s="510"/>
      <c r="C3878" s="473"/>
      <c r="D3878" s="473"/>
      <c r="E3878" s="473"/>
      <c r="F3878" s="472"/>
      <c r="G3878" s="473"/>
    </row>
    <row r="3879" spans="1:7" x14ac:dyDescent="0.25">
      <c r="A3879" s="510"/>
      <c r="C3879" s="473"/>
      <c r="D3879" s="473"/>
      <c r="E3879" s="473"/>
      <c r="F3879" s="472"/>
      <c r="G3879" s="473"/>
    </row>
    <row r="3880" spans="1:7" x14ac:dyDescent="0.25">
      <c r="A3880" s="510"/>
      <c r="C3880" s="473"/>
      <c r="D3880" s="473"/>
      <c r="E3880" s="473"/>
      <c r="F3880" s="472"/>
      <c r="G3880" s="473"/>
    </row>
    <row r="3881" spans="1:7" x14ac:dyDescent="0.25">
      <c r="A3881" s="510"/>
      <c r="C3881" s="473"/>
      <c r="D3881" s="473"/>
      <c r="E3881" s="473"/>
      <c r="F3881" s="472"/>
      <c r="G3881" s="473"/>
    </row>
    <row r="3882" spans="1:7" x14ac:dyDescent="0.25">
      <c r="A3882" s="510"/>
      <c r="C3882" s="473"/>
      <c r="D3882" s="473"/>
      <c r="E3882" s="473"/>
      <c r="F3882" s="472"/>
      <c r="G3882" s="473"/>
    </row>
    <row r="3883" spans="1:7" x14ac:dyDescent="0.25">
      <c r="A3883" s="510"/>
      <c r="C3883" s="473"/>
      <c r="D3883" s="473"/>
      <c r="E3883" s="473"/>
      <c r="F3883" s="472"/>
      <c r="G3883" s="473"/>
    </row>
    <row r="3884" spans="1:7" x14ac:dyDescent="0.25">
      <c r="A3884" s="510"/>
      <c r="C3884" s="473"/>
      <c r="D3884" s="473"/>
      <c r="E3884" s="473"/>
      <c r="F3884" s="472"/>
      <c r="G3884" s="473"/>
    </row>
    <row r="3885" spans="1:7" x14ac:dyDescent="0.25">
      <c r="A3885" s="510"/>
      <c r="C3885" s="473"/>
      <c r="D3885" s="473"/>
      <c r="E3885" s="473"/>
      <c r="F3885" s="472"/>
      <c r="G3885" s="473"/>
    </row>
    <row r="3886" spans="1:7" x14ac:dyDescent="0.25">
      <c r="A3886" s="510"/>
      <c r="C3886" s="473"/>
      <c r="D3886" s="473"/>
      <c r="E3886" s="473"/>
      <c r="F3886" s="472"/>
      <c r="G3886" s="473"/>
    </row>
    <row r="3887" spans="1:7" x14ac:dyDescent="0.25">
      <c r="A3887" s="510"/>
      <c r="C3887" s="473"/>
      <c r="D3887" s="473"/>
      <c r="E3887" s="473"/>
      <c r="F3887" s="472"/>
      <c r="G3887" s="473"/>
    </row>
    <row r="3888" spans="1:7" x14ac:dyDescent="0.25">
      <c r="A3888" s="510"/>
      <c r="C3888" s="473"/>
      <c r="D3888" s="473"/>
      <c r="E3888" s="473"/>
      <c r="F3888" s="472"/>
      <c r="G3888" s="473"/>
    </row>
    <row r="3889" spans="1:7" x14ac:dyDescent="0.25">
      <c r="A3889" s="510"/>
      <c r="C3889" s="473"/>
      <c r="D3889" s="473"/>
      <c r="E3889" s="473"/>
      <c r="F3889" s="472"/>
      <c r="G3889" s="473"/>
    </row>
    <row r="3890" spans="1:7" x14ac:dyDescent="0.25">
      <c r="A3890" s="510"/>
      <c r="C3890" s="473"/>
      <c r="D3890" s="473"/>
      <c r="E3890" s="473"/>
      <c r="F3890" s="472"/>
      <c r="G3890" s="473"/>
    </row>
    <row r="3891" spans="1:7" x14ac:dyDescent="0.25">
      <c r="A3891" s="510"/>
      <c r="C3891" s="473"/>
      <c r="D3891" s="473"/>
      <c r="E3891" s="473"/>
      <c r="F3891" s="472"/>
      <c r="G3891" s="473"/>
    </row>
    <row r="3892" spans="1:7" x14ac:dyDescent="0.25">
      <c r="A3892" s="510"/>
      <c r="C3892" s="473"/>
      <c r="D3892" s="473"/>
      <c r="E3892" s="473"/>
      <c r="F3892" s="472"/>
      <c r="G3892" s="473"/>
    </row>
    <row r="3893" spans="1:7" x14ac:dyDescent="0.25">
      <c r="A3893" s="510"/>
      <c r="C3893" s="473"/>
      <c r="D3893" s="473"/>
      <c r="E3893" s="473"/>
      <c r="F3893" s="472"/>
      <c r="G3893" s="473"/>
    </row>
    <row r="3894" spans="1:7" x14ac:dyDescent="0.25">
      <c r="A3894" s="510"/>
      <c r="C3894" s="473"/>
      <c r="D3894" s="473"/>
      <c r="E3894" s="473"/>
      <c r="F3894" s="472"/>
      <c r="G3894" s="473"/>
    </row>
    <row r="3895" spans="1:7" x14ac:dyDescent="0.25">
      <c r="A3895" s="510"/>
      <c r="C3895" s="473"/>
      <c r="D3895" s="473"/>
      <c r="E3895" s="473"/>
      <c r="F3895" s="472"/>
      <c r="G3895" s="473"/>
    </row>
    <row r="3896" spans="1:7" x14ac:dyDescent="0.25">
      <c r="A3896" s="510"/>
      <c r="C3896" s="473"/>
      <c r="D3896" s="473"/>
      <c r="E3896" s="473"/>
      <c r="F3896" s="472"/>
      <c r="G3896" s="473"/>
    </row>
    <row r="3897" spans="1:7" x14ac:dyDescent="0.25">
      <c r="A3897" s="510"/>
      <c r="C3897" s="473"/>
      <c r="D3897" s="473"/>
      <c r="E3897" s="473"/>
      <c r="F3897" s="472"/>
      <c r="G3897" s="473"/>
    </row>
    <row r="3898" spans="1:7" x14ac:dyDescent="0.25">
      <c r="A3898" s="510"/>
      <c r="C3898" s="473"/>
      <c r="D3898" s="473"/>
      <c r="E3898" s="473"/>
      <c r="F3898" s="472"/>
      <c r="G3898" s="473"/>
    </row>
    <row r="3899" spans="1:7" x14ac:dyDescent="0.25">
      <c r="A3899" s="510"/>
      <c r="C3899" s="473"/>
      <c r="D3899" s="473"/>
      <c r="E3899" s="473"/>
      <c r="F3899" s="472"/>
      <c r="G3899" s="473"/>
    </row>
    <row r="3900" spans="1:7" x14ac:dyDescent="0.25">
      <c r="A3900" s="510"/>
      <c r="C3900" s="473"/>
      <c r="D3900" s="473"/>
      <c r="E3900" s="473"/>
      <c r="F3900" s="472"/>
      <c r="G3900" s="473"/>
    </row>
    <row r="3901" spans="1:7" x14ac:dyDescent="0.25">
      <c r="A3901" s="510"/>
      <c r="C3901" s="473"/>
      <c r="D3901" s="473"/>
      <c r="E3901" s="473"/>
      <c r="F3901" s="472"/>
      <c r="G3901" s="473"/>
    </row>
    <row r="3902" spans="1:7" x14ac:dyDescent="0.25">
      <c r="A3902" s="510"/>
      <c r="C3902" s="473"/>
      <c r="D3902" s="473"/>
      <c r="E3902" s="473"/>
      <c r="F3902" s="472"/>
      <c r="G3902" s="473"/>
    </row>
    <row r="3903" spans="1:7" x14ac:dyDescent="0.25">
      <c r="A3903" s="510"/>
      <c r="C3903" s="473"/>
      <c r="D3903" s="473"/>
      <c r="E3903" s="473"/>
      <c r="F3903" s="472"/>
      <c r="G3903" s="473"/>
    </row>
    <row r="3904" spans="1:7" x14ac:dyDescent="0.25">
      <c r="A3904" s="510"/>
      <c r="C3904" s="473"/>
      <c r="D3904" s="473"/>
      <c r="E3904" s="473"/>
      <c r="F3904" s="472"/>
      <c r="G3904" s="473"/>
    </row>
    <row r="3905" spans="1:7" x14ac:dyDescent="0.25">
      <c r="A3905" s="510"/>
      <c r="C3905" s="473"/>
      <c r="D3905" s="473"/>
      <c r="E3905" s="473"/>
      <c r="F3905" s="472"/>
      <c r="G3905" s="473"/>
    </row>
    <row r="3906" spans="1:7" x14ac:dyDescent="0.25">
      <c r="A3906" s="510"/>
      <c r="C3906" s="473"/>
      <c r="D3906" s="473"/>
      <c r="E3906" s="473"/>
      <c r="F3906" s="472"/>
      <c r="G3906" s="473"/>
    </row>
    <row r="3907" spans="1:7" x14ac:dyDescent="0.25">
      <c r="A3907" s="510"/>
      <c r="C3907" s="473"/>
      <c r="D3907" s="473"/>
      <c r="E3907" s="473"/>
      <c r="F3907" s="472"/>
      <c r="G3907" s="473"/>
    </row>
    <row r="3908" spans="1:7" x14ac:dyDescent="0.25">
      <c r="A3908" s="510"/>
      <c r="C3908" s="473"/>
      <c r="D3908" s="473"/>
      <c r="E3908" s="473"/>
      <c r="F3908" s="472"/>
      <c r="G3908" s="473"/>
    </row>
    <row r="3909" spans="1:7" x14ac:dyDescent="0.25">
      <c r="A3909" s="510"/>
      <c r="C3909" s="473"/>
      <c r="D3909" s="473"/>
      <c r="E3909" s="473"/>
      <c r="F3909" s="472"/>
      <c r="G3909" s="473"/>
    </row>
    <row r="3910" spans="1:7" x14ac:dyDescent="0.25">
      <c r="A3910" s="510"/>
      <c r="C3910" s="473"/>
      <c r="D3910" s="473"/>
      <c r="E3910" s="473"/>
      <c r="F3910" s="472"/>
      <c r="G3910" s="473"/>
    </row>
    <row r="3911" spans="1:7" x14ac:dyDescent="0.25">
      <c r="A3911" s="510"/>
      <c r="C3911" s="473"/>
      <c r="D3911" s="473"/>
      <c r="E3911" s="473"/>
      <c r="F3911" s="472"/>
      <c r="G3911" s="473"/>
    </row>
    <row r="3912" spans="1:7" x14ac:dyDescent="0.25">
      <c r="A3912" s="510"/>
      <c r="C3912" s="473"/>
      <c r="D3912" s="473"/>
      <c r="E3912" s="473"/>
      <c r="F3912" s="472"/>
      <c r="G3912" s="473"/>
    </row>
    <row r="3913" spans="1:7" x14ac:dyDescent="0.25">
      <c r="A3913" s="510"/>
      <c r="C3913" s="473"/>
      <c r="D3913" s="473"/>
      <c r="E3913" s="473"/>
      <c r="F3913" s="472"/>
      <c r="G3913" s="473"/>
    </row>
    <row r="3914" spans="1:7" x14ac:dyDescent="0.25">
      <c r="A3914" s="510"/>
      <c r="C3914" s="473"/>
      <c r="D3914" s="473"/>
      <c r="E3914" s="473"/>
      <c r="F3914" s="472"/>
      <c r="G3914" s="473"/>
    </row>
    <row r="3915" spans="1:7" x14ac:dyDescent="0.25">
      <c r="A3915" s="510"/>
      <c r="C3915" s="473"/>
      <c r="D3915" s="473"/>
      <c r="E3915" s="473"/>
      <c r="F3915" s="472"/>
      <c r="G3915" s="473"/>
    </row>
    <row r="3916" spans="1:7" x14ac:dyDescent="0.25">
      <c r="A3916" s="510"/>
      <c r="C3916" s="473"/>
      <c r="D3916" s="473"/>
      <c r="E3916" s="473"/>
      <c r="F3916" s="472"/>
      <c r="G3916" s="473"/>
    </row>
    <row r="3917" spans="1:7" x14ac:dyDescent="0.25">
      <c r="A3917" s="510"/>
      <c r="C3917" s="473"/>
      <c r="D3917" s="473"/>
      <c r="E3917" s="473"/>
      <c r="F3917" s="472"/>
      <c r="G3917" s="473"/>
    </row>
    <row r="3918" spans="1:7" x14ac:dyDescent="0.25">
      <c r="A3918" s="510"/>
      <c r="C3918" s="473"/>
      <c r="D3918" s="473"/>
      <c r="E3918" s="473"/>
      <c r="F3918" s="472"/>
      <c r="G3918" s="473"/>
    </row>
    <row r="3919" spans="1:7" x14ac:dyDescent="0.25">
      <c r="A3919" s="510"/>
      <c r="C3919" s="473"/>
      <c r="D3919" s="473"/>
      <c r="E3919" s="473"/>
      <c r="F3919" s="472"/>
      <c r="G3919" s="473"/>
    </row>
    <row r="3920" spans="1:7" x14ac:dyDescent="0.25">
      <c r="A3920" s="510"/>
      <c r="C3920" s="473"/>
      <c r="D3920" s="473"/>
      <c r="E3920" s="473"/>
      <c r="F3920" s="472"/>
      <c r="G3920" s="473"/>
    </row>
    <row r="3921" spans="1:7" x14ac:dyDescent="0.25">
      <c r="A3921" s="510"/>
      <c r="C3921" s="473"/>
      <c r="D3921" s="473"/>
      <c r="E3921" s="473"/>
      <c r="F3921" s="472"/>
      <c r="G3921" s="473"/>
    </row>
    <row r="3922" spans="1:7" x14ac:dyDescent="0.25">
      <c r="A3922" s="510"/>
      <c r="C3922" s="473"/>
      <c r="D3922" s="473"/>
      <c r="E3922" s="473"/>
      <c r="F3922" s="472"/>
      <c r="G3922" s="473"/>
    </row>
    <row r="3923" spans="1:7" x14ac:dyDescent="0.25">
      <c r="A3923" s="510"/>
      <c r="C3923" s="473"/>
      <c r="D3923" s="473"/>
      <c r="E3923" s="473"/>
      <c r="F3923" s="472"/>
      <c r="G3923" s="473"/>
    </row>
    <row r="3924" spans="1:7" x14ac:dyDescent="0.25">
      <c r="A3924" s="510"/>
      <c r="C3924" s="473"/>
      <c r="D3924" s="473"/>
      <c r="E3924" s="473"/>
      <c r="F3924" s="472"/>
      <c r="G3924" s="473"/>
    </row>
    <row r="3925" spans="1:7" x14ac:dyDescent="0.25">
      <c r="A3925" s="510"/>
      <c r="C3925" s="473"/>
      <c r="D3925" s="473"/>
      <c r="E3925" s="473"/>
      <c r="F3925" s="472"/>
      <c r="G3925" s="473"/>
    </row>
    <row r="3926" spans="1:7" x14ac:dyDescent="0.25">
      <c r="A3926" s="510"/>
      <c r="C3926" s="473"/>
      <c r="D3926" s="473"/>
      <c r="E3926" s="473"/>
      <c r="F3926" s="472"/>
      <c r="G3926" s="473"/>
    </row>
    <row r="3927" spans="1:7" x14ac:dyDescent="0.25">
      <c r="A3927" s="510"/>
      <c r="C3927" s="473"/>
      <c r="D3927" s="473"/>
      <c r="E3927" s="473"/>
      <c r="F3927" s="472"/>
      <c r="G3927" s="473"/>
    </row>
    <row r="3928" spans="1:7" x14ac:dyDescent="0.25">
      <c r="A3928" s="510"/>
      <c r="C3928" s="473"/>
      <c r="D3928" s="473"/>
      <c r="E3928" s="473"/>
      <c r="F3928" s="472"/>
      <c r="G3928" s="473"/>
    </row>
    <row r="3929" spans="1:7" x14ac:dyDescent="0.25">
      <c r="A3929" s="510"/>
      <c r="C3929" s="473"/>
      <c r="D3929" s="473"/>
      <c r="E3929" s="473"/>
      <c r="F3929" s="472"/>
      <c r="G3929" s="473"/>
    </row>
    <row r="3930" spans="1:7" x14ac:dyDescent="0.25">
      <c r="A3930" s="510"/>
      <c r="C3930" s="473"/>
      <c r="D3930" s="473"/>
      <c r="E3930" s="473"/>
      <c r="F3930" s="472"/>
      <c r="G3930" s="473"/>
    </row>
    <row r="3931" spans="1:7" x14ac:dyDescent="0.25">
      <c r="A3931" s="510"/>
      <c r="C3931" s="473"/>
      <c r="D3931" s="473"/>
      <c r="E3931" s="473"/>
      <c r="F3931" s="472"/>
      <c r="G3931" s="473"/>
    </row>
    <row r="3932" spans="1:7" x14ac:dyDescent="0.25">
      <c r="A3932" s="510"/>
      <c r="C3932" s="473"/>
      <c r="D3932" s="473"/>
      <c r="E3932" s="473"/>
      <c r="F3932" s="472"/>
      <c r="G3932" s="473"/>
    </row>
    <row r="3933" spans="1:7" x14ac:dyDescent="0.25">
      <c r="A3933" s="510"/>
      <c r="C3933" s="473"/>
      <c r="D3933" s="473"/>
      <c r="E3933" s="473"/>
      <c r="F3933" s="472"/>
      <c r="G3933" s="473"/>
    </row>
    <row r="3934" spans="1:7" x14ac:dyDescent="0.25">
      <c r="A3934" s="510"/>
      <c r="C3934" s="473"/>
      <c r="D3934" s="473"/>
      <c r="E3934" s="473"/>
      <c r="F3934" s="472"/>
      <c r="G3934" s="473"/>
    </row>
    <row r="3935" spans="1:7" x14ac:dyDescent="0.25">
      <c r="A3935" s="510"/>
      <c r="C3935" s="473"/>
      <c r="D3935" s="473"/>
      <c r="E3935" s="473"/>
      <c r="F3935" s="472"/>
      <c r="G3935" s="473"/>
    </row>
    <row r="3936" spans="1:7" x14ac:dyDescent="0.25">
      <c r="A3936" s="510"/>
      <c r="C3936" s="473"/>
      <c r="D3936" s="473"/>
      <c r="E3936" s="473"/>
      <c r="F3936" s="472"/>
      <c r="G3936" s="473"/>
    </row>
    <row r="3937" spans="1:7" x14ac:dyDescent="0.25">
      <c r="A3937" s="510"/>
      <c r="C3937" s="473"/>
      <c r="D3937" s="473"/>
      <c r="E3937" s="473"/>
      <c r="F3937" s="472"/>
      <c r="G3937" s="473"/>
    </row>
    <row r="3938" spans="1:7" x14ac:dyDescent="0.25">
      <c r="A3938" s="510"/>
      <c r="C3938" s="473"/>
      <c r="D3938" s="473"/>
      <c r="E3938" s="473"/>
      <c r="F3938" s="472"/>
      <c r="G3938" s="473"/>
    </row>
    <row r="3939" spans="1:7" x14ac:dyDescent="0.25">
      <c r="A3939" s="510"/>
      <c r="C3939" s="473"/>
      <c r="D3939" s="473"/>
      <c r="E3939" s="473"/>
      <c r="F3939" s="472"/>
      <c r="G3939" s="473"/>
    </row>
    <row r="3940" spans="1:7" x14ac:dyDescent="0.25">
      <c r="A3940" s="510"/>
      <c r="C3940" s="473"/>
      <c r="D3940" s="473"/>
      <c r="E3940" s="473"/>
      <c r="F3940" s="472"/>
      <c r="G3940" s="473"/>
    </row>
    <row r="3941" spans="1:7" x14ac:dyDescent="0.25">
      <c r="A3941" s="510"/>
      <c r="C3941" s="473"/>
      <c r="D3941" s="473"/>
      <c r="E3941" s="473"/>
      <c r="F3941" s="472"/>
      <c r="G3941" s="473"/>
    </row>
    <row r="3942" spans="1:7" x14ac:dyDescent="0.25">
      <c r="A3942" s="510"/>
      <c r="C3942" s="473"/>
      <c r="D3942" s="473"/>
      <c r="E3942" s="473"/>
      <c r="F3942" s="472"/>
      <c r="G3942" s="473"/>
    </row>
    <row r="3943" spans="1:7" x14ac:dyDescent="0.25">
      <c r="A3943" s="510"/>
      <c r="C3943" s="473"/>
      <c r="D3943" s="473"/>
      <c r="E3943" s="473"/>
      <c r="F3943" s="472"/>
      <c r="G3943" s="473"/>
    </row>
    <row r="3944" spans="1:7" x14ac:dyDescent="0.25">
      <c r="A3944" s="510"/>
      <c r="C3944" s="473"/>
      <c r="D3944" s="473"/>
      <c r="E3944" s="473"/>
      <c r="F3944" s="472"/>
      <c r="G3944" s="473"/>
    </row>
    <row r="3945" spans="1:7" x14ac:dyDescent="0.25">
      <c r="A3945" s="510"/>
      <c r="C3945" s="473"/>
      <c r="D3945" s="473"/>
      <c r="E3945" s="473"/>
      <c r="F3945" s="472"/>
      <c r="G3945" s="473"/>
    </row>
    <row r="3946" spans="1:7" x14ac:dyDescent="0.25">
      <c r="A3946" s="510"/>
      <c r="C3946" s="473"/>
      <c r="D3946" s="473"/>
      <c r="E3946" s="473"/>
      <c r="F3946" s="472"/>
      <c r="G3946" s="473"/>
    </row>
    <row r="3947" spans="1:7" x14ac:dyDescent="0.25">
      <c r="A3947" s="510"/>
      <c r="C3947" s="473"/>
      <c r="D3947" s="473"/>
      <c r="E3947" s="473"/>
      <c r="F3947" s="472"/>
      <c r="G3947" s="473"/>
    </row>
    <row r="3948" spans="1:7" x14ac:dyDescent="0.25">
      <c r="A3948" s="510"/>
      <c r="C3948" s="473"/>
      <c r="D3948" s="473"/>
      <c r="E3948" s="473"/>
      <c r="F3948" s="472"/>
      <c r="G3948" s="473"/>
    </row>
    <row r="3949" spans="1:7" x14ac:dyDescent="0.25">
      <c r="A3949" s="510"/>
      <c r="C3949" s="473"/>
      <c r="D3949" s="473"/>
      <c r="E3949" s="473"/>
      <c r="F3949" s="472"/>
      <c r="G3949" s="473"/>
    </row>
    <row r="3950" spans="1:7" x14ac:dyDescent="0.25">
      <c r="A3950" s="510"/>
      <c r="C3950" s="473"/>
      <c r="D3950" s="473"/>
      <c r="E3950" s="473"/>
      <c r="F3950" s="472"/>
      <c r="G3950" s="473"/>
    </row>
    <row r="3951" spans="1:7" x14ac:dyDescent="0.25">
      <c r="A3951" s="510"/>
      <c r="C3951" s="473"/>
      <c r="D3951" s="473"/>
      <c r="E3951" s="473"/>
      <c r="F3951" s="472"/>
      <c r="G3951" s="473"/>
    </row>
    <row r="3952" spans="1:7" x14ac:dyDescent="0.25">
      <c r="A3952" s="510"/>
      <c r="C3952" s="473"/>
      <c r="D3952" s="473"/>
      <c r="E3952" s="473"/>
      <c r="F3952" s="472"/>
      <c r="G3952" s="473"/>
    </row>
    <row r="3953" spans="1:7" x14ac:dyDescent="0.25">
      <c r="A3953" s="510"/>
      <c r="C3953" s="473"/>
      <c r="D3953" s="473"/>
      <c r="E3953" s="473"/>
      <c r="F3953" s="472"/>
      <c r="G3953" s="473"/>
    </row>
    <row r="3954" spans="1:7" x14ac:dyDescent="0.25">
      <c r="A3954" s="510"/>
      <c r="C3954" s="473"/>
      <c r="D3954" s="473"/>
      <c r="E3954" s="473"/>
      <c r="F3954" s="472"/>
      <c r="G3954" s="473"/>
    </row>
    <row r="3955" spans="1:7" x14ac:dyDescent="0.25">
      <c r="A3955" s="510"/>
      <c r="C3955" s="473"/>
      <c r="D3955" s="473"/>
      <c r="E3955" s="473"/>
      <c r="F3955" s="472"/>
      <c r="G3955" s="473"/>
    </row>
    <row r="3956" spans="1:7" x14ac:dyDescent="0.25">
      <c r="A3956" s="510"/>
      <c r="C3956" s="473"/>
      <c r="D3956" s="473"/>
      <c r="E3956" s="473"/>
      <c r="F3956" s="472"/>
      <c r="G3956" s="473"/>
    </row>
    <row r="3957" spans="1:7" x14ac:dyDescent="0.25">
      <c r="A3957" s="510"/>
      <c r="C3957" s="473"/>
      <c r="D3957" s="473"/>
      <c r="E3957" s="473"/>
      <c r="F3957" s="472"/>
      <c r="G3957" s="473"/>
    </row>
    <row r="3958" spans="1:7" x14ac:dyDescent="0.25">
      <c r="A3958" s="510"/>
      <c r="C3958" s="473"/>
      <c r="D3958" s="473"/>
      <c r="E3958" s="473"/>
      <c r="F3958" s="472"/>
      <c r="G3958" s="473"/>
    </row>
    <row r="3959" spans="1:7" x14ac:dyDescent="0.25">
      <c r="A3959" s="510"/>
      <c r="C3959" s="473"/>
      <c r="D3959" s="473"/>
      <c r="E3959" s="473"/>
      <c r="F3959" s="472"/>
      <c r="G3959" s="473"/>
    </row>
    <row r="3960" spans="1:7" x14ac:dyDescent="0.25">
      <c r="A3960" s="510"/>
      <c r="C3960" s="473"/>
      <c r="D3960" s="473"/>
      <c r="E3960" s="473"/>
      <c r="F3960" s="472"/>
      <c r="G3960" s="473"/>
    </row>
    <row r="3961" spans="1:7" x14ac:dyDescent="0.25">
      <c r="A3961" s="510"/>
      <c r="C3961" s="473"/>
      <c r="D3961" s="473"/>
      <c r="E3961" s="473"/>
      <c r="F3961" s="472"/>
      <c r="G3961" s="473"/>
    </row>
    <row r="3962" spans="1:7" x14ac:dyDescent="0.25">
      <c r="A3962" s="510"/>
      <c r="C3962" s="473"/>
      <c r="D3962" s="473"/>
      <c r="E3962" s="473"/>
      <c r="F3962" s="472"/>
      <c r="G3962" s="473"/>
    </row>
    <row r="3963" spans="1:7" x14ac:dyDescent="0.25">
      <c r="A3963" s="510"/>
      <c r="C3963" s="473"/>
      <c r="D3963" s="473"/>
      <c r="E3963" s="473"/>
      <c r="F3963" s="472"/>
      <c r="G3963" s="473"/>
    </row>
    <row r="3964" spans="1:7" x14ac:dyDescent="0.25">
      <c r="A3964" s="510"/>
      <c r="C3964" s="473"/>
      <c r="D3964" s="473"/>
      <c r="E3964" s="473"/>
      <c r="F3964" s="472"/>
      <c r="G3964" s="473"/>
    </row>
    <row r="3965" spans="1:7" x14ac:dyDescent="0.25">
      <c r="A3965" s="510"/>
      <c r="C3965" s="473"/>
      <c r="D3965" s="473"/>
      <c r="E3965" s="473"/>
      <c r="F3965" s="472"/>
      <c r="G3965" s="473"/>
    </row>
    <row r="3966" spans="1:7" x14ac:dyDescent="0.25">
      <c r="A3966" s="510"/>
      <c r="C3966" s="473"/>
      <c r="D3966" s="473"/>
      <c r="E3966" s="473"/>
      <c r="F3966" s="472"/>
      <c r="G3966" s="473"/>
    </row>
    <row r="3967" spans="1:7" x14ac:dyDescent="0.25">
      <c r="A3967" s="510"/>
      <c r="C3967" s="473"/>
      <c r="D3967" s="473"/>
      <c r="E3967" s="473"/>
      <c r="F3967" s="472"/>
      <c r="G3967" s="473"/>
    </row>
    <row r="3968" spans="1:7" x14ac:dyDescent="0.25">
      <c r="A3968" s="510"/>
      <c r="C3968" s="473"/>
      <c r="D3968" s="473"/>
      <c r="E3968" s="473"/>
      <c r="F3968" s="472"/>
      <c r="G3968" s="473"/>
    </row>
    <row r="3969" spans="1:7" x14ac:dyDescent="0.25">
      <c r="A3969" s="510"/>
      <c r="C3969" s="473"/>
      <c r="D3969" s="473"/>
      <c r="E3969" s="473"/>
      <c r="F3969" s="472"/>
      <c r="G3969" s="473"/>
    </row>
    <row r="3970" spans="1:7" x14ac:dyDescent="0.25">
      <c r="A3970" s="510"/>
      <c r="C3970" s="473"/>
      <c r="D3970" s="473"/>
      <c r="E3970" s="473"/>
      <c r="F3970" s="472"/>
      <c r="G3970" s="473"/>
    </row>
    <row r="3971" spans="1:7" x14ac:dyDescent="0.25">
      <c r="A3971" s="510"/>
      <c r="C3971" s="473"/>
      <c r="D3971" s="473"/>
      <c r="E3971" s="473"/>
      <c r="F3971" s="472"/>
      <c r="G3971" s="473"/>
    </row>
    <row r="3972" spans="1:7" x14ac:dyDescent="0.25">
      <c r="A3972" s="510"/>
      <c r="C3972" s="473"/>
      <c r="D3972" s="473"/>
      <c r="E3972" s="473"/>
      <c r="F3972" s="472"/>
      <c r="G3972" s="473"/>
    </row>
    <row r="3973" spans="1:7" x14ac:dyDescent="0.25">
      <c r="A3973" s="510"/>
      <c r="C3973" s="473"/>
      <c r="D3973" s="473"/>
      <c r="E3973" s="473"/>
      <c r="F3973" s="472"/>
      <c r="G3973" s="473"/>
    </row>
    <row r="3974" spans="1:7" x14ac:dyDescent="0.25">
      <c r="A3974" s="510"/>
      <c r="C3974" s="473"/>
      <c r="D3974" s="473"/>
      <c r="E3974" s="473"/>
      <c r="F3974" s="472"/>
      <c r="G3974" s="473"/>
    </row>
    <row r="3975" spans="1:7" x14ac:dyDescent="0.25">
      <c r="A3975" s="510"/>
      <c r="C3975" s="473"/>
      <c r="D3975" s="473"/>
      <c r="E3975" s="473"/>
      <c r="F3975" s="472"/>
      <c r="G3975" s="473"/>
    </row>
    <row r="3976" spans="1:7" x14ac:dyDescent="0.25">
      <c r="A3976" s="510"/>
      <c r="C3976" s="473"/>
      <c r="D3976" s="473"/>
      <c r="E3976" s="473"/>
      <c r="F3976" s="472"/>
      <c r="G3976" s="473"/>
    </row>
    <row r="3977" spans="1:7" x14ac:dyDescent="0.25">
      <c r="A3977" s="510"/>
      <c r="C3977" s="473"/>
      <c r="D3977" s="473"/>
      <c r="E3977" s="473"/>
      <c r="F3977" s="472"/>
      <c r="G3977" s="473"/>
    </row>
    <row r="3978" spans="1:7" x14ac:dyDescent="0.25">
      <c r="A3978" s="510"/>
      <c r="C3978" s="473"/>
      <c r="D3978" s="473"/>
      <c r="E3978" s="473"/>
      <c r="F3978" s="472"/>
      <c r="G3978" s="473"/>
    </row>
    <row r="3979" spans="1:7" x14ac:dyDescent="0.25">
      <c r="A3979" s="510"/>
      <c r="C3979" s="473"/>
      <c r="D3979" s="473"/>
      <c r="E3979" s="473"/>
      <c r="F3979" s="472"/>
      <c r="G3979" s="473"/>
    </row>
    <row r="3980" spans="1:7" x14ac:dyDescent="0.25">
      <c r="A3980" s="510"/>
      <c r="C3980" s="473"/>
      <c r="D3980" s="473"/>
      <c r="E3980" s="473"/>
      <c r="F3980" s="472"/>
      <c r="G3980" s="473"/>
    </row>
    <row r="3981" spans="1:7" x14ac:dyDescent="0.25">
      <c r="A3981" s="510"/>
      <c r="C3981" s="473"/>
      <c r="D3981" s="473"/>
      <c r="E3981" s="473"/>
      <c r="F3981" s="472"/>
      <c r="G3981" s="473"/>
    </row>
    <row r="3982" spans="1:7" x14ac:dyDescent="0.25">
      <c r="A3982" s="510"/>
      <c r="C3982" s="473"/>
      <c r="D3982" s="473"/>
      <c r="E3982" s="473"/>
      <c r="F3982" s="472"/>
      <c r="G3982" s="473"/>
    </row>
    <row r="3983" spans="1:7" x14ac:dyDescent="0.25">
      <c r="A3983" s="510"/>
      <c r="C3983" s="473"/>
      <c r="D3983" s="473"/>
      <c r="E3983" s="473"/>
      <c r="F3983" s="472"/>
      <c r="G3983" s="473"/>
    </row>
    <row r="3984" spans="1:7" x14ac:dyDescent="0.25">
      <c r="A3984" s="510"/>
      <c r="C3984" s="473"/>
      <c r="D3984" s="473"/>
      <c r="E3984" s="473"/>
      <c r="F3984" s="472"/>
      <c r="G3984" s="473"/>
    </row>
    <row r="3985" spans="1:7" x14ac:dyDescent="0.25">
      <c r="A3985" s="510"/>
      <c r="C3985" s="473"/>
      <c r="D3985" s="473"/>
      <c r="E3985" s="473"/>
      <c r="F3985" s="472"/>
      <c r="G3985" s="473"/>
    </row>
    <row r="3986" spans="1:7" x14ac:dyDescent="0.25">
      <c r="A3986" s="510"/>
      <c r="C3986" s="473"/>
      <c r="D3986" s="473"/>
      <c r="E3986" s="473"/>
      <c r="F3986" s="472"/>
      <c r="G3986" s="473"/>
    </row>
    <row r="3987" spans="1:7" x14ac:dyDescent="0.25">
      <c r="A3987" s="510"/>
      <c r="C3987" s="473"/>
      <c r="D3987" s="473"/>
      <c r="E3987" s="473"/>
      <c r="F3987" s="472"/>
      <c r="G3987" s="473"/>
    </row>
    <row r="3988" spans="1:7" x14ac:dyDescent="0.25">
      <c r="A3988" s="510"/>
      <c r="C3988" s="473"/>
      <c r="D3988" s="473"/>
      <c r="E3988" s="473"/>
      <c r="F3988" s="472"/>
      <c r="G3988" s="473"/>
    </row>
    <row r="3989" spans="1:7" x14ac:dyDescent="0.25">
      <c r="A3989" s="510"/>
      <c r="C3989" s="473"/>
      <c r="D3989" s="473"/>
      <c r="E3989" s="473"/>
      <c r="F3989" s="472"/>
      <c r="G3989" s="473"/>
    </row>
    <row r="3990" spans="1:7" x14ac:dyDescent="0.25">
      <c r="A3990" s="510"/>
      <c r="C3990" s="473"/>
      <c r="D3990" s="473"/>
      <c r="E3990" s="473"/>
      <c r="F3990" s="472"/>
      <c r="G3990" s="473"/>
    </row>
    <row r="3991" spans="1:7" x14ac:dyDescent="0.25">
      <c r="A3991" s="510"/>
      <c r="C3991" s="473"/>
      <c r="D3991" s="473"/>
      <c r="E3991" s="473"/>
      <c r="F3991" s="472"/>
      <c r="G3991" s="473"/>
    </row>
    <row r="3992" spans="1:7" x14ac:dyDescent="0.25">
      <c r="A3992" s="510"/>
      <c r="C3992" s="473"/>
      <c r="D3992" s="473"/>
      <c r="E3992" s="473"/>
      <c r="F3992" s="472"/>
      <c r="G3992" s="473"/>
    </row>
    <row r="3993" spans="1:7" x14ac:dyDescent="0.25">
      <c r="A3993" s="510"/>
      <c r="C3993" s="473"/>
      <c r="D3993" s="473"/>
      <c r="E3993" s="473"/>
      <c r="F3993" s="472"/>
      <c r="G3993" s="473"/>
    </row>
    <row r="3994" spans="1:7" x14ac:dyDescent="0.25">
      <c r="A3994" s="510"/>
      <c r="C3994" s="473"/>
      <c r="D3994" s="473"/>
      <c r="E3994" s="473"/>
      <c r="F3994" s="472"/>
      <c r="G3994" s="473"/>
    </row>
    <row r="3995" spans="1:7" x14ac:dyDescent="0.25">
      <c r="A3995" s="510"/>
      <c r="C3995" s="473"/>
      <c r="D3995" s="473"/>
      <c r="E3995" s="473"/>
      <c r="F3995" s="472"/>
      <c r="G3995" s="473"/>
    </row>
    <row r="3996" spans="1:7" x14ac:dyDescent="0.25">
      <c r="A3996" s="510"/>
      <c r="C3996" s="473"/>
      <c r="D3996" s="473"/>
      <c r="E3996" s="473"/>
      <c r="F3996" s="472"/>
      <c r="G3996" s="473"/>
    </row>
    <row r="3997" spans="1:7" x14ac:dyDescent="0.25">
      <c r="A3997" s="510"/>
      <c r="C3997" s="473"/>
      <c r="D3997" s="473"/>
      <c r="E3997" s="473"/>
      <c r="F3997" s="472"/>
      <c r="G3997" s="473"/>
    </row>
    <row r="3998" spans="1:7" x14ac:dyDescent="0.25">
      <c r="A3998" s="510"/>
      <c r="C3998" s="473"/>
      <c r="D3998" s="473"/>
      <c r="E3998" s="473"/>
      <c r="F3998" s="472"/>
      <c r="G3998" s="473"/>
    </row>
    <row r="3999" spans="1:7" x14ac:dyDescent="0.25">
      <c r="A3999" s="510"/>
      <c r="C3999" s="473"/>
      <c r="D3999" s="473"/>
      <c r="E3999" s="473"/>
      <c r="F3999" s="472"/>
      <c r="G3999" s="473"/>
    </row>
    <row r="4000" spans="1:7" x14ac:dyDescent="0.25">
      <c r="A4000" s="510"/>
      <c r="C4000" s="473"/>
      <c r="D4000" s="473"/>
      <c r="E4000" s="473"/>
      <c r="F4000" s="472"/>
      <c r="G4000" s="473"/>
    </row>
    <row r="4001" spans="1:7" x14ac:dyDescent="0.25">
      <c r="A4001" s="510"/>
      <c r="C4001" s="473"/>
      <c r="D4001" s="473"/>
      <c r="E4001" s="473"/>
      <c r="F4001" s="472"/>
      <c r="G4001" s="473"/>
    </row>
    <row r="4002" spans="1:7" x14ac:dyDescent="0.25">
      <c r="A4002" s="510"/>
      <c r="C4002" s="473"/>
      <c r="D4002" s="473"/>
      <c r="E4002" s="473"/>
      <c r="F4002" s="472"/>
      <c r="G4002" s="473"/>
    </row>
    <row r="4003" spans="1:7" x14ac:dyDescent="0.25">
      <c r="A4003" s="510"/>
      <c r="C4003" s="473"/>
      <c r="D4003" s="473"/>
      <c r="E4003" s="473"/>
      <c r="F4003" s="472"/>
      <c r="G4003" s="473"/>
    </row>
    <row r="4004" spans="1:7" x14ac:dyDescent="0.25">
      <c r="A4004" s="510"/>
      <c r="C4004" s="473"/>
      <c r="D4004" s="473"/>
      <c r="E4004" s="473"/>
      <c r="F4004" s="472"/>
      <c r="G4004" s="473"/>
    </row>
    <row r="4005" spans="1:7" x14ac:dyDescent="0.25">
      <c r="A4005" s="510"/>
      <c r="C4005" s="473"/>
      <c r="D4005" s="473"/>
      <c r="E4005" s="473"/>
      <c r="F4005" s="472"/>
      <c r="G4005" s="473"/>
    </row>
    <row r="4006" spans="1:7" x14ac:dyDescent="0.25">
      <c r="A4006" s="510"/>
      <c r="C4006" s="473"/>
      <c r="D4006" s="473"/>
      <c r="E4006" s="473"/>
      <c r="F4006" s="472"/>
      <c r="G4006" s="473"/>
    </row>
    <row r="4007" spans="1:7" x14ac:dyDescent="0.25">
      <c r="A4007" s="510"/>
      <c r="C4007" s="473"/>
      <c r="D4007" s="473"/>
      <c r="E4007" s="473"/>
      <c r="F4007" s="472"/>
      <c r="G4007" s="473"/>
    </row>
    <row r="4008" spans="1:7" x14ac:dyDescent="0.25">
      <c r="A4008" s="510"/>
      <c r="C4008" s="473"/>
      <c r="D4008" s="473"/>
      <c r="E4008" s="473"/>
      <c r="F4008" s="472"/>
      <c r="G4008" s="473"/>
    </row>
    <row r="4009" spans="1:7" x14ac:dyDescent="0.25">
      <c r="A4009" s="510"/>
      <c r="C4009" s="473"/>
      <c r="D4009" s="473"/>
      <c r="E4009" s="473"/>
      <c r="F4009" s="472"/>
      <c r="G4009" s="473"/>
    </row>
    <row r="4010" spans="1:7" x14ac:dyDescent="0.25">
      <c r="A4010" s="510"/>
      <c r="C4010" s="473"/>
      <c r="D4010" s="473"/>
      <c r="E4010" s="473"/>
      <c r="F4010" s="472"/>
      <c r="G4010" s="473"/>
    </row>
    <row r="4011" spans="1:7" x14ac:dyDescent="0.25">
      <c r="A4011" s="510"/>
      <c r="C4011" s="473"/>
      <c r="D4011" s="473"/>
      <c r="E4011" s="473"/>
      <c r="F4011" s="472"/>
      <c r="G4011" s="473"/>
    </row>
    <row r="4012" spans="1:7" x14ac:dyDescent="0.25">
      <c r="A4012" s="510"/>
      <c r="C4012" s="473"/>
      <c r="D4012" s="473"/>
      <c r="E4012" s="473"/>
      <c r="F4012" s="472"/>
      <c r="G4012" s="473"/>
    </row>
    <row r="4013" spans="1:7" x14ac:dyDescent="0.25">
      <c r="A4013" s="510"/>
      <c r="C4013" s="473"/>
      <c r="D4013" s="473"/>
      <c r="E4013" s="473"/>
      <c r="F4013" s="472"/>
      <c r="G4013" s="473"/>
    </row>
    <row r="4014" spans="1:7" x14ac:dyDescent="0.25">
      <c r="A4014" s="510"/>
      <c r="C4014" s="473"/>
      <c r="D4014" s="473"/>
      <c r="E4014" s="473"/>
      <c r="F4014" s="472"/>
      <c r="G4014" s="473"/>
    </row>
    <row r="4015" spans="1:7" x14ac:dyDescent="0.25">
      <c r="A4015" s="510"/>
      <c r="C4015" s="473"/>
      <c r="D4015" s="473"/>
      <c r="E4015" s="473"/>
      <c r="F4015" s="472"/>
      <c r="G4015" s="473"/>
    </row>
    <row r="4016" spans="1:7" x14ac:dyDescent="0.25">
      <c r="A4016" s="510"/>
      <c r="C4016" s="473"/>
      <c r="D4016" s="473"/>
      <c r="E4016" s="473"/>
      <c r="F4016" s="472"/>
      <c r="G4016" s="473"/>
    </row>
    <row r="4017" spans="1:7" x14ac:dyDescent="0.25">
      <c r="A4017" s="510"/>
      <c r="C4017" s="473"/>
      <c r="D4017" s="473"/>
      <c r="E4017" s="473"/>
      <c r="F4017" s="472"/>
      <c r="G4017" s="473"/>
    </row>
    <row r="4018" spans="1:7" x14ac:dyDescent="0.25">
      <c r="A4018" s="510"/>
      <c r="C4018" s="473"/>
      <c r="D4018" s="473"/>
      <c r="E4018" s="473"/>
      <c r="F4018" s="472"/>
      <c r="G4018" s="473"/>
    </row>
    <row r="4019" spans="1:7" x14ac:dyDescent="0.25">
      <c r="A4019" s="510"/>
      <c r="C4019" s="473"/>
      <c r="D4019" s="473"/>
      <c r="E4019" s="473"/>
      <c r="F4019" s="472"/>
      <c r="G4019" s="473"/>
    </row>
    <row r="4020" spans="1:7" x14ac:dyDescent="0.25">
      <c r="A4020" s="510"/>
      <c r="C4020" s="473"/>
      <c r="D4020" s="473"/>
      <c r="E4020" s="473"/>
      <c r="F4020" s="472"/>
      <c r="G4020" s="473"/>
    </row>
    <row r="4021" spans="1:7" x14ac:dyDescent="0.25">
      <c r="A4021" s="510"/>
      <c r="C4021" s="473"/>
      <c r="D4021" s="473"/>
      <c r="E4021" s="473"/>
      <c r="F4021" s="472"/>
      <c r="G4021" s="473"/>
    </row>
    <row r="4022" spans="1:7" x14ac:dyDescent="0.25">
      <c r="A4022" s="510"/>
      <c r="C4022" s="473"/>
      <c r="D4022" s="473"/>
      <c r="E4022" s="473"/>
      <c r="F4022" s="472"/>
      <c r="G4022" s="473"/>
    </row>
    <row r="4023" spans="1:7" x14ac:dyDescent="0.25">
      <c r="A4023" s="510"/>
      <c r="C4023" s="473"/>
      <c r="D4023" s="473"/>
      <c r="E4023" s="473"/>
      <c r="F4023" s="472"/>
      <c r="G4023" s="473"/>
    </row>
    <row r="4024" spans="1:7" x14ac:dyDescent="0.25">
      <c r="A4024" s="510"/>
      <c r="C4024" s="473"/>
      <c r="D4024" s="473"/>
      <c r="E4024" s="473"/>
      <c r="F4024" s="472"/>
      <c r="G4024" s="473"/>
    </row>
    <row r="4025" spans="1:7" x14ac:dyDescent="0.25">
      <c r="A4025" s="510"/>
      <c r="C4025" s="473"/>
      <c r="D4025" s="473"/>
      <c r="E4025" s="473"/>
      <c r="F4025" s="472"/>
      <c r="G4025" s="473"/>
    </row>
    <row r="4026" spans="1:7" x14ac:dyDescent="0.25">
      <c r="A4026" s="510"/>
      <c r="C4026" s="473"/>
      <c r="D4026" s="473"/>
      <c r="E4026" s="473"/>
      <c r="F4026" s="472"/>
      <c r="G4026" s="473"/>
    </row>
    <row r="4027" spans="1:7" x14ac:dyDescent="0.25">
      <c r="A4027" s="510"/>
      <c r="C4027" s="473"/>
      <c r="D4027" s="473"/>
      <c r="E4027" s="473"/>
      <c r="F4027" s="472"/>
      <c r="G4027" s="473"/>
    </row>
    <row r="4028" spans="1:7" x14ac:dyDescent="0.25">
      <c r="A4028" s="510"/>
      <c r="C4028" s="473"/>
      <c r="D4028" s="473"/>
      <c r="E4028" s="473"/>
      <c r="F4028" s="472"/>
      <c r="G4028" s="473"/>
    </row>
    <row r="4029" spans="1:7" x14ac:dyDescent="0.25">
      <c r="A4029" s="510"/>
      <c r="C4029" s="473"/>
      <c r="D4029" s="473"/>
      <c r="E4029" s="473"/>
      <c r="F4029" s="472"/>
      <c r="G4029" s="473"/>
    </row>
    <row r="4030" spans="1:7" x14ac:dyDescent="0.25">
      <c r="A4030" s="510"/>
      <c r="C4030" s="473"/>
      <c r="D4030" s="473"/>
      <c r="E4030" s="473"/>
      <c r="F4030" s="472"/>
      <c r="G4030" s="473"/>
    </row>
    <row r="4031" spans="1:7" x14ac:dyDescent="0.25">
      <c r="A4031" s="510"/>
      <c r="C4031" s="473"/>
      <c r="D4031" s="473"/>
      <c r="E4031" s="473"/>
      <c r="F4031" s="472"/>
      <c r="G4031" s="473"/>
    </row>
    <row r="4032" spans="1:7" x14ac:dyDescent="0.25">
      <c r="A4032" s="510"/>
      <c r="C4032" s="473"/>
      <c r="D4032" s="473"/>
      <c r="E4032" s="473"/>
      <c r="F4032" s="472"/>
      <c r="G4032" s="473"/>
    </row>
    <row r="4033" spans="1:7" x14ac:dyDescent="0.25">
      <c r="A4033" s="510"/>
      <c r="C4033" s="473"/>
      <c r="D4033" s="473"/>
      <c r="E4033" s="473"/>
      <c r="F4033" s="472"/>
      <c r="G4033" s="473"/>
    </row>
    <row r="4034" spans="1:7" x14ac:dyDescent="0.25">
      <c r="A4034" s="510"/>
      <c r="C4034" s="473"/>
      <c r="D4034" s="473"/>
      <c r="E4034" s="473"/>
      <c r="F4034" s="472"/>
      <c r="G4034" s="473"/>
    </row>
    <row r="4035" spans="1:7" x14ac:dyDescent="0.25">
      <c r="A4035" s="510"/>
      <c r="C4035" s="473"/>
      <c r="D4035" s="473"/>
      <c r="E4035" s="473"/>
      <c r="F4035" s="472"/>
      <c r="G4035" s="473"/>
    </row>
    <row r="4036" spans="1:7" x14ac:dyDescent="0.25">
      <c r="A4036" s="510"/>
      <c r="C4036" s="473"/>
      <c r="D4036" s="473"/>
      <c r="E4036" s="473"/>
      <c r="F4036" s="472"/>
      <c r="G4036" s="473"/>
    </row>
    <row r="4037" spans="1:7" x14ac:dyDescent="0.25">
      <c r="A4037" s="510"/>
      <c r="C4037" s="473"/>
      <c r="D4037" s="473"/>
      <c r="E4037" s="473"/>
      <c r="F4037" s="472"/>
      <c r="G4037" s="473"/>
    </row>
    <row r="4038" spans="1:7" x14ac:dyDescent="0.25">
      <c r="A4038" s="510"/>
      <c r="C4038" s="473"/>
      <c r="D4038" s="473"/>
      <c r="E4038" s="473"/>
      <c r="F4038" s="472"/>
      <c r="G4038" s="473"/>
    </row>
    <row r="4039" spans="1:7" x14ac:dyDescent="0.25">
      <c r="A4039" s="510"/>
      <c r="C4039" s="473"/>
      <c r="D4039" s="473"/>
      <c r="E4039" s="473"/>
      <c r="F4039" s="472"/>
      <c r="G4039" s="473"/>
    </row>
    <row r="4040" spans="1:7" x14ac:dyDescent="0.25">
      <c r="A4040" s="510"/>
      <c r="C4040" s="473"/>
      <c r="D4040" s="473"/>
      <c r="E4040" s="473"/>
      <c r="F4040" s="472"/>
      <c r="G4040" s="473"/>
    </row>
    <row r="4041" spans="1:7" x14ac:dyDescent="0.25">
      <c r="A4041" s="510"/>
      <c r="C4041" s="473"/>
      <c r="D4041" s="473"/>
      <c r="E4041" s="473"/>
      <c r="F4041" s="472"/>
      <c r="G4041" s="473"/>
    </row>
    <row r="4042" spans="1:7" x14ac:dyDescent="0.25">
      <c r="A4042" s="510"/>
      <c r="C4042" s="473"/>
      <c r="D4042" s="473"/>
      <c r="E4042" s="473"/>
      <c r="F4042" s="472"/>
      <c r="G4042" s="473"/>
    </row>
    <row r="4043" spans="1:7" x14ac:dyDescent="0.25">
      <c r="A4043" s="510"/>
      <c r="C4043" s="473"/>
      <c r="D4043" s="473"/>
      <c r="E4043" s="473"/>
      <c r="F4043" s="472"/>
      <c r="G4043" s="473"/>
    </row>
    <row r="4044" spans="1:7" x14ac:dyDescent="0.25">
      <c r="A4044" s="510"/>
      <c r="C4044" s="473"/>
      <c r="D4044" s="473"/>
      <c r="E4044" s="473"/>
      <c r="F4044" s="472"/>
      <c r="G4044" s="473"/>
    </row>
    <row r="4045" spans="1:7" x14ac:dyDescent="0.25">
      <c r="A4045" s="510"/>
      <c r="C4045" s="473"/>
      <c r="D4045" s="473"/>
      <c r="E4045" s="473"/>
      <c r="F4045" s="472"/>
      <c r="G4045" s="473"/>
    </row>
    <row r="4046" spans="1:7" x14ac:dyDescent="0.25">
      <c r="A4046" s="510"/>
      <c r="C4046" s="473"/>
      <c r="D4046" s="473"/>
      <c r="E4046" s="473"/>
      <c r="F4046" s="472"/>
      <c r="G4046" s="473"/>
    </row>
    <row r="4047" spans="1:7" x14ac:dyDescent="0.25">
      <c r="A4047" s="510"/>
      <c r="C4047" s="473"/>
      <c r="D4047" s="473"/>
      <c r="E4047" s="473"/>
      <c r="F4047" s="472"/>
      <c r="G4047" s="473"/>
    </row>
    <row r="4048" spans="1:7" x14ac:dyDescent="0.25">
      <c r="A4048" s="510"/>
      <c r="C4048" s="473"/>
      <c r="D4048" s="473"/>
      <c r="E4048" s="473"/>
      <c r="F4048" s="472"/>
      <c r="G4048" s="473"/>
    </row>
    <row r="4049" spans="1:7" x14ac:dyDescent="0.25">
      <c r="A4049" s="510"/>
      <c r="C4049" s="473"/>
      <c r="D4049" s="473"/>
      <c r="E4049" s="473"/>
      <c r="F4049" s="472"/>
      <c r="G4049" s="473"/>
    </row>
    <row r="4050" spans="1:7" x14ac:dyDescent="0.25">
      <c r="A4050" s="510"/>
      <c r="C4050" s="473"/>
      <c r="D4050" s="473"/>
      <c r="E4050" s="473"/>
      <c r="F4050" s="472"/>
      <c r="G4050" s="473"/>
    </row>
    <row r="4051" spans="1:7" x14ac:dyDescent="0.25">
      <c r="A4051" s="510"/>
      <c r="C4051" s="473"/>
      <c r="D4051" s="473"/>
      <c r="E4051" s="473"/>
      <c r="F4051" s="472"/>
      <c r="G4051" s="473"/>
    </row>
    <row r="4052" spans="1:7" x14ac:dyDescent="0.25">
      <c r="A4052" s="510"/>
      <c r="C4052" s="473"/>
      <c r="D4052" s="473"/>
      <c r="E4052" s="473"/>
      <c r="F4052" s="472"/>
      <c r="G4052" s="473"/>
    </row>
    <row r="4053" spans="1:7" x14ac:dyDescent="0.25">
      <c r="A4053" s="510"/>
      <c r="C4053" s="473"/>
      <c r="D4053" s="473"/>
      <c r="E4053" s="473"/>
      <c r="F4053" s="472"/>
      <c r="G4053" s="473"/>
    </row>
    <row r="4054" spans="1:7" x14ac:dyDescent="0.25">
      <c r="A4054" s="510"/>
      <c r="C4054" s="473"/>
      <c r="D4054" s="473"/>
      <c r="E4054" s="473"/>
      <c r="F4054" s="472"/>
      <c r="G4054" s="473"/>
    </row>
    <row r="4055" spans="1:7" x14ac:dyDescent="0.25">
      <c r="A4055" s="510"/>
      <c r="C4055" s="473"/>
      <c r="D4055" s="473"/>
      <c r="E4055" s="473"/>
      <c r="F4055" s="472"/>
      <c r="G4055" s="473"/>
    </row>
    <row r="4056" spans="1:7" x14ac:dyDescent="0.25">
      <c r="A4056" s="510"/>
      <c r="C4056" s="473"/>
      <c r="D4056" s="473"/>
      <c r="E4056" s="473"/>
      <c r="F4056" s="472"/>
      <c r="G4056" s="473"/>
    </row>
    <row r="4057" spans="1:7" x14ac:dyDescent="0.25">
      <c r="A4057" s="510"/>
      <c r="C4057" s="473"/>
      <c r="D4057" s="473"/>
      <c r="E4057" s="473"/>
      <c r="F4057" s="472"/>
      <c r="G4057" s="473"/>
    </row>
    <row r="4058" spans="1:7" x14ac:dyDescent="0.25">
      <c r="A4058" s="510"/>
      <c r="C4058" s="473"/>
      <c r="D4058" s="473"/>
      <c r="E4058" s="473"/>
      <c r="F4058" s="472"/>
      <c r="G4058" s="473"/>
    </row>
    <row r="4059" spans="1:7" x14ac:dyDescent="0.25">
      <c r="A4059" s="510"/>
      <c r="C4059" s="473"/>
      <c r="D4059" s="473"/>
      <c r="E4059" s="473"/>
      <c r="F4059" s="472"/>
      <c r="G4059" s="473"/>
    </row>
    <row r="4060" spans="1:7" x14ac:dyDescent="0.25">
      <c r="A4060" s="510"/>
      <c r="C4060" s="473"/>
      <c r="D4060" s="473"/>
      <c r="E4060" s="473"/>
      <c r="F4060" s="472"/>
      <c r="G4060" s="473"/>
    </row>
    <row r="4061" spans="1:7" x14ac:dyDescent="0.25">
      <c r="A4061" s="510"/>
      <c r="C4061" s="473"/>
      <c r="D4061" s="473"/>
      <c r="E4061" s="473"/>
      <c r="F4061" s="472"/>
      <c r="G4061" s="473"/>
    </row>
    <row r="4062" spans="1:7" x14ac:dyDescent="0.25">
      <c r="A4062" s="510"/>
      <c r="C4062" s="473"/>
      <c r="D4062" s="473"/>
      <c r="E4062" s="473"/>
      <c r="F4062" s="472"/>
      <c r="G4062" s="473"/>
    </row>
    <row r="4063" spans="1:7" x14ac:dyDescent="0.25">
      <c r="A4063" s="510"/>
      <c r="C4063" s="473"/>
      <c r="D4063" s="473"/>
      <c r="E4063" s="473"/>
      <c r="F4063" s="472"/>
      <c r="G4063" s="473"/>
    </row>
    <row r="4064" spans="1:7" x14ac:dyDescent="0.25">
      <c r="A4064" s="510"/>
      <c r="C4064" s="473"/>
      <c r="D4064" s="473"/>
      <c r="E4064" s="473"/>
      <c r="F4064" s="472"/>
      <c r="G4064" s="473"/>
    </row>
    <row r="4065" spans="1:7" x14ac:dyDescent="0.25">
      <c r="A4065" s="510"/>
      <c r="C4065" s="473"/>
      <c r="D4065" s="473"/>
      <c r="E4065" s="473"/>
      <c r="F4065" s="472"/>
      <c r="G4065" s="473"/>
    </row>
    <row r="4066" spans="1:7" x14ac:dyDescent="0.25">
      <c r="A4066" s="510"/>
      <c r="C4066" s="473"/>
      <c r="D4066" s="473"/>
      <c r="E4066" s="473"/>
      <c r="F4066" s="472"/>
      <c r="G4066" s="473"/>
    </row>
    <row r="4067" spans="1:7" x14ac:dyDescent="0.25">
      <c r="A4067" s="510"/>
      <c r="C4067" s="473"/>
      <c r="D4067" s="473"/>
      <c r="E4067" s="473"/>
      <c r="F4067" s="472"/>
      <c r="G4067" s="473"/>
    </row>
    <row r="4068" spans="1:7" x14ac:dyDescent="0.25">
      <c r="A4068" s="510"/>
      <c r="C4068" s="473"/>
      <c r="D4068" s="473"/>
      <c r="E4068" s="473"/>
      <c r="F4068" s="472"/>
      <c r="G4068" s="473"/>
    </row>
    <row r="4069" spans="1:7" x14ac:dyDescent="0.25">
      <c r="A4069" s="510"/>
      <c r="C4069" s="473"/>
      <c r="D4069" s="473"/>
      <c r="E4069" s="473"/>
      <c r="F4069" s="472"/>
      <c r="G4069" s="473"/>
    </row>
    <row r="4070" spans="1:7" x14ac:dyDescent="0.25">
      <c r="A4070" s="510"/>
      <c r="C4070" s="473"/>
      <c r="D4070" s="473"/>
      <c r="E4070" s="473"/>
      <c r="F4070" s="472"/>
      <c r="G4070" s="473"/>
    </row>
    <row r="4071" spans="1:7" x14ac:dyDescent="0.25">
      <c r="A4071" s="510"/>
      <c r="C4071" s="473"/>
      <c r="D4071" s="473"/>
      <c r="E4071" s="473"/>
      <c r="F4071" s="472"/>
      <c r="G4071" s="473"/>
    </row>
    <row r="4072" spans="1:7" x14ac:dyDescent="0.25">
      <c r="A4072" s="510"/>
      <c r="C4072" s="473"/>
      <c r="D4072" s="473"/>
      <c r="E4072" s="473"/>
      <c r="F4072" s="472"/>
      <c r="G4072" s="473"/>
    </row>
    <row r="4073" spans="1:7" x14ac:dyDescent="0.25">
      <c r="A4073" s="510"/>
      <c r="C4073" s="473"/>
      <c r="D4073" s="473"/>
      <c r="E4073" s="473"/>
      <c r="F4073" s="472"/>
      <c r="G4073" s="473"/>
    </row>
    <row r="4074" spans="1:7" x14ac:dyDescent="0.25">
      <c r="A4074" s="510"/>
      <c r="C4074" s="473"/>
      <c r="D4074" s="473"/>
      <c r="E4074" s="473"/>
      <c r="F4074" s="472"/>
      <c r="G4074" s="473"/>
    </row>
    <row r="4075" spans="1:7" x14ac:dyDescent="0.25">
      <c r="A4075" s="510"/>
      <c r="C4075" s="473"/>
      <c r="D4075" s="473"/>
      <c r="E4075" s="473"/>
      <c r="F4075" s="472"/>
      <c r="G4075" s="473"/>
    </row>
    <row r="4076" spans="1:7" x14ac:dyDescent="0.25">
      <c r="A4076" s="510"/>
      <c r="C4076" s="473"/>
      <c r="D4076" s="473"/>
      <c r="E4076" s="473"/>
      <c r="F4076" s="472"/>
      <c r="G4076" s="473"/>
    </row>
    <row r="4077" spans="1:7" x14ac:dyDescent="0.25">
      <c r="A4077" s="510"/>
      <c r="C4077" s="473"/>
      <c r="D4077" s="473"/>
      <c r="E4077" s="473"/>
      <c r="F4077" s="472"/>
      <c r="G4077" s="473"/>
    </row>
    <row r="4078" spans="1:7" x14ac:dyDescent="0.25">
      <c r="A4078" s="510"/>
      <c r="C4078" s="473"/>
      <c r="D4078" s="473"/>
      <c r="E4078" s="473"/>
      <c r="F4078" s="472"/>
      <c r="G4078" s="473"/>
    </row>
    <row r="4079" spans="1:7" x14ac:dyDescent="0.25">
      <c r="A4079" s="510"/>
      <c r="C4079" s="473"/>
      <c r="D4079" s="473"/>
      <c r="E4079" s="473"/>
      <c r="F4079" s="472"/>
      <c r="G4079" s="473"/>
    </row>
    <row r="4080" spans="1:7" x14ac:dyDescent="0.25">
      <c r="A4080" s="510"/>
      <c r="C4080" s="473"/>
      <c r="D4080" s="473"/>
      <c r="E4080" s="473"/>
      <c r="F4080" s="472"/>
      <c r="G4080" s="473"/>
    </row>
    <row r="4081" spans="1:7" x14ac:dyDescent="0.25">
      <c r="A4081" s="510"/>
      <c r="C4081" s="473"/>
      <c r="D4081" s="473"/>
      <c r="E4081" s="473"/>
      <c r="F4081" s="472"/>
      <c r="G4081" s="473"/>
    </row>
    <row r="4082" spans="1:7" x14ac:dyDescent="0.25">
      <c r="A4082" s="510"/>
      <c r="C4082" s="473"/>
      <c r="D4082" s="473"/>
      <c r="E4082" s="473"/>
      <c r="F4082" s="472"/>
      <c r="G4082" s="473"/>
    </row>
    <row r="4083" spans="1:7" x14ac:dyDescent="0.25">
      <c r="A4083" s="510"/>
      <c r="C4083" s="473"/>
      <c r="D4083" s="473"/>
      <c r="E4083" s="473"/>
      <c r="F4083" s="472"/>
      <c r="G4083" s="473"/>
    </row>
    <row r="4084" spans="1:7" x14ac:dyDescent="0.25">
      <c r="A4084" s="510"/>
      <c r="C4084" s="473"/>
      <c r="D4084" s="473"/>
      <c r="E4084" s="473"/>
      <c r="F4084" s="472"/>
      <c r="G4084" s="473"/>
    </row>
    <row r="4085" spans="1:7" x14ac:dyDescent="0.25">
      <c r="A4085" s="510"/>
      <c r="C4085" s="473"/>
      <c r="D4085" s="473"/>
      <c r="E4085" s="473"/>
      <c r="F4085" s="472"/>
      <c r="G4085" s="473"/>
    </row>
    <row r="4086" spans="1:7" x14ac:dyDescent="0.25">
      <c r="A4086" s="510"/>
      <c r="C4086" s="473"/>
      <c r="D4086" s="473"/>
      <c r="E4086" s="473"/>
      <c r="F4086" s="472"/>
      <c r="G4086" s="473"/>
    </row>
    <row r="4087" spans="1:7" x14ac:dyDescent="0.25">
      <c r="A4087" s="510"/>
      <c r="C4087" s="473"/>
      <c r="D4087" s="473"/>
      <c r="E4087" s="473"/>
      <c r="F4087" s="472"/>
      <c r="G4087" s="473"/>
    </row>
    <row r="4088" spans="1:7" x14ac:dyDescent="0.25">
      <c r="A4088" s="510"/>
      <c r="C4088" s="473"/>
      <c r="D4088" s="473"/>
      <c r="E4088" s="473"/>
      <c r="F4088" s="472"/>
      <c r="G4088" s="473"/>
    </row>
    <row r="4089" spans="1:7" x14ac:dyDescent="0.25">
      <c r="A4089" s="510"/>
      <c r="C4089" s="473"/>
      <c r="D4089" s="473"/>
      <c r="E4089" s="473"/>
      <c r="F4089" s="472"/>
      <c r="G4089" s="473"/>
    </row>
    <row r="4090" spans="1:7" x14ac:dyDescent="0.25">
      <c r="A4090" s="510"/>
      <c r="C4090" s="473"/>
      <c r="D4090" s="473"/>
      <c r="E4090" s="473"/>
      <c r="F4090" s="472"/>
      <c r="G4090" s="473"/>
    </row>
    <row r="4091" spans="1:7" x14ac:dyDescent="0.25">
      <c r="A4091" s="510"/>
      <c r="C4091" s="473"/>
      <c r="D4091" s="473"/>
      <c r="E4091" s="473"/>
      <c r="F4091" s="472"/>
      <c r="G4091" s="473"/>
    </row>
    <row r="4092" spans="1:7" x14ac:dyDescent="0.25">
      <c r="A4092" s="510"/>
      <c r="C4092" s="473"/>
      <c r="D4092" s="473"/>
      <c r="E4092" s="473"/>
      <c r="F4092" s="472"/>
      <c r="G4092" s="473"/>
    </row>
    <row r="4093" spans="1:7" x14ac:dyDescent="0.25">
      <c r="A4093" s="510"/>
      <c r="C4093" s="473"/>
      <c r="D4093" s="473"/>
      <c r="E4093" s="473"/>
      <c r="F4093" s="472"/>
      <c r="G4093" s="473"/>
    </row>
    <row r="4094" spans="1:7" x14ac:dyDescent="0.25">
      <c r="A4094" s="510"/>
      <c r="C4094" s="473"/>
      <c r="D4094" s="473"/>
      <c r="E4094" s="473"/>
      <c r="F4094" s="472"/>
      <c r="G4094" s="473"/>
    </row>
    <row r="4095" spans="1:7" x14ac:dyDescent="0.25">
      <c r="A4095" s="510"/>
      <c r="C4095" s="473"/>
      <c r="D4095" s="473"/>
      <c r="E4095" s="473"/>
      <c r="F4095" s="472"/>
      <c r="G4095" s="473"/>
    </row>
    <row r="4096" spans="1:7" x14ac:dyDescent="0.25">
      <c r="A4096" s="510"/>
      <c r="C4096" s="473"/>
      <c r="D4096" s="473"/>
      <c r="E4096" s="473"/>
      <c r="F4096" s="472"/>
      <c r="G4096" s="473"/>
    </row>
    <row r="4097" spans="1:7" x14ac:dyDescent="0.25">
      <c r="A4097" s="510"/>
      <c r="C4097" s="473"/>
      <c r="D4097" s="473"/>
      <c r="E4097" s="473"/>
      <c r="F4097" s="472"/>
      <c r="G4097" s="473"/>
    </row>
    <row r="4098" spans="1:7" x14ac:dyDescent="0.25">
      <c r="A4098" s="510"/>
      <c r="C4098" s="473"/>
      <c r="D4098" s="473"/>
      <c r="E4098" s="473"/>
      <c r="F4098" s="472"/>
      <c r="G4098" s="473"/>
    </row>
    <row r="4099" spans="1:7" x14ac:dyDescent="0.25">
      <c r="A4099" s="510"/>
      <c r="C4099" s="473"/>
      <c r="D4099" s="473"/>
      <c r="E4099" s="473"/>
      <c r="F4099" s="472"/>
      <c r="G4099" s="473"/>
    </row>
    <row r="4100" spans="1:7" x14ac:dyDescent="0.25">
      <c r="A4100" s="510"/>
      <c r="C4100" s="473"/>
      <c r="D4100" s="473"/>
      <c r="E4100" s="473"/>
      <c r="F4100" s="472"/>
      <c r="G4100" s="473"/>
    </row>
    <row r="4101" spans="1:7" x14ac:dyDescent="0.25">
      <c r="A4101" s="510"/>
      <c r="C4101" s="473"/>
      <c r="D4101" s="473"/>
      <c r="E4101" s="473"/>
      <c r="F4101" s="472"/>
      <c r="G4101" s="473"/>
    </row>
    <row r="4102" spans="1:7" x14ac:dyDescent="0.25">
      <c r="A4102" s="510"/>
      <c r="C4102" s="473"/>
      <c r="D4102" s="473"/>
      <c r="E4102" s="473"/>
      <c r="F4102" s="472"/>
      <c r="G4102" s="473"/>
    </row>
    <row r="4103" spans="1:7" x14ac:dyDescent="0.25">
      <c r="A4103" s="510"/>
      <c r="C4103" s="473"/>
      <c r="D4103" s="473"/>
      <c r="E4103" s="473"/>
      <c r="F4103" s="472"/>
      <c r="G4103" s="473"/>
    </row>
    <row r="4104" spans="1:7" x14ac:dyDescent="0.25">
      <c r="A4104" s="510"/>
      <c r="C4104" s="473"/>
      <c r="D4104" s="473"/>
      <c r="E4104" s="473"/>
      <c r="F4104" s="472"/>
      <c r="G4104" s="473"/>
    </row>
    <row r="4105" spans="1:7" x14ac:dyDescent="0.25">
      <c r="A4105" s="510"/>
      <c r="C4105" s="473"/>
      <c r="D4105" s="473"/>
      <c r="E4105" s="473"/>
      <c r="F4105" s="472"/>
      <c r="G4105" s="473"/>
    </row>
    <row r="4106" spans="1:7" x14ac:dyDescent="0.25">
      <c r="A4106" s="510"/>
      <c r="C4106" s="473"/>
      <c r="D4106" s="473"/>
      <c r="E4106" s="473"/>
      <c r="F4106" s="472"/>
      <c r="G4106" s="473"/>
    </row>
    <row r="4107" spans="1:7" x14ac:dyDescent="0.25">
      <c r="A4107" s="510"/>
      <c r="C4107" s="473"/>
      <c r="D4107" s="473"/>
      <c r="E4107" s="473"/>
      <c r="F4107" s="472"/>
      <c r="G4107" s="473"/>
    </row>
    <row r="4108" spans="1:7" x14ac:dyDescent="0.25">
      <c r="A4108" s="510"/>
      <c r="C4108" s="473"/>
      <c r="D4108" s="473"/>
      <c r="E4108" s="473"/>
      <c r="F4108" s="472"/>
      <c r="G4108" s="473"/>
    </row>
    <row r="4109" spans="1:7" x14ac:dyDescent="0.25">
      <c r="A4109" s="510"/>
      <c r="C4109" s="473"/>
      <c r="D4109" s="473"/>
      <c r="E4109" s="473"/>
      <c r="F4109" s="472"/>
      <c r="G4109" s="473"/>
    </row>
    <row r="4110" spans="1:7" x14ac:dyDescent="0.25">
      <c r="A4110" s="510"/>
      <c r="C4110" s="473"/>
      <c r="D4110" s="473"/>
      <c r="E4110" s="473"/>
      <c r="F4110" s="472"/>
      <c r="G4110" s="473"/>
    </row>
    <row r="4111" spans="1:7" x14ac:dyDescent="0.25">
      <c r="A4111" s="510"/>
      <c r="C4111" s="473"/>
      <c r="D4111" s="473"/>
      <c r="E4111" s="473"/>
      <c r="F4111" s="472"/>
      <c r="G4111" s="473"/>
    </row>
    <row r="4112" spans="1:7" x14ac:dyDescent="0.25">
      <c r="A4112" s="510"/>
      <c r="C4112" s="473"/>
      <c r="D4112" s="473"/>
      <c r="E4112" s="473"/>
      <c r="F4112" s="472"/>
      <c r="G4112" s="473"/>
    </row>
    <row r="4113" spans="1:7" x14ac:dyDescent="0.25">
      <c r="A4113" s="510"/>
      <c r="C4113" s="473"/>
      <c r="D4113" s="473"/>
      <c r="E4113" s="473"/>
      <c r="F4113" s="472"/>
      <c r="G4113" s="473"/>
    </row>
    <row r="4114" spans="1:7" x14ac:dyDescent="0.25">
      <c r="A4114" s="510"/>
      <c r="C4114" s="473"/>
      <c r="D4114" s="473"/>
      <c r="E4114" s="473"/>
      <c r="F4114" s="472"/>
      <c r="G4114" s="473"/>
    </row>
    <row r="4115" spans="1:7" x14ac:dyDescent="0.25">
      <c r="A4115" s="510"/>
      <c r="C4115" s="473"/>
      <c r="D4115" s="473"/>
      <c r="E4115" s="473"/>
      <c r="F4115" s="472"/>
      <c r="G4115" s="473"/>
    </row>
    <row r="4116" spans="1:7" x14ac:dyDescent="0.25">
      <c r="A4116" s="510"/>
      <c r="C4116" s="473"/>
      <c r="D4116" s="473"/>
      <c r="E4116" s="473"/>
      <c r="F4116" s="472"/>
      <c r="G4116" s="473"/>
    </row>
    <row r="4117" spans="1:7" x14ac:dyDescent="0.25">
      <c r="A4117" s="510"/>
      <c r="C4117" s="473"/>
      <c r="D4117" s="473"/>
      <c r="E4117" s="473"/>
      <c r="F4117" s="472"/>
      <c r="G4117" s="473"/>
    </row>
    <row r="4118" spans="1:7" x14ac:dyDescent="0.25">
      <c r="A4118" s="510"/>
      <c r="C4118" s="473"/>
      <c r="D4118" s="473"/>
      <c r="E4118" s="473"/>
      <c r="F4118" s="472"/>
      <c r="G4118" s="473"/>
    </row>
    <row r="4119" spans="1:7" x14ac:dyDescent="0.25">
      <c r="A4119" s="510"/>
      <c r="C4119" s="473"/>
      <c r="D4119" s="473"/>
      <c r="E4119" s="473"/>
      <c r="F4119" s="472"/>
      <c r="G4119" s="473"/>
    </row>
    <row r="4120" spans="1:7" x14ac:dyDescent="0.25">
      <c r="A4120" s="510"/>
      <c r="C4120" s="473"/>
      <c r="D4120" s="473"/>
      <c r="E4120" s="473"/>
      <c r="F4120" s="472"/>
      <c r="G4120" s="473"/>
    </row>
    <row r="4121" spans="1:7" x14ac:dyDescent="0.25">
      <c r="A4121" s="510"/>
      <c r="C4121" s="473"/>
      <c r="D4121" s="473"/>
      <c r="E4121" s="473"/>
      <c r="F4121" s="472"/>
      <c r="G4121" s="473"/>
    </row>
    <row r="4122" spans="1:7" x14ac:dyDescent="0.25">
      <c r="A4122" s="510"/>
      <c r="C4122" s="473"/>
      <c r="D4122" s="473"/>
      <c r="E4122" s="473"/>
      <c r="F4122" s="472"/>
      <c r="G4122" s="473"/>
    </row>
    <row r="4123" spans="1:7" x14ac:dyDescent="0.25">
      <c r="A4123" s="510"/>
      <c r="C4123" s="473"/>
      <c r="D4123" s="473"/>
      <c r="E4123" s="473"/>
      <c r="F4123" s="472"/>
      <c r="G4123" s="473"/>
    </row>
    <row r="4124" spans="1:7" x14ac:dyDescent="0.25">
      <c r="A4124" s="510"/>
      <c r="C4124" s="473"/>
      <c r="D4124" s="473"/>
      <c r="E4124" s="473"/>
      <c r="F4124" s="472"/>
      <c r="G4124" s="473"/>
    </row>
    <row r="4125" spans="1:7" x14ac:dyDescent="0.25">
      <c r="A4125" s="510"/>
      <c r="C4125" s="473"/>
      <c r="D4125" s="473"/>
      <c r="E4125" s="473"/>
      <c r="F4125" s="472"/>
      <c r="G4125" s="473"/>
    </row>
    <row r="4126" spans="1:7" x14ac:dyDescent="0.25">
      <c r="A4126" s="510"/>
      <c r="C4126" s="473"/>
      <c r="D4126" s="473"/>
      <c r="E4126" s="473"/>
      <c r="F4126" s="472"/>
      <c r="G4126" s="473"/>
    </row>
    <row r="4127" spans="1:7" x14ac:dyDescent="0.25">
      <c r="A4127" s="510"/>
      <c r="C4127" s="473"/>
      <c r="D4127" s="473"/>
      <c r="E4127" s="473"/>
      <c r="F4127" s="472"/>
      <c r="G4127" s="473"/>
    </row>
    <row r="4128" spans="1:7" x14ac:dyDescent="0.25">
      <c r="A4128" s="510"/>
      <c r="C4128" s="473"/>
      <c r="D4128" s="473"/>
      <c r="E4128" s="473"/>
      <c r="F4128" s="472"/>
      <c r="G4128" s="473"/>
    </row>
    <row r="4129" spans="1:7" x14ac:dyDescent="0.25">
      <c r="A4129" s="510"/>
      <c r="C4129" s="473"/>
      <c r="D4129" s="473"/>
      <c r="E4129" s="473"/>
      <c r="F4129" s="472"/>
      <c r="G4129" s="473"/>
    </row>
    <row r="4130" spans="1:7" x14ac:dyDescent="0.25">
      <c r="A4130" s="510"/>
      <c r="C4130" s="473"/>
      <c r="D4130" s="473"/>
      <c r="E4130" s="473"/>
      <c r="F4130" s="472"/>
      <c r="G4130" s="473"/>
    </row>
    <row r="4131" spans="1:7" x14ac:dyDescent="0.25">
      <c r="A4131" s="510"/>
      <c r="C4131" s="473"/>
      <c r="D4131" s="473"/>
      <c r="E4131" s="473"/>
      <c r="F4131" s="472"/>
      <c r="G4131" s="473"/>
    </row>
    <row r="4132" spans="1:7" x14ac:dyDescent="0.25">
      <c r="A4132" s="510"/>
      <c r="C4132" s="473"/>
      <c r="D4132" s="473"/>
      <c r="E4132" s="473"/>
      <c r="F4132" s="472"/>
      <c r="G4132" s="473"/>
    </row>
    <row r="4133" spans="1:7" x14ac:dyDescent="0.25">
      <c r="A4133" s="510"/>
      <c r="C4133" s="473"/>
      <c r="D4133" s="473"/>
      <c r="E4133" s="473"/>
      <c r="F4133" s="472"/>
      <c r="G4133" s="473"/>
    </row>
    <row r="4134" spans="1:7" x14ac:dyDescent="0.25">
      <c r="A4134" s="510"/>
      <c r="C4134" s="473"/>
      <c r="D4134" s="473"/>
      <c r="E4134" s="473"/>
      <c r="F4134" s="472"/>
      <c r="G4134" s="473"/>
    </row>
    <row r="4135" spans="1:7" x14ac:dyDescent="0.25">
      <c r="A4135" s="510"/>
      <c r="C4135" s="473"/>
      <c r="D4135" s="473"/>
      <c r="E4135" s="473"/>
      <c r="F4135" s="472"/>
      <c r="G4135" s="473"/>
    </row>
    <row r="4136" spans="1:7" x14ac:dyDescent="0.25">
      <c r="A4136" s="510"/>
      <c r="C4136" s="473"/>
      <c r="D4136" s="473"/>
      <c r="E4136" s="473"/>
      <c r="F4136" s="472"/>
      <c r="G4136" s="473"/>
    </row>
    <row r="4137" spans="1:7" x14ac:dyDescent="0.25">
      <c r="A4137" s="510"/>
      <c r="C4137" s="473"/>
      <c r="D4137" s="473"/>
      <c r="E4137" s="473"/>
      <c r="F4137" s="472"/>
      <c r="G4137" s="473"/>
    </row>
    <row r="4138" spans="1:7" x14ac:dyDescent="0.25">
      <c r="A4138" s="510"/>
      <c r="C4138" s="473"/>
      <c r="D4138" s="473"/>
      <c r="E4138" s="473"/>
      <c r="F4138" s="472"/>
      <c r="G4138" s="473"/>
    </row>
    <row r="4139" spans="1:7" x14ac:dyDescent="0.25">
      <c r="A4139" s="510"/>
      <c r="C4139" s="473"/>
      <c r="D4139" s="473"/>
      <c r="E4139" s="473"/>
      <c r="F4139" s="472"/>
      <c r="G4139" s="473"/>
    </row>
    <row r="4140" spans="1:7" x14ac:dyDescent="0.25">
      <c r="A4140" s="510"/>
      <c r="C4140" s="473"/>
      <c r="D4140" s="473"/>
      <c r="E4140" s="473"/>
      <c r="F4140" s="472"/>
      <c r="G4140" s="473"/>
    </row>
    <row r="4141" spans="1:7" x14ac:dyDescent="0.25">
      <c r="A4141" s="510"/>
      <c r="C4141" s="473"/>
      <c r="D4141" s="473"/>
      <c r="E4141" s="473"/>
      <c r="F4141" s="472"/>
      <c r="G4141" s="473"/>
    </row>
    <row r="4142" spans="1:7" x14ac:dyDescent="0.25">
      <c r="A4142" s="510"/>
      <c r="C4142" s="473"/>
      <c r="D4142" s="473"/>
      <c r="E4142" s="473"/>
      <c r="F4142" s="472"/>
      <c r="G4142" s="473"/>
    </row>
    <row r="4143" spans="1:7" x14ac:dyDescent="0.25">
      <c r="A4143" s="510"/>
      <c r="C4143" s="473"/>
      <c r="D4143" s="473"/>
      <c r="E4143" s="473"/>
      <c r="F4143" s="472"/>
      <c r="G4143" s="473"/>
    </row>
    <row r="4144" spans="1:7" x14ac:dyDescent="0.25">
      <c r="A4144" s="510"/>
      <c r="C4144" s="473"/>
      <c r="D4144" s="473"/>
      <c r="E4144" s="473"/>
      <c r="F4144" s="472"/>
      <c r="G4144" s="473"/>
    </row>
    <row r="4145" spans="1:7" x14ac:dyDescent="0.25">
      <c r="A4145" s="510"/>
      <c r="C4145" s="473"/>
      <c r="D4145" s="473"/>
      <c r="E4145" s="473"/>
      <c r="F4145" s="472"/>
      <c r="G4145" s="473"/>
    </row>
    <row r="4146" spans="1:7" x14ac:dyDescent="0.25">
      <c r="A4146" s="510"/>
      <c r="C4146" s="473"/>
      <c r="D4146" s="473"/>
      <c r="E4146" s="473"/>
      <c r="F4146" s="472"/>
      <c r="G4146" s="473"/>
    </row>
    <row r="4147" spans="1:7" x14ac:dyDescent="0.25">
      <c r="A4147" s="510"/>
      <c r="C4147" s="473"/>
      <c r="D4147" s="473"/>
      <c r="E4147" s="473"/>
      <c r="F4147" s="472"/>
      <c r="G4147" s="473"/>
    </row>
    <row r="4148" spans="1:7" x14ac:dyDescent="0.25">
      <c r="A4148" s="510"/>
      <c r="C4148" s="473"/>
      <c r="D4148" s="473"/>
      <c r="E4148" s="473"/>
      <c r="F4148" s="472"/>
      <c r="G4148" s="473"/>
    </row>
    <row r="4149" spans="1:7" x14ac:dyDescent="0.25">
      <c r="A4149" s="510"/>
      <c r="C4149" s="473"/>
      <c r="D4149" s="473"/>
      <c r="E4149" s="473"/>
      <c r="F4149" s="472"/>
      <c r="G4149" s="473"/>
    </row>
    <row r="4150" spans="1:7" x14ac:dyDescent="0.25">
      <c r="A4150" s="510"/>
      <c r="C4150" s="473"/>
      <c r="D4150" s="473"/>
      <c r="E4150" s="473"/>
      <c r="F4150" s="472"/>
      <c r="G4150" s="473"/>
    </row>
    <row r="4151" spans="1:7" x14ac:dyDescent="0.25">
      <c r="A4151" s="510"/>
      <c r="C4151" s="473"/>
      <c r="D4151" s="473"/>
      <c r="E4151" s="473"/>
      <c r="F4151" s="472"/>
      <c r="G4151" s="473"/>
    </row>
    <row r="4152" spans="1:7" x14ac:dyDescent="0.25">
      <c r="A4152" s="510"/>
      <c r="C4152" s="473"/>
      <c r="D4152" s="473"/>
      <c r="E4152" s="473"/>
      <c r="F4152" s="472"/>
      <c r="G4152" s="473"/>
    </row>
    <row r="4153" spans="1:7" x14ac:dyDescent="0.25">
      <c r="A4153" s="510"/>
      <c r="C4153" s="473"/>
      <c r="D4153" s="473"/>
      <c r="E4153" s="473"/>
      <c r="F4153" s="472"/>
      <c r="G4153" s="473"/>
    </row>
    <row r="4154" spans="1:7" x14ac:dyDescent="0.25">
      <c r="A4154" s="510"/>
      <c r="C4154" s="473"/>
      <c r="D4154" s="473"/>
      <c r="E4154" s="473"/>
      <c r="F4154" s="472"/>
      <c r="G4154" s="473"/>
    </row>
    <row r="4155" spans="1:7" x14ac:dyDescent="0.25">
      <c r="A4155" s="510"/>
      <c r="C4155" s="473"/>
      <c r="D4155" s="473"/>
      <c r="E4155" s="473"/>
      <c r="F4155" s="472"/>
      <c r="G4155" s="473"/>
    </row>
    <row r="4156" spans="1:7" x14ac:dyDescent="0.25">
      <c r="A4156" s="510"/>
      <c r="C4156" s="473"/>
      <c r="D4156" s="473"/>
      <c r="E4156" s="473"/>
      <c r="F4156" s="472"/>
      <c r="G4156" s="473"/>
    </row>
    <row r="4157" spans="1:7" x14ac:dyDescent="0.25">
      <c r="A4157" s="510"/>
      <c r="C4157" s="473"/>
      <c r="D4157" s="473"/>
      <c r="E4157" s="473"/>
      <c r="F4157" s="472"/>
      <c r="G4157" s="473"/>
    </row>
    <row r="4158" spans="1:7" x14ac:dyDescent="0.25">
      <c r="A4158" s="510"/>
      <c r="C4158" s="473"/>
      <c r="D4158" s="473"/>
      <c r="E4158" s="473"/>
      <c r="F4158" s="472"/>
      <c r="G4158" s="473"/>
    </row>
    <row r="4159" spans="1:7" x14ac:dyDescent="0.25">
      <c r="A4159" s="510"/>
      <c r="C4159" s="473"/>
      <c r="D4159" s="473"/>
      <c r="E4159" s="473"/>
      <c r="F4159" s="472"/>
      <c r="G4159" s="473"/>
    </row>
    <row r="4160" spans="1:7" x14ac:dyDescent="0.25">
      <c r="A4160" s="510"/>
      <c r="C4160" s="473"/>
      <c r="D4160" s="473"/>
      <c r="E4160" s="473"/>
      <c r="F4160" s="472"/>
      <c r="G4160" s="473"/>
    </row>
    <row r="4161" spans="1:7" x14ac:dyDescent="0.25">
      <c r="A4161" s="510"/>
      <c r="C4161" s="473"/>
      <c r="D4161" s="473"/>
      <c r="E4161" s="473"/>
      <c r="F4161" s="472"/>
      <c r="G4161" s="473"/>
    </row>
    <row r="4162" spans="1:7" x14ac:dyDescent="0.25">
      <c r="A4162" s="510"/>
      <c r="C4162" s="473"/>
      <c r="D4162" s="473"/>
      <c r="E4162" s="473"/>
      <c r="F4162" s="472"/>
      <c r="G4162" s="473"/>
    </row>
    <row r="4163" spans="1:7" x14ac:dyDescent="0.25">
      <c r="A4163" s="510"/>
      <c r="C4163" s="473"/>
      <c r="D4163" s="473"/>
      <c r="E4163" s="473"/>
      <c r="F4163" s="472"/>
      <c r="G4163" s="473"/>
    </row>
    <row r="4164" spans="1:7" x14ac:dyDescent="0.25">
      <c r="A4164" s="510"/>
      <c r="C4164" s="473"/>
      <c r="D4164" s="473"/>
      <c r="E4164" s="473"/>
      <c r="F4164" s="472"/>
      <c r="G4164" s="473"/>
    </row>
    <row r="4165" spans="1:7" x14ac:dyDescent="0.25">
      <c r="A4165" s="510"/>
      <c r="C4165" s="473"/>
      <c r="D4165" s="473"/>
      <c r="E4165" s="473"/>
      <c r="F4165" s="472"/>
      <c r="G4165" s="473"/>
    </row>
    <row r="4166" spans="1:7" x14ac:dyDescent="0.25">
      <c r="A4166" s="510"/>
      <c r="C4166" s="473"/>
      <c r="D4166" s="473"/>
      <c r="E4166" s="473"/>
      <c r="F4166" s="472"/>
      <c r="G4166" s="473"/>
    </row>
    <row r="4167" spans="1:7" x14ac:dyDescent="0.25">
      <c r="A4167" s="510"/>
      <c r="C4167" s="473"/>
      <c r="D4167" s="473"/>
      <c r="E4167" s="473"/>
      <c r="F4167" s="472"/>
      <c r="G4167" s="473"/>
    </row>
    <row r="4168" spans="1:7" x14ac:dyDescent="0.25">
      <c r="A4168" s="510"/>
      <c r="C4168" s="473"/>
      <c r="D4168" s="473"/>
      <c r="E4168" s="473"/>
      <c r="F4168" s="472"/>
      <c r="G4168" s="473"/>
    </row>
    <row r="4169" spans="1:7" x14ac:dyDescent="0.25">
      <c r="A4169" s="510"/>
      <c r="C4169" s="473"/>
      <c r="D4169" s="473"/>
      <c r="E4169" s="473"/>
      <c r="F4169" s="472"/>
      <c r="G4169" s="473"/>
    </row>
    <row r="4170" spans="1:7" x14ac:dyDescent="0.25">
      <c r="A4170" s="510"/>
      <c r="C4170" s="473"/>
      <c r="D4170" s="473"/>
      <c r="E4170" s="473"/>
      <c r="F4170" s="472"/>
      <c r="G4170" s="473"/>
    </row>
    <row r="4171" spans="1:7" x14ac:dyDescent="0.25">
      <c r="A4171" s="510"/>
      <c r="C4171" s="473"/>
      <c r="D4171" s="473"/>
      <c r="E4171" s="473"/>
      <c r="F4171" s="472"/>
      <c r="G4171" s="473"/>
    </row>
    <row r="4172" spans="1:7" x14ac:dyDescent="0.25">
      <c r="A4172" s="510"/>
      <c r="C4172" s="473"/>
      <c r="D4172" s="473"/>
      <c r="E4172" s="473"/>
      <c r="F4172" s="472"/>
      <c r="G4172" s="473"/>
    </row>
    <row r="4173" spans="1:7" x14ac:dyDescent="0.25">
      <c r="A4173" s="510"/>
      <c r="C4173" s="473"/>
      <c r="D4173" s="473"/>
      <c r="E4173" s="473"/>
      <c r="F4173" s="472"/>
      <c r="G4173" s="473"/>
    </row>
    <row r="4174" spans="1:7" x14ac:dyDescent="0.25">
      <c r="A4174" s="510"/>
      <c r="C4174" s="473"/>
      <c r="D4174" s="473"/>
      <c r="E4174" s="473"/>
      <c r="F4174" s="472"/>
      <c r="G4174" s="473"/>
    </row>
    <row r="4175" spans="1:7" x14ac:dyDescent="0.25">
      <c r="A4175" s="510"/>
      <c r="C4175" s="473"/>
      <c r="D4175" s="473"/>
      <c r="E4175" s="473"/>
      <c r="F4175" s="472"/>
      <c r="G4175" s="473"/>
    </row>
    <row r="4176" spans="1:7" x14ac:dyDescent="0.25">
      <c r="A4176" s="510"/>
      <c r="C4176" s="473"/>
      <c r="D4176" s="473"/>
      <c r="E4176" s="473"/>
      <c r="F4176" s="472"/>
      <c r="G4176" s="473"/>
    </row>
    <row r="4177" spans="1:7" x14ac:dyDescent="0.25">
      <c r="A4177" s="510"/>
      <c r="C4177" s="473"/>
      <c r="D4177" s="473"/>
      <c r="E4177" s="473"/>
      <c r="F4177" s="472"/>
      <c r="G4177" s="473"/>
    </row>
    <row r="4178" spans="1:7" x14ac:dyDescent="0.25">
      <c r="A4178" s="510"/>
      <c r="C4178" s="473"/>
      <c r="D4178" s="473"/>
      <c r="E4178" s="473"/>
      <c r="F4178" s="472"/>
      <c r="G4178" s="473"/>
    </row>
    <row r="4179" spans="1:7" x14ac:dyDescent="0.25">
      <c r="A4179" s="510"/>
      <c r="C4179" s="473"/>
      <c r="D4179" s="473"/>
      <c r="E4179" s="473"/>
      <c r="F4179" s="472"/>
      <c r="G4179" s="473"/>
    </row>
    <row r="4180" spans="1:7" x14ac:dyDescent="0.25">
      <c r="A4180" s="510"/>
      <c r="C4180" s="473"/>
      <c r="D4180" s="473"/>
      <c r="E4180" s="473"/>
      <c r="F4180" s="472"/>
      <c r="G4180" s="473"/>
    </row>
    <row r="4181" spans="1:7" x14ac:dyDescent="0.25">
      <c r="A4181" s="510"/>
      <c r="C4181" s="473"/>
      <c r="D4181" s="473"/>
      <c r="E4181" s="473"/>
      <c r="F4181" s="472"/>
      <c r="G4181" s="473"/>
    </row>
    <row r="4182" spans="1:7" x14ac:dyDescent="0.25">
      <c r="A4182" s="510"/>
      <c r="C4182" s="473"/>
      <c r="D4182" s="473"/>
      <c r="E4182" s="473"/>
      <c r="F4182" s="472"/>
      <c r="G4182" s="473"/>
    </row>
    <row r="4183" spans="1:7" x14ac:dyDescent="0.25">
      <c r="A4183" s="510"/>
      <c r="C4183" s="473"/>
      <c r="D4183" s="473"/>
      <c r="E4183" s="473"/>
      <c r="F4183" s="472"/>
      <c r="G4183" s="473"/>
    </row>
    <row r="4184" spans="1:7" x14ac:dyDescent="0.25">
      <c r="A4184" s="510"/>
      <c r="C4184" s="473"/>
      <c r="D4184" s="473"/>
      <c r="E4184" s="473"/>
      <c r="F4184" s="472"/>
      <c r="G4184" s="473"/>
    </row>
    <row r="4185" spans="1:7" x14ac:dyDescent="0.25">
      <c r="A4185" s="510"/>
      <c r="C4185" s="473"/>
      <c r="D4185" s="473"/>
      <c r="E4185" s="473"/>
      <c r="F4185" s="472"/>
      <c r="G4185" s="473"/>
    </row>
    <row r="4186" spans="1:7" x14ac:dyDescent="0.25">
      <c r="A4186" s="510"/>
      <c r="C4186" s="473"/>
      <c r="D4186" s="473"/>
      <c r="E4186" s="473"/>
      <c r="F4186" s="472"/>
      <c r="G4186" s="473"/>
    </row>
    <row r="4187" spans="1:7" x14ac:dyDescent="0.25">
      <c r="A4187" s="510"/>
      <c r="C4187" s="473"/>
      <c r="D4187" s="473"/>
      <c r="E4187" s="473"/>
      <c r="F4187" s="472"/>
      <c r="G4187" s="473"/>
    </row>
    <row r="4188" spans="1:7" x14ac:dyDescent="0.25">
      <c r="A4188" s="510"/>
      <c r="C4188" s="473"/>
      <c r="D4188" s="473"/>
      <c r="E4188" s="473"/>
      <c r="F4188" s="472"/>
      <c r="G4188" s="473"/>
    </row>
    <row r="4189" spans="1:7" x14ac:dyDescent="0.25">
      <c r="A4189" s="510"/>
      <c r="C4189" s="473"/>
      <c r="D4189" s="473"/>
      <c r="E4189" s="473"/>
      <c r="F4189" s="472"/>
      <c r="G4189" s="473"/>
    </row>
    <row r="4190" spans="1:7" x14ac:dyDescent="0.25">
      <c r="A4190" s="510"/>
      <c r="C4190" s="473"/>
      <c r="D4190" s="473"/>
      <c r="E4190" s="473"/>
      <c r="F4190" s="472"/>
      <c r="G4190" s="473"/>
    </row>
    <row r="4191" spans="1:7" x14ac:dyDescent="0.25">
      <c r="A4191" s="510"/>
      <c r="C4191" s="473"/>
      <c r="D4191" s="473"/>
      <c r="E4191" s="473"/>
      <c r="F4191" s="472"/>
      <c r="G4191" s="473"/>
    </row>
    <row r="4192" spans="1:7" x14ac:dyDescent="0.25">
      <c r="A4192" s="510"/>
      <c r="C4192" s="473"/>
      <c r="D4192" s="473"/>
      <c r="E4192" s="473"/>
      <c r="F4192" s="472"/>
      <c r="G4192" s="473"/>
    </row>
    <row r="4193" spans="1:7" x14ac:dyDescent="0.25">
      <c r="A4193" s="510"/>
      <c r="C4193" s="473"/>
      <c r="D4193" s="473"/>
      <c r="E4193" s="473"/>
      <c r="F4193" s="472"/>
      <c r="G4193" s="473"/>
    </row>
    <row r="4194" spans="1:7" x14ac:dyDescent="0.25">
      <c r="A4194" s="510"/>
      <c r="C4194" s="473"/>
      <c r="D4194" s="473"/>
      <c r="E4194" s="473"/>
      <c r="F4194" s="472"/>
      <c r="G4194" s="473"/>
    </row>
    <row r="4195" spans="1:7" x14ac:dyDescent="0.25">
      <c r="A4195" s="510"/>
      <c r="C4195" s="473"/>
      <c r="D4195" s="473"/>
      <c r="E4195" s="473"/>
      <c r="F4195" s="472"/>
      <c r="G4195" s="473"/>
    </row>
    <row r="4196" spans="1:7" x14ac:dyDescent="0.25">
      <c r="A4196" s="510"/>
      <c r="C4196" s="473"/>
      <c r="D4196" s="473"/>
      <c r="E4196" s="473"/>
      <c r="F4196" s="472"/>
      <c r="G4196" s="473"/>
    </row>
    <row r="4197" spans="1:7" x14ac:dyDescent="0.25">
      <c r="A4197" s="510"/>
      <c r="C4197" s="473"/>
      <c r="D4197" s="473"/>
      <c r="E4197" s="473"/>
      <c r="F4197" s="472"/>
      <c r="G4197" s="473"/>
    </row>
    <row r="4198" spans="1:7" x14ac:dyDescent="0.25">
      <c r="A4198" s="510"/>
      <c r="C4198" s="473"/>
      <c r="D4198" s="473"/>
      <c r="E4198" s="473"/>
      <c r="F4198" s="472"/>
      <c r="G4198" s="473"/>
    </row>
    <row r="4199" spans="1:7" x14ac:dyDescent="0.25">
      <c r="A4199" s="510"/>
      <c r="C4199" s="473"/>
      <c r="D4199" s="473"/>
      <c r="E4199" s="473"/>
      <c r="F4199" s="472"/>
      <c r="G4199" s="473"/>
    </row>
    <row r="4200" spans="1:7" x14ac:dyDescent="0.25">
      <c r="A4200" s="510"/>
      <c r="C4200" s="473"/>
      <c r="D4200" s="473"/>
      <c r="E4200" s="473"/>
      <c r="F4200" s="472"/>
      <c r="G4200" s="473"/>
    </row>
    <row r="4201" spans="1:7" x14ac:dyDescent="0.25">
      <c r="A4201" s="510"/>
      <c r="C4201" s="473"/>
      <c r="D4201" s="473"/>
      <c r="E4201" s="473"/>
      <c r="F4201" s="472"/>
      <c r="G4201" s="473"/>
    </row>
    <row r="4202" spans="1:7" x14ac:dyDescent="0.25">
      <c r="A4202" s="510"/>
      <c r="C4202" s="473"/>
      <c r="D4202" s="473"/>
      <c r="E4202" s="473"/>
      <c r="F4202" s="472"/>
      <c r="G4202" s="473"/>
    </row>
    <row r="4203" spans="1:7" x14ac:dyDescent="0.25">
      <c r="A4203" s="510"/>
      <c r="C4203" s="473"/>
      <c r="D4203" s="473"/>
      <c r="E4203" s="473"/>
      <c r="F4203" s="472"/>
      <c r="G4203" s="473"/>
    </row>
    <row r="4204" spans="1:7" x14ac:dyDescent="0.25">
      <c r="A4204" s="510"/>
      <c r="C4204" s="473"/>
      <c r="D4204" s="473"/>
      <c r="E4204" s="473"/>
      <c r="F4204" s="472"/>
      <c r="G4204" s="473"/>
    </row>
    <row r="4205" spans="1:7" x14ac:dyDescent="0.25">
      <c r="A4205" s="510"/>
      <c r="C4205" s="473"/>
      <c r="D4205" s="473"/>
      <c r="E4205" s="473"/>
      <c r="F4205" s="472"/>
      <c r="G4205" s="473"/>
    </row>
    <row r="4206" spans="1:7" x14ac:dyDescent="0.25">
      <c r="A4206" s="510"/>
      <c r="C4206" s="473"/>
      <c r="D4206" s="473"/>
      <c r="E4206" s="473"/>
      <c r="F4206" s="472"/>
      <c r="G4206" s="473"/>
    </row>
    <row r="4207" spans="1:7" x14ac:dyDescent="0.25">
      <c r="A4207" s="510"/>
      <c r="C4207" s="473"/>
      <c r="D4207" s="473"/>
      <c r="E4207" s="473"/>
      <c r="F4207" s="472"/>
      <c r="G4207" s="473"/>
    </row>
    <row r="4208" spans="1:7" x14ac:dyDescent="0.25">
      <c r="A4208" s="510"/>
      <c r="C4208" s="473"/>
      <c r="D4208" s="473"/>
      <c r="E4208" s="473"/>
      <c r="F4208" s="472"/>
      <c r="G4208" s="473"/>
    </row>
    <row r="4209" spans="1:7" x14ac:dyDescent="0.25">
      <c r="A4209" s="510"/>
      <c r="C4209" s="473"/>
      <c r="D4209" s="473"/>
      <c r="E4209" s="473"/>
      <c r="F4209" s="472"/>
      <c r="G4209" s="473"/>
    </row>
    <row r="4210" spans="1:7" x14ac:dyDescent="0.25">
      <c r="A4210" s="510"/>
      <c r="C4210" s="473"/>
      <c r="D4210" s="473"/>
      <c r="E4210" s="473"/>
      <c r="F4210" s="472"/>
      <c r="G4210" s="473"/>
    </row>
    <row r="4211" spans="1:7" x14ac:dyDescent="0.25">
      <c r="A4211" s="510"/>
      <c r="C4211" s="473"/>
      <c r="D4211" s="473"/>
      <c r="E4211" s="473"/>
      <c r="F4211" s="472"/>
      <c r="G4211" s="473"/>
    </row>
    <row r="4212" spans="1:7" x14ac:dyDescent="0.25">
      <c r="A4212" s="510"/>
      <c r="C4212" s="473"/>
      <c r="D4212" s="473"/>
      <c r="E4212" s="473"/>
      <c r="F4212" s="472"/>
      <c r="G4212" s="473"/>
    </row>
    <row r="4213" spans="1:7" x14ac:dyDescent="0.25">
      <c r="A4213" s="510"/>
      <c r="C4213" s="473"/>
      <c r="D4213" s="473"/>
      <c r="E4213" s="473"/>
      <c r="F4213" s="472"/>
      <c r="G4213" s="473"/>
    </row>
    <row r="4214" spans="1:7" x14ac:dyDescent="0.25">
      <c r="A4214" s="510"/>
      <c r="C4214" s="473"/>
      <c r="D4214" s="473"/>
      <c r="E4214" s="473"/>
      <c r="F4214" s="472"/>
      <c r="G4214" s="473"/>
    </row>
    <row r="4215" spans="1:7" x14ac:dyDescent="0.25">
      <c r="A4215" s="510"/>
      <c r="C4215" s="473"/>
      <c r="D4215" s="473"/>
      <c r="E4215" s="473"/>
      <c r="F4215" s="472"/>
      <c r="G4215" s="473"/>
    </row>
    <row r="4216" spans="1:7" x14ac:dyDescent="0.25">
      <c r="A4216" s="510"/>
      <c r="C4216" s="473"/>
      <c r="D4216" s="473"/>
      <c r="E4216" s="473"/>
      <c r="F4216" s="472"/>
      <c r="G4216" s="473"/>
    </row>
    <row r="4217" spans="1:7" x14ac:dyDescent="0.25">
      <c r="A4217" s="510"/>
      <c r="C4217" s="473"/>
      <c r="D4217" s="473"/>
      <c r="E4217" s="473"/>
      <c r="F4217" s="472"/>
      <c r="G4217" s="473"/>
    </row>
    <row r="4218" spans="1:7" x14ac:dyDescent="0.25">
      <c r="A4218" s="510"/>
      <c r="C4218" s="473"/>
      <c r="D4218" s="473"/>
      <c r="E4218" s="473"/>
      <c r="F4218" s="472"/>
      <c r="G4218" s="473"/>
    </row>
    <row r="4219" spans="1:7" x14ac:dyDescent="0.25">
      <c r="A4219" s="510"/>
      <c r="C4219" s="473"/>
      <c r="D4219" s="473"/>
      <c r="E4219" s="473"/>
      <c r="F4219" s="472"/>
      <c r="G4219" s="473"/>
    </row>
    <row r="4220" spans="1:7" x14ac:dyDescent="0.25">
      <c r="A4220" s="510"/>
      <c r="C4220" s="473"/>
      <c r="D4220" s="473"/>
      <c r="E4220" s="473"/>
      <c r="F4220" s="472"/>
      <c r="G4220" s="473"/>
    </row>
    <row r="4221" spans="1:7" x14ac:dyDescent="0.25">
      <c r="A4221" s="510"/>
      <c r="C4221" s="473"/>
      <c r="D4221" s="473"/>
      <c r="E4221" s="473"/>
      <c r="F4221" s="472"/>
      <c r="G4221" s="473"/>
    </row>
    <row r="4222" spans="1:7" x14ac:dyDescent="0.25">
      <c r="A4222" s="510"/>
      <c r="C4222" s="473"/>
      <c r="D4222" s="473"/>
      <c r="E4222" s="473"/>
      <c r="F4222" s="472"/>
      <c r="G4222" s="473"/>
    </row>
    <row r="4223" spans="1:7" x14ac:dyDescent="0.25">
      <c r="A4223" s="510"/>
      <c r="C4223" s="473"/>
      <c r="D4223" s="473"/>
      <c r="E4223" s="473"/>
      <c r="F4223" s="472"/>
      <c r="G4223" s="473"/>
    </row>
    <row r="4224" spans="1:7" x14ac:dyDescent="0.25">
      <c r="A4224" s="510"/>
      <c r="C4224" s="473"/>
      <c r="D4224" s="473"/>
      <c r="E4224" s="473"/>
      <c r="F4224" s="472"/>
      <c r="G4224" s="473"/>
    </row>
    <row r="4225" spans="1:7" x14ac:dyDescent="0.25">
      <c r="A4225" s="510"/>
      <c r="C4225" s="473"/>
      <c r="D4225" s="473"/>
      <c r="E4225" s="473"/>
      <c r="F4225" s="472"/>
      <c r="G4225" s="473"/>
    </row>
    <row r="4226" spans="1:7" x14ac:dyDescent="0.25">
      <c r="A4226" s="510"/>
      <c r="C4226" s="473"/>
      <c r="D4226" s="473"/>
      <c r="E4226" s="473"/>
      <c r="F4226" s="472"/>
      <c r="G4226" s="473"/>
    </row>
    <row r="4227" spans="1:7" x14ac:dyDescent="0.25">
      <c r="A4227" s="510"/>
      <c r="C4227" s="473"/>
      <c r="D4227" s="473"/>
      <c r="E4227" s="473"/>
      <c r="F4227" s="472"/>
      <c r="G4227" s="473"/>
    </row>
    <row r="4228" spans="1:7" x14ac:dyDescent="0.25">
      <c r="A4228" s="510"/>
      <c r="C4228" s="473"/>
      <c r="D4228" s="473"/>
      <c r="E4228" s="473"/>
      <c r="F4228" s="472"/>
      <c r="G4228" s="473"/>
    </row>
    <row r="4229" spans="1:7" x14ac:dyDescent="0.25">
      <c r="A4229" s="510"/>
      <c r="C4229" s="473"/>
      <c r="D4229" s="473"/>
      <c r="E4229" s="473"/>
      <c r="F4229" s="472"/>
      <c r="G4229" s="473"/>
    </row>
    <row r="4230" spans="1:7" x14ac:dyDescent="0.25">
      <c r="A4230" s="510"/>
      <c r="C4230" s="473"/>
      <c r="D4230" s="473"/>
      <c r="E4230" s="473"/>
      <c r="F4230" s="472"/>
      <c r="G4230" s="473"/>
    </row>
    <row r="4231" spans="1:7" x14ac:dyDescent="0.25">
      <c r="A4231" s="510"/>
      <c r="C4231" s="473"/>
      <c r="D4231" s="473"/>
      <c r="E4231" s="473"/>
      <c r="F4231" s="472"/>
      <c r="G4231" s="473"/>
    </row>
    <row r="4232" spans="1:7" x14ac:dyDescent="0.25">
      <c r="A4232" s="510"/>
      <c r="C4232" s="473"/>
      <c r="D4232" s="473"/>
      <c r="E4232" s="473"/>
      <c r="F4232" s="472"/>
      <c r="G4232" s="473"/>
    </row>
    <row r="4233" spans="1:7" x14ac:dyDescent="0.25">
      <c r="A4233" s="510"/>
      <c r="C4233" s="473"/>
      <c r="D4233" s="473"/>
      <c r="E4233" s="473"/>
      <c r="F4233" s="472"/>
      <c r="G4233" s="473"/>
    </row>
    <row r="4234" spans="1:7" x14ac:dyDescent="0.25">
      <c r="A4234" s="510"/>
      <c r="C4234" s="473"/>
      <c r="D4234" s="473"/>
      <c r="E4234" s="473"/>
      <c r="F4234" s="472"/>
      <c r="G4234" s="473"/>
    </row>
    <row r="4235" spans="1:7" x14ac:dyDescent="0.25">
      <c r="A4235" s="510"/>
      <c r="C4235" s="473"/>
      <c r="D4235" s="473"/>
      <c r="E4235" s="473"/>
      <c r="F4235" s="472"/>
      <c r="G4235" s="473"/>
    </row>
    <row r="4236" spans="1:7" x14ac:dyDescent="0.25">
      <c r="A4236" s="510"/>
      <c r="C4236" s="473"/>
      <c r="D4236" s="473"/>
      <c r="E4236" s="473"/>
      <c r="F4236" s="472"/>
      <c r="G4236" s="473"/>
    </row>
    <row r="4237" spans="1:7" x14ac:dyDescent="0.25">
      <c r="A4237" s="510"/>
      <c r="C4237" s="473"/>
      <c r="D4237" s="473"/>
      <c r="E4237" s="473"/>
      <c r="F4237" s="472"/>
      <c r="G4237" s="473"/>
    </row>
    <row r="4238" spans="1:7" x14ac:dyDescent="0.25">
      <c r="A4238" s="510"/>
      <c r="C4238" s="473"/>
      <c r="D4238" s="473"/>
      <c r="E4238" s="473"/>
      <c r="F4238" s="472"/>
      <c r="G4238" s="473"/>
    </row>
    <row r="4239" spans="1:7" x14ac:dyDescent="0.25">
      <c r="A4239" s="510"/>
      <c r="C4239" s="473"/>
      <c r="D4239" s="473"/>
      <c r="E4239" s="473"/>
      <c r="F4239" s="472"/>
      <c r="G4239" s="473"/>
    </row>
    <row r="4240" spans="1:7" x14ac:dyDescent="0.25">
      <c r="A4240" s="510"/>
      <c r="C4240" s="473"/>
      <c r="D4240" s="473"/>
      <c r="E4240" s="473"/>
      <c r="F4240" s="472"/>
      <c r="G4240" s="473"/>
    </row>
    <row r="4241" spans="1:7" x14ac:dyDescent="0.25">
      <c r="A4241" s="510"/>
      <c r="C4241" s="473"/>
      <c r="D4241" s="473"/>
      <c r="E4241" s="473"/>
      <c r="F4241" s="472"/>
      <c r="G4241" s="473"/>
    </row>
    <row r="4242" spans="1:7" x14ac:dyDescent="0.25">
      <c r="A4242" s="510"/>
      <c r="C4242" s="473"/>
      <c r="D4242" s="473"/>
      <c r="E4242" s="473"/>
      <c r="F4242" s="472"/>
      <c r="G4242" s="473"/>
    </row>
    <row r="4243" spans="1:7" x14ac:dyDescent="0.25">
      <c r="A4243" s="510"/>
      <c r="C4243" s="473"/>
      <c r="D4243" s="473"/>
      <c r="E4243" s="473"/>
      <c r="F4243" s="472"/>
      <c r="G4243" s="473"/>
    </row>
    <row r="4244" spans="1:7" x14ac:dyDescent="0.25">
      <c r="A4244" s="510"/>
      <c r="C4244" s="473"/>
      <c r="D4244" s="473"/>
      <c r="E4244" s="473"/>
      <c r="F4244" s="472"/>
      <c r="G4244" s="473"/>
    </row>
    <row r="4245" spans="1:7" x14ac:dyDescent="0.25">
      <c r="A4245" s="510"/>
      <c r="C4245" s="473"/>
      <c r="D4245" s="473"/>
      <c r="E4245" s="473"/>
      <c r="F4245" s="472"/>
      <c r="G4245" s="473"/>
    </row>
    <row r="4246" spans="1:7" x14ac:dyDescent="0.25">
      <c r="A4246" s="510"/>
      <c r="C4246" s="473"/>
      <c r="D4246" s="473"/>
      <c r="E4246" s="473"/>
      <c r="F4246" s="472"/>
      <c r="G4246" s="473"/>
    </row>
    <row r="4247" spans="1:7" x14ac:dyDescent="0.25">
      <c r="A4247" s="510"/>
      <c r="C4247" s="473"/>
      <c r="D4247" s="473"/>
      <c r="E4247" s="473"/>
      <c r="F4247" s="472"/>
      <c r="G4247" s="473"/>
    </row>
    <row r="4248" spans="1:7" x14ac:dyDescent="0.25">
      <c r="A4248" s="510"/>
      <c r="C4248" s="473"/>
      <c r="D4248" s="473"/>
      <c r="E4248" s="473"/>
      <c r="F4248" s="472"/>
      <c r="G4248" s="473"/>
    </row>
    <row r="4249" spans="1:7" x14ac:dyDescent="0.25">
      <c r="A4249" s="510"/>
      <c r="C4249" s="473"/>
      <c r="D4249" s="473"/>
      <c r="E4249" s="473"/>
      <c r="F4249" s="472"/>
      <c r="G4249" s="473"/>
    </row>
    <row r="4250" spans="1:7" x14ac:dyDescent="0.25">
      <c r="A4250" s="510"/>
      <c r="C4250" s="473"/>
      <c r="D4250" s="473"/>
      <c r="E4250" s="473"/>
      <c r="F4250" s="472"/>
      <c r="G4250" s="473"/>
    </row>
    <row r="4251" spans="1:7" x14ac:dyDescent="0.25">
      <c r="A4251" s="510"/>
      <c r="C4251" s="473"/>
      <c r="D4251" s="473"/>
      <c r="E4251" s="473"/>
      <c r="F4251" s="472"/>
      <c r="G4251" s="473"/>
    </row>
    <row r="4252" spans="1:7" x14ac:dyDescent="0.25">
      <c r="A4252" s="510"/>
      <c r="C4252" s="473"/>
      <c r="D4252" s="473"/>
      <c r="E4252" s="473"/>
      <c r="F4252" s="472"/>
      <c r="G4252" s="473"/>
    </row>
    <row r="4253" spans="1:7" x14ac:dyDescent="0.25">
      <c r="A4253" s="510"/>
      <c r="C4253" s="473"/>
      <c r="D4253" s="473"/>
      <c r="E4253" s="473"/>
      <c r="F4253" s="472"/>
      <c r="G4253" s="473"/>
    </row>
    <row r="4254" spans="1:7" x14ac:dyDescent="0.25">
      <c r="A4254" s="510"/>
      <c r="C4254" s="473"/>
      <c r="D4254" s="473"/>
      <c r="E4254" s="473"/>
      <c r="F4254" s="472"/>
      <c r="G4254" s="473"/>
    </row>
    <row r="4255" spans="1:7" x14ac:dyDescent="0.25">
      <c r="A4255" s="510"/>
      <c r="C4255" s="473"/>
      <c r="D4255" s="473"/>
      <c r="E4255" s="473"/>
      <c r="F4255" s="472"/>
      <c r="G4255" s="473"/>
    </row>
    <row r="4256" spans="1:7" x14ac:dyDescent="0.25">
      <c r="A4256" s="510"/>
      <c r="C4256" s="473"/>
      <c r="D4256" s="473"/>
      <c r="E4256" s="473"/>
      <c r="F4256" s="472"/>
      <c r="G4256" s="473"/>
    </row>
    <row r="4257" spans="1:7" x14ac:dyDescent="0.25">
      <c r="A4257" s="510"/>
      <c r="C4257" s="473"/>
      <c r="D4257" s="473"/>
      <c r="E4257" s="473"/>
      <c r="F4257" s="472"/>
      <c r="G4257" s="473"/>
    </row>
    <row r="4258" spans="1:7" x14ac:dyDescent="0.25">
      <c r="A4258" s="510"/>
      <c r="C4258" s="473"/>
      <c r="D4258" s="473"/>
      <c r="E4258" s="473"/>
      <c r="F4258" s="472"/>
      <c r="G4258" s="473"/>
    </row>
    <row r="4259" spans="1:7" x14ac:dyDescent="0.25">
      <c r="A4259" s="510"/>
      <c r="C4259" s="473"/>
      <c r="D4259" s="473"/>
      <c r="E4259" s="473"/>
      <c r="F4259" s="472"/>
      <c r="G4259" s="473"/>
    </row>
    <row r="4260" spans="1:7" x14ac:dyDescent="0.25">
      <c r="A4260" s="510"/>
      <c r="C4260" s="473"/>
      <c r="D4260" s="473"/>
      <c r="E4260" s="473"/>
      <c r="F4260" s="472"/>
      <c r="G4260" s="473"/>
    </row>
    <row r="4261" spans="1:7" x14ac:dyDescent="0.25">
      <c r="A4261" s="510"/>
      <c r="C4261" s="473"/>
      <c r="D4261" s="473"/>
      <c r="E4261" s="473"/>
      <c r="F4261" s="472"/>
      <c r="G4261" s="473"/>
    </row>
    <row r="4262" spans="1:7" x14ac:dyDescent="0.25">
      <c r="A4262" s="510"/>
      <c r="C4262" s="473"/>
      <c r="D4262" s="473"/>
      <c r="E4262" s="473"/>
      <c r="F4262" s="472"/>
      <c r="G4262" s="473"/>
    </row>
    <row r="4263" spans="1:7" x14ac:dyDescent="0.25">
      <c r="A4263" s="510"/>
      <c r="C4263" s="473"/>
      <c r="D4263" s="473"/>
      <c r="E4263" s="473"/>
      <c r="F4263" s="472"/>
      <c r="G4263" s="473"/>
    </row>
    <row r="4264" spans="1:7" x14ac:dyDescent="0.25">
      <c r="A4264" s="510"/>
      <c r="C4264" s="473"/>
      <c r="D4264" s="473"/>
      <c r="E4264" s="473"/>
      <c r="F4264" s="472"/>
      <c r="G4264" s="473"/>
    </row>
    <row r="4265" spans="1:7" x14ac:dyDescent="0.25">
      <c r="A4265" s="510"/>
      <c r="C4265" s="473"/>
      <c r="D4265" s="473"/>
      <c r="E4265" s="473"/>
      <c r="F4265" s="472"/>
      <c r="G4265" s="473"/>
    </row>
    <row r="4266" spans="1:7" x14ac:dyDescent="0.25">
      <c r="A4266" s="510"/>
      <c r="C4266" s="473"/>
      <c r="D4266" s="473"/>
      <c r="E4266" s="473"/>
      <c r="F4266" s="472"/>
      <c r="G4266" s="473"/>
    </row>
    <row r="4267" spans="1:7" x14ac:dyDescent="0.25">
      <c r="A4267" s="510"/>
      <c r="C4267" s="473"/>
      <c r="D4267" s="473"/>
      <c r="E4267" s="473"/>
      <c r="F4267" s="472"/>
      <c r="G4267" s="473"/>
    </row>
    <row r="4268" spans="1:7" x14ac:dyDescent="0.25">
      <c r="A4268" s="510"/>
      <c r="C4268" s="473"/>
      <c r="D4268" s="473"/>
      <c r="E4268" s="473"/>
      <c r="F4268" s="472"/>
      <c r="G4268" s="473"/>
    </row>
    <row r="4269" spans="1:7" x14ac:dyDescent="0.25">
      <c r="A4269" s="510"/>
      <c r="C4269" s="473"/>
      <c r="D4269" s="473"/>
      <c r="E4269" s="473"/>
      <c r="F4269" s="472"/>
      <c r="G4269" s="473"/>
    </row>
    <row r="4270" spans="1:7" x14ac:dyDescent="0.25">
      <c r="A4270" s="510"/>
      <c r="C4270" s="473"/>
      <c r="D4270" s="473"/>
      <c r="E4270" s="473"/>
      <c r="F4270" s="472"/>
      <c r="G4270" s="473"/>
    </row>
    <row r="4271" spans="1:7" x14ac:dyDescent="0.25">
      <c r="A4271" s="510"/>
      <c r="C4271" s="473"/>
      <c r="D4271" s="473"/>
      <c r="E4271" s="473"/>
      <c r="F4271" s="472"/>
      <c r="G4271" s="473"/>
    </row>
    <row r="4272" spans="1:7" x14ac:dyDescent="0.25">
      <c r="A4272" s="510"/>
      <c r="C4272" s="473"/>
      <c r="D4272" s="473"/>
      <c r="E4272" s="473"/>
      <c r="F4272" s="472"/>
      <c r="G4272" s="473"/>
    </row>
    <row r="4273" spans="1:7" x14ac:dyDescent="0.25">
      <c r="A4273" s="510"/>
      <c r="C4273" s="473"/>
      <c r="D4273" s="473"/>
      <c r="E4273" s="473"/>
      <c r="F4273" s="472"/>
      <c r="G4273" s="473"/>
    </row>
    <row r="4274" spans="1:7" x14ac:dyDescent="0.25">
      <c r="A4274" s="510"/>
      <c r="C4274" s="473"/>
      <c r="D4274" s="473"/>
      <c r="E4274" s="473"/>
      <c r="F4274" s="472"/>
      <c r="G4274" s="473"/>
    </row>
    <row r="4275" spans="1:7" x14ac:dyDescent="0.25">
      <c r="A4275" s="510"/>
      <c r="C4275" s="473"/>
      <c r="D4275" s="473"/>
      <c r="E4275" s="473"/>
      <c r="F4275" s="472"/>
      <c r="G4275" s="473"/>
    </row>
    <row r="4276" spans="1:7" x14ac:dyDescent="0.25">
      <c r="A4276" s="510"/>
      <c r="C4276" s="473"/>
      <c r="D4276" s="473"/>
      <c r="E4276" s="473"/>
      <c r="F4276" s="472"/>
      <c r="G4276" s="473"/>
    </row>
    <row r="4277" spans="1:7" x14ac:dyDescent="0.25">
      <c r="A4277" s="510"/>
      <c r="C4277" s="473"/>
      <c r="D4277" s="473"/>
      <c r="E4277" s="473"/>
      <c r="F4277" s="472"/>
      <c r="G4277" s="473"/>
    </row>
    <row r="4278" spans="1:7" x14ac:dyDescent="0.25">
      <c r="A4278" s="510"/>
      <c r="C4278" s="473"/>
      <c r="D4278" s="473"/>
      <c r="E4278" s="473"/>
      <c r="F4278" s="472"/>
      <c r="G4278" s="473"/>
    </row>
    <row r="4279" spans="1:7" x14ac:dyDescent="0.25">
      <c r="A4279" s="510"/>
      <c r="C4279" s="473"/>
      <c r="D4279" s="473"/>
      <c r="E4279" s="473"/>
      <c r="F4279" s="472"/>
      <c r="G4279" s="473"/>
    </row>
    <row r="4280" spans="1:7" x14ac:dyDescent="0.25">
      <c r="A4280" s="510"/>
      <c r="C4280" s="473"/>
      <c r="D4280" s="473"/>
      <c r="E4280" s="473"/>
      <c r="F4280" s="472"/>
      <c r="G4280" s="473"/>
    </row>
    <row r="4281" spans="1:7" x14ac:dyDescent="0.25">
      <c r="A4281" s="510"/>
      <c r="C4281" s="473"/>
      <c r="D4281" s="473"/>
      <c r="E4281" s="473"/>
      <c r="F4281" s="472"/>
      <c r="G4281" s="473"/>
    </row>
    <row r="4282" spans="1:7" x14ac:dyDescent="0.25">
      <c r="A4282" s="510"/>
      <c r="C4282" s="473"/>
      <c r="D4282" s="473"/>
      <c r="E4282" s="473"/>
      <c r="F4282" s="472"/>
      <c r="G4282" s="473"/>
    </row>
    <row r="4283" spans="1:7" x14ac:dyDescent="0.25">
      <c r="A4283" s="510"/>
      <c r="C4283" s="473"/>
      <c r="D4283" s="473"/>
      <c r="E4283" s="473"/>
      <c r="F4283" s="472"/>
      <c r="G4283" s="473"/>
    </row>
    <row r="4284" spans="1:7" x14ac:dyDescent="0.25">
      <c r="A4284" s="510"/>
      <c r="C4284" s="473"/>
      <c r="D4284" s="473"/>
      <c r="E4284" s="473"/>
      <c r="F4284" s="472"/>
      <c r="G4284" s="473"/>
    </row>
    <row r="4285" spans="1:7" x14ac:dyDescent="0.25">
      <c r="A4285" s="510"/>
      <c r="C4285" s="473"/>
      <c r="D4285" s="473"/>
      <c r="E4285" s="473"/>
      <c r="F4285" s="472"/>
      <c r="G4285" s="473"/>
    </row>
    <row r="4286" spans="1:7" x14ac:dyDescent="0.25">
      <c r="A4286" s="510"/>
      <c r="C4286" s="473"/>
      <c r="D4286" s="473"/>
      <c r="E4286" s="473"/>
      <c r="F4286" s="472"/>
      <c r="G4286" s="473"/>
    </row>
    <row r="4287" spans="1:7" x14ac:dyDescent="0.25">
      <c r="A4287" s="510"/>
      <c r="C4287" s="473"/>
      <c r="D4287" s="473"/>
      <c r="E4287" s="473"/>
      <c r="F4287" s="472"/>
      <c r="G4287" s="473"/>
    </row>
    <row r="4288" spans="1:7" x14ac:dyDescent="0.25">
      <c r="A4288" s="510"/>
      <c r="C4288" s="473"/>
      <c r="D4288" s="473"/>
      <c r="E4288" s="473"/>
      <c r="F4288" s="472"/>
      <c r="G4288" s="473"/>
    </row>
    <row r="4289" spans="1:7" x14ac:dyDescent="0.25">
      <c r="A4289" s="510"/>
      <c r="C4289" s="473"/>
      <c r="D4289" s="473"/>
      <c r="E4289" s="473"/>
      <c r="F4289" s="472"/>
      <c r="G4289" s="473"/>
    </row>
    <row r="4290" spans="1:7" x14ac:dyDescent="0.25">
      <c r="A4290" s="510"/>
      <c r="C4290" s="473"/>
      <c r="D4290" s="473"/>
      <c r="E4290" s="473"/>
      <c r="F4290" s="472"/>
      <c r="G4290" s="473"/>
    </row>
    <row r="4291" spans="1:7" x14ac:dyDescent="0.25">
      <c r="A4291" s="510"/>
      <c r="C4291" s="473"/>
      <c r="D4291" s="473"/>
      <c r="E4291" s="473"/>
      <c r="F4291" s="472"/>
      <c r="G4291" s="473"/>
    </row>
    <row r="4292" spans="1:7" x14ac:dyDescent="0.25">
      <c r="A4292" s="510"/>
      <c r="C4292" s="473"/>
      <c r="D4292" s="473"/>
      <c r="E4292" s="473"/>
      <c r="F4292" s="472"/>
      <c r="G4292" s="473"/>
    </row>
    <row r="4293" spans="1:7" x14ac:dyDescent="0.25">
      <c r="A4293" s="510"/>
      <c r="C4293" s="473"/>
      <c r="D4293" s="473"/>
      <c r="E4293" s="473"/>
      <c r="F4293" s="472"/>
      <c r="G4293" s="473"/>
    </row>
    <row r="4294" spans="1:7" x14ac:dyDescent="0.25">
      <c r="A4294" s="510"/>
      <c r="C4294" s="473"/>
      <c r="D4294" s="473"/>
      <c r="E4294" s="473"/>
      <c r="F4294" s="472"/>
      <c r="G4294" s="473"/>
    </row>
    <row r="4295" spans="1:7" x14ac:dyDescent="0.25">
      <c r="A4295" s="510"/>
      <c r="C4295" s="473"/>
      <c r="D4295" s="473"/>
      <c r="E4295" s="473"/>
      <c r="F4295" s="472"/>
      <c r="G4295" s="473"/>
    </row>
    <row r="4296" spans="1:7" x14ac:dyDescent="0.25">
      <c r="A4296" s="510"/>
      <c r="C4296" s="473"/>
      <c r="D4296" s="473"/>
      <c r="E4296" s="473"/>
      <c r="F4296" s="472"/>
      <c r="G4296" s="473"/>
    </row>
    <row r="4297" spans="1:7" x14ac:dyDescent="0.25">
      <c r="A4297" s="510"/>
      <c r="C4297" s="473"/>
      <c r="D4297" s="473"/>
      <c r="E4297" s="473"/>
      <c r="F4297" s="472"/>
      <c r="G4297" s="473"/>
    </row>
    <row r="4298" spans="1:7" x14ac:dyDescent="0.25">
      <c r="A4298" s="510"/>
      <c r="C4298" s="473"/>
      <c r="D4298" s="473"/>
      <c r="E4298" s="473"/>
      <c r="F4298" s="472"/>
      <c r="G4298" s="473"/>
    </row>
    <row r="4299" spans="1:7" x14ac:dyDescent="0.25">
      <c r="A4299" s="510"/>
      <c r="C4299" s="473"/>
      <c r="D4299" s="473"/>
      <c r="E4299" s="473"/>
      <c r="F4299" s="472"/>
      <c r="G4299" s="473"/>
    </row>
    <row r="4300" spans="1:7" x14ac:dyDescent="0.25">
      <c r="A4300" s="510"/>
      <c r="C4300" s="473"/>
      <c r="D4300" s="473"/>
      <c r="E4300" s="473"/>
      <c r="F4300" s="472"/>
      <c r="G4300" s="473"/>
    </row>
    <row r="4301" spans="1:7" x14ac:dyDescent="0.25">
      <c r="A4301" s="510"/>
      <c r="C4301" s="473"/>
      <c r="D4301" s="473"/>
      <c r="E4301" s="473"/>
      <c r="F4301" s="472"/>
      <c r="G4301" s="473"/>
    </row>
    <row r="4302" spans="1:7" x14ac:dyDescent="0.25">
      <c r="A4302" s="510"/>
      <c r="C4302" s="473"/>
      <c r="D4302" s="473"/>
      <c r="E4302" s="473"/>
      <c r="F4302" s="472"/>
      <c r="G4302" s="473"/>
    </row>
    <row r="4303" spans="1:7" x14ac:dyDescent="0.25">
      <c r="A4303" s="510"/>
      <c r="C4303" s="473"/>
      <c r="D4303" s="473"/>
      <c r="E4303" s="473"/>
      <c r="F4303" s="472"/>
      <c r="G4303" s="473"/>
    </row>
    <row r="4304" spans="1:7" x14ac:dyDescent="0.25">
      <c r="A4304" s="510"/>
      <c r="C4304" s="473"/>
      <c r="D4304" s="473"/>
      <c r="E4304" s="473"/>
      <c r="F4304" s="472"/>
      <c r="G4304" s="473"/>
    </row>
    <row r="4305" spans="1:7" x14ac:dyDescent="0.25">
      <c r="A4305" s="510"/>
      <c r="C4305" s="473"/>
      <c r="D4305" s="473"/>
      <c r="E4305" s="473"/>
      <c r="F4305" s="472"/>
      <c r="G4305" s="473"/>
    </row>
    <row r="4306" spans="1:7" x14ac:dyDescent="0.25">
      <c r="A4306" s="510"/>
      <c r="C4306" s="473"/>
      <c r="D4306" s="473"/>
      <c r="E4306" s="473"/>
      <c r="F4306" s="472"/>
      <c r="G4306" s="473"/>
    </row>
    <row r="4307" spans="1:7" x14ac:dyDescent="0.25">
      <c r="A4307" s="510"/>
      <c r="C4307" s="473"/>
      <c r="D4307" s="473"/>
      <c r="E4307" s="473"/>
      <c r="F4307" s="472"/>
      <c r="G4307" s="473"/>
    </row>
    <row r="4308" spans="1:7" x14ac:dyDescent="0.25">
      <c r="A4308" s="510"/>
      <c r="C4308" s="473"/>
      <c r="D4308" s="473"/>
      <c r="E4308" s="473"/>
      <c r="F4308" s="472"/>
      <c r="G4308" s="473"/>
    </row>
    <row r="4309" spans="1:7" x14ac:dyDescent="0.25">
      <c r="A4309" s="510"/>
      <c r="C4309" s="473"/>
      <c r="D4309" s="473"/>
      <c r="E4309" s="473"/>
      <c r="F4309" s="472"/>
      <c r="G4309" s="473"/>
    </row>
    <row r="4310" spans="1:7" x14ac:dyDescent="0.25">
      <c r="A4310" s="510"/>
      <c r="C4310" s="473"/>
      <c r="D4310" s="473"/>
      <c r="E4310" s="473"/>
      <c r="F4310" s="472"/>
      <c r="G4310" s="473"/>
    </row>
    <row r="4311" spans="1:7" x14ac:dyDescent="0.25">
      <c r="A4311" s="510"/>
      <c r="C4311" s="473"/>
      <c r="D4311" s="473"/>
      <c r="E4311" s="473"/>
      <c r="F4311" s="472"/>
      <c r="G4311" s="473"/>
    </row>
    <row r="4312" spans="1:7" x14ac:dyDescent="0.25">
      <c r="A4312" s="510"/>
      <c r="C4312" s="473"/>
      <c r="D4312" s="473"/>
      <c r="E4312" s="473"/>
      <c r="F4312" s="472"/>
      <c r="G4312" s="473"/>
    </row>
    <row r="4313" spans="1:7" x14ac:dyDescent="0.25">
      <c r="A4313" s="510"/>
      <c r="C4313" s="473"/>
      <c r="D4313" s="473"/>
      <c r="E4313" s="473"/>
      <c r="F4313" s="472"/>
      <c r="G4313" s="473"/>
    </row>
    <row r="4314" spans="1:7" x14ac:dyDescent="0.25">
      <c r="A4314" s="510"/>
      <c r="C4314" s="473"/>
      <c r="D4314" s="473"/>
      <c r="E4314" s="473"/>
      <c r="F4314" s="472"/>
      <c r="G4314" s="473"/>
    </row>
    <row r="4315" spans="1:7" x14ac:dyDescent="0.25">
      <c r="A4315" s="510"/>
      <c r="C4315" s="473"/>
      <c r="D4315" s="473"/>
      <c r="E4315" s="473"/>
      <c r="F4315" s="472"/>
      <c r="G4315" s="473"/>
    </row>
    <row r="4316" spans="1:7" x14ac:dyDescent="0.25">
      <c r="A4316" s="510"/>
      <c r="C4316" s="473"/>
      <c r="D4316" s="473"/>
      <c r="E4316" s="473"/>
      <c r="F4316" s="472"/>
      <c r="G4316" s="473"/>
    </row>
    <row r="4317" spans="1:7" x14ac:dyDescent="0.25">
      <c r="A4317" s="510"/>
      <c r="C4317" s="473"/>
      <c r="D4317" s="473"/>
      <c r="E4317" s="473"/>
      <c r="F4317" s="472"/>
      <c r="G4317" s="473"/>
    </row>
    <row r="4318" spans="1:7" x14ac:dyDescent="0.25">
      <c r="A4318" s="510"/>
      <c r="C4318" s="473"/>
      <c r="D4318" s="473"/>
      <c r="E4318" s="473"/>
      <c r="F4318" s="472"/>
      <c r="G4318" s="473"/>
    </row>
    <row r="4319" spans="1:7" x14ac:dyDescent="0.25">
      <c r="A4319" s="510"/>
      <c r="C4319" s="473"/>
      <c r="D4319" s="473"/>
      <c r="E4319" s="473"/>
      <c r="F4319" s="472"/>
      <c r="G4319" s="473"/>
    </row>
    <row r="4320" spans="1:7" x14ac:dyDescent="0.25">
      <c r="A4320" s="510"/>
      <c r="C4320" s="473"/>
      <c r="D4320" s="473"/>
      <c r="E4320" s="473"/>
      <c r="F4320" s="472"/>
      <c r="G4320" s="473"/>
    </row>
    <row r="4321" spans="1:7" x14ac:dyDescent="0.25">
      <c r="A4321" s="510"/>
      <c r="C4321" s="473"/>
      <c r="D4321" s="473"/>
      <c r="E4321" s="473"/>
      <c r="F4321" s="472"/>
      <c r="G4321" s="473"/>
    </row>
    <row r="4322" spans="1:7" x14ac:dyDescent="0.25">
      <c r="A4322" s="510"/>
      <c r="C4322" s="473"/>
      <c r="D4322" s="473"/>
      <c r="E4322" s="473"/>
      <c r="F4322" s="472"/>
      <c r="G4322" s="473"/>
    </row>
    <row r="4323" spans="1:7" x14ac:dyDescent="0.25">
      <c r="A4323" s="510"/>
      <c r="C4323" s="473"/>
      <c r="D4323" s="473"/>
      <c r="E4323" s="473"/>
      <c r="F4323" s="472"/>
      <c r="G4323" s="473"/>
    </row>
    <row r="4324" spans="1:7" x14ac:dyDescent="0.25">
      <c r="A4324" s="510"/>
      <c r="C4324" s="473"/>
      <c r="D4324" s="473"/>
      <c r="E4324" s="473"/>
      <c r="F4324" s="472"/>
      <c r="G4324" s="473"/>
    </row>
    <row r="4325" spans="1:7" x14ac:dyDescent="0.25">
      <c r="A4325" s="510"/>
      <c r="C4325" s="473"/>
      <c r="D4325" s="473"/>
      <c r="E4325" s="473"/>
      <c r="F4325" s="472"/>
      <c r="G4325" s="473"/>
    </row>
    <row r="4326" spans="1:7" x14ac:dyDescent="0.25">
      <c r="A4326" s="510"/>
      <c r="C4326" s="473"/>
      <c r="D4326" s="473"/>
      <c r="E4326" s="473"/>
      <c r="F4326" s="472"/>
      <c r="G4326" s="473"/>
    </row>
    <row r="4327" spans="1:7" x14ac:dyDescent="0.25">
      <c r="A4327" s="510"/>
      <c r="C4327" s="473"/>
      <c r="D4327" s="473"/>
      <c r="E4327" s="473"/>
      <c r="F4327" s="472"/>
      <c r="G4327" s="473"/>
    </row>
    <row r="4328" spans="1:7" x14ac:dyDescent="0.25">
      <c r="A4328" s="510"/>
      <c r="C4328" s="473"/>
      <c r="D4328" s="473"/>
      <c r="E4328" s="473"/>
      <c r="F4328" s="472"/>
      <c r="G4328" s="473"/>
    </row>
    <row r="4329" spans="1:7" x14ac:dyDescent="0.25">
      <c r="A4329" s="510"/>
      <c r="C4329" s="473"/>
      <c r="D4329" s="473"/>
      <c r="E4329" s="473"/>
      <c r="F4329" s="472"/>
      <c r="G4329" s="473"/>
    </row>
    <row r="4330" spans="1:7" x14ac:dyDescent="0.25">
      <c r="A4330" s="510"/>
      <c r="C4330" s="473"/>
      <c r="D4330" s="473"/>
      <c r="E4330" s="473"/>
      <c r="F4330" s="472"/>
      <c r="G4330" s="473"/>
    </row>
    <row r="4331" spans="1:7" x14ac:dyDescent="0.25">
      <c r="A4331" s="510"/>
      <c r="C4331" s="473"/>
      <c r="D4331" s="473"/>
      <c r="E4331" s="473"/>
      <c r="F4331" s="472"/>
      <c r="G4331" s="473"/>
    </row>
    <row r="4332" spans="1:7" x14ac:dyDescent="0.25">
      <c r="A4332" s="510"/>
      <c r="C4332" s="473"/>
      <c r="D4332" s="473"/>
      <c r="E4332" s="473"/>
      <c r="F4332" s="472"/>
      <c r="G4332" s="473"/>
    </row>
    <row r="4333" spans="1:7" x14ac:dyDescent="0.25">
      <c r="A4333" s="510"/>
      <c r="C4333" s="473"/>
      <c r="D4333" s="473"/>
      <c r="E4333" s="473"/>
      <c r="F4333" s="472"/>
      <c r="G4333" s="473"/>
    </row>
    <row r="4334" spans="1:7" x14ac:dyDescent="0.25">
      <c r="A4334" s="510"/>
      <c r="C4334" s="473"/>
      <c r="D4334" s="473"/>
      <c r="E4334" s="473"/>
      <c r="F4334" s="472"/>
      <c r="G4334" s="473"/>
    </row>
    <row r="4335" spans="1:7" x14ac:dyDescent="0.25">
      <c r="A4335" s="510"/>
      <c r="C4335" s="473"/>
      <c r="D4335" s="473"/>
      <c r="E4335" s="473"/>
      <c r="F4335" s="472"/>
      <c r="G4335" s="473"/>
    </row>
    <row r="4336" spans="1:7" x14ac:dyDescent="0.25">
      <c r="A4336" s="510"/>
      <c r="C4336" s="473"/>
      <c r="D4336" s="473"/>
      <c r="E4336" s="473"/>
      <c r="F4336" s="472"/>
      <c r="G4336" s="473"/>
    </row>
    <row r="4337" spans="1:7" x14ac:dyDescent="0.25">
      <c r="A4337" s="510"/>
      <c r="C4337" s="473"/>
      <c r="D4337" s="473"/>
      <c r="E4337" s="473"/>
      <c r="F4337" s="472"/>
      <c r="G4337" s="473"/>
    </row>
    <row r="4338" spans="1:7" x14ac:dyDescent="0.25">
      <c r="A4338" s="510"/>
      <c r="C4338" s="473"/>
      <c r="D4338" s="473"/>
      <c r="E4338" s="473"/>
      <c r="F4338" s="472"/>
      <c r="G4338" s="473"/>
    </row>
    <row r="4339" spans="1:7" x14ac:dyDescent="0.25">
      <c r="A4339" s="510"/>
      <c r="C4339" s="473"/>
      <c r="D4339" s="473"/>
      <c r="E4339" s="473"/>
      <c r="F4339" s="472"/>
      <c r="G4339" s="473"/>
    </row>
    <row r="4340" spans="1:7" x14ac:dyDescent="0.25">
      <c r="A4340" s="510"/>
      <c r="C4340" s="473"/>
      <c r="D4340" s="473"/>
      <c r="E4340" s="473"/>
      <c r="F4340" s="472"/>
      <c r="G4340" s="473"/>
    </row>
    <row r="4341" spans="1:7" x14ac:dyDescent="0.25">
      <c r="A4341" s="510"/>
      <c r="C4341" s="473"/>
      <c r="D4341" s="473"/>
      <c r="E4341" s="473"/>
      <c r="F4341" s="472"/>
      <c r="G4341" s="473"/>
    </row>
    <row r="4342" spans="1:7" x14ac:dyDescent="0.25">
      <c r="A4342" s="510"/>
      <c r="C4342" s="473"/>
      <c r="D4342" s="473"/>
      <c r="E4342" s="473"/>
      <c r="F4342" s="472"/>
      <c r="G4342" s="473"/>
    </row>
    <row r="4343" spans="1:7" x14ac:dyDescent="0.25">
      <c r="A4343" s="510"/>
      <c r="C4343" s="473"/>
      <c r="D4343" s="473"/>
      <c r="E4343" s="473"/>
      <c r="F4343" s="472"/>
      <c r="G4343" s="473"/>
    </row>
    <row r="4344" spans="1:7" x14ac:dyDescent="0.25">
      <c r="A4344" s="510"/>
      <c r="C4344" s="473"/>
      <c r="D4344" s="473"/>
      <c r="E4344" s="473"/>
      <c r="F4344" s="472"/>
      <c r="G4344" s="473"/>
    </row>
    <row r="4345" spans="1:7" x14ac:dyDescent="0.25">
      <c r="A4345" s="510"/>
      <c r="C4345" s="473"/>
      <c r="D4345" s="473"/>
      <c r="E4345" s="473"/>
      <c r="F4345" s="472"/>
      <c r="G4345" s="473"/>
    </row>
    <row r="4346" spans="1:7" x14ac:dyDescent="0.25">
      <c r="A4346" s="510"/>
      <c r="C4346" s="473"/>
      <c r="D4346" s="473"/>
      <c r="E4346" s="473"/>
      <c r="F4346" s="472"/>
      <c r="G4346" s="473"/>
    </row>
    <row r="4347" spans="1:7" x14ac:dyDescent="0.25">
      <c r="A4347" s="510"/>
      <c r="C4347" s="473"/>
      <c r="D4347" s="473"/>
      <c r="E4347" s="473"/>
      <c r="F4347" s="472"/>
      <c r="G4347" s="473"/>
    </row>
    <row r="4348" spans="1:7" x14ac:dyDescent="0.25">
      <c r="A4348" s="510"/>
      <c r="C4348" s="473"/>
      <c r="D4348" s="473"/>
      <c r="E4348" s="473"/>
      <c r="F4348" s="472"/>
      <c r="G4348" s="473"/>
    </row>
    <row r="4349" spans="1:7" x14ac:dyDescent="0.25">
      <c r="A4349" s="510"/>
      <c r="C4349" s="473"/>
      <c r="D4349" s="473"/>
      <c r="E4349" s="473"/>
      <c r="F4349" s="472"/>
      <c r="G4349" s="473"/>
    </row>
    <row r="4350" spans="1:7" x14ac:dyDescent="0.25">
      <c r="A4350" s="510"/>
      <c r="C4350" s="473"/>
      <c r="D4350" s="473"/>
      <c r="E4350" s="473"/>
      <c r="F4350" s="472"/>
      <c r="G4350" s="473"/>
    </row>
    <row r="4351" spans="1:7" x14ac:dyDescent="0.25">
      <c r="A4351" s="510"/>
      <c r="C4351" s="473"/>
      <c r="D4351" s="473"/>
      <c r="E4351" s="473"/>
      <c r="F4351" s="472"/>
      <c r="G4351" s="473"/>
    </row>
    <row r="4352" spans="1:7" x14ac:dyDescent="0.25">
      <c r="A4352" s="510"/>
      <c r="C4352" s="473"/>
      <c r="D4352" s="473"/>
      <c r="E4352" s="473"/>
      <c r="F4352" s="472"/>
      <c r="G4352" s="473"/>
    </row>
    <row r="4353" spans="1:7" x14ac:dyDescent="0.25">
      <c r="A4353" s="510"/>
      <c r="C4353" s="473"/>
      <c r="D4353" s="473"/>
      <c r="E4353" s="473"/>
      <c r="F4353" s="472"/>
      <c r="G4353" s="473"/>
    </row>
    <row r="4354" spans="1:7" x14ac:dyDescent="0.25">
      <c r="A4354" s="510"/>
      <c r="C4354" s="473"/>
      <c r="D4354" s="473"/>
      <c r="E4354" s="473"/>
      <c r="F4354" s="472"/>
      <c r="G4354" s="473"/>
    </row>
    <row r="4355" spans="1:7" x14ac:dyDescent="0.25">
      <c r="A4355" s="510"/>
      <c r="C4355" s="473"/>
      <c r="D4355" s="473"/>
      <c r="E4355" s="473"/>
      <c r="F4355" s="472"/>
      <c r="G4355" s="473"/>
    </row>
    <row r="4356" spans="1:7" x14ac:dyDescent="0.25">
      <c r="A4356" s="510"/>
      <c r="C4356" s="473"/>
      <c r="D4356" s="473"/>
      <c r="E4356" s="473"/>
      <c r="F4356" s="472"/>
      <c r="G4356" s="473"/>
    </row>
    <row r="4357" spans="1:7" x14ac:dyDescent="0.25">
      <c r="A4357" s="510"/>
      <c r="C4357" s="473"/>
      <c r="D4357" s="473"/>
      <c r="E4357" s="473"/>
      <c r="F4357" s="472"/>
      <c r="G4357" s="473"/>
    </row>
    <row r="4358" spans="1:7" x14ac:dyDescent="0.25">
      <c r="A4358" s="510"/>
      <c r="C4358" s="473"/>
      <c r="D4358" s="473"/>
      <c r="E4358" s="473"/>
      <c r="F4358" s="472"/>
      <c r="G4358" s="473"/>
    </row>
    <row r="4359" spans="1:7" x14ac:dyDescent="0.25">
      <c r="A4359" s="510"/>
      <c r="C4359" s="473"/>
      <c r="D4359" s="473"/>
      <c r="E4359" s="473"/>
      <c r="F4359" s="472"/>
      <c r="G4359" s="473"/>
    </row>
    <row r="4360" spans="1:7" x14ac:dyDescent="0.25">
      <c r="A4360" s="510"/>
      <c r="C4360" s="473"/>
      <c r="D4360" s="473"/>
      <c r="E4360" s="473"/>
      <c r="F4360" s="472"/>
      <c r="G4360" s="473"/>
    </row>
    <row r="4361" spans="1:7" x14ac:dyDescent="0.25">
      <c r="A4361" s="510"/>
      <c r="C4361" s="473"/>
      <c r="D4361" s="473"/>
      <c r="E4361" s="473"/>
      <c r="F4361" s="472"/>
      <c r="G4361" s="473"/>
    </row>
    <row r="4362" spans="1:7" x14ac:dyDescent="0.25">
      <c r="A4362" s="510"/>
      <c r="C4362" s="473"/>
      <c r="D4362" s="473"/>
      <c r="E4362" s="473"/>
      <c r="F4362" s="472"/>
      <c r="G4362" s="473"/>
    </row>
    <row r="4363" spans="1:7" x14ac:dyDescent="0.25">
      <c r="A4363" s="510"/>
      <c r="C4363" s="473"/>
      <c r="D4363" s="473"/>
      <c r="E4363" s="473"/>
      <c r="F4363" s="472"/>
      <c r="G4363" s="473"/>
    </row>
    <row r="4364" spans="1:7" x14ac:dyDescent="0.25">
      <c r="A4364" s="510"/>
      <c r="C4364" s="473"/>
      <c r="D4364" s="473"/>
      <c r="E4364" s="473"/>
      <c r="F4364" s="472"/>
      <c r="G4364" s="473"/>
    </row>
    <row r="4365" spans="1:7" x14ac:dyDescent="0.25">
      <c r="A4365" s="510"/>
      <c r="C4365" s="473"/>
      <c r="D4365" s="473"/>
      <c r="E4365" s="473"/>
      <c r="F4365" s="472"/>
      <c r="G4365" s="473"/>
    </row>
    <row r="4366" spans="1:7" x14ac:dyDescent="0.25">
      <c r="A4366" s="510"/>
      <c r="C4366" s="473"/>
      <c r="D4366" s="473"/>
      <c r="E4366" s="473"/>
      <c r="F4366" s="472"/>
      <c r="G4366" s="473"/>
    </row>
    <row r="4367" spans="1:7" x14ac:dyDescent="0.25">
      <c r="A4367" s="510"/>
      <c r="C4367" s="473"/>
      <c r="D4367" s="473"/>
      <c r="E4367" s="473"/>
      <c r="F4367" s="472"/>
      <c r="G4367" s="473"/>
    </row>
    <row r="4368" spans="1:7" x14ac:dyDescent="0.25">
      <c r="A4368" s="510"/>
      <c r="C4368" s="473"/>
      <c r="D4368" s="473"/>
      <c r="E4368" s="473"/>
      <c r="F4368" s="472"/>
      <c r="G4368" s="473"/>
    </row>
    <row r="4369" spans="1:7" x14ac:dyDescent="0.25">
      <c r="A4369" s="510"/>
      <c r="C4369" s="473"/>
      <c r="D4369" s="473"/>
      <c r="E4369" s="473"/>
      <c r="F4369" s="472"/>
      <c r="G4369" s="473"/>
    </row>
    <row r="4370" spans="1:7" x14ac:dyDescent="0.25">
      <c r="A4370" s="510"/>
      <c r="C4370" s="473"/>
      <c r="D4370" s="473"/>
      <c r="E4370" s="473"/>
      <c r="F4370" s="472"/>
      <c r="G4370" s="473"/>
    </row>
    <row r="4371" spans="1:7" x14ac:dyDescent="0.25">
      <c r="A4371" s="510"/>
      <c r="C4371" s="473"/>
      <c r="D4371" s="473"/>
      <c r="E4371" s="473"/>
      <c r="F4371" s="472"/>
      <c r="G4371" s="473"/>
    </row>
    <row r="4372" spans="1:7" x14ac:dyDescent="0.25">
      <c r="A4372" s="510"/>
      <c r="C4372" s="473"/>
      <c r="D4372" s="473"/>
      <c r="E4372" s="473"/>
      <c r="F4372" s="472"/>
      <c r="G4372" s="473"/>
    </row>
    <row r="4373" spans="1:7" x14ac:dyDescent="0.25">
      <c r="A4373" s="510"/>
      <c r="C4373" s="473"/>
      <c r="D4373" s="473"/>
      <c r="E4373" s="473"/>
      <c r="F4373" s="472"/>
      <c r="G4373" s="473"/>
    </row>
    <row r="4374" spans="1:7" x14ac:dyDescent="0.25">
      <c r="A4374" s="510"/>
      <c r="C4374" s="473"/>
      <c r="D4374" s="473"/>
      <c r="E4374" s="473"/>
      <c r="F4374" s="472"/>
      <c r="G4374" s="473"/>
    </row>
    <row r="4375" spans="1:7" x14ac:dyDescent="0.25">
      <c r="A4375" s="510"/>
      <c r="C4375" s="473"/>
      <c r="D4375" s="473"/>
      <c r="E4375" s="473"/>
      <c r="F4375" s="472"/>
      <c r="G4375" s="473"/>
    </row>
    <row r="4376" spans="1:7" x14ac:dyDescent="0.25">
      <c r="A4376" s="510"/>
      <c r="C4376" s="473"/>
      <c r="D4376" s="473"/>
      <c r="E4376" s="473"/>
      <c r="F4376" s="472"/>
      <c r="G4376" s="473"/>
    </row>
    <row r="4377" spans="1:7" x14ac:dyDescent="0.25">
      <c r="A4377" s="510"/>
      <c r="C4377" s="473"/>
      <c r="D4377" s="473"/>
      <c r="E4377" s="473"/>
      <c r="F4377" s="472"/>
      <c r="G4377" s="473"/>
    </row>
    <row r="4378" spans="1:7" x14ac:dyDescent="0.25">
      <c r="A4378" s="510"/>
      <c r="C4378" s="473"/>
      <c r="D4378" s="473"/>
      <c r="E4378" s="473"/>
      <c r="F4378" s="472"/>
      <c r="G4378" s="473"/>
    </row>
    <row r="4379" spans="1:7" x14ac:dyDescent="0.25">
      <c r="A4379" s="510"/>
      <c r="C4379" s="473"/>
      <c r="D4379" s="473"/>
      <c r="E4379" s="473"/>
      <c r="F4379" s="472"/>
      <c r="G4379" s="473"/>
    </row>
    <row r="4380" spans="1:7" x14ac:dyDescent="0.25">
      <c r="A4380" s="510"/>
      <c r="C4380" s="473"/>
      <c r="D4380" s="473"/>
      <c r="E4380" s="473"/>
      <c r="F4380" s="472"/>
      <c r="G4380" s="473"/>
    </row>
    <row r="4381" spans="1:7" x14ac:dyDescent="0.25">
      <c r="A4381" s="510"/>
      <c r="C4381" s="473"/>
      <c r="D4381" s="473"/>
      <c r="E4381" s="473"/>
      <c r="F4381" s="472"/>
      <c r="G4381" s="473"/>
    </row>
    <row r="4382" spans="1:7" x14ac:dyDescent="0.25">
      <c r="A4382" s="510"/>
      <c r="C4382" s="473"/>
      <c r="D4382" s="473"/>
      <c r="E4382" s="473"/>
      <c r="F4382" s="472"/>
      <c r="G4382" s="473"/>
    </row>
    <row r="4383" spans="1:7" x14ac:dyDescent="0.25">
      <c r="A4383" s="510"/>
      <c r="C4383" s="473"/>
      <c r="D4383" s="473"/>
      <c r="E4383" s="473"/>
      <c r="F4383" s="472"/>
      <c r="G4383" s="473"/>
    </row>
    <row r="4384" spans="1:7" x14ac:dyDescent="0.25">
      <c r="A4384" s="510"/>
      <c r="C4384" s="473"/>
      <c r="D4384" s="473"/>
      <c r="E4384" s="473"/>
      <c r="F4384" s="472"/>
      <c r="G4384" s="473"/>
    </row>
    <row r="4385" spans="1:7" x14ac:dyDescent="0.25">
      <c r="A4385" s="510"/>
      <c r="C4385" s="473"/>
      <c r="D4385" s="473"/>
      <c r="E4385" s="473"/>
      <c r="F4385" s="472"/>
      <c r="G4385" s="473"/>
    </row>
    <row r="4386" spans="1:7" x14ac:dyDescent="0.25">
      <c r="A4386" s="510"/>
      <c r="C4386" s="473"/>
      <c r="D4386" s="473"/>
      <c r="E4386" s="473"/>
      <c r="F4386" s="472"/>
      <c r="G4386" s="473"/>
    </row>
    <row r="4387" spans="1:7" x14ac:dyDescent="0.25">
      <c r="A4387" s="510"/>
      <c r="C4387" s="473"/>
      <c r="D4387" s="473"/>
      <c r="E4387" s="473"/>
      <c r="F4387" s="472"/>
      <c r="G4387" s="473"/>
    </row>
    <row r="4388" spans="1:7" x14ac:dyDescent="0.25">
      <c r="A4388" s="510"/>
      <c r="C4388" s="473"/>
      <c r="D4388" s="473"/>
      <c r="E4388" s="473"/>
      <c r="F4388" s="472"/>
      <c r="G4388" s="473"/>
    </row>
    <row r="4389" spans="1:7" x14ac:dyDescent="0.25">
      <c r="A4389" s="510"/>
      <c r="C4389" s="473"/>
      <c r="D4389" s="473"/>
      <c r="E4389" s="473"/>
      <c r="F4389" s="472"/>
      <c r="G4389" s="473"/>
    </row>
    <row r="4390" spans="1:7" x14ac:dyDescent="0.25">
      <c r="A4390" s="510"/>
      <c r="C4390" s="473"/>
      <c r="D4390" s="473"/>
      <c r="E4390" s="473"/>
      <c r="F4390" s="472"/>
      <c r="G4390" s="473"/>
    </row>
    <row r="4391" spans="1:7" x14ac:dyDescent="0.25">
      <c r="A4391" s="510"/>
      <c r="C4391" s="473"/>
      <c r="D4391" s="473"/>
      <c r="E4391" s="473"/>
      <c r="F4391" s="472"/>
      <c r="G4391" s="473"/>
    </row>
    <row r="4392" spans="1:7" x14ac:dyDescent="0.25">
      <c r="A4392" s="510"/>
      <c r="C4392" s="473"/>
      <c r="D4392" s="473"/>
      <c r="E4392" s="473"/>
      <c r="F4392" s="472"/>
      <c r="G4392" s="473"/>
    </row>
    <row r="4393" spans="1:7" x14ac:dyDescent="0.25">
      <c r="A4393" s="510"/>
      <c r="C4393" s="473"/>
      <c r="D4393" s="473"/>
      <c r="E4393" s="473"/>
      <c r="F4393" s="472"/>
      <c r="G4393" s="473"/>
    </row>
    <row r="4394" spans="1:7" x14ac:dyDescent="0.25">
      <c r="A4394" s="510"/>
      <c r="C4394" s="473"/>
      <c r="D4394" s="473"/>
      <c r="E4394" s="473"/>
      <c r="F4394" s="472"/>
      <c r="G4394" s="473"/>
    </row>
    <row r="4395" spans="1:7" x14ac:dyDescent="0.25">
      <c r="A4395" s="510"/>
      <c r="C4395" s="473"/>
      <c r="D4395" s="473"/>
      <c r="E4395" s="473"/>
      <c r="F4395" s="472"/>
      <c r="G4395" s="473"/>
    </row>
    <row r="4396" spans="1:7" x14ac:dyDescent="0.25">
      <c r="A4396" s="510"/>
      <c r="C4396" s="473"/>
      <c r="D4396" s="473"/>
      <c r="E4396" s="473"/>
      <c r="F4396" s="472"/>
      <c r="G4396" s="473"/>
    </row>
    <row r="4397" spans="1:7" x14ac:dyDescent="0.25">
      <c r="A4397" s="510"/>
      <c r="C4397" s="473"/>
      <c r="D4397" s="473"/>
      <c r="E4397" s="473"/>
      <c r="F4397" s="472"/>
      <c r="G4397" s="473"/>
    </row>
    <row r="4398" spans="1:7" x14ac:dyDescent="0.25">
      <c r="A4398" s="510"/>
      <c r="C4398" s="473"/>
      <c r="D4398" s="473"/>
      <c r="E4398" s="473"/>
      <c r="F4398" s="472"/>
      <c r="G4398" s="473"/>
    </row>
    <row r="4399" spans="1:7" x14ac:dyDescent="0.25">
      <c r="A4399" s="510"/>
      <c r="C4399" s="473"/>
      <c r="D4399" s="473"/>
      <c r="E4399" s="473"/>
      <c r="F4399" s="472"/>
      <c r="G4399" s="473"/>
    </row>
    <row r="4400" spans="1:7" x14ac:dyDescent="0.25">
      <c r="A4400" s="510"/>
      <c r="C4400" s="473"/>
      <c r="D4400" s="473"/>
      <c r="E4400" s="473"/>
      <c r="F4400" s="472"/>
      <c r="G4400" s="473"/>
    </row>
    <row r="4401" spans="1:7" x14ac:dyDescent="0.25">
      <c r="A4401" s="510"/>
      <c r="C4401" s="473"/>
      <c r="D4401" s="473"/>
      <c r="E4401" s="473"/>
      <c r="F4401" s="472"/>
      <c r="G4401" s="473"/>
    </row>
    <row r="4402" spans="1:7" x14ac:dyDescent="0.25">
      <c r="A4402" s="510"/>
      <c r="C4402" s="473"/>
      <c r="D4402" s="473"/>
      <c r="E4402" s="473"/>
      <c r="F4402" s="472"/>
      <c r="G4402" s="473"/>
    </row>
    <row r="4403" spans="1:7" x14ac:dyDescent="0.25">
      <c r="A4403" s="510"/>
      <c r="C4403" s="473"/>
      <c r="D4403" s="473"/>
      <c r="E4403" s="473"/>
      <c r="F4403" s="472"/>
      <c r="G4403" s="473"/>
    </row>
    <row r="4404" spans="1:7" x14ac:dyDescent="0.25">
      <c r="A4404" s="510"/>
      <c r="C4404" s="473"/>
      <c r="D4404" s="473"/>
      <c r="E4404" s="473"/>
      <c r="F4404" s="472"/>
      <c r="G4404" s="473"/>
    </row>
    <row r="4405" spans="1:7" x14ac:dyDescent="0.25">
      <c r="A4405" s="510"/>
      <c r="C4405" s="473"/>
      <c r="D4405" s="473"/>
      <c r="E4405" s="473"/>
      <c r="F4405" s="472"/>
      <c r="G4405" s="473"/>
    </row>
    <row r="4406" spans="1:7" x14ac:dyDescent="0.25">
      <c r="A4406" s="510"/>
      <c r="C4406" s="473"/>
      <c r="D4406" s="473"/>
      <c r="E4406" s="473"/>
      <c r="F4406" s="472"/>
      <c r="G4406" s="473"/>
    </row>
    <row r="4407" spans="1:7" x14ac:dyDescent="0.25">
      <c r="A4407" s="510"/>
      <c r="C4407" s="473"/>
      <c r="D4407" s="473"/>
      <c r="E4407" s="473"/>
      <c r="F4407" s="472"/>
      <c r="G4407" s="473"/>
    </row>
    <row r="4408" spans="1:7" x14ac:dyDescent="0.25">
      <c r="A4408" s="510"/>
      <c r="C4408" s="473"/>
      <c r="D4408" s="473"/>
      <c r="E4408" s="473"/>
      <c r="F4408" s="472"/>
      <c r="G4408" s="473"/>
    </row>
    <row r="4409" spans="1:7" x14ac:dyDescent="0.25">
      <c r="A4409" s="510"/>
      <c r="C4409" s="473"/>
      <c r="D4409" s="473"/>
      <c r="E4409" s="473"/>
      <c r="F4409" s="472"/>
      <c r="G4409" s="473"/>
    </row>
    <row r="4410" spans="1:7" x14ac:dyDescent="0.25">
      <c r="A4410" s="510"/>
      <c r="C4410" s="473"/>
      <c r="D4410" s="473"/>
      <c r="E4410" s="473"/>
      <c r="F4410" s="472"/>
      <c r="G4410" s="473"/>
    </row>
    <row r="4411" spans="1:7" x14ac:dyDescent="0.25">
      <c r="A4411" s="510"/>
      <c r="C4411" s="473"/>
      <c r="D4411" s="473"/>
      <c r="E4411" s="473"/>
      <c r="F4411" s="472"/>
      <c r="G4411" s="473"/>
    </row>
    <row r="4412" spans="1:7" x14ac:dyDescent="0.25">
      <c r="A4412" s="510"/>
      <c r="C4412" s="473"/>
      <c r="D4412" s="473"/>
      <c r="E4412" s="473"/>
      <c r="F4412" s="472"/>
      <c r="G4412" s="473"/>
    </row>
    <row r="4413" spans="1:7" x14ac:dyDescent="0.25">
      <c r="A4413" s="510"/>
      <c r="C4413" s="473"/>
      <c r="D4413" s="473"/>
      <c r="E4413" s="473"/>
      <c r="F4413" s="472"/>
      <c r="G4413" s="473"/>
    </row>
    <row r="4414" spans="1:7" x14ac:dyDescent="0.25">
      <c r="A4414" s="510"/>
      <c r="C4414" s="473"/>
      <c r="D4414" s="473"/>
      <c r="E4414" s="473"/>
      <c r="F4414" s="472"/>
      <c r="G4414" s="473"/>
    </row>
    <row r="4415" spans="1:7" x14ac:dyDescent="0.25">
      <c r="A4415" s="510"/>
      <c r="C4415" s="473"/>
      <c r="D4415" s="473"/>
      <c r="E4415" s="473"/>
      <c r="F4415" s="472"/>
      <c r="G4415" s="473"/>
    </row>
    <row r="4416" spans="1:7" x14ac:dyDescent="0.25">
      <c r="A4416" s="510"/>
      <c r="C4416" s="473"/>
      <c r="D4416" s="473"/>
      <c r="E4416" s="473"/>
      <c r="F4416" s="472"/>
      <c r="G4416" s="473"/>
    </row>
    <row r="4417" spans="1:7" x14ac:dyDescent="0.25">
      <c r="A4417" s="510"/>
      <c r="C4417" s="473"/>
      <c r="D4417" s="473"/>
      <c r="E4417" s="473"/>
      <c r="F4417" s="472"/>
      <c r="G4417" s="473"/>
    </row>
    <row r="4418" spans="1:7" x14ac:dyDescent="0.25">
      <c r="A4418" s="510"/>
      <c r="C4418" s="473"/>
      <c r="D4418" s="473"/>
      <c r="E4418" s="473"/>
      <c r="F4418" s="472"/>
      <c r="G4418" s="473"/>
    </row>
    <row r="4419" spans="1:7" x14ac:dyDescent="0.25">
      <c r="A4419" s="510"/>
      <c r="C4419" s="473"/>
      <c r="D4419" s="473"/>
      <c r="E4419" s="473"/>
      <c r="F4419" s="472"/>
      <c r="G4419" s="473"/>
    </row>
    <row r="4420" spans="1:7" x14ac:dyDescent="0.25">
      <c r="A4420" s="510"/>
      <c r="C4420" s="473"/>
      <c r="D4420" s="473"/>
      <c r="E4420" s="473"/>
      <c r="F4420" s="472"/>
      <c r="G4420" s="473"/>
    </row>
    <row r="4421" spans="1:7" x14ac:dyDescent="0.25">
      <c r="A4421" s="510"/>
      <c r="C4421" s="473"/>
      <c r="D4421" s="473"/>
      <c r="E4421" s="473"/>
      <c r="F4421" s="472"/>
      <c r="G4421" s="473"/>
    </row>
    <row r="4422" spans="1:7" x14ac:dyDescent="0.25">
      <c r="A4422" s="510"/>
      <c r="C4422" s="473"/>
      <c r="D4422" s="473"/>
      <c r="E4422" s="473"/>
      <c r="F4422" s="472"/>
      <c r="G4422" s="473"/>
    </row>
    <row r="4423" spans="1:7" x14ac:dyDescent="0.25">
      <c r="A4423" s="510"/>
      <c r="C4423" s="473"/>
      <c r="D4423" s="473"/>
      <c r="E4423" s="473"/>
      <c r="F4423" s="472"/>
      <c r="G4423" s="473"/>
    </row>
    <row r="4424" spans="1:7" x14ac:dyDescent="0.25">
      <c r="A4424" s="510"/>
      <c r="C4424" s="473"/>
      <c r="D4424" s="473"/>
      <c r="E4424" s="473"/>
      <c r="F4424" s="472"/>
      <c r="G4424" s="473"/>
    </row>
    <row r="4425" spans="1:7" x14ac:dyDescent="0.25">
      <c r="A4425" s="510"/>
      <c r="C4425" s="473"/>
      <c r="D4425" s="473"/>
      <c r="E4425" s="473"/>
      <c r="F4425" s="472"/>
      <c r="G4425" s="473"/>
    </row>
    <row r="4426" spans="1:7" x14ac:dyDescent="0.25">
      <c r="A4426" s="510"/>
      <c r="C4426" s="473"/>
      <c r="D4426" s="473"/>
      <c r="E4426" s="473"/>
      <c r="F4426" s="472"/>
      <c r="G4426" s="473"/>
    </row>
    <row r="4427" spans="1:7" x14ac:dyDescent="0.25">
      <c r="A4427" s="510"/>
      <c r="C4427" s="473"/>
      <c r="D4427" s="473"/>
      <c r="E4427" s="473"/>
      <c r="F4427" s="472"/>
      <c r="G4427" s="473"/>
    </row>
    <row r="4428" spans="1:7" x14ac:dyDescent="0.25">
      <c r="A4428" s="510"/>
      <c r="C4428" s="473"/>
      <c r="D4428" s="473"/>
      <c r="E4428" s="473"/>
      <c r="F4428" s="472"/>
      <c r="G4428" s="473"/>
    </row>
    <row r="4429" spans="1:7" x14ac:dyDescent="0.25">
      <c r="A4429" s="510"/>
      <c r="C4429" s="473"/>
      <c r="D4429" s="473"/>
      <c r="E4429" s="473"/>
      <c r="F4429" s="472"/>
      <c r="G4429" s="473"/>
    </row>
    <row r="4430" spans="1:7" x14ac:dyDescent="0.25">
      <c r="A4430" s="510"/>
      <c r="C4430" s="473"/>
      <c r="D4430" s="473"/>
      <c r="E4430" s="473"/>
      <c r="F4430" s="472"/>
      <c r="G4430" s="473"/>
    </row>
    <row r="4431" spans="1:7" x14ac:dyDescent="0.25">
      <c r="A4431" s="510"/>
      <c r="C4431" s="473"/>
      <c r="D4431" s="473"/>
      <c r="E4431" s="473"/>
      <c r="F4431" s="472"/>
      <c r="G4431" s="473"/>
    </row>
    <row r="4432" spans="1:7" x14ac:dyDescent="0.25">
      <c r="A4432" s="510"/>
      <c r="C4432" s="473"/>
      <c r="D4432" s="473"/>
      <c r="E4432" s="473"/>
      <c r="F4432" s="472"/>
      <c r="G4432" s="473"/>
    </row>
    <row r="4433" spans="1:7" x14ac:dyDescent="0.25">
      <c r="A4433" s="510"/>
      <c r="C4433" s="473"/>
      <c r="D4433" s="473"/>
      <c r="E4433" s="473"/>
      <c r="F4433" s="472"/>
      <c r="G4433" s="473"/>
    </row>
    <row r="4434" spans="1:7" x14ac:dyDescent="0.25">
      <c r="A4434" s="510"/>
      <c r="C4434" s="473"/>
      <c r="D4434" s="473"/>
      <c r="E4434" s="473"/>
      <c r="F4434" s="472"/>
      <c r="G4434" s="473"/>
    </row>
    <row r="4435" spans="1:7" x14ac:dyDescent="0.25">
      <c r="A4435" s="510"/>
      <c r="C4435" s="473"/>
      <c r="D4435" s="473"/>
      <c r="E4435" s="473"/>
      <c r="F4435" s="472"/>
      <c r="G4435" s="473"/>
    </row>
    <row r="4436" spans="1:7" x14ac:dyDescent="0.25">
      <c r="A4436" s="510"/>
      <c r="C4436" s="473"/>
      <c r="D4436" s="473"/>
      <c r="E4436" s="473"/>
      <c r="F4436" s="472"/>
      <c r="G4436" s="473"/>
    </row>
    <row r="4437" spans="1:7" x14ac:dyDescent="0.25">
      <c r="A4437" s="510"/>
      <c r="C4437" s="473"/>
      <c r="D4437" s="473"/>
      <c r="E4437" s="473"/>
      <c r="F4437" s="472"/>
      <c r="G4437" s="473"/>
    </row>
    <row r="4438" spans="1:7" x14ac:dyDescent="0.25">
      <c r="A4438" s="510"/>
      <c r="C4438" s="473"/>
      <c r="D4438" s="473"/>
      <c r="E4438" s="473"/>
      <c r="F4438" s="472"/>
      <c r="G4438" s="473"/>
    </row>
    <row r="4439" spans="1:7" x14ac:dyDescent="0.25">
      <c r="A4439" s="510"/>
      <c r="C4439" s="473"/>
      <c r="D4439" s="473"/>
      <c r="E4439" s="473"/>
      <c r="F4439" s="472"/>
      <c r="G4439" s="473"/>
    </row>
    <row r="4440" spans="1:7" x14ac:dyDescent="0.25">
      <c r="A4440" s="510"/>
      <c r="C4440" s="473"/>
      <c r="D4440" s="473"/>
      <c r="E4440" s="473"/>
      <c r="F4440" s="472"/>
      <c r="G4440" s="473"/>
    </row>
    <row r="4441" spans="1:7" x14ac:dyDescent="0.25">
      <c r="A4441" s="510"/>
      <c r="C4441" s="473"/>
      <c r="D4441" s="473"/>
      <c r="E4441" s="473"/>
      <c r="F4441" s="472"/>
      <c r="G4441" s="473"/>
    </row>
    <row r="4442" spans="1:7" x14ac:dyDescent="0.25">
      <c r="A4442" s="510"/>
      <c r="C4442" s="473"/>
      <c r="D4442" s="473"/>
      <c r="E4442" s="473"/>
      <c r="F4442" s="472"/>
      <c r="G4442" s="473"/>
    </row>
    <row r="4443" spans="1:7" x14ac:dyDescent="0.25">
      <c r="A4443" s="510"/>
      <c r="C4443" s="473"/>
      <c r="D4443" s="473"/>
      <c r="E4443" s="473"/>
      <c r="F4443" s="472"/>
      <c r="G4443" s="473"/>
    </row>
    <row r="4444" spans="1:7" x14ac:dyDescent="0.25">
      <c r="A4444" s="510"/>
      <c r="C4444" s="473"/>
      <c r="D4444" s="473"/>
      <c r="E4444" s="473"/>
      <c r="F4444" s="472"/>
      <c r="G4444" s="473"/>
    </row>
    <row r="4445" spans="1:7" x14ac:dyDescent="0.25">
      <c r="A4445" s="510"/>
      <c r="C4445" s="473"/>
      <c r="D4445" s="473"/>
      <c r="E4445" s="473"/>
      <c r="F4445" s="472"/>
      <c r="G4445" s="473"/>
    </row>
    <row r="4446" spans="1:7" x14ac:dyDescent="0.25">
      <c r="A4446" s="510"/>
      <c r="C4446" s="473"/>
      <c r="D4446" s="473"/>
      <c r="E4446" s="473"/>
      <c r="F4446" s="472"/>
      <c r="G4446" s="473"/>
    </row>
    <row r="4447" spans="1:7" x14ac:dyDescent="0.25">
      <c r="A4447" s="510"/>
      <c r="C4447" s="473"/>
      <c r="D4447" s="473"/>
      <c r="E4447" s="473"/>
      <c r="F4447" s="472"/>
      <c r="G4447" s="473"/>
    </row>
    <row r="4448" spans="1:7" x14ac:dyDescent="0.25">
      <c r="A4448" s="510"/>
      <c r="C4448" s="473"/>
      <c r="D4448" s="473"/>
      <c r="E4448" s="473"/>
      <c r="F4448" s="472"/>
      <c r="G4448" s="473"/>
    </row>
    <row r="4449" spans="1:7" x14ac:dyDescent="0.25">
      <c r="A4449" s="510"/>
      <c r="C4449" s="473"/>
      <c r="D4449" s="473"/>
      <c r="E4449" s="473"/>
      <c r="F4449" s="472"/>
      <c r="G4449" s="473"/>
    </row>
    <row r="4450" spans="1:7" x14ac:dyDescent="0.25">
      <c r="A4450" s="510"/>
      <c r="C4450" s="473"/>
      <c r="D4450" s="473"/>
      <c r="E4450" s="473"/>
      <c r="F4450" s="472"/>
      <c r="G4450" s="473"/>
    </row>
    <row r="4451" spans="1:7" x14ac:dyDescent="0.25">
      <c r="A4451" s="510"/>
      <c r="C4451" s="473"/>
      <c r="D4451" s="473"/>
      <c r="E4451" s="473"/>
      <c r="F4451" s="472"/>
      <c r="G4451" s="473"/>
    </row>
    <row r="4452" spans="1:7" x14ac:dyDescent="0.25">
      <c r="A4452" s="510"/>
      <c r="C4452" s="473"/>
      <c r="D4452" s="473"/>
      <c r="E4452" s="473"/>
      <c r="F4452" s="472"/>
      <c r="G4452" s="473"/>
    </row>
    <row r="4453" spans="1:7" x14ac:dyDescent="0.25">
      <c r="A4453" s="510"/>
      <c r="C4453" s="473"/>
      <c r="D4453" s="473"/>
      <c r="E4453" s="473"/>
      <c r="F4453" s="472"/>
      <c r="G4453" s="473"/>
    </row>
    <row r="4454" spans="1:7" x14ac:dyDescent="0.25">
      <c r="A4454" s="510"/>
      <c r="C4454" s="473"/>
      <c r="D4454" s="473"/>
      <c r="E4454" s="473"/>
      <c r="F4454" s="472"/>
      <c r="G4454" s="473"/>
    </row>
    <row r="4455" spans="1:7" x14ac:dyDescent="0.25">
      <c r="A4455" s="510"/>
      <c r="C4455" s="473"/>
      <c r="D4455" s="473"/>
      <c r="E4455" s="473"/>
      <c r="F4455" s="472"/>
      <c r="G4455" s="473"/>
    </row>
    <row r="4456" spans="1:7" x14ac:dyDescent="0.25">
      <c r="A4456" s="510"/>
      <c r="C4456" s="473"/>
      <c r="D4456" s="473"/>
      <c r="E4456" s="473"/>
      <c r="F4456" s="472"/>
      <c r="G4456" s="473"/>
    </row>
    <row r="4457" spans="1:7" x14ac:dyDescent="0.25">
      <c r="A4457" s="510"/>
      <c r="C4457" s="473"/>
      <c r="D4457" s="473"/>
      <c r="E4457" s="473"/>
      <c r="F4457" s="472"/>
      <c r="G4457" s="473"/>
    </row>
    <row r="4458" spans="1:7" x14ac:dyDescent="0.25">
      <c r="A4458" s="510"/>
      <c r="C4458" s="473"/>
      <c r="D4458" s="473"/>
      <c r="E4458" s="473"/>
      <c r="F4458" s="472"/>
      <c r="G4458" s="473"/>
    </row>
    <row r="4459" spans="1:7" x14ac:dyDescent="0.25">
      <c r="A4459" s="510"/>
      <c r="C4459" s="473"/>
      <c r="D4459" s="473"/>
      <c r="E4459" s="473"/>
      <c r="F4459" s="472"/>
      <c r="G4459" s="473"/>
    </row>
    <row r="4460" spans="1:7" x14ac:dyDescent="0.25">
      <c r="A4460" s="510"/>
      <c r="C4460" s="473"/>
      <c r="D4460" s="473"/>
      <c r="E4460" s="473"/>
      <c r="F4460" s="472"/>
      <c r="G4460" s="473"/>
    </row>
    <row r="4461" spans="1:7" x14ac:dyDescent="0.25">
      <c r="A4461" s="510"/>
      <c r="C4461" s="473"/>
      <c r="D4461" s="473"/>
      <c r="E4461" s="473"/>
      <c r="F4461" s="472"/>
      <c r="G4461" s="473"/>
    </row>
    <row r="4462" spans="1:7" x14ac:dyDescent="0.25">
      <c r="A4462" s="510"/>
      <c r="C4462" s="473"/>
      <c r="D4462" s="473"/>
      <c r="E4462" s="473"/>
      <c r="F4462" s="472"/>
      <c r="G4462" s="473"/>
    </row>
    <row r="4463" spans="1:7" x14ac:dyDescent="0.25">
      <c r="A4463" s="510"/>
      <c r="C4463" s="473"/>
      <c r="D4463" s="473"/>
      <c r="E4463" s="473"/>
      <c r="F4463" s="472"/>
      <c r="G4463" s="473"/>
    </row>
    <row r="4464" spans="1:7" x14ac:dyDescent="0.25">
      <c r="A4464" s="510"/>
      <c r="C4464" s="473"/>
      <c r="D4464" s="473"/>
      <c r="E4464" s="473"/>
      <c r="F4464" s="472"/>
      <c r="G4464" s="473"/>
    </row>
    <row r="4465" spans="1:7" x14ac:dyDescent="0.25">
      <c r="A4465" s="510"/>
      <c r="C4465" s="473"/>
      <c r="D4465" s="473"/>
      <c r="E4465" s="473"/>
      <c r="F4465" s="472"/>
      <c r="G4465" s="473"/>
    </row>
    <row r="4466" spans="1:7" x14ac:dyDescent="0.25">
      <c r="A4466" s="510"/>
      <c r="C4466" s="473"/>
      <c r="D4466" s="473"/>
      <c r="E4466" s="473"/>
      <c r="F4466" s="472"/>
      <c r="G4466" s="473"/>
    </row>
    <row r="4467" spans="1:7" x14ac:dyDescent="0.25">
      <c r="A4467" s="510"/>
      <c r="C4467" s="473"/>
      <c r="D4467" s="473"/>
      <c r="E4467" s="473"/>
      <c r="F4467" s="472"/>
      <c r="G4467" s="473"/>
    </row>
    <row r="4468" spans="1:7" x14ac:dyDescent="0.25">
      <c r="A4468" s="510"/>
      <c r="C4468" s="473"/>
      <c r="D4468" s="473"/>
      <c r="E4468" s="473"/>
      <c r="F4468" s="472"/>
      <c r="G4468" s="473"/>
    </row>
    <row r="4469" spans="1:7" x14ac:dyDescent="0.25">
      <c r="A4469" s="510"/>
      <c r="C4469" s="473"/>
      <c r="D4469" s="473"/>
      <c r="E4469" s="473"/>
      <c r="F4469" s="472"/>
      <c r="G4469" s="473"/>
    </row>
    <row r="4470" spans="1:7" x14ac:dyDescent="0.25">
      <c r="A4470" s="510"/>
      <c r="C4470" s="473"/>
      <c r="D4470" s="473"/>
      <c r="E4470" s="473"/>
      <c r="F4470" s="472"/>
      <c r="G4470" s="473"/>
    </row>
    <row r="4471" spans="1:7" x14ac:dyDescent="0.25">
      <c r="A4471" s="510"/>
      <c r="C4471" s="473"/>
      <c r="D4471" s="473"/>
      <c r="E4471" s="473"/>
      <c r="F4471" s="472"/>
      <c r="G4471" s="473"/>
    </row>
    <row r="4472" spans="1:7" x14ac:dyDescent="0.25">
      <c r="A4472" s="510"/>
      <c r="C4472" s="473"/>
      <c r="D4472" s="473"/>
      <c r="E4472" s="473"/>
      <c r="F4472" s="472"/>
      <c r="G4472" s="473"/>
    </row>
    <row r="4473" spans="1:7" x14ac:dyDescent="0.25">
      <c r="A4473" s="510"/>
      <c r="C4473" s="473"/>
      <c r="D4473" s="473"/>
      <c r="E4473" s="473"/>
      <c r="F4473" s="472"/>
      <c r="G4473" s="473"/>
    </row>
    <row r="4474" spans="1:7" x14ac:dyDescent="0.25">
      <c r="A4474" s="510"/>
      <c r="C4474" s="473"/>
      <c r="D4474" s="473"/>
      <c r="E4474" s="473"/>
      <c r="F4474" s="472"/>
      <c r="G4474" s="473"/>
    </row>
    <row r="4475" spans="1:7" x14ac:dyDescent="0.25">
      <c r="A4475" s="510"/>
      <c r="C4475" s="473"/>
      <c r="D4475" s="473"/>
      <c r="E4475" s="473"/>
      <c r="F4475" s="472"/>
      <c r="G4475" s="473"/>
    </row>
    <row r="4476" spans="1:7" x14ac:dyDescent="0.25">
      <c r="A4476" s="510"/>
      <c r="C4476" s="473"/>
      <c r="D4476" s="473"/>
      <c r="E4476" s="473"/>
      <c r="F4476" s="472"/>
      <c r="G4476" s="473"/>
    </row>
    <row r="4477" spans="1:7" x14ac:dyDescent="0.25">
      <c r="A4477" s="510"/>
      <c r="C4477" s="473"/>
      <c r="D4477" s="473"/>
      <c r="E4477" s="473"/>
      <c r="F4477" s="472"/>
      <c r="G4477" s="473"/>
    </row>
    <row r="4478" spans="1:7" x14ac:dyDescent="0.25">
      <c r="A4478" s="510"/>
      <c r="C4478" s="473"/>
      <c r="D4478" s="473"/>
      <c r="E4478" s="473"/>
      <c r="F4478" s="472"/>
      <c r="G4478" s="473"/>
    </row>
    <row r="4479" spans="1:7" x14ac:dyDescent="0.25">
      <c r="A4479" s="510"/>
      <c r="C4479" s="473"/>
      <c r="D4479" s="473"/>
      <c r="E4479" s="473"/>
      <c r="F4479" s="472"/>
      <c r="G4479" s="473"/>
    </row>
    <row r="4480" spans="1:7" x14ac:dyDescent="0.25">
      <c r="A4480" s="510"/>
      <c r="C4480" s="473"/>
      <c r="D4480" s="473"/>
      <c r="E4480" s="473"/>
      <c r="F4480" s="472"/>
      <c r="G4480" s="473"/>
    </row>
    <row r="4481" spans="1:7" x14ac:dyDescent="0.25">
      <c r="A4481" s="510"/>
      <c r="C4481" s="473"/>
      <c r="D4481" s="473"/>
      <c r="E4481" s="473"/>
      <c r="F4481" s="472"/>
      <c r="G4481" s="473"/>
    </row>
    <row r="4482" spans="1:7" x14ac:dyDescent="0.25">
      <c r="A4482" s="510"/>
      <c r="C4482" s="473"/>
      <c r="D4482" s="473"/>
      <c r="E4482" s="473"/>
      <c r="F4482" s="472"/>
      <c r="G4482" s="473"/>
    </row>
    <row r="4483" spans="1:7" x14ac:dyDescent="0.25">
      <c r="A4483" s="510"/>
      <c r="C4483" s="473"/>
      <c r="D4483" s="473"/>
      <c r="E4483" s="473"/>
      <c r="F4483" s="472"/>
      <c r="G4483" s="473"/>
    </row>
    <row r="4484" spans="1:7" x14ac:dyDescent="0.25">
      <c r="A4484" s="510"/>
      <c r="C4484" s="473"/>
      <c r="D4484" s="473"/>
      <c r="E4484" s="473"/>
      <c r="F4484" s="472"/>
      <c r="G4484" s="473"/>
    </row>
    <row r="4485" spans="1:7" x14ac:dyDescent="0.25">
      <c r="A4485" s="510"/>
      <c r="C4485" s="473"/>
      <c r="D4485" s="473"/>
      <c r="E4485" s="473"/>
      <c r="F4485" s="472"/>
      <c r="G4485" s="473"/>
    </row>
    <row r="4486" spans="1:7" x14ac:dyDescent="0.25">
      <c r="A4486" s="510"/>
      <c r="C4486" s="473"/>
      <c r="D4486" s="473"/>
      <c r="E4486" s="473"/>
      <c r="F4486" s="472"/>
      <c r="G4486" s="473"/>
    </row>
    <row r="4487" spans="1:7" x14ac:dyDescent="0.25">
      <c r="A4487" s="510"/>
      <c r="C4487" s="473"/>
      <c r="D4487" s="473"/>
      <c r="E4487" s="473"/>
      <c r="F4487" s="472"/>
      <c r="G4487" s="473"/>
    </row>
    <row r="4488" spans="1:7" x14ac:dyDescent="0.25">
      <c r="A4488" s="510"/>
      <c r="C4488" s="473"/>
      <c r="D4488" s="473"/>
      <c r="E4488" s="473"/>
      <c r="F4488" s="472"/>
      <c r="G4488" s="473"/>
    </row>
    <row r="4489" spans="1:7" x14ac:dyDescent="0.25">
      <c r="A4489" s="510"/>
      <c r="C4489" s="473"/>
      <c r="D4489" s="473"/>
      <c r="E4489" s="473"/>
      <c r="F4489" s="472"/>
      <c r="G4489" s="473"/>
    </row>
    <row r="4490" spans="1:7" x14ac:dyDescent="0.25">
      <c r="A4490" s="510"/>
      <c r="C4490" s="473"/>
      <c r="D4490" s="473"/>
      <c r="E4490" s="473"/>
      <c r="F4490" s="472"/>
      <c r="G4490" s="473"/>
    </row>
    <row r="4491" spans="1:7" x14ac:dyDescent="0.25">
      <c r="A4491" s="510"/>
      <c r="C4491" s="473"/>
      <c r="D4491" s="473"/>
      <c r="E4491" s="473"/>
      <c r="F4491" s="472"/>
      <c r="G4491" s="473"/>
    </row>
    <row r="4492" spans="1:7" x14ac:dyDescent="0.25">
      <c r="A4492" s="510"/>
      <c r="C4492" s="473"/>
      <c r="D4492" s="473"/>
      <c r="E4492" s="473"/>
      <c r="F4492" s="472"/>
      <c r="G4492" s="473"/>
    </row>
    <row r="4493" spans="1:7" x14ac:dyDescent="0.25">
      <c r="A4493" s="510"/>
      <c r="C4493" s="473"/>
      <c r="D4493" s="473"/>
      <c r="E4493" s="473"/>
      <c r="F4493" s="472"/>
      <c r="G4493" s="473"/>
    </row>
    <row r="4494" spans="1:7" x14ac:dyDescent="0.25">
      <c r="A4494" s="510"/>
      <c r="C4494" s="473"/>
      <c r="D4494" s="473"/>
      <c r="E4494" s="473"/>
      <c r="F4494" s="472"/>
      <c r="G4494" s="473"/>
    </row>
    <row r="4495" spans="1:7" x14ac:dyDescent="0.25">
      <c r="A4495" s="510"/>
      <c r="C4495" s="473"/>
      <c r="D4495" s="473"/>
      <c r="E4495" s="473"/>
      <c r="F4495" s="472"/>
      <c r="G4495" s="473"/>
    </row>
    <row r="4496" spans="1:7" x14ac:dyDescent="0.25">
      <c r="A4496" s="510"/>
      <c r="C4496" s="473"/>
      <c r="D4496" s="473"/>
      <c r="E4496" s="473"/>
      <c r="F4496" s="472"/>
      <c r="G4496" s="473"/>
    </row>
    <row r="4497" spans="1:7" x14ac:dyDescent="0.25">
      <c r="A4497" s="510"/>
      <c r="C4497" s="473"/>
      <c r="D4497" s="473"/>
      <c r="E4497" s="473"/>
      <c r="F4497" s="472"/>
      <c r="G4497" s="473"/>
    </row>
    <row r="4498" spans="1:7" x14ac:dyDescent="0.25">
      <c r="A4498" s="510"/>
      <c r="C4498" s="473"/>
      <c r="D4498" s="473"/>
      <c r="E4498" s="473"/>
      <c r="F4498" s="472"/>
      <c r="G4498" s="473"/>
    </row>
    <row r="4499" spans="1:7" x14ac:dyDescent="0.25">
      <c r="A4499" s="510"/>
      <c r="C4499" s="473"/>
      <c r="D4499" s="473"/>
      <c r="E4499" s="473"/>
      <c r="F4499" s="472"/>
      <c r="G4499" s="473"/>
    </row>
    <row r="4500" spans="1:7" x14ac:dyDescent="0.25">
      <c r="A4500" s="510"/>
      <c r="C4500" s="473"/>
      <c r="D4500" s="473"/>
      <c r="E4500" s="473"/>
      <c r="F4500" s="472"/>
      <c r="G4500" s="473"/>
    </row>
    <row r="4501" spans="1:7" x14ac:dyDescent="0.25">
      <c r="A4501" s="510"/>
      <c r="C4501" s="473"/>
      <c r="D4501" s="473"/>
      <c r="E4501" s="473"/>
      <c r="F4501" s="472"/>
      <c r="G4501" s="473"/>
    </row>
    <row r="4502" spans="1:7" x14ac:dyDescent="0.25">
      <c r="A4502" s="510"/>
      <c r="C4502" s="473"/>
      <c r="D4502" s="473"/>
      <c r="E4502" s="473"/>
      <c r="F4502" s="472"/>
      <c r="G4502" s="473"/>
    </row>
    <row r="4503" spans="1:7" x14ac:dyDescent="0.25">
      <c r="A4503" s="510"/>
      <c r="C4503" s="473"/>
      <c r="D4503" s="473"/>
      <c r="E4503" s="473"/>
      <c r="F4503" s="472"/>
      <c r="G4503" s="473"/>
    </row>
    <row r="4504" spans="1:7" x14ac:dyDescent="0.25">
      <c r="A4504" s="510"/>
      <c r="C4504" s="473"/>
      <c r="D4504" s="473"/>
      <c r="E4504" s="473"/>
      <c r="F4504" s="472"/>
      <c r="G4504" s="473"/>
    </row>
    <row r="4505" spans="1:7" x14ac:dyDescent="0.25">
      <c r="A4505" s="510"/>
      <c r="C4505" s="473"/>
      <c r="D4505" s="473"/>
      <c r="E4505" s="473"/>
      <c r="F4505" s="472"/>
      <c r="G4505" s="473"/>
    </row>
    <row r="4506" spans="1:7" x14ac:dyDescent="0.25">
      <c r="A4506" s="510"/>
      <c r="C4506" s="473"/>
      <c r="D4506" s="473"/>
      <c r="E4506" s="473"/>
      <c r="F4506" s="472"/>
      <c r="G4506" s="473"/>
    </row>
    <row r="4507" spans="1:7" x14ac:dyDescent="0.25">
      <c r="A4507" s="510"/>
      <c r="C4507" s="473"/>
      <c r="D4507" s="473"/>
      <c r="E4507" s="473"/>
      <c r="F4507" s="472"/>
      <c r="G4507" s="473"/>
    </row>
    <row r="4508" spans="1:7" x14ac:dyDescent="0.25">
      <c r="A4508" s="510"/>
      <c r="C4508" s="473"/>
      <c r="D4508" s="473"/>
      <c r="E4508" s="473"/>
      <c r="F4508" s="472"/>
      <c r="G4508" s="473"/>
    </row>
    <row r="4509" spans="1:7" x14ac:dyDescent="0.25">
      <c r="A4509" s="510"/>
      <c r="C4509" s="473"/>
      <c r="D4509" s="473"/>
      <c r="E4509" s="473"/>
      <c r="F4509" s="472"/>
      <c r="G4509" s="473"/>
    </row>
    <row r="4510" spans="1:7" x14ac:dyDescent="0.25">
      <c r="A4510" s="510"/>
      <c r="C4510" s="473"/>
      <c r="D4510" s="473"/>
      <c r="E4510" s="473"/>
      <c r="F4510" s="472"/>
      <c r="G4510" s="473"/>
    </row>
    <row r="4511" spans="1:7" x14ac:dyDescent="0.25">
      <c r="A4511" s="510"/>
      <c r="C4511" s="473"/>
      <c r="D4511" s="473"/>
      <c r="E4511" s="473"/>
      <c r="F4511" s="472"/>
      <c r="G4511" s="473"/>
    </row>
    <row r="4512" spans="1:7" x14ac:dyDescent="0.25">
      <c r="A4512" s="510"/>
      <c r="C4512" s="473"/>
      <c r="D4512" s="473"/>
      <c r="E4512" s="473"/>
      <c r="F4512" s="472"/>
      <c r="G4512" s="473"/>
    </row>
    <row r="4513" spans="1:7" x14ac:dyDescent="0.25">
      <c r="A4513" s="510"/>
      <c r="C4513" s="473"/>
      <c r="D4513" s="473"/>
      <c r="E4513" s="473"/>
      <c r="F4513" s="472"/>
      <c r="G4513" s="473"/>
    </row>
    <row r="4514" spans="1:7" x14ac:dyDescent="0.25">
      <c r="A4514" s="510"/>
      <c r="C4514" s="473"/>
      <c r="D4514" s="473"/>
      <c r="E4514" s="473"/>
      <c r="F4514" s="472"/>
      <c r="G4514" s="473"/>
    </row>
    <row r="4515" spans="1:7" x14ac:dyDescent="0.25">
      <c r="A4515" s="510"/>
      <c r="C4515" s="473"/>
      <c r="D4515" s="473"/>
      <c r="E4515" s="473"/>
      <c r="F4515" s="472"/>
      <c r="G4515" s="473"/>
    </row>
    <row r="4516" spans="1:7" x14ac:dyDescent="0.25">
      <c r="A4516" s="510"/>
      <c r="C4516" s="473"/>
      <c r="D4516" s="473"/>
      <c r="E4516" s="473"/>
      <c r="F4516" s="472"/>
      <c r="G4516" s="473"/>
    </row>
    <row r="4517" spans="1:7" x14ac:dyDescent="0.25">
      <c r="A4517" s="510"/>
      <c r="C4517" s="473"/>
      <c r="D4517" s="473"/>
      <c r="E4517" s="473"/>
      <c r="F4517" s="472"/>
      <c r="G4517" s="473"/>
    </row>
    <row r="4518" spans="1:7" x14ac:dyDescent="0.25">
      <c r="A4518" s="510"/>
      <c r="C4518" s="473"/>
      <c r="D4518" s="473"/>
      <c r="E4518" s="473"/>
      <c r="F4518" s="472"/>
      <c r="G4518" s="473"/>
    </row>
    <row r="4519" spans="1:7" x14ac:dyDescent="0.25">
      <c r="A4519" s="510"/>
      <c r="C4519" s="473"/>
      <c r="D4519" s="473"/>
      <c r="E4519" s="473"/>
      <c r="F4519" s="472"/>
      <c r="G4519" s="473"/>
    </row>
    <row r="4520" spans="1:7" x14ac:dyDescent="0.25">
      <c r="A4520" s="510"/>
      <c r="C4520" s="473"/>
      <c r="D4520" s="473"/>
      <c r="E4520" s="473"/>
      <c r="F4520" s="472"/>
      <c r="G4520" s="473"/>
    </row>
    <row r="4521" spans="1:7" x14ac:dyDescent="0.25">
      <c r="A4521" s="510"/>
      <c r="C4521" s="473"/>
      <c r="D4521" s="473"/>
      <c r="E4521" s="473"/>
      <c r="F4521" s="472"/>
      <c r="G4521" s="473"/>
    </row>
    <row r="4522" spans="1:7" x14ac:dyDescent="0.25">
      <c r="A4522" s="510"/>
      <c r="C4522" s="473"/>
      <c r="D4522" s="473"/>
      <c r="E4522" s="473"/>
      <c r="F4522" s="472"/>
      <c r="G4522" s="473"/>
    </row>
    <row r="4523" spans="1:7" x14ac:dyDescent="0.25">
      <c r="A4523" s="510"/>
      <c r="C4523" s="473"/>
      <c r="D4523" s="473"/>
      <c r="E4523" s="473"/>
      <c r="F4523" s="472"/>
      <c r="G4523" s="473"/>
    </row>
    <row r="4524" spans="1:7" x14ac:dyDescent="0.25">
      <c r="A4524" s="510"/>
      <c r="C4524" s="473"/>
      <c r="D4524" s="473"/>
      <c r="E4524" s="473"/>
      <c r="F4524" s="472"/>
      <c r="G4524" s="473"/>
    </row>
    <row r="4525" spans="1:7" x14ac:dyDescent="0.25">
      <c r="A4525" s="510"/>
      <c r="C4525" s="473"/>
      <c r="D4525" s="473"/>
      <c r="E4525" s="473"/>
      <c r="F4525" s="472"/>
      <c r="G4525" s="473"/>
    </row>
    <row r="4526" spans="1:7" x14ac:dyDescent="0.25">
      <c r="A4526" s="510"/>
      <c r="C4526" s="473"/>
      <c r="D4526" s="473"/>
      <c r="E4526" s="473"/>
      <c r="F4526" s="472"/>
      <c r="G4526" s="473"/>
    </row>
    <row r="4527" spans="1:7" x14ac:dyDescent="0.25">
      <c r="A4527" s="510"/>
      <c r="C4527" s="473"/>
      <c r="D4527" s="473"/>
      <c r="E4527" s="473"/>
      <c r="F4527" s="472"/>
      <c r="G4527" s="473"/>
    </row>
    <row r="4528" spans="1:7" x14ac:dyDescent="0.25">
      <c r="A4528" s="510"/>
      <c r="C4528" s="473"/>
      <c r="D4528" s="473"/>
      <c r="E4528" s="473"/>
      <c r="F4528" s="472"/>
      <c r="G4528" s="473"/>
    </row>
    <row r="4529" spans="1:7" x14ac:dyDescent="0.25">
      <c r="A4529" s="510"/>
      <c r="C4529" s="473"/>
      <c r="D4529" s="473"/>
      <c r="E4529" s="473"/>
      <c r="F4529" s="472"/>
      <c r="G4529" s="473"/>
    </row>
    <row r="4530" spans="1:7" x14ac:dyDescent="0.25">
      <c r="A4530" s="510"/>
      <c r="C4530" s="473"/>
      <c r="D4530" s="473"/>
      <c r="E4530" s="473"/>
      <c r="F4530" s="472"/>
      <c r="G4530" s="473"/>
    </row>
    <row r="4531" spans="1:7" x14ac:dyDescent="0.25">
      <c r="A4531" s="510"/>
      <c r="C4531" s="473"/>
      <c r="D4531" s="473"/>
      <c r="E4531" s="473"/>
      <c r="F4531" s="472"/>
      <c r="G4531" s="473"/>
    </row>
    <row r="4532" spans="1:7" x14ac:dyDescent="0.25">
      <c r="A4532" s="510"/>
      <c r="C4532" s="473"/>
      <c r="D4532" s="473"/>
      <c r="E4532" s="473"/>
      <c r="F4532" s="472"/>
      <c r="G4532" s="473"/>
    </row>
    <row r="4533" spans="1:7" x14ac:dyDescent="0.25">
      <c r="A4533" s="510"/>
      <c r="C4533" s="473"/>
      <c r="D4533" s="473"/>
      <c r="E4533" s="473"/>
      <c r="F4533" s="472"/>
      <c r="G4533" s="473"/>
    </row>
    <row r="4534" spans="1:7" x14ac:dyDescent="0.25">
      <c r="A4534" s="510"/>
      <c r="C4534" s="473"/>
      <c r="D4534" s="473"/>
      <c r="E4534" s="473"/>
      <c r="F4534" s="472"/>
      <c r="G4534" s="473"/>
    </row>
    <row r="4535" spans="1:7" x14ac:dyDescent="0.25">
      <c r="A4535" s="510"/>
      <c r="C4535" s="473"/>
      <c r="D4535" s="473"/>
      <c r="E4535" s="473"/>
      <c r="F4535" s="472"/>
      <c r="G4535" s="473"/>
    </row>
    <row r="4536" spans="1:7" x14ac:dyDescent="0.25">
      <c r="A4536" s="510"/>
      <c r="C4536" s="473"/>
      <c r="D4536" s="473"/>
      <c r="E4536" s="473"/>
      <c r="F4536" s="472"/>
      <c r="G4536" s="473"/>
    </row>
    <row r="4537" spans="1:7" x14ac:dyDescent="0.25">
      <c r="A4537" s="510"/>
      <c r="C4537" s="473"/>
      <c r="D4537" s="473"/>
      <c r="E4537" s="473"/>
      <c r="F4537" s="472"/>
      <c r="G4537" s="473"/>
    </row>
    <row r="4538" spans="1:7" x14ac:dyDescent="0.25">
      <c r="A4538" s="510"/>
      <c r="C4538" s="473"/>
      <c r="D4538" s="473"/>
      <c r="E4538" s="473"/>
      <c r="F4538" s="472"/>
      <c r="G4538" s="473"/>
    </row>
    <row r="4539" spans="1:7" x14ac:dyDescent="0.25">
      <c r="A4539" s="510"/>
      <c r="C4539" s="473"/>
      <c r="D4539" s="473"/>
      <c r="E4539" s="473"/>
      <c r="F4539" s="472"/>
      <c r="G4539" s="473"/>
    </row>
    <row r="4540" spans="1:7" x14ac:dyDescent="0.25">
      <c r="A4540" s="510"/>
      <c r="C4540" s="473"/>
      <c r="D4540" s="473"/>
      <c r="E4540" s="473"/>
      <c r="F4540" s="472"/>
      <c r="G4540" s="473"/>
    </row>
    <row r="4541" spans="1:7" x14ac:dyDescent="0.25">
      <c r="A4541" s="510"/>
      <c r="C4541" s="473"/>
      <c r="D4541" s="473"/>
      <c r="E4541" s="473"/>
      <c r="F4541" s="472"/>
      <c r="G4541" s="473"/>
    </row>
    <row r="4542" spans="1:7" x14ac:dyDescent="0.25">
      <c r="A4542" s="510"/>
      <c r="C4542" s="473"/>
      <c r="D4542" s="473"/>
      <c r="E4542" s="473"/>
      <c r="F4542" s="472"/>
      <c r="G4542" s="473"/>
    </row>
    <row r="4543" spans="1:7" x14ac:dyDescent="0.25">
      <c r="A4543" s="510"/>
      <c r="C4543" s="473"/>
      <c r="D4543" s="473"/>
      <c r="E4543" s="473"/>
      <c r="F4543" s="472"/>
      <c r="G4543" s="473"/>
    </row>
    <row r="4544" spans="1:7" x14ac:dyDescent="0.25">
      <c r="A4544" s="510"/>
      <c r="C4544" s="473"/>
      <c r="D4544" s="473"/>
      <c r="E4544" s="473"/>
      <c r="F4544" s="472"/>
      <c r="G4544" s="473"/>
    </row>
    <row r="4545" spans="1:7" x14ac:dyDescent="0.25">
      <c r="A4545" s="510"/>
      <c r="C4545" s="473"/>
      <c r="D4545" s="473"/>
      <c r="E4545" s="473"/>
      <c r="F4545" s="472"/>
      <c r="G4545" s="473"/>
    </row>
    <row r="4546" spans="1:7" x14ac:dyDescent="0.25">
      <c r="A4546" s="510"/>
      <c r="C4546" s="473"/>
      <c r="D4546" s="473"/>
      <c r="E4546" s="473"/>
      <c r="F4546" s="472"/>
      <c r="G4546" s="473"/>
    </row>
    <row r="4547" spans="1:7" x14ac:dyDescent="0.25">
      <c r="A4547" s="510"/>
      <c r="C4547" s="473"/>
      <c r="D4547" s="473"/>
      <c r="E4547" s="473"/>
      <c r="F4547" s="472"/>
      <c r="G4547" s="473"/>
    </row>
    <row r="4548" spans="1:7" x14ac:dyDescent="0.25">
      <c r="A4548" s="510"/>
      <c r="C4548" s="473"/>
      <c r="D4548" s="473"/>
      <c r="E4548" s="473"/>
      <c r="F4548" s="472"/>
      <c r="G4548" s="473"/>
    </row>
    <row r="4549" spans="1:7" x14ac:dyDescent="0.25">
      <c r="A4549" s="510"/>
      <c r="C4549" s="473"/>
      <c r="D4549" s="473"/>
      <c r="E4549" s="473"/>
      <c r="F4549" s="472"/>
      <c r="G4549" s="473"/>
    </row>
    <row r="4550" spans="1:7" x14ac:dyDescent="0.25">
      <c r="A4550" s="510"/>
      <c r="C4550" s="473"/>
      <c r="D4550" s="473"/>
      <c r="E4550" s="473"/>
      <c r="F4550" s="472"/>
      <c r="G4550" s="473"/>
    </row>
    <row r="4551" spans="1:7" x14ac:dyDescent="0.25">
      <c r="A4551" s="510"/>
      <c r="C4551" s="473"/>
      <c r="D4551" s="473"/>
      <c r="E4551" s="473"/>
      <c r="F4551" s="472"/>
      <c r="G4551" s="473"/>
    </row>
    <row r="4552" spans="1:7" x14ac:dyDescent="0.25">
      <c r="A4552" s="510"/>
      <c r="C4552" s="473"/>
      <c r="D4552" s="473"/>
      <c r="E4552" s="473"/>
      <c r="F4552" s="472"/>
      <c r="G4552" s="473"/>
    </row>
    <row r="4553" spans="1:7" x14ac:dyDescent="0.25">
      <c r="A4553" s="510"/>
      <c r="C4553" s="473"/>
      <c r="D4553" s="473"/>
      <c r="E4553" s="473"/>
      <c r="F4553" s="472"/>
      <c r="G4553" s="473"/>
    </row>
    <row r="4554" spans="1:7" x14ac:dyDescent="0.25">
      <c r="A4554" s="510"/>
      <c r="C4554" s="473"/>
      <c r="D4554" s="473"/>
      <c r="E4554" s="473"/>
      <c r="F4554" s="472"/>
      <c r="G4554" s="473"/>
    </row>
    <row r="4555" spans="1:7" x14ac:dyDescent="0.25">
      <c r="A4555" s="510"/>
      <c r="C4555" s="473"/>
      <c r="D4555" s="473"/>
      <c r="E4555" s="473"/>
      <c r="F4555" s="472"/>
      <c r="G4555" s="473"/>
    </row>
    <row r="4556" spans="1:7" x14ac:dyDescent="0.25">
      <c r="A4556" s="510"/>
      <c r="C4556" s="473"/>
      <c r="D4556" s="473"/>
      <c r="E4556" s="473"/>
      <c r="F4556" s="472"/>
      <c r="G4556" s="473"/>
    </row>
    <row r="4557" spans="1:7" x14ac:dyDescent="0.25">
      <c r="A4557" s="510"/>
      <c r="C4557" s="473"/>
      <c r="D4557" s="473"/>
      <c r="E4557" s="473"/>
      <c r="F4557" s="472"/>
      <c r="G4557" s="473"/>
    </row>
    <row r="4558" spans="1:7" x14ac:dyDescent="0.25">
      <c r="A4558" s="510"/>
      <c r="C4558" s="473"/>
      <c r="D4558" s="473"/>
      <c r="E4558" s="473"/>
      <c r="F4558" s="472"/>
      <c r="G4558" s="473"/>
    </row>
    <row r="4559" spans="1:7" x14ac:dyDescent="0.25">
      <c r="A4559" s="510"/>
      <c r="C4559" s="473"/>
      <c r="D4559" s="473"/>
      <c r="E4559" s="473"/>
      <c r="F4559" s="472"/>
      <c r="G4559" s="473"/>
    </row>
    <row r="4560" spans="1:7" x14ac:dyDescent="0.25">
      <c r="A4560" s="510"/>
      <c r="C4560" s="473"/>
      <c r="D4560" s="473"/>
      <c r="E4560" s="473"/>
      <c r="F4560" s="472"/>
      <c r="G4560" s="473"/>
    </row>
    <row r="4561" spans="1:7" x14ac:dyDescent="0.25">
      <c r="A4561" s="510"/>
      <c r="C4561" s="473"/>
      <c r="D4561" s="473"/>
      <c r="E4561" s="473"/>
      <c r="F4561" s="472"/>
      <c r="G4561" s="473"/>
    </row>
    <row r="4562" spans="1:7" x14ac:dyDescent="0.25">
      <c r="A4562" s="510"/>
      <c r="C4562" s="473"/>
      <c r="D4562" s="473"/>
      <c r="E4562" s="473"/>
      <c r="F4562" s="472"/>
      <c r="G4562" s="473"/>
    </row>
    <row r="4563" spans="1:7" x14ac:dyDescent="0.25">
      <c r="A4563" s="510"/>
      <c r="C4563" s="473"/>
      <c r="D4563" s="473"/>
      <c r="E4563" s="473"/>
      <c r="F4563" s="472"/>
      <c r="G4563" s="473"/>
    </row>
    <row r="4564" spans="1:7" x14ac:dyDescent="0.25">
      <c r="A4564" s="510"/>
      <c r="C4564" s="473"/>
      <c r="D4564" s="473"/>
      <c r="E4564" s="473"/>
      <c r="F4564" s="472"/>
      <c r="G4564" s="473"/>
    </row>
    <row r="4565" spans="1:7" x14ac:dyDescent="0.25">
      <c r="A4565" s="510"/>
      <c r="C4565" s="473"/>
      <c r="D4565" s="473"/>
      <c r="E4565" s="473"/>
      <c r="F4565" s="472"/>
      <c r="G4565" s="473"/>
    </row>
    <row r="4566" spans="1:7" x14ac:dyDescent="0.25">
      <c r="A4566" s="510"/>
      <c r="C4566" s="473"/>
      <c r="D4566" s="473"/>
      <c r="E4566" s="473"/>
      <c r="F4566" s="472"/>
      <c r="G4566" s="473"/>
    </row>
    <row r="4567" spans="1:7" x14ac:dyDescent="0.25">
      <c r="A4567" s="510"/>
      <c r="C4567" s="473"/>
      <c r="D4567" s="473"/>
      <c r="E4567" s="473"/>
      <c r="F4567" s="472"/>
      <c r="G4567" s="473"/>
    </row>
    <row r="4568" spans="1:7" x14ac:dyDescent="0.25">
      <c r="A4568" s="510"/>
      <c r="C4568" s="473"/>
      <c r="D4568" s="473"/>
      <c r="E4568" s="473"/>
      <c r="F4568" s="472"/>
      <c r="G4568" s="473"/>
    </row>
    <row r="4569" spans="1:7" x14ac:dyDescent="0.25">
      <c r="A4569" s="510"/>
      <c r="C4569" s="473"/>
      <c r="D4569" s="473"/>
      <c r="E4569" s="473"/>
      <c r="F4569" s="472"/>
      <c r="G4569" s="473"/>
    </row>
    <row r="4570" spans="1:7" x14ac:dyDescent="0.25">
      <c r="A4570" s="510"/>
      <c r="C4570" s="473"/>
      <c r="D4570" s="473"/>
      <c r="E4570" s="473"/>
      <c r="F4570" s="472"/>
      <c r="G4570" s="473"/>
    </row>
    <row r="4571" spans="1:7" x14ac:dyDescent="0.25">
      <c r="A4571" s="510"/>
      <c r="C4571" s="473"/>
      <c r="D4571" s="473"/>
      <c r="E4571" s="473"/>
      <c r="F4571" s="472"/>
      <c r="G4571" s="473"/>
    </row>
    <row r="4572" spans="1:7" x14ac:dyDescent="0.25">
      <c r="A4572" s="510"/>
      <c r="C4572" s="473"/>
      <c r="D4572" s="473"/>
      <c r="E4572" s="473"/>
      <c r="F4572" s="472"/>
      <c r="G4572" s="473"/>
    </row>
    <row r="4573" spans="1:7" x14ac:dyDescent="0.25">
      <c r="A4573" s="510"/>
      <c r="C4573" s="473"/>
      <c r="D4573" s="473"/>
      <c r="E4573" s="473"/>
      <c r="F4573" s="472"/>
      <c r="G4573" s="473"/>
    </row>
    <row r="4574" spans="1:7" x14ac:dyDescent="0.25">
      <c r="A4574" s="510"/>
      <c r="C4574" s="473"/>
      <c r="D4574" s="473"/>
      <c r="E4574" s="473"/>
      <c r="F4574" s="472"/>
      <c r="G4574" s="473"/>
    </row>
    <row r="4575" spans="1:7" x14ac:dyDescent="0.25">
      <c r="A4575" s="510"/>
      <c r="C4575" s="473"/>
      <c r="D4575" s="473"/>
      <c r="E4575" s="473"/>
      <c r="F4575" s="472"/>
      <c r="G4575" s="473"/>
    </row>
    <row r="4576" spans="1:7" x14ac:dyDescent="0.25">
      <c r="A4576" s="510"/>
      <c r="C4576" s="473"/>
      <c r="D4576" s="473"/>
      <c r="E4576" s="473"/>
      <c r="F4576" s="472"/>
      <c r="G4576" s="473"/>
    </row>
    <row r="4577" spans="1:7" x14ac:dyDescent="0.25">
      <c r="A4577" s="510"/>
      <c r="C4577" s="473"/>
      <c r="D4577" s="473"/>
      <c r="E4577" s="473"/>
      <c r="F4577" s="472"/>
      <c r="G4577" s="473"/>
    </row>
    <row r="4578" spans="1:7" x14ac:dyDescent="0.25">
      <c r="A4578" s="510"/>
      <c r="C4578" s="473"/>
      <c r="D4578" s="473"/>
      <c r="E4578" s="473"/>
      <c r="F4578" s="472"/>
      <c r="G4578" s="473"/>
    </row>
    <row r="4579" spans="1:7" x14ac:dyDescent="0.25">
      <c r="A4579" s="510"/>
      <c r="C4579" s="473"/>
      <c r="D4579" s="473"/>
      <c r="E4579" s="473"/>
      <c r="F4579" s="472"/>
      <c r="G4579" s="473"/>
    </row>
    <row r="4580" spans="1:7" x14ac:dyDescent="0.25">
      <c r="A4580" s="510"/>
      <c r="C4580" s="473"/>
      <c r="D4580" s="473"/>
      <c r="E4580" s="473"/>
      <c r="F4580" s="472"/>
      <c r="G4580" s="473"/>
    </row>
    <row r="4581" spans="1:7" x14ac:dyDescent="0.25">
      <c r="A4581" s="510"/>
      <c r="C4581" s="473"/>
      <c r="D4581" s="473"/>
      <c r="E4581" s="473"/>
      <c r="F4581" s="472"/>
      <c r="G4581" s="473"/>
    </row>
    <row r="4582" spans="1:7" x14ac:dyDescent="0.25">
      <c r="A4582" s="510"/>
      <c r="C4582" s="473"/>
      <c r="D4582" s="473"/>
      <c r="E4582" s="473"/>
      <c r="F4582" s="472"/>
      <c r="G4582" s="473"/>
    </row>
    <row r="4583" spans="1:7" x14ac:dyDescent="0.25">
      <c r="A4583" s="510"/>
      <c r="C4583" s="473"/>
      <c r="D4583" s="473"/>
      <c r="E4583" s="473"/>
      <c r="F4583" s="472"/>
      <c r="G4583" s="473"/>
    </row>
    <row r="4584" spans="1:7" x14ac:dyDescent="0.25">
      <c r="A4584" s="510"/>
      <c r="C4584" s="473"/>
      <c r="D4584" s="473"/>
      <c r="E4584" s="473"/>
      <c r="F4584" s="472"/>
      <c r="G4584" s="473"/>
    </row>
    <row r="4585" spans="1:7" x14ac:dyDescent="0.25">
      <c r="A4585" s="510"/>
      <c r="C4585" s="473"/>
      <c r="D4585" s="473"/>
      <c r="E4585" s="473"/>
      <c r="F4585" s="472"/>
      <c r="G4585" s="473"/>
    </row>
    <row r="4586" spans="1:7" x14ac:dyDescent="0.25">
      <c r="A4586" s="510"/>
      <c r="C4586" s="473"/>
      <c r="D4586" s="473"/>
      <c r="E4586" s="473"/>
      <c r="F4586" s="472"/>
      <c r="G4586" s="473"/>
    </row>
    <row r="4587" spans="1:7" x14ac:dyDescent="0.25">
      <c r="A4587" s="510"/>
      <c r="C4587" s="473"/>
      <c r="D4587" s="473"/>
      <c r="E4587" s="473"/>
      <c r="F4587" s="472"/>
      <c r="G4587" s="473"/>
    </row>
    <row r="4588" spans="1:7" x14ac:dyDescent="0.25">
      <c r="A4588" s="510"/>
      <c r="C4588" s="473"/>
      <c r="D4588" s="473"/>
      <c r="E4588" s="473"/>
      <c r="F4588" s="472"/>
      <c r="G4588" s="473"/>
    </row>
    <row r="4589" spans="1:7" x14ac:dyDescent="0.25">
      <c r="A4589" s="510"/>
      <c r="C4589" s="473"/>
      <c r="D4589" s="473"/>
      <c r="E4589" s="473"/>
      <c r="F4589" s="472"/>
      <c r="G4589" s="473"/>
    </row>
    <row r="4590" spans="1:7" x14ac:dyDescent="0.25">
      <c r="A4590" s="510"/>
      <c r="C4590" s="473"/>
      <c r="D4590" s="473"/>
      <c r="E4590" s="473"/>
      <c r="F4590" s="472"/>
      <c r="G4590" s="473"/>
    </row>
    <row r="4591" spans="1:7" x14ac:dyDescent="0.25">
      <c r="A4591" s="510"/>
      <c r="C4591" s="473"/>
      <c r="D4591" s="473"/>
      <c r="E4591" s="473"/>
      <c r="F4591" s="472"/>
      <c r="G4591" s="473"/>
    </row>
    <row r="4592" spans="1:7" x14ac:dyDescent="0.25">
      <c r="A4592" s="510"/>
      <c r="C4592" s="473"/>
      <c r="D4592" s="473"/>
      <c r="E4592" s="473"/>
      <c r="F4592" s="472"/>
      <c r="G4592" s="473"/>
    </row>
    <row r="4593" spans="1:7" x14ac:dyDescent="0.25">
      <c r="A4593" s="510"/>
      <c r="C4593" s="473"/>
      <c r="D4593" s="473"/>
      <c r="E4593" s="473"/>
      <c r="F4593" s="472"/>
      <c r="G4593" s="473"/>
    </row>
    <row r="4594" spans="1:7" x14ac:dyDescent="0.25">
      <c r="A4594" s="510"/>
      <c r="C4594" s="473"/>
      <c r="D4594" s="473"/>
      <c r="E4594" s="473"/>
      <c r="F4594" s="472"/>
      <c r="G4594" s="473"/>
    </row>
    <row r="4595" spans="1:7" x14ac:dyDescent="0.25">
      <c r="A4595" s="510"/>
      <c r="C4595" s="473"/>
      <c r="D4595" s="473"/>
      <c r="E4595" s="473"/>
      <c r="F4595" s="472"/>
      <c r="G4595" s="473"/>
    </row>
    <row r="4596" spans="1:7" x14ac:dyDescent="0.25">
      <c r="A4596" s="510"/>
      <c r="C4596" s="473"/>
      <c r="D4596" s="473"/>
      <c r="E4596" s="473"/>
      <c r="F4596" s="472"/>
      <c r="G4596" s="473"/>
    </row>
    <row r="4597" spans="1:7" x14ac:dyDescent="0.25">
      <c r="A4597" s="510"/>
      <c r="C4597" s="473"/>
      <c r="D4597" s="473"/>
      <c r="E4597" s="473"/>
      <c r="F4597" s="472"/>
      <c r="G4597" s="473"/>
    </row>
    <row r="4598" spans="1:7" x14ac:dyDescent="0.25">
      <c r="A4598" s="510"/>
      <c r="C4598" s="473"/>
      <c r="D4598" s="473"/>
      <c r="E4598" s="473"/>
      <c r="F4598" s="472"/>
      <c r="G4598" s="473"/>
    </row>
    <row r="4599" spans="1:7" x14ac:dyDescent="0.25">
      <c r="A4599" s="510"/>
      <c r="C4599" s="473"/>
      <c r="D4599" s="473"/>
      <c r="E4599" s="473"/>
      <c r="F4599" s="472"/>
      <c r="G4599" s="473"/>
    </row>
    <row r="4600" spans="1:7" x14ac:dyDescent="0.25">
      <c r="A4600" s="510"/>
      <c r="C4600" s="473"/>
      <c r="D4600" s="473"/>
      <c r="E4600" s="473"/>
      <c r="F4600" s="472"/>
      <c r="G4600" s="473"/>
    </row>
    <row r="4601" spans="1:7" x14ac:dyDescent="0.25">
      <c r="A4601" s="510"/>
      <c r="C4601" s="473"/>
      <c r="D4601" s="473"/>
      <c r="E4601" s="473"/>
      <c r="F4601" s="472"/>
      <c r="G4601" s="473"/>
    </row>
    <row r="4602" spans="1:7" x14ac:dyDescent="0.25">
      <c r="A4602" s="510"/>
      <c r="C4602" s="473"/>
      <c r="D4602" s="473"/>
      <c r="E4602" s="473"/>
      <c r="F4602" s="472"/>
      <c r="G4602" s="473"/>
    </row>
    <row r="4603" spans="1:7" x14ac:dyDescent="0.25">
      <c r="A4603" s="510"/>
      <c r="C4603" s="473"/>
      <c r="D4603" s="473"/>
      <c r="E4603" s="473"/>
      <c r="F4603" s="472"/>
      <c r="G4603" s="473"/>
    </row>
    <row r="4604" spans="1:7" x14ac:dyDescent="0.25">
      <c r="A4604" s="510"/>
      <c r="C4604" s="473"/>
      <c r="D4604" s="473"/>
      <c r="E4604" s="473"/>
      <c r="F4604" s="472"/>
      <c r="G4604" s="473"/>
    </row>
    <row r="4605" spans="1:7" x14ac:dyDescent="0.25">
      <c r="A4605" s="510"/>
      <c r="C4605" s="473"/>
      <c r="D4605" s="473"/>
      <c r="E4605" s="473"/>
      <c r="F4605" s="472"/>
      <c r="G4605" s="473"/>
    </row>
    <row r="4606" spans="1:7" x14ac:dyDescent="0.25">
      <c r="A4606" s="510"/>
      <c r="C4606" s="473"/>
      <c r="D4606" s="473"/>
      <c r="E4606" s="473"/>
      <c r="F4606" s="472"/>
      <c r="G4606" s="473"/>
    </row>
    <row r="4607" spans="1:7" x14ac:dyDescent="0.25">
      <c r="A4607" s="510"/>
      <c r="C4607" s="473"/>
      <c r="D4607" s="473"/>
      <c r="E4607" s="473"/>
      <c r="F4607" s="472"/>
      <c r="G4607" s="473"/>
    </row>
    <row r="4608" spans="1:7" x14ac:dyDescent="0.25">
      <c r="A4608" s="510"/>
      <c r="C4608" s="473"/>
      <c r="D4608" s="473"/>
      <c r="E4608" s="473"/>
      <c r="F4608" s="472"/>
      <c r="G4608" s="473"/>
    </row>
    <row r="4609" spans="1:7" x14ac:dyDescent="0.25">
      <c r="A4609" s="510"/>
      <c r="C4609" s="473"/>
      <c r="D4609" s="473"/>
      <c r="E4609" s="473"/>
      <c r="F4609" s="472"/>
      <c r="G4609" s="473"/>
    </row>
    <row r="4610" spans="1:7" x14ac:dyDescent="0.25">
      <c r="A4610" s="510"/>
      <c r="C4610" s="473"/>
      <c r="D4610" s="473"/>
      <c r="E4610" s="473"/>
      <c r="F4610" s="472"/>
      <c r="G4610" s="473"/>
    </row>
    <row r="4611" spans="1:7" x14ac:dyDescent="0.25">
      <c r="A4611" s="510"/>
      <c r="C4611" s="473"/>
      <c r="D4611" s="473"/>
      <c r="E4611" s="473"/>
      <c r="F4611" s="472"/>
      <c r="G4611" s="473"/>
    </row>
    <row r="4612" spans="1:7" x14ac:dyDescent="0.25">
      <c r="A4612" s="510"/>
      <c r="C4612" s="473"/>
      <c r="D4612" s="473"/>
      <c r="E4612" s="473"/>
      <c r="F4612" s="472"/>
      <c r="G4612" s="473"/>
    </row>
    <row r="4613" spans="1:7" x14ac:dyDescent="0.25">
      <c r="A4613" s="510"/>
      <c r="C4613" s="473"/>
      <c r="D4613" s="473"/>
      <c r="E4613" s="473"/>
      <c r="F4613" s="472"/>
      <c r="G4613" s="473"/>
    </row>
    <row r="4614" spans="1:7" x14ac:dyDescent="0.25">
      <c r="A4614" s="510"/>
      <c r="C4614" s="473"/>
      <c r="D4614" s="473"/>
      <c r="E4614" s="473"/>
      <c r="F4614" s="472"/>
      <c r="G4614" s="473"/>
    </row>
    <row r="4615" spans="1:7" x14ac:dyDescent="0.25">
      <c r="A4615" s="510"/>
      <c r="C4615" s="473"/>
      <c r="D4615" s="473"/>
      <c r="E4615" s="473"/>
      <c r="F4615" s="472"/>
      <c r="G4615" s="473"/>
    </row>
    <row r="4616" spans="1:7" x14ac:dyDescent="0.25">
      <c r="A4616" s="510"/>
      <c r="C4616" s="473"/>
      <c r="D4616" s="473"/>
      <c r="E4616" s="473"/>
      <c r="F4616" s="472"/>
      <c r="G4616" s="473"/>
    </row>
    <row r="4617" spans="1:7" x14ac:dyDescent="0.25">
      <c r="A4617" s="510"/>
      <c r="C4617" s="473"/>
      <c r="D4617" s="473"/>
      <c r="E4617" s="473"/>
      <c r="F4617" s="472"/>
      <c r="G4617" s="473"/>
    </row>
    <row r="4618" spans="1:7" x14ac:dyDescent="0.25">
      <c r="A4618" s="510"/>
      <c r="C4618" s="473"/>
      <c r="D4618" s="473"/>
      <c r="E4618" s="473"/>
      <c r="F4618" s="472"/>
      <c r="G4618" s="473"/>
    </row>
    <row r="4619" spans="1:7" x14ac:dyDescent="0.25">
      <c r="A4619" s="510"/>
      <c r="C4619" s="473"/>
      <c r="D4619" s="473"/>
      <c r="E4619" s="473"/>
      <c r="F4619" s="472"/>
      <c r="G4619" s="473"/>
    </row>
    <row r="4620" spans="1:7" x14ac:dyDescent="0.25">
      <c r="A4620" s="510"/>
      <c r="C4620" s="473"/>
      <c r="D4620" s="473"/>
      <c r="E4620" s="473"/>
      <c r="F4620" s="472"/>
      <c r="G4620" s="473"/>
    </row>
    <row r="4621" spans="1:7" x14ac:dyDescent="0.25">
      <c r="A4621" s="510"/>
      <c r="C4621" s="473"/>
      <c r="D4621" s="473"/>
      <c r="E4621" s="473"/>
      <c r="F4621" s="472"/>
      <c r="G4621" s="473"/>
    </row>
    <row r="4622" spans="1:7" x14ac:dyDescent="0.25">
      <c r="A4622" s="510"/>
      <c r="C4622" s="473"/>
      <c r="D4622" s="473"/>
      <c r="E4622" s="473"/>
      <c r="F4622" s="472"/>
      <c r="G4622" s="473"/>
    </row>
    <row r="4623" spans="1:7" x14ac:dyDescent="0.25">
      <c r="A4623" s="510"/>
      <c r="C4623" s="473"/>
      <c r="D4623" s="473"/>
      <c r="E4623" s="473"/>
      <c r="F4623" s="472"/>
      <c r="G4623" s="473"/>
    </row>
    <row r="4624" spans="1:7" x14ac:dyDescent="0.25">
      <c r="A4624" s="510"/>
      <c r="C4624" s="473"/>
      <c r="D4624" s="473"/>
      <c r="E4624" s="473"/>
      <c r="F4624" s="472"/>
      <c r="G4624" s="473"/>
    </row>
    <row r="4625" spans="1:7" x14ac:dyDescent="0.25">
      <c r="A4625" s="510"/>
      <c r="C4625" s="473"/>
      <c r="D4625" s="473"/>
      <c r="E4625" s="473"/>
      <c r="F4625" s="472"/>
      <c r="G4625" s="473"/>
    </row>
    <row r="4626" spans="1:7" x14ac:dyDescent="0.25">
      <c r="A4626" s="510"/>
      <c r="C4626" s="473"/>
      <c r="D4626" s="473"/>
      <c r="E4626" s="473"/>
      <c r="F4626" s="472"/>
      <c r="G4626" s="473"/>
    </row>
    <row r="4627" spans="1:7" x14ac:dyDescent="0.25">
      <c r="A4627" s="510"/>
      <c r="C4627" s="473"/>
      <c r="D4627" s="473"/>
      <c r="E4627" s="473"/>
      <c r="F4627" s="472"/>
      <c r="G4627" s="473"/>
    </row>
    <row r="4628" spans="1:7" x14ac:dyDescent="0.25">
      <c r="A4628" s="510"/>
      <c r="C4628" s="473"/>
      <c r="D4628" s="473"/>
      <c r="E4628" s="473"/>
      <c r="F4628" s="472"/>
      <c r="G4628" s="473"/>
    </row>
    <row r="4629" spans="1:7" x14ac:dyDescent="0.25">
      <c r="A4629" s="510"/>
      <c r="C4629" s="473"/>
      <c r="D4629" s="473"/>
      <c r="E4629" s="473"/>
      <c r="F4629" s="472"/>
      <c r="G4629" s="473"/>
    </row>
    <row r="4630" spans="1:7" x14ac:dyDescent="0.25">
      <c r="A4630" s="510"/>
      <c r="C4630" s="473"/>
      <c r="D4630" s="473"/>
      <c r="E4630" s="473"/>
      <c r="F4630" s="472"/>
      <c r="G4630" s="473"/>
    </row>
    <row r="4631" spans="1:7" x14ac:dyDescent="0.25">
      <c r="A4631" s="510"/>
      <c r="C4631" s="473"/>
      <c r="D4631" s="473"/>
      <c r="E4631" s="473"/>
      <c r="F4631" s="472"/>
      <c r="G4631" s="473"/>
    </row>
    <row r="4632" spans="1:7" x14ac:dyDescent="0.25">
      <c r="A4632" s="510"/>
      <c r="C4632" s="473"/>
      <c r="D4632" s="473"/>
      <c r="E4632" s="473"/>
      <c r="F4632" s="472"/>
      <c r="G4632" s="473"/>
    </row>
    <row r="4633" spans="1:7" x14ac:dyDescent="0.25">
      <c r="A4633" s="510"/>
      <c r="C4633" s="473"/>
      <c r="D4633" s="473"/>
      <c r="E4633" s="473"/>
      <c r="F4633" s="472"/>
      <c r="G4633" s="473"/>
    </row>
    <row r="4634" spans="1:7" x14ac:dyDescent="0.25">
      <c r="A4634" s="510"/>
      <c r="C4634" s="473"/>
      <c r="D4634" s="473"/>
      <c r="E4634" s="473"/>
      <c r="F4634" s="472"/>
      <c r="G4634" s="473"/>
    </row>
    <row r="4635" spans="1:7" x14ac:dyDescent="0.25">
      <c r="A4635" s="510"/>
      <c r="C4635" s="473"/>
      <c r="D4635" s="473"/>
      <c r="E4635" s="473"/>
      <c r="F4635" s="472"/>
      <c r="G4635" s="473"/>
    </row>
    <row r="4636" spans="1:7" x14ac:dyDescent="0.25">
      <c r="A4636" s="510"/>
      <c r="C4636" s="473"/>
      <c r="D4636" s="473"/>
      <c r="E4636" s="473"/>
      <c r="F4636" s="472"/>
      <c r="G4636" s="473"/>
    </row>
    <row r="4637" spans="1:7" x14ac:dyDescent="0.25">
      <c r="A4637" s="510"/>
      <c r="C4637" s="473"/>
      <c r="D4637" s="473"/>
      <c r="E4637" s="473"/>
      <c r="F4637" s="472"/>
      <c r="G4637" s="473"/>
    </row>
    <row r="4638" spans="1:7" x14ac:dyDescent="0.25">
      <c r="A4638" s="510"/>
      <c r="C4638" s="473"/>
      <c r="D4638" s="473"/>
      <c r="E4638" s="473"/>
      <c r="F4638" s="472"/>
      <c r="G4638" s="473"/>
    </row>
    <row r="4639" spans="1:7" x14ac:dyDescent="0.25">
      <c r="A4639" s="510"/>
      <c r="C4639" s="473"/>
      <c r="D4639" s="473"/>
      <c r="E4639" s="473"/>
      <c r="F4639" s="472"/>
      <c r="G4639" s="473"/>
    </row>
    <row r="4640" spans="1:7" x14ac:dyDescent="0.25">
      <c r="A4640" s="510"/>
      <c r="C4640" s="473"/>
      <c r="D4640" s="473"/>
      <c r="E4640" s="473"/>
      <c r="F4640" s="472"/>
      <c r="G4640" s="473"/>
    </row>
    <row r="4641" spans="1:7" x14ac:dyDescent="0.25">
      <c r="A4641" s="510"/>
      <c r="C4641" s="473"/>
      <c r="D4641" s="473"/>
      <c r="E4641" s="473"/>
      <c r="F4641" s="472"/>
      <c r="G4641" s="473"/>
    </row>
    <row r="4642" spans="1:7" x14ac:dyDescent="0.25">
      <c r="A4642" s="510"/>
      <c r="C4642" s="473"/>
      <c r="D4642" s="473"/>
      <c r="E4642" s="473"/>
      <c r="F4642" s="472"/>
      <c r="G4642" s="473"/>
    </row>
    <row r="4643" spans="1:7" x14ac:dyDescent="0.25">
      <c r="A4643" s="510"/>
      <c r="C4643" s="473"/>
      <c r="D4643" s="473"/>
      <c r="E4643" s="473"/>
      <c r="F4643" s="472"/>
      <c r="G4643" s="473"/>
    </row>
    <row r="4644" spans="1:7" x14ac:dyDescent="0.25">
      <c r="A4644" s="510"/>
      <c r="C4644" s="473"/>
      <c r="D4644" s="473"/>
      <c r="E4644" s="473"/>
      <c r="F4644" s="472"/>
      <c r="G4644" s="473"/>
    </row>
    <row r="4645" spans="1:7" x14ac:dyDescent="0.25">
      <c r="A4645" s="510"/>
      <c r="C4645" s="473"/>
      <c r="D4645" s="473"/>
      <c r="E4645" s="473"/>
      <c r="F4645" s="472"/>
      <c r="G4645" s="473"/>
    </row>
    <row r="4646" spans="1:7" x14ac:dyDescent="0.25">
      <c r="A4646" s="510"/>
      <c r="C4646" s="473"/>
      <c r="D4646" s="473"/>
      <c r="E4646" s="473"/>
      <c r="F4646" s="472"/>
      <c r="G4646" s="473"/>
    </row>
    <row r="4647" spans="1:7" x14ac:dyDescent="0.25">
      <c r="A4647" s="510"/>
      <c r="C4647" s="473"/>
      <c r="D4647" s="473"/>
      <c r="E4647" s="473"/>
      <c r="F4647" s="472"/>
      <c r="G4647" s="473"/>
    </row>
    <row r="4648" spans="1:7" x14ac:dyDescent="0.25">
      <c r="A4648" s="510"/>
      <c r="C4648" s="473"/>
      <c r="D4648" s="473"/>
      <c r="E4648" s="473"/>
      <c r="F4648" s="472"/>
      <c r="G4648" s="473"/>
    </row>
    <row r="4649" spans="1:7" x14ac:dyDescent="0.25">
      <c r="A4649" s="510"/>
      <c r="C4649" s="473"/>
      <c r="D4649" s="473"/>
      <c r="E4649" s="473"/>
      <c r="F4649" s="472"/>
      <c r="G4649" s="473"/>
    </row>
    <row r="4650" spans="1:7" x14ac:dyDescent="0.25">
      <c r="A4650" s="510"/>
      <c r="C4650" s="473"/>
      <c r="D4650" s="473"/>
      <c r="E4650" s="473"/>
      <c r="F4650" s="472"/>
      <c r="G4650" s="473"/>
    </row>
    <row r="4651" spans="1:7" x14ac:dyDescent="0.25">
      <c r="A4651" s="510"/>
      <c r="C4651" s="473"/>
      <c r="D4651" s="473"/>
      <c r="E4651" s="473"/>
      <c r="F4651" s="472"/>
      <c r="G4651" s="473"/>
    </row>
    <row r="4652" spans="1:7" x14ac:dyDescent="0.25">
      <c r="A4652" s="510"/>
      <c r="C4652" s="473"/>
      <c r="D4652" s="473"/>
      <c r="E4652" s="473"/>
      <c r="F4652" s="472"/>
      <c r="G4652" s="473"/>
    </row>
    <row r="4653" spans="1:7" x14ac:dyDescent="0.25">
      <c r="A4653" s="510"/>
      <c r="C4653" s="473"/>
      <c r="D4653" s="473"/>
      <c r="E4653" s="473"/>
      <c r="F4653" s="472"/>
      <c r="G4653" s="473"/>
    </row>
    <row r="4654" spans="1:7" x14ac:dyDescent="0.25">
      <c r="A4654" s="510"/>
      <c r="C4654" s="473"/>
      <c r="D4654" s="473"/>
      <c r="E4654" s="473"/>
      <c r="F4654" s="472"/>
      <c r="G4654" s="473"/>
    </row>
    <row r="4655" spans="1:7" x14ac:dyDescent="0.25">
      <c r="A4655" s="510"/>
      <c r="C4655" s="473"/>
      <c r="D4655" s="473"/>
      <c r="E4655" s="473"/>
      <c r="F4655" s="472"/>
      <c r="G4655" s="473"/>
    </row>
    <row r="4656" spans="1:7" x14ac:dyDescent="0.25">
      <c r="A4656" s="510"/>
      <c r="C4656" s="473"/>
      <c r="D4656" s="473"/>
      <c r="E4656" s="473"/>
      <c r="F4656" s="472"/>
      <c r="G4656" s="473"/>
    </row>
    <row r="4657" spans="1:7" x14ac:dyDescent="0.25">
      <c r="A4657" s="510"/>
      <c r="C4657" s="473"/>
      <c r="D4657" s="473"/>
      <c r="E4657" s="473"/>
      <c r="F4657" s="472"/>
      <c r="G4657" s="473"/>
    </row>
    <row r="4658" spans="1:7" x14ac:dyDescent="0.25">
      <c r="A4658" s="510"/>
      <c r="C4658" s="473"/>
      <c r="D4658" s="473"/>
      <c r="E4658" s="473"/>
      <c r="F4658" s="472"/>
      <c r="G4658" s="473"/>
    </row>
    <row r="4659" spans="1:7" x14ac:dyDescent="0.25">
      <c r="A4659" s="510"/>
      <c r="C4659" s="473"/>
      <c r="D4659" s="473"/>
      <c r="E4659" s="473"/>
      <c r="F4659" s="472"/>
      <c r="G4659" s="473"/>
    </row>
    <row r="4660" spans="1:7" x14ac:dyDescent="0.25">
      <c r="A4660" s="510"/>
      <c r="C4660" s="473"/>
      <c r="D4660" s="473"/>
      <c r="E4660" s="473"/>
      <c r="F4660" s="472"/>
      <c r="G4660" s="473"/>
    </row>
    <row r="4661" spans="1:7" x14ac:dyDescent="0.25">
      <c r="A4661" s="510"/>
      <c r="C4661" s="473"/>
      <c r="D4661" s="473"/>
      <c r="E4661" s="473"/>
      <c r="F4661" s="472"/>
      <c r="G4661" s="473"/>
    </row>
    <row r="4662" spans="1:7" x14ac:dyDescent="0.25">
      <c r="A4662" s="510"/>
      <c r="C4662" s="473"/>
      <c r="D4662" s="473"/>
      <c r="E4662" s="473"/>
      <c r="F4662" s="472"/>
      <c r="G4662" s="473"/>
    </row>
    <row r="4663" spans="1:7" x14ac:dyDescent="0.25">
      <c r="A4663" s="510"/>
      <c r="C4663" s="473"/>
      <c r="D4663" s="473"/>
      <c r="E4663" s="473"/>
      <c r="F4663" s="472"/>
      <c r="G4663" s="473"/>
    </row>
    <row r="4664" spans="1:7" x14ac:dyDescent="0.25">
      <c r="A4664" s="510"/>
      <c r="C4664" s="473"/>
      <c r="D4664" s="473"/>
      <c r="E4664" s="473"/>
      <c r="F4664" s="472"/>
      <c r="G4664" s="473"/>
    </row>
    <row r="4665" spans="1:7" x14ac:dyDescent="0.25">
      <c r="A4665" s="510"/>
      <c r="C4665" s="473"/>
      <c r="D4665" s="473"/>
      <c r="E4665" s="473"/>
      <c r="F4665" s="472"/>
      <c r="G4665" s="473"/>
    </row>
    <row r="4666" spans="1:7" x14ac:dyDescent="0.25">
      <c r="A4666" s="510"/>
      <c r="C4666" s="473"/>
      <c r="D4666" s="473"/>
      <c r="E4666" s="473"/>
      <c r="F4666" s="472"/>
      <c r="G4666" s="473"/>
    </row>
    <row r="4667" spans="1:7" x14ac:dyDescent="0.25">
      <c r="A4667" s="510"/>
      <c r="C4667" s="473"/>
      <c r="D4667" s="473"/>
      <c r="E4667" s="473"/>
      <c r="F4667" s="472"/>
      <c r="G4667" s="473"/>
    </row>
    <row r="4668" spans="1:7" x14ac:dyDescent="0.25">
      <c r="A4668" s="510"/>
      <c r="C4668" s="473"/>
      <c r="D4668" s="473"/>
      <c r="E4668" s="473"/>
      <c r="F4668" s="472"/>
      <c r="G4668" s="473"/>
    </row>
    <row r="4669" spans="1:7" x14ac:dyDescent="0.25">
      <c r="A4669" s="510"/>
      <c r="C4669" s="473"/>
      <c r="D4669" s="473"/>
      <c r="E4669" s="473"/>
      <c r="F4669" s="472"/>
      <c r="G4669" s="473"/>
    </row>
    <row r="4670" spans="1:7" x14ac:dyDescent="0.25">
      <c r="A4670" s="510"/>
      <c r="C4670" s="473"/>
      <c r="D4670" s="473"/>
      <c r="E4670" s="473"/>
      <c r="F4670" s="472"/>
      <c r="G4670" s="473"/>
    </row>
    <row r="4671" spans="1:7" x14ac:dyDescent="0.25">
      <c r="A4671" s="510"/>
      <c r="C4671" s="473"/>
      <c r="D4671" s="473"/>
      <c r="E4671" s="473"/>
      <c r="F4671" s="472"/>
      <c r="G4671" s="473"/>
    </row>
    <row r="4672" spans="1:7" x14ac:dyDescent="0.25">
      <c r="A4672" s="510"/>
      <c r="C4672" s="473"/>
      <c r="D4672" s="473"/>
      <c r="E4672" s="473"/>
      <c r="F4672" s="472"/>
      <c r="G4672" s="473"/>
    </row>
    <row r="4673" spans="1:7" x14ac:dyDescent="0.25">
      <c r="A4673" s="510"/>
      <c r="C4673" s="473"/>
      <c r="D4673" s="473"/>
      <c r="E4673" s="473"/>
      <c r="F4673" s="472"/>
      <c r="G4673" s="473"/>
    </row>
    <row r="4674" spans="1:7" x14ac:dyDescent="0.25">
      <c r="A4674" s="510"/>
      <c r="C4674" s="473"/>
      <c r="D4674" s="473"/>
      <c r="E4674" s="473"/>
      <c r="F4674" s="472"/>
      <c r="G4674" s="473"/>
    </row>
    <row r="4675" spans="1:7" x14ac:dyDescent="0.25">
      <c r="A4675" s="510"/>
      <c r="C4675" s="473"/>
      <c r="D4675" s="473"/>
      <c r="E4675" s="473"/>
      <c r="F4675" s="472"/>
      <c r="G4675" s="473"/>
    </row>
    <row r="4676" spans="1:7" x14ac:dyDescent="0.25">
      <c r="A4676" s="510"/>
      <c r="C4676" s="473"/>
      <c r="D4676" s="473"/>
      <c r="E4676" s="473"/>
      <c r="F4676" s="472"/>
      <c r="G4676" s="473"/>
    </row>
    <row r="4677" spans="1:7" x14ac:dyDescent="0.25">
      <c r="A4677" s="510"/>
      <c r="C4677" s="473"/>
      <c r="D4677" s="473"/>
      <c r="E4677" s="473"/>
      <c r="F4677" s="472"/>
      <c r="G4677" s="473"/>
    </row>
    <row r="4678" spans="1:7" x14ac:dyDescent="0.25">
      <c r="A4678" s="510"/>
      <c r="C4678" s="473"/>
      <c r="D4678" s="473"/>
      <c r="E4678" s="473"/>
      <c r="F4678" s="472"/>
      <c r="G4678" s="473"/>
    </row>
    <row r="4679" spans="1:7" x14ac:dyDescent="0.25">
      <c r="A4679" s="510"/>
      <c r="C4679" s="473"/>
      <c r="D4679" s="473"/>
      <c r="E4679" s="473"/>
      <c r="F4679" s="472"/>
      <c r="G4679" s="473"/>
    </row>
    <row r="4680" spans="1:7" x14ac:dyDescent="0.25">
      <c r="A4680" s="510"/>
      <c r="C4680" s="473"/>
      <c r="D4680" s="473"/>
      <c r="E4680" s="473"/>
      <c r="F4680" s="472"/>
      <c r="G4680" s="473"/>
    </row>
    <row r="4681" spans="1:7" x14ac:dyDescent="0.25">
      <c r="A4681" s="510"/>
      <c r="C4681" s="473"/>
      <c r="D4681" s="473"/>
      <c r="E4681" s="473"/>
      <c r="F4681" s="472"/>
      <c r="G4681" s="473"/>
    </row>
    <row r="4682" spans="1:7" x14ac:dyDescent="0.25">
      <c r="A4682" s="510"/>
      <c r="C4682" s="473"/>
      <c r="D4682" s="473"/>
      <c r="E4682" s="473"/>
      <c r="F4682" s="472"/>
      <c r="G4682" s="473"/>
    </row>
    <row r="4683" spans="1:7" x14ac:dyDescent="0.25">
      <c r="A4683" s="510"/>
      <c r="C4683" s="473"/>
      <c r="D4683" s="473"/>
      <c r="E4683" s="473"/>
      <c r="F4683" s="472"/>
      <c r="G4683" s="473"/>
    </row>
    <row r="4684" spans="1:7" x14ac:dyDescent="0.25">
      <c r="A4684" s="510"/>
      <c r="C4684" s="473"/>
      <c r="D4684" s="473"/>
      <c r="E4684" s="473"/>
      <c r="F4684" s="472"/>
      <c r="G4684" s="473"/>
    </row>
    <row r="4685" spans="1:7" x14ac:dyDescent="0.25">
      <c r="A4685" s="510"/>
      <c r="C4685" s="473"/>
      <c r="D4685" s="473"/>
      <c r="E4685" s="473"/>
      <c r="F4685" s="472"/>
      <c r="G4685" s="473"/>
    </row>
    <row r="4686" spans="1:7" x14ac:dyDescent="0.25">
      <c r="A4686" s="510"/>
      <c r="C4686" s="473"/>
      <c r="D4686" s="473"/>
      <c r="E4686" s="473"/>
      <c r="F4686" s="472"/>
      <c r="G4686" s="473"/>
    </row>
    <row r="4687" spans="1:7" x14ac:dyDescent="0.25">
      <c r="A4687" s="510"/>
      <c r="C4687" s="473"/>
      <c r="D4687" s="473"/>
      <c r="E4687" s="473"/>
      <c r="F4687" s="472"/>
      <c r="G4687" s="473"/>
    </row>
    <row r="4688" spans="1:7" x14ac:dyDescent="0.25">
      <c r="A4688" s="510"/>
      <c r="C4688" s="473"/>
      <c r="D4688" s="473"/>
      <c r="E4688" s="473"/>
      <c r="F4688" s="472"/>
      <c r="G4688" s="473"/>
    </row>
    <row r="4689" spans="1:7" x14ac:dyDescent="0.25">
      <c r="A4689" s="510"/>
      <c r="C4689" s="473"/>
      <c r="D4689" s="473"/>
      <c r="E4689" s="473"/>
      <c r="F4689" s="472"/>
      <c r="G4689" s="473"/>
    </row>
    <row r="4690" spans="1:7" x14ac:dyDescent="0.25">
      <c r="A4690" s="510"/>
      <c r="C4690" s="473"/>
      <c r="D4690" s="473"/>
      <c r="E4690" s="473"/>
      <c r="F4690" s="472"/>
      <c r="G4690" s="473"/>
    </row>
    <row r="4691" spans="1:7" x14ac:dyDescent="0.25">
      <c r="A4691" s="510"/>
      <c r="C4691" s="473"/>
      <c r="D4691" s="473"/>
      <c r="E4691" s="473"/>
      <c r="F4691" s="472"/>
      <c r="G4691" s="473"/>
    </row>
    <row r="4692" spans="1:7" x14ac:dyDescent="0.25">
      <c r="A4692" s="510"/>
      <c r="C4692" s="473"/>
      <c r="D4692" s="473"/>
      <c r="E4692" s="473"/>
      <c r="F4692" s="472"/>
      <c r="G4692" s="473"/>
    </row>
    <row r="4693" spans="1:7" x14ac:dyDescent="0.25">
      <c r="A4693" s="510"/>
      <c r="C4693" s="473"/>
      <c r="D4693" s="473"/>
      <c r="E4693" s="473"/>
      <c r="F4693" s="472"/>
      <c r="G4693" s="473"/>
    </row>
    <row r="4694" spans="1:7" x14ac:dyDescent="0.25">
      <c r="A4694" s="510"/>
      <c r="C4694" s="473"/>
      <c r="D4694" s="473"/>
      <c r="E4694" s="473"/>
      <c r="F4694" s="472"/>
      <c r="G4694" s="473"/>
    </row>
    <row r="4695" spans="1:7" x14ac:dyDescent="0.25">
      <c r="A4695" s="510"/>
      <c r="C4695" s="473"/>
      <c r="D4695" s="473"/>
      <c r="E4695" s="473"/>
      <c r="F4695" s="472"/>
      <c r="G4695" s="473"/>
    </row>
    <row r="4696" spans="1:7" x14ac:dyDescent="0.25">
      <c r="A4696" s="510"/>
      <c r="C4696" s="473"/>
      <c r="D4696" s="473"/>
      <c r="E4696" s="473"/>
      <c r="F4696" s="472"/>
      <c r="G4696" s="473"/>
    </row>
    <row r="4697" spans="1:7" x14ac:dyDescent="0.25">
      <c r="A4697" s="510"/>
      <c r="C4697" s="473"/>
      <c r="D4697" s="473"/>
      <c r="E4697" s="473"/>
      <c r="F4697" s="472"/>
      <c r="G4697" s="473"/>
    </row>
    <row r="4698" spans="1:7" x14ac:dyDescent="0.25">
      <c r="A4698" s="510"/>
      <c r="C4698" s="473"/>
      <c r="D4698" s="473"/>
      <c r="E4698" s="473"/>
      <c r="F4698" s="472"/>
      <c r="G4698" s="473"/>
    </row>
    <row r="4699" spans="1:7" x14ac:dyDescent="0.25">
      <c r="A4699" s="510"/>
      <c r="C4699" s="473"/>
      <c r="D4699" s="473"/>
      <c r="E4699" s="473"/>
      <c r="F4699" s="472"/>
      <c r="G4699" s="473"/>
    </row>
    <row r="4700" spans="1:7" x14ac:dyDescent="0.25">
      <c r="A4700" s="510"/>
      <c r="C4700" s="473"/>
      <c r="D4700" s="473"/>
      <c r="E4700" s="473"/>
      <c r="F4700" s="472"/>
      <c r="G4700" s="473"/>
    </row>
    <row r="4701" spans="1:7" x14ac:dyDescent="0.25">
      <c r="A4701" s="510"/>
      <c r="C4701" s="473"/>
      <c r="D4701" s="473"/>
      <c r="E4701" s="473"/>
      <c r="F4701" s="472"/>
      <c r="G4701" s="473"/>
    </row>
    <row r="4702" spans="1:7" x14ac:dyDescent="0.25">
      <c r="A4702" s="510"/>
      <c r="C4702" s="473"/>
      <c r="D4702" s="473"/>
      <c r="E4702" s="473"/>
      <c r="F4702" s="472"/>
      <c r="G4702" s="473"/>
    </row>
    <row r="4703" spans="1:7" x14ac:dyDescent="0.25">
      <c r="A4703" s="510"/>
      <c r="C4703" s="473"/>
      <c r="D4703" s="473"/>
      <c r="E4703" s="473"/>
      <c r="F4703" s="472"/>
      <c r="G4703" s="473"/>
    </row>
    <row r="4704" spans="1:7" x14ac:dyDescent="0.25">
      <c r="A4704" s="510"/>
      <c r="C4704" s="473"/>
      <c r="D4704" s="473"/>
      <c r="E4704" s="473"/>
      <c r="F4704" s="472"/>
      <c r="G4704" s="473"/>
    </row>
    <row r="4705" spans="1:7" x14ac:dyDescent="0.25">
      <c r="A4705" s="510"/>
      <c r="C4705" s="473"/>
      <c r="D4705" s="473"/>
      <c r="E4705" s="473"/>
      <c r="F4705" s="472"/>
      <c r="G4705" s="473"/>
    </row>
    <row r="4706" spans="1:7" x14ac:dyDescent="0.25">
      <c r="A4706" s="510"/>
      <c r="C4706" s="473"/>
      <c r="D4706" s="473"/>
      <c r="E4706" s="473"/>
      <c r="F4706" s="472"/>
      <c r="G4706" s="473"/>
    </row>
    <row r="4707" spans="1:7" x14ac:dyDescent="0.25">
      <c r="A4707" s="510"/>
      <c r="C4707" s="473"/>
      <c r="D4707" s="473"/>
      <c r="E4707" s="473"/>
      <c r="F4707" s="472"/>
      <c r="G4707" s="473"/>
    </row>
    <row r="4708" spans="1:7" x14ac:dyDescent="0.25">
      <c r="A4708" s="510"/>
      <c r="C4708" s="473"/>
      <c r="D4708" s="473"/>
      <c r="E4708" s="473"/>
      <c r="F4708" s="472"/>
      <c r="G4708" s="473"/>
    </row>
    <row r="4709" spans="1:7" x14ac:dyDescent="0.25">
      <c r="A4709" s="510"/>
      <c r="C4709" s="473"/>
      <c r="D4709" s="473"/>
      <c r="E4709" s="473"/>
      <c r="F4709" s="472"/>
      <c r="G4709" s="473"/>
    </row>
    <row r="4710" spans="1:7" x14ac:dyDescent="0.25">
      <c r="A4710" s="510"/>
      <c r="C4710" s="473"/>
      <c r="D4710" s="473"/>
      <c r="E4710" s="473"/>
      <c r="F4710" s="472"/>
      <c r="G4710" s="473"/>
    </row>
    <row r="4711" spans="1:7" x14ac:dyDescent="0.25">
      <c r="A4711" s="510"/>
      <c r="C4711" s="473"/>
      <c r="D4711" s="473"/>
      <c r="E4711" s="473"/>
      <c r="F4711" s="472"/>
      <c r="G4711" s="473"/>
    </row>
    <row r="4712" spans="1:7" x14ac:dyDescent="0.25">
      <c r="A4712" s="510"/>
      <c r="C4712" s="473"/>
      <c r="D4712" s="473"/>
      <c r="E4712" s="473"/>
      <c r="F4712" s="472"/>
      <c r="G4712" s="473"/>
    </row>
    <row r="4713" spans="1:7" x14ac:dyDescent="0.25">
      <c r="A4713" s="510"/>
      <c r="C4713" s="473"/>
      <c r="D4713" s="473"/>
      <c r="E4713" s="473"/>
      <c r="F4713" s="472"/>
      <c r="G4713" s="473"/>
    </row>
    <row r="4714" spans="1:7" x14ac:dyDescent="0.25">
      <c r="A4714" s="510"/>
      <c r="C4714" s="473"/>
      <c r="D4714" s="473"/>
      <c r="E4714" s="473"/>
      <c r="F4714" s="472"/>
      <c r="G4714" s="473"/>
    </row>
    <row r="4715" spans="1:7" x14ac:dyDescent="0.25">
      <c r="A4715" s="510"/>
      <c r="C4715" s="473"/>
      <c r="D4715" s="473"/>
      <c r="E4715" s="473"/>
      <c r="F4715" s="472"/>
      <c r="G4715" s="473"/>
    </row>
    <row r="4716" spans="1:7" x14ac:dyDescent="0.25">
      <c r="A4716" s="510"/>
      <c r="C4716" s="473"/>
      <c r="D4716" s="473"/>
      <c r="E4716" s="473"/>
      <c r="F4716" s="472"/>
      <c r="G4716" s="473"/>
    </row>
    <row r="4717" spans="1:7" x14ac:dyDescent="0.25">
      <c r="A4717" s="510"/>
      <c r="C4717" s="473"/>
      <c r="D4717" s="473"/>
      <c r="E4717" s="473"/>
      <c r="F4717" s="472"/>
      <c r="G4717" s="473"/>
    </row>
    <row r="4718" spans="1:7" x14ac:dyDescent="0.25">
      <c r="A4718" s="510"/>
      <c r="C4718" s="473"/>
      <c r="D4718" s="473"/>
      <c r="E4718" s="473"/>
      <c r="F4718" s="472"/>
      <c r="G4718" s="473"/>
    </row>
    <row r="4719" spans="1:7" x14ac:dyDescent="0.25">
      <c r="A4719" s="510"/>
      <c r="C4719" s="473"/>
      <c r="D4719" s="473"/>
      <c r="E4719" s="473"/>
      <c r="F4719" s="472"/>
      <c r="G4719" s="473"/>
    </row>
    <row r="4720" spans="1:7" x14ac:dyDescent="0.25">
      <c r="A4720" s="510"/>
      <c r="C4720" s="473"/>
      <c r="D4720" s="473"/>
      <c r="E4720" s="473"/>
      <c r="F4720" s="472"/>
      <c r="G4720" s="473"/>
    </row>
    <row r="4721" spans="1:7" x14ac:dyDescent="0.25">
      <c r="A4721" s="510"/>
      <c r="C4721" s="473"/>
      <c r="D4721" s="473"/>
      <c r="E4721" s="473"/>
      <c r="F4721" s="472"/>
      <c r="G4721" s="473"/>
    </row>
    <row r="4722" spans="1:7" x14ac:dyDescent="0.25">
      <c r="A4722" s="510"/>
      <c r="C4722" s="473"/>
      <c r="D4722" s="473"/>
      <c r="E4722" s="473"/>
      <c r="F4722" s="472"/>
      <c r="G4722" s="473"/>
    </row>
    <row r="4723" spans="1:7" x14ac:dyDescent="0.25">
      <c r="A4723" s="510"/>
      <c r="C4723" s="473"/>
      <c r="D4723" s="473"/>
      <c r="E4723" s="473"/>
      <c r="F4723" s="472"/>
      <c r="G4723" s="473"/>
    </row>
    <row r="4724" spans="1:7" x14ac:dyDescent="0.25">
      <c r="A4724" s="510"/>
      <c r="C4724" s="473"/>
      <c r="D4724" s="473"/>
      <c r="E4724" s="473"/>
      <c r="F4724" s="472"/>
      <c r="G4724" s="473"/>
    </row>
    <row r="4725" spans="1:7" x14ac:dyDescent="0.25">
      <c r="A4725" s="510"/>
      <c r="C4725" s="473"/>
      <c r="D4725" s="473"/>
      <c r="E4725" s="473"/>
      <c r="F4725" s="472"/>
      <c r="G4725" s="473"/>
    </row>
    <row r="4726" spans="1:7" x14ac:dyDescent="0.25">
      <c r="A4726" s="510"/>
      <c r="C4726" s="473"/>
      <c r="D4726" s="473"/>
      <c r="E4726" s="473"/>
      <c r="F4726" s="472"/>
      <c r="G4726" s="473"/>
    </row>
    <row r="4727" spans="1:7" x14ac:dyDescent="0.25">
      <c r="A4727" s="510"/>
      <c r="C4727" s="473"/>
      <c r="D4727" s="473"/>
      <c r="E4727" s="473"/>
      <c r="F4727" s="472"/>
      <c r="G4727" s="473"/>
    </row>
    <row r="4728" spans="1:7" x14ac:dyDescent="0.25">
      <c r="A4728" s="510"/>
      <c r="C4728" s="473"/>
      <c r="D4728" s="473"/>
      <c r="E4728" s="473"/>
      <c r="F4728" s="472"/>
      <c r="G4728" s="473"/>
    </row>
    <row r="4729" spans="1:7" x14ac:dyDescent="0.25">
      <c r="A4729" s="510"/>
      <c r="C4729" s="473"/>
      <c r="D4729" s="473"/>
      <c r="E4729" s="473"/>
      <c r="F4729" s="472"/>
      <c r="G4729" s="473"/>
    </row>
    <row r="4730" spans="1:7" x14ac:dyDescent="0.25">
      <c r="A4730" s="510"/>
      <c r="C4730" s="473"/>
      <c r="D4730" s="473"/>
      <c r="E4730" s="473"/>
      <c r="F4730" s="472"/>
      <c r="G4730" s="473"/>
    </row>
    <row r="4731" spans="1:7" x14ac:dyDescent="0.25">
      <c r="A4731" s="510"/>
      <c r="C4731" s="473"/>
      <c r="D4731" s="473"/>
      <c r="E4731" s="473"/>
      <c r="F4731" s="472"/>
      <c r="G4731" s="473"/>
    </row>
    <row r="4732" spans="1:7" x14ac:dyDescent="0.25">
      <c r="A4732" s="510"/>
      <c r="C4732" s="473"/>
      <c r="D4732" s="473"/>
      <c r="E4732" s="473"/>
      <c r="F4732" s="472"/>
      <c r="G4732" s="473"/>
    </row>
    <row r="4733" spans="1:7" x14ac:dyDescent="0.25">
      <c r="A4733" s="510"/>
      <c r="C4733" s="473"/>
      <c r="D4733" s="473"/>
      <c r="E4733" s="473"/>
      <c r="F4733" s="472"/>
      <c r="G4733" s="473"/>
    </row>
    <row r="4734" spans="1:7" x14ac:dyDescent="0.25">
      <c r="A4734" s="510"/>
      <c r="C4734" s="473"/>
      <c r="D4734" s="473"/>
      <c r="E4734" s="473"/>
      <c r="F4734" s="472"/>
      <c r="G4734" s="473"/>
    </row>
    <row r="4735" spans="1:7" x14ac:dyDescent="0.25">
      <c r="A4735" s="510"/>
      <c r="C4735" s="473"/>
      <c r="D4735" s="473"/>
      <c r="E4735" s="473"/>
      <c r="F4735" s="472"/>
      <c r="G4735" s="473"/>
    </row>
    <row r="4736" spans="1:7" x14ac:dyDescent="0.25">
      <c r="A4736" s="510"/>
      <c r="C4736" s="473"/>
      <c r="D4736" s="473"/>
      <c r="E4736" s="473"/>
      <c r="F4736" s="472"/>
      <c r="G4736" s="473"/>
    </row>
    <row r="4737" spans="1:7" x14ac:dyDescent="0.25">
      <c r="A4737" s="510"/>
      <c r="C4737" s="473"/>
      <c r="D4737" s="473"/>
      <c r="E4737" s="473"/>
      <c r="F4737" s="472"/>
      <c r="G4737" s="473"/>
    </row>
    <row r="4738" spans="1:7" x14ac:dyDescent="0.25">
      <c r="A4738" s="510"/>
      <c r="C4738" s="473"/>
      <c r="D4738" s="473"/>
      <c r="E4738" s="473"/>
      <c r="F4738" s="472"/>
      <c r="G4738" s="473"/>
    </row>
    <row r="4739" spans="1:7" x14ac:dyDescent="0.25">
      <c r="A4739" s="510"/>
      <c r="C4739" s="473"/>
      <c r="D4739" s="473"/>
      <c r="E4739" s="473"/>
      <c r="F4739" s="472"/>
      <c r="G4739" s="473"/>
    </row>
    <row r="4740" spans="1:7" x14ac:dyDescent="0.25">
      <c r="A4740" s="510"/>
      <c r="C4740" s="473"/>
      <c r="D4740" s="473"/>
      <c r="E4740" s="473"/>
      <c r="F4740" s="472"/>
      <c r="G4740" s="473"/>
    </row>
    <row r="4741" spans="1:7" x14ac:dyDescent="0.25">
      <c r="A4741" s="510"/>
      <c r="C4741" s="473"/>
      <c r="D4741" s="473"/>
      <c r="E4741" s="473"/>
      <c r="F4741" s="472"/>
      <c r="G4741" s="473"/>
    </row>
    <row r="4742" spans="1:7" x14ac:dyDescent="0.25">
      <c r="A4742" s="510"/>
      <c r="C4742" s="473"/>
      <c r="D4742" s="473"/>
      <c r="E4742" s="473"/>
      <c r="F4742" s="472"/>
      <c r="G4742" s="473"/>
    </row>
    <row r="4743" spans="1:7" x14ac:dyDescent="0.25">
      <c r="A4743" s="510"/>
      <c r="C4743" s="473"/>
      <c r="D4743" s="473"/>
      <c r="E4743" s="473"/>
      <c r="F4743" s="472"/>
      <c r="G4743" s="473"/>
    </row>
    <row r="4744" spans="1:7" x14ac:dyDescent="0.25">
      <c r="A4744" s="510"/>
      <c r="C4744" s="473"/>
      <c r="D4744" s="473"/>
      <c r="E4744" s="473"/>
      <c r="F4744" s="472"/>
      <c r="G4744" s="473"/>
    </row>
    <row r="4745" spans="1:7" x14ac:dyDescent="0.25">
      <c r="A4745" s="510"/>
      <c r="C4745" s="473"/>
      <c r="D4745" s="473"/>
      <c r="E4745" s="473"/>
      <c r="F4745" s="472"/>
      <c r="G4745" s="473"/>
    </row>
    <row r="4746" spans="1:7" x14ac:dyDescent="0.25">
      <c r="A4746" s="510"/>
      <c r="C4746" s="473"/>
      <c r="D4746" s="473"/>
      <c r="E4746" s="473"/>
      <c r="F4746" s="472"/>
      <c r="G4746" s="473"/>
    </row>
    <row r="4747" spans="1:7" x14ac:dyDescent="0.25">
      <c r="A4747" s="510"/>
      <c r="C4747" s="473"/>
      <c r="D4747" s="473"/>
      <c r="E4747" s="473"/>
      <c r="F4747" s="472"/>
      <c r="G4747" s="473"/>
    </row>
    <row r="4748" spans="1:7" x14ac:dyDescent="0.25">
      <c r="A4748" s="510"/>
      <c r="C4748" s="473"/>
      <c r="D4748" s="473"/>
      <c r="E4748" s="473"/>
      <c r="F4748" s="472"/>
      <c r="G4748" s="473"/>
    </row>
    <row r="4749" spans="1:7" x14ac:dyDescent="0.25">
      <c r="A4749" s="510"/>
      <c r="C4749" s="473"/>
      <c r="D4749" s="473"/>
      <c r="E4749" s="473"/>
      <c r="F4749" s="472"/>
      <c r="G4749" s="473"/>
    </row>
    <row r="4750" spans="1:7" x14ac:dyDescent="0.25">
      <c r="A4750" s="510"/>
      <c r="C4750" s="473"/>
      <c r="D4750" s="473"/>
      <c r="E4750" s="473"/>
      <c r="F4750" s="472"/>
      <c r="G4750" s="473"/>
    </row>
    <row r="4751" spans="1:7" x14ac:dyDescent="0.25">
      <c r="A4751" s="510"/>
      <c r="C4751" s="473"/>
      <c r="D4751" s="473"/>
      <c r="E4751" s="473"/>
      <c r="F4751" s="472"/>
      <c r="G4751" s="473"/>
    </row>
    <row r="4752" spans="1:7" x14ac:dyDescent="0.25">
      <c r="A4752" s="510"/>
      <c r="C4752" s="473"/>
      <c r="D4752" s="473"/>
      <c r="E4752" s="473"/>
      <c r="F4752" s="472"/>
      <c r="G4752" s="473"/>
    </row>
    <row r="4753" spans="1:7" x14ac:dyDescent="0.25">
      <c r="A4753" s="510"/>
      <c r="C4753" s="473"/>
      <c r="D4753" s="473"/>
      <c r="E4753" s="473"/>
      <c r="F4753" s="472"/>
      <c r="G4753" s="473"/>
    </row>
    <row r="4754" spans="1:7" x14ac:dyDescent="0.25">
      <c r="A4754" s="510"/>
      <c r="C4754" s="473"/>
      <c r="D4754" s="473"/>
      <c r="E4754" s="473"/>
      <c r="F4754" s="472"/>
      <c r="G4754" s="473"/>
    </row>
    <row r="4755" spans="1:7" x14ac:dyDescent="0.25">
      <c r="A4755" s="510"/>
      <c r="C4755" s="473"/>
      <c r="D4755" s="473"/>
      <c r="E4755" s="473"/>
      <c r="F4755" s="472"/>
      <c r="G4755" s="473"/>
    </row>
    <row r="4756" spans="1:7" x14ac:dyDescent="0.25">
      <c r="A4756" s="510"/>
      <c r="C4756" s="473"/>
      <c r="D4756" s="473"/>
      <c r="E4756" s="473"/>
      <c r="F4756" s="472"/>
      <c r="G4756" s="473"/>
    </row>
    <row r="4757" spans="1:7" x14ac:dyDescent="0.25">
      <c r="A4757" s="510"/>
      <c r="C4757" s="473"/>
      <c r="D4757" s="473"/>
      <c r="E4757" s="473"/>
      <c r="F4757" s="472"/>
      <c r="G4757" s="473"/>
    </row>
    <row r="4758" spans="1:7" x14ac:dyDescent="0.25">
      <c r="A4758" s="510"/>
      <c r="C4758" s="473"/>
      <c r="D4758" s="473"/>
      <c r="E4758" s="473"/>
      <c r="F4758" s="472"/>
      <c r="G4758" s="473"/>
    </row>
    <row r="4759" spans="1:7" x14ac:dyDescent="0.25">
      <c r="A4759" s="510"/>
      <c r="C4759" s="473"/>
      <c r="D4759" s="473"/>
      <c r="E4759" s="473"/>
      <c r="F4759" s="472"/>
      <c r="G4759" s="473"/>
    </row>
    <row r="4760" spans="1:7" x14ac:dyDescent="0.25">
      <c r="A4760" s="510"/>
      <c r="C4760" s="473"/>
      <c r="D4760" s="473"/>
      <c r="E4760" s="473"/>
      <c r="F4760" s="472"/>
      <c r="G4760" s="473"/>
    </row>
    <row r="4761" spans="1:7" x14ac:dyDescent="0.25">
      <c r="A4761" s="510"/>
      <c r="C4761" s="473"/>
      <c r="D4761" s="473"/>
      <c r="E4761" s="473"/>
      <c r="F4761" s="472"/>
      <c r="G4761" s="473"/>
    </row>
    <row r="4762" spans="1:7" x14ac:dyDescent="0.25">
      <c r="A4762" s="510"/>
      <c r="C4762" s="473"/>
      <c r="D4762" s="473"/>
      <c r="E4762" s="473"/>
      <c r="F4762" s="472"/>
      <c r="G4762" s="473"/>
    </row>
    <row r="4763" spans="1:7" x14ac:dyDescent="0.25">
      <c r="A4763" s="510"/>
      <c r="C4763" s="473"/>
      <c r="D4763" s="473"/>
      <c r="E4763" s="473"/>
      <c r="F4763" s="472"/>
      <c r="G4763" s="473"/>
    </row>
    <row r="4764" spans="1:7" x14ac:dyDescent="0.25">
      <c r="A4764" s="510"/>
      <c r="C4764" s="473"/>
      <c r="D4764" s="473"/>
      <c r="E4764" s="473"/>
      <c r="F4764" s="472"/>
      <c r="G4764" s="473"/>
    </row>
    <row r="4765" spans="1:7" x14ac:dyDescent="0.25">
      <c r="A4765" s="510"/>
      <c r="C4765" s="473"/>
      <c r="D4765" s="473"/>
      <c r="E4765" s="473"/>
      <c r="F4765" s="472"/>
      <c r="G4765" s="473"/>
    </row>
    <row r="4766" spans="1:7" x14ac:dyDescent="0.25">
      <c r="A4766" s="510"/>
      <c r="C4766" s="473"/>
      <c r="D4766" s="473"/>
      <c r="E4766" s="473"/>
      <c r="F4766" s="472"/>
      <c r="G4766" s="473"/>
    </row>
    <row r="4767" spans="1:7" x14ac:dyDescent="0.25">
      <c r="A4767" s="510"/>
      <c r="C4767" s="473"/>
      <c r="D4767" s="473"/>
      <c r="E4767" s="473"/>
      <c r="F4767" s="472"/>
      <c r="G4767" s="473"/>
    </row>
    <row r="4768" spans="1:7" x14ac:dyDescent="0.25">
      <c r="A4768" s="510"/>
      <c r="C4768" s="473"/>
      <c r="D4768" s="473"/>
      <c r="E4768" s="473"/>
      <c r="F4768" s="472"/>
      <c r="G4768" s="473"/>
    </row>
    <row r="4769" spans="1:7" x14ac:dyDescent="0.25">
      <c r="A4769" s="510"/>
      <c r="C4769" s="473"/>
      <c r="D4769" s="473"/>
      <c r="E4769" s="473"/>
      <c r="F4769" s="472"/>
      <c r="G4769" s="473"/>
    </row>
    <row r="4770" spans="1:7" x14ac:dyDescent="0.25">
      <c r="A4770" s="510"/>
      <c r="C4770" s="473"/>
      <c r="D4770" s="473"/>
      <c r="E4770" s="473"/>
      <c r="F4770" s="472"/>
      <c r="G4770" s="473"/>
    </row>
    <row r="4771" spans="1:7" x14ac:dyDescent="0.25">
      <c r="A4771" s="510"/>
      <c r="C4771" s="473"/>
      <c r="D4771" s="473"/>
      <c r="E4771" s="473"/>
      <c r="F4771" s="472"/>
      <c r="G4771" s="473"/>
    </row>
    <row r="4772" spans="1:7" x14ac:dyDescent="0.25">
      <c r="A4772" s="510"/>
      <c r="C4772" s="473"/>
      <c r="D4772" s="473"/>
      <c r="E4772" s="473"/>
      <c r="F4772" s="472"/>
      <c r="G4772" s="473"/>
    </row>
    <row r="4773" spans="1:7" x14ac:dyDescent="0.25">
      <c r="A4773" s="510"/>
      <c r="C4773" s="473"/>
      <c r="D4773" s="473"/>
      <c r="E4773" s="473"/>
      <c r="F4773" s="472"/>
      <c r="G4773" s="473"/>
    </row>
    <row r="4774" spans="1:7" x14ac:dyDescent="0.25">
      <c r="A4774" s="510"/>
      <c r="C4774" s="473"/>
      <c r="D4774" s="473"/>
      <c r="E4774" s="473"/>
      <c r="F4774" s="472"/>
      <c r="G4774" s="473"/>
    </row>
    <row r="4775" spans="1:7" x14ac:dyDescent="0.25">
      <c r="A4775" s="510"/>
      <c r="C4775" s="473"/>
      <c r="D4775" s="473"/>
      <c r="E4775" s="473"/>
      <c r="F4775" s="472"/>
      <c r="G4775" s="473"/>
    </row>
    <row r="4776" spans="1:7" x14ac:dyDescent="0.25">
      <c r="A4776" s="510"/>
      <c r="C4776" s="473"/>
      <c r="D4776" s="473"/>
      <c r="E4776" s="473"/>
      <c r="F4776" s="472"/>
      <c r="G4776" s="473"/>
    </row>
    <row r="4777" spans="1:7" x14ac:dyDescent="0.25">
      <c r="A4777" s="510"/>
      <c r="C4777" s="473"/>
      <c r="D4777" s="473"/>
      <c r="E4777" s="473"/>
      <c r="F4777" s="472"/>
      <c r="G4777" s="473"/>
    </row>
    <row r="4778" spans="1:7" x14ac:dyDescent="0.25">
      <c r="A4778" s="510"/>
      <c r="C4778" s="473"/>
      <c r="D4778" s="473"/>
      <c r="E4778" s="473"/>
      <c r="F4778" s="472"/>
      <c r="G4778" s="473"/>
    </row>
    <row r="4779" spans="1:7" x14ac:dyDescent="0.25">
      <c r="A4779" s="510"/>
      <c r="C4779" s="473"/>
      <c r="D4779" s="473"/>
      <c r="E4779" s="473"/>
      <c r="F4779" s="472"/>
      <c r="G4779" s="473"/>
    </row>
    <row r="4780" spans="1:7" x14ac:dyDescent="0.25">
      <c r="A4780" s="510"/>
      <c r="C4780" s="473"/>
      <c r="D4780" s="473"/>
      <c r="E4780" s="473"/>
      <c r="F4780" s="472"/>
      <c r="G4780" s="473"/>
    </row>
    <row r="4781" spans="1:7" x14ac:dyDescent="0.25">
      <c r="A4781" s="510"/>
      <c r="C4781" s="473"/>
      <c r="D4781" s="473"/>
      <c r="E4781" s="473"/>
      <c r="F4781" s="472"/>
      <c r="G4781" s="473"/>
    </row>
    <row r="4782" spans="1:7" x14ac:dyDescent="0.25">
      <c r="A4782" s="510"/>
      <c r="C4782" s="473"/>
      <c r="D4782" s="473"/>
      <c r="E4782" s="473"/>
      <c r="F4782" s="472"/>
      <c r="G4782" s="473"/>
    </row>
    <row r="4783" spans="1:7" x14ac:dyDescent="0.25">
      <c r="A4783" s="510"/>
      <c r="C4783" s="473"/>
      <c r="D4783" s="473"/>
      <c r="E4783" s="473"/>
      <c r="F4783" s="472"/>
      <c r="G4783" s="473"/>
    </row>
    <row r="4784" spans="1:7" x14ac:dyDescent="0.25">
      <c r="A4784" s="510"/>
      <c r="C4784" s="473"/>
      <c r="D4784" s="473"/>
      <c r="E4784" s="473"/>
      <c r="F4784" s="472"/>
      <c r="G4784" s="473"/>
    </row>
    <row r="4785" spans="1:7" x14ac:dyDescent="0.25">
      <c r="A4785" s="510"/>
      <c r="C4785" s="473"/>
      <c r="D4785" s="473"/>
      <c r="E4785" s="473"/>
      <c r="F4785" s="472"/>
      <c r="G4785" s="473"/>
    </row>
    <row r="4786" spans="1:7" x14ac:dyDescent="0.25">
      <c r="A4786" s="510"/>
      <c r="C4786" s="473"/>
      <c r="D4786" s="473"/>
      <c r="E4786" s="473"/>
      <c r="F4786" s="472"/>
      <c r="G4786" s="473"/>
    </row>
    <row r="4787" spans="1:7" x14ac:dyDescent="0.25">
      <c r="A4787" s="510"/>
      <c r="C4787" s="473"/>
      <c r="D4787" s="473"/>
      <c r="E4787" s="473"/>
      <c r="F4787" s="472"/>
      <c r="G4787" s="473"/>
    </row>
    <row r="4788" spans="1:7" x14ac:dyDescent="0.25">
      <c r="A4788" s="510"/>
      <c r="C4788" s="473"/>
      <c r="D4788" s="473"/>
      <c r="E4788" s="473"/>
      <c r="F4788" s="472"/>
      <c r="G4788" s="473"/>
    </row>
    <row r="4789" spans="1:7" x14ac:dyDescent="0.25">
      <c r="A4789" s="510"/>
      <c r="C4789" s="473"/>
      <c r="D4789" s="473"/>
      <c r="E4789" s="473"/>
      <c r="F4789" s="472"/>
      <c r="G4789" s="473"/>
    </row>
    <row r="4790" spans="1:7" x14ac:dyDescent="0.25">
      <c r="A4790" s="510"/>
      <c r="C4790" s="473"/>
      <c r="D4790" s="473"/>
      <c r="E4790" s="473"/>
      <c r="F4790" s="472"/>
      <c r="G4790" s="473"/>
    </row>
    <row r="4791" spans="1:7" x14ac:dyDescent="0.25">
      <c r="A4791" s="510"/>
      <c r="C4791" s="473"/>
      <c r="D4791" s="473"/>
      <c r="E4791" s="473"/>
      <c r="F4791" s="472"/>
      <c r="G4791" s="473"/>
    </row>
    <row r="4792" spans="1:7" x14ac:dyDescent="0.25">
      <c r="A4792" s="510"/>
      <c r="C4792" s="473"/>
      <c r="D4792" s="473"/>
      <c r="E4792" s="473"/>
      <c r="F4792" s="472"/>
      <c r="G4792" s="473"/>
    </row>
    <row r="4793" spans="1:7" x14ac:dyDescent="0.25">
      <c r="A4793" s="510"/>
      <c r="C4793" s="473"/>
      <c r="D4793" s="473"/>
      <c r="E4793" s="473"/>
      <c r="F4793" s="472"/>
      <c r="G4793" s="473"/>
    </row>
    <row r="4794" spans="1:7" x14ac:dyDescent="0.25">
      <c r="A4794" s="510"/>
      <c r="C4794" s="473"/>
      <c r="D4794" s="473"/>
      <c r="E4794" s="473"/>
      <c r="F4794" s="472"/>
      <c r="G4794" s="473"/>
    </row>
    <row r="4795" spans="1:7" x14ac:dyDescent="0.25">
      <c r="A4795" s="510"/>
      <c r="C4795" s="473"/>
      <c r="D4795" s="473"/>
      <c r="E4795" s="473"/>
      <c r="F4795" s="472"/>
      <c r="G4795" s="473"/>
    </row>
    <row r="4796" spans="1:7" x14ac:dyDescent="0.25">
      <c r="A4796" s="510"/>
      <c r="C4796" s="473"/>
      <c r="D4796" s="473"/>
      <c r="E4796" s="473"/>
      <c r="F4796" s="472"/>
      <c r="G4796" s="473"/>
    </row>
    <row r="4797" spans="1:7" x14ac:dyDescent="0.25">
      <c r="A4797" s="510"/>
      <c r="C4797" s="473"/>
      <c r="D4797" s="473"/>
      <c r="E4797" s="473"/>
      <c r="F4797" s="472"/>
      <c r="G4797" s="473"/>
    </row>
    <row r="4798" spans="1:7" x14ac:dyDescent="0.25">
      <c r="A4798" s="510"/>
      <c r="C4798" s="473"/>
      <c r="D4798" s="473"/>
      <c r="E4798" s="473"/>
      <c r="F4798" s="472"/>
      <c r="G4798" s="473"/>
    </row>
    <row r="4799" spans="1:7" x14ac:dyDescent="0.25">
      <c r="A4799" s="510"/>
      <c r="C4799" s="473"/>
      <c r="D4799" s="473"/>
      <c r="E4799" s="473"/>
      <c r="F4799" s="472"/>
      <c r="G4799" s="473"/>
    </row>
    <row r="4800" spans="1:7" x14ac:dyDescent="0.25">
      <c r="A4800" s="510"/>
      <c r="C4800" s="473"/>
      <c r="D4800" s="473"/>
      <c r="E4800" s="473"/>
      <c r="F4800" s="472"/>
      <c r="G4800" s="473"/>
    </row>
    <row r="4801" spans="1:7" x14ac:dyDescent="0.25">
      <c r="A4801" s="510"/>
      <c r="C4801" s="473"/>
      <c r="D4801" s="473"/>
      <c r="E4801" s="473"/>
      <c r="F4801" s="472"/>
      <c r="G4801" s="473"/>
    </row>
    <row r="4802" spans="1:7" x14ac:dyDescent="0.25">
      <c r="A4802" s="510"/>
      <c r="C4802" s="473"/>
      <c r="D4802" s="473"/>
      <c r="E4802" s="473"/>
      <c r="F4802" s="472"/>
      <c r="G4802" s="473"/>
    </row>
    <row r="4803" spans="1:7" x14ac:dyDescent="0.25">
      <c r="A4803" s="510"/>
      <c r="C4803" s="473"/>
      <c r="D4803" s="473"/>
      <c r="E4803" s="473"/>
      <c r="F4803" s="472"/>
      <c r="G4803" s="473"/>
    </row>
    <row r="4804" spans="1:7" x14ac:dyDescent="0.25">
      <c r="A4804" s="510"/>
      <c r="C4804" s="473"/>
      <c r="D4804" s="473"/>
      <c r="E4804" s="473"/>
      <c r="F4804" s="472"/>
      <c r="G4804" s="473"/>
    </row>
    <row r="4805" spans="1:7" x14ac:dyDescent="0.25">
      <c r="A4805" s="510"/>
      <c r="C4805" s="473"/>
      <c r="D4805" s="473"/>
      <c r="E4805" s="473"/>
      <c r="F4805" s="472"/>
      <c r="G4805" s="473"/>
    </row>
    <row r="4806" spans="1:7" x14ac:dyDescent="0.25">
      <c r="A4806" s="510"/>
      <c r="C4806" s="473"/>
      <c r="D4806" s="473"/>
      <c r="E4806" s="473"/>
      <c r="F4806" s="472"/>
      <c r="G4806" s="473"/>
    </row>
    <row r="4807" spans="1:7" x14ac:dyDescent="0.25">
      <c r="A4807" s="510"/>
      <c r="C4807" s="473"/>
      <c r="D4807" s="473"/>
      <c r="E4807" s="473"/>
      <c r="F4807" s="472"/>
      <c r="G4807" s="473"/>
    </row>
    <row r="4808" spans="1:7" x14ac:dyDescent="0.25">
      <c r="A4808" s="510"/>
      <c r="C4808" s="473"/>
      <c r="D4808" s="473"/>
      <c r="E4808" s="473"/>
      <c r="F4808" s="472"/>
      <c r="G4808" s="473"/>
    </row>
    <row r="4809" spans="1:7" x14ac:dyDescent="0.25">
      <c r="A4809" s="510"/>
      <c r="C4809" s="473"/>
      <c r="D4809" s="473"/>
      <c r="E4809" s="473"/>
      <c r="F4809" s="472"/>
      <c r="G4809" s="473"/>
    </row>
    <row r="4810" spans="1:7" x14ac:dyDescent="0.25">
      <c r="A4810" s="510"/>
      <c r="C4810" s="473"/>
      <c r="D4810" s="473"/>
      <c r="E4810" s="473"/>
      <c r="F4810" s="472"/>
      <c r="G4810" s="473"/>
    </row>
    <row r="4811" spans="1:7" x14ac:dyDescent="0.25">
      <c r="A4811" s="510"/>
      <c r="C4811" s="473"/>
      <c r="D4811" s="473"/>
      <c r="E4811" s="473"/>
      <c r="F4811" s="472"/>
      <c r="G4811" s="473"/>
    </row>
    <row r="4812" spans="1:7" x14ac:dyDescent="0.25">
      <c r="A4812" s="510"/>
      <c r="C4812" s="473"/>
      <c r="D4812" s="473"/>
      <c r="E4812" s="473"/>
      <c r="F4812" s="472"/>
      <c r="G4812" s="473"/>
    </row>
    <row r="4813" spans="1:7" x14ac:dyDescent="0.25">
      <c r="A4813" s="510"/>
      <c r="C4813" s="473"/>
      <c r="D4813" s="473"/>
      <c r="E4813" s="473"/>
      <c r="F4813" s="472"/>
      <c r="G4813" s="473"/>
    </row>
    <row r="4814" spans="1:7" x14ac:dyDescent="0.25">
      <c r="A4814" s="510"/>
      <c r="C4814" s="473"/>
      <c r="D4814" s="473"/>
      <c r="E4814" s="473"/>
      <c r="F4814" s="472"/>
      <c r="G4814" s="473"/>
    </row>
    <row r="4815" spans="1:7" x14ac:dyDescent="0.25">
      <c r="A4815" s="510"/>
      <c r="C4815" s="473"/>
      <c r="D4815" s="473"/>
      <c r="E4815" s="473"/>
      <c r="F4815" s="472"/>
      <c r="G4815" s="473"/>
    </row>
    <row r="4816" spans="1:7" x14ac:dyDescent="0.25">
      <c r="A4816" s="510"/>
      <c r="C4816" s="473"/>
      <c r="D4816" s="473"/>
      <c r="E4816" s="473"/>
      <c r="F4816" s="472"/>
      <c r="G4816" s="473"/>
    </row>
    <row r="4817" spans="1:7" x14ac:dyDescent="0.25">
      <c r="A4817" s="510"/>
      <c r="C4817" s="473"/>
      <c r="D4817" s="473"/>
      <c r="E4817" s="473"/>
      <c r="F4817" s="472"/>
      <c r="G4817" s="473"/>
    </row>
    <row r="4818" spans="1:7" x14ac:dyDescent="0.25">
      <c r="A4818" s="510"/>
      <c r="C4818" s="473"/>
      <c r="D4818" s="473"/>
      <c r="E4818" s="473"/>
      <c r="F4818" s="472"/>
      <c r="G4818" s="473"/>
    </row>
    <row r="4819" spans="1:7" x14ac:dyDescent="0.25">
      <c r="A4819" s="510"/>
      <c r="C4819" s="473"/>
      <c r="D4819" s="473"/>
      <c r="E4819" s="473"/>
      <c r="F4819" s="472"/>
      <c r="G4819" s="473"/>
    </row>
    <row r="4820" spans="1:7" x14ac:dyDescent="0.25">
      <c r="A4820" s="510"/>
      <c r="C4820" s="473"/>
      <c r="D4820" s="473"/>
      <c r="E4820" s="473"/>
      <c r="F4820" s="472"/>
      <c r="G4820" s="473"/>
    </row>
    <row r="4821" spans="1:7" x14ac:dyDescent="0.25">
      <c r="A4821" s="510"/>
      <c r="C4821" s="473"/>
      <c r="D4821" s="473"/>
      <c r="E4821" s="473"/>
      <c r="F4821" s="472"/>
      <c r="G4821" s="473"/>
    </row>
    <row r="4822" spans="1:7" x14ac:dyDescent="0.25">
      <c r="A4822" s="510"/>
      <c r="C4822" s="473"/>
      <c r="D4822" s="473"/>
      <c r="E4822" s="473"/>
      <c r="F4822" s="472"/>
      <c r="G4822" s="473"/>
    </row>
    <row r="4823" spans="1:7" x14ac:dyDescent="0.25">
      <c r="A4823" s="510"/>
      <c r="C4823" s="473"/>
      <c r="D4823" s="473"/>
      <c r="E4823" s="473"/>
      <c r="F4823" s="472"/>
      <c r="G4823" s="473"/>
    </row>
    <row r="4824" spans="1:7" x14ac:dyDescent="0.25">
      <c r="A4824" s="510"/>
      <c r="C4824" s="473"/>
      <c r="D4824" s="473"/>
      <c r="E4824" s="473"/>
      <c r="F4824" s="472"/>
      <c r="G4824" s="473"/>
    </row>
    <row r="4825" spans="1:7" x14ac:dyDescent="0.25">
      <c r="A4825" s="510"/>
      <c r="C4825" s="473"/>
      <c r="D4825" s="473"/>
      <c r="E4825" s="473"/>
      <c r="F4825" s="472"/>
      <c r="G4825" s="473"/>
    </row>
    <row r="4826" spans="1:7" x14ac:dyDescent="0.25">
      <c r="A4826" s="510"/>
      <c r="C4826" s="473"/>
      <c r="D4826" s="473"/>
      <c r="E4826" s="473"/>
      <c r="F4826" s="472"/>
      <c r="G4826" s="473"/>
    </row>
    <row r="4827" spans="1:7" x14ac:dyDescent="0.25">
      <c r="A4827" s="510"/>
      <c r="C4827" s="473"/>
      <c r="D4827" s="473"/>
      <c r="E4827" s="473"/>
      <c r="F4827" s="472"/>
      <c r="G4827" s="473"/>
    </row>
    <row r="4828" spans="1:7" x14ac:dyDescent="0.25">
      <c r="A4828" s="510"/>
      <c r="C4828" s="473"/>
      <c r="D4828" s="473"/>
      <c r="E4828" s="473"/>
      <c r="F4828" s="472"/>
      <c r="G4828" s="473"/>
    </row>
    <row r="4829" spans="1:7" x14ac:dyDescent="0.25">
      <c r="A4829" s="510"/>
      <c r="C4829" s="473"/>
      <c r="D4829" s="473"/>
      <c r="E4829" s="473"/>
      <c r="F4829" s="472"/>
      <c r="G4829" s="473"/>
    </row>
    <row r="4830" spans="1:7" x14ac:dyDescent="0.25">
      <c r="A4830" s="510"/>
      <c r="C4830" s="473"/>
      <c r="D4830" s="473"/>
      <c r="E4830" s="473"/>
      <c r="F4830" s="472"/>
      <c r="G4830" s="473"/>
    </row>
    <row r="4831" spans="1:7" x14ac:dyDescent="0.25">
      <c r="A4831" s="510"/>
      <c r="C4831" s="473"/>
      <c r="D4831" s="473"/>
      <c r="E4831" s="473"/>
      <c r="F4831" s="472"/>
      <c r="G4831" s="473"/>
    </row>
    <row r="4832" spans="1:7" x14ac:dyDescent="0.25">
      <c r="A4832" s="510"/>
      <c r="C4832" s="473"/>
      <c r="D4832" s="473"/>
      <c r="E4832" s="473"/>
      <c r="F4832" s="472"/>
      <c r="G4832" s="473"/>
    </row>
    <row r="4833" spans="1:7" x14ac:dyDescent="0.25">
      <c r="A4833" s="510"/>
      <c r="C4833" s="473"/>
      <c r="D4833" s="473"/>
      <c r="E4833" s="473"/>
      <c r="F4833" s="472"/>
      <c r="G4833" s="473"/>
    </row>
    <row r="4834" spans="1:7" x14ac:dyDescent="0.25">
      <c r="A4834" s="510"/>
      <c r="C4834" s="473"/>
      <c r="D4834" s="473"/>
      <c r="E4834" s="473"/>
      <c r="F4834" s="472"/>
      <c r="G4834" s="473"/>
    </row>
    <row r="4835" spans="1:7" x14ac:dyDescent="0.25">
      <c r="A4835" s="510"/>
      <c r="C4835" s="473"/>
      <c r="D4835" s="473"/>
      <c r="E4835" s="473"/>
      <c r="F4835" s="472"/>
      <c r="G4835" s="473"/>
    </row>
    <row r="4836" spans="1:7" x14ac:dyDescent="0.25">
      <c r="A4836" s="510"/>
      <c r="C4836" s="473"/>
      <c r="D4836" s="473"/>
      <c r="E4836" s="473"/>
      <c r="F4836" s="472"/>
      <c r="G4836" s="473"/>
    </row>
    <row r="4837" spans="1:7" x14ac:dyDescent="0.25">
      <c r="A4837" s="510"/>
      <c r="C4837" s="473"/>
      <c r="D4837" s="473"/>
      <c r="E4837" s="473"/>
      <c r="F4837" s="472"/>
      <c r="G4837" s="473"/>
    </row>
    <row r="4838" spans="1:7" x14ac:dyDescent="0.25">
      <c r="A4838" s="510"/>
      <c r="C4838" s="473"/>
      <c r="D4838" s="473"/>
      <c r="E4838" s="473"/>
      <c r="F4838" s="472"/>
      <c r="G4838" s="473"/>
    </row>
    <row r="4839" spans="1:7" x14ac:dyDescent="0.25">
      <c r="A4839" s="510"/>
      <c r="C4839" s="473"/>
      <c r="D4839" s="473"/>
      <c r="E4839" s="473"/>
      <c r="F4839" s="472"/>
      <c r="G4839" s="473"/>
    </row>
    <row r="4840" spans="1:7" x14ac:dyDescent="0.25">
      <c r="A4840" s="510"/>
      <c r="C4840" s="473"/>
      <c r="D4840" s="473"/>
      <c r="E4840" s="473"/>
      <c r="F4840" s="472"/>
      <c r="G4840" s="473"/>
    </row>
    <row r="4841" spans="1:7" x14ac:dyDescent="0.25">
      <c r="A4841" s="510"/>
      <c r="C4841" s="473"/>
      <c r="D4841" s="473"/>
      <c r="E4841" s="473"/>
      <c r="F4841" s="472"/>
      <c r="G4841" s="473"/>
    </row>
    <row r="4842" spans="1:7" x14ac:dyDescent="0.25">
      <c r="A4842" s="510"/>
      <c r="C4842" s="473"/>
      <c r="D4842" s="473"/>
      <c r="E4842" s="473"/>
      <c r="F4842" s="472"/>
      <c r="G4842" s="473"/>
    </row>
    <row r="4843" spans="1:7" x14ac:dyDescent="0.25">
      <c r="A4843" s="510"/>
      <c r="C4843" s="473"/>
      <c r="D4843" s="473"/>
      <c r="E4843" s="473"/>
      <c r="F4843" s="472"/>
      <c r="G4843" s="473"/>
    </row>
    <row r="4844" spans="1:7" x14ac:dyDescent="0.25">
      <c r="A4844" s="510"/>
      <c r="C4844" s="473"/>
      <c r="D4844" s="473"/>
      <c r="E4844" s="473"/>
      <c r="F4844" s="472"/>
      <c r="G4844" s="473"/>
    </row>
    <row r="4845" spans="1:7" x14ac:dyDescent="0.25">
      <c r="A4845" s="510"/>
      <c r="C4845" s="473"/>
      <c r="D4845" s="473"/>
      <c r="E4845" s="473"/>
      <c r="F4845" s="472"/>
      <c r="G4845" s="473"/>
    </row>
    <row r="4846" spans="1:7" x14ac:dyDescent="0.25">
      <c r="A4846" s="510"/>
      <c r="C4846" s="473"/>
      <c r="D4846" s="473"/>
      <c r="E4846" s="473"/>
      <c r="F4846" s="472"/>
      <c r="G4846" s="473"/>
    </row>
    <row r="4847" spans="1:7" x14ac:dyDescent="0.25">
      <c r="A4847" s="510"/>
      <c r="C4847" s="473"/>
      <c r="D4847" s="473"/>
      <c r="E4847" s="473"/>
      <c r="F4847" s="472"/>
      <c r="G4847" s="473"/>
    </row>
    <row r="4848" spans="1:7" x14ac:dyDescent="0.25">
      <c r="A4848" s="510"/>
      <c r="C4848" s="473"/>
      <c r="D4848" s="473"/>
      <c r="E4848" s="473"/>
      <c r="F4848" s="472"/>
      <c r="G4848" s="473"/>
    </row>
    <row r="4849" spans="1:7" x14ac:dyDescent="0.25">
      <c r="A4849" s="510"/>
      <c r="C4849" s="473"/>
      <c r="D4849" s="473"/>
      <c r="E4849" s="473"/>
      <c r="F4849" s="472"/>
      <c r="G4849" s="473"/>
    </row>
    <row r="4850" spans="1:7" x14ac:dyDescent="0.25">
      <c r="A4850" s="510"/>
      <c r="C4850" s="473"/>
      <c r="D4850" s="473"/>
      <c r="E4850" s="473"/>
      <c r="F4850" s="472"/>
      <c r="G4850" s="473"/>
    </row>
    <row r="4851" spans="1:7" x14ac:dyDescent="0.25">
      <c r="A4851" s="510"/>
      <c r="C4851" s="473"/>
      <c r="D4851" s="473"/>
      <c r="E4851" s="473"/>
      <c r="F4851" s="472"/>
      <c r="G4851" s="473"/>
    </row>
    <row r="4852" spans="1:7" x14ac:dyDescent="0.25">
      <c r="A4852" s="510"/>
      <c r="C4852" s="473"/>
      <c r="D4852" s="473"/>
      <c r="E4852" s="473"/>
      <c r="F4852" s="472"/>
      <c r="G4852" s="473"/>
    </row>
    <row r="4853" spans="1:7" x14ac:dyDescent="0.25">
      <c r="A4853" s="510"/>
      <c r="C4853" s="473"/>
      <c r="D4853" s="473"/>
      <c r="E4853" s="473"/>
      <c r="F4853" s="472"/>
      <c r="G4853" s="473"/>
    </row>
    <row r="4854" spans="1:7" x14ac:dyDescent="0.25">
      <c r="A4854" s="510"/>
      <c r="C4854" s="473"/>
      <c r="D4854" s="473"/>
      <c r="E4854" s="473"/>
      <c r="F4854" s="472"/>
      <c r="G4854" s="473"/>
    </row>
    <row r="4855" spans="1:7" x14ac:dyDescent="0.25">
      <c r="A4855" s="510"/>
      <c r="C4855" s="473"/>
      <c r="D4855" s="473"/>
      <c r="E4855" s="473"/>
      <c r="F4855" s="472"/>
      <c r="G4855" s="473"/>
    </row>
    <row r="4856" spans="1:7" x14ac:dyDescent="0.25">
      <c r="A4856" s="510"/>
      <c r="C4856" s="473"/>
      <c r="D4856" s="473"/>
      <c r="E4856" s="473"/>
      <c r="F4856" s="472"/>
      <c r="G4856" s="473"/>
    </row>
    <row r="4857" spans="1:7" x14ac:dyDescent="0.25">
      <c r="A4857" s="510"/>
      <c r="C4857" s="473"/>
      <c r="D4857" s="473"/>
      <c r="E4857" s="473"/>
      <c r="F4857" s="472"/>
      <c r="G4857" s="473"/>
    </row>
    <row r="4858" spans="1:7" x14ac:dyDescent="0.25">
      <c r="A4858" s="510"/>
      <c r="C4858" s="473"/>
      <c r="D4858" s="473"/>
      <c r="E4858" s="473"/>
      <c r="F4858" s="472"/>
      <c r="G4858" s="473"/>
    </row>
    <row r="4859" spans="1:7" x14ac:dyDescent="0.25">
      <c r="A4859" s="510"/>
      <c r="C4859" s="473"/>
      <c r="D4859" s="473"/>
      <c r="E4859" s="473"/>
      <c r="F4859" s="472"/>
      <c r="G4859" s="473"/>
    </row>
    <row r="4860" spans="1:7" x14ac:dyDescent="0.25">
      <c r="A4860" s="510"/>
      <c r="C4860" s="473"/>
      <c r="D4860" s="473"/>
      <c r="E4860" s="473"/>
      <c r="F4860" s="472"/>
      <c r="G4860" s="473"/>
    </row>
    <row r="4861" spans="1:7" x14ac:dyDescent="0.25">
      <c r="A4861" s="510"/>
      <c r="C4861" s="473"/>
      <c r="D4861" s="473"/>
      <c r="E4861" s="473"/>
      <c r="F4861" s="472"/>
      <c r="G4861" s="473"/>
    </row>
    <row r="4862" spans="1:7" x14ac:dyDescent="0.25">
      <c r="A4862" s="510"/>
      <c r="C4862" s="473"/>
      <c r="D4862" s="473"/>
      <c r="E4862" s="473"/>
      <c r="F4862" s="472"/>
      <c r="G4862" s="473"/>
    </row>
    <row r="4863" spans="1:7" x14ac:dyDescent="0.25">
      <c r="A4863" s="510"/>
      <c r="C4863" s="473"/>
      <c r="D4863" s="473"/>
      <c r="E4863" s="473"/>
      <c r="F4863" s="472"/>
      <c r="G4863" s="473"/>
    </row>
    <row r="4864" spans="1:7" x14ac:dyDescent="0.25">
      <c r="A4864" s="510"/>
      <c r="C4864" s="473"/>
      <c r="D4864" s="473"/>
      <c r="E4864" s="473"/>
      <c r="F4864" s="472"/>
      <c r="G4864" s="473"/>
    </row>
    <row r="4865" spans="1:7" x14ac:dyDescent="0.25">
      <c r="A4865" s="510"/>
      <c r="C4865" s="473"/>
      <c r="D4865" s="473"/>
      <c r="E4865" s="473"/>
      <c r="F4865" s="472"/>
      <c r="G4865" s="473"/>
    </row>
    <row r="4866" spans="1:7" x14ac:dyDescent="0.25">
      <c r="A4866" s="510"/>
      <c r="C4866" s="473"/>
      <c r="D4866" s="473"/>
      <c r="E4866" s="473"/>
      <c r="F4866" s="472"/>
      <c r="G4866" s="473"/>
    </row>
    <row r="4867" spans="1:7" x14ac:dyDescent="0.25">
      <c r="A4867" s="510"/>
      <c r="C4867" s="473"/>
      <c r="D4867" s="473"/>
      <c r="E4867" s="473"/>
      <c r="F4867" s="472"/>
      <c r="G4867" s="473"/>
    </row>
    <row r="4868" spans="1:7" x14ac:dyDescent="0.25">
      <c r="A4868" s="510"/>
      <c r="C4868" s="473"/>
      <c r="D4868" s="473"/>
      <c r="E4868" s="473"/>
      <c r="F4868" s="472"/>
      <c r="G4868" s="473"/>
    </row>
    <row r="4869" spans="1:7" x14ac:dyDescent="0.25">
      <c r="A4869" s="510"/>
      <c r="C4869" s="473"/>
      <c r="D4869" s="473"/>
      <c r="E4869" s="473"/>
      <c r="F4869" s="472"/>
      <c r="G4869" s="473"/>
    </row>
    <row r="4870" spans="1:7" x14ac:dyDescent="0.25">
      <c r="A4870" s="510"/>
      <c r="C4870" s="473"/>
      <c r="D4870" s="473"/>
      <c r="E4870" s="473"/>
      <c r="F4870" s="472"/>
      <c r="G4870" s="473"/>
    </row>
    <row r="4871" spans="1:7" x14ac:dyDescent="0.25">
      <c r="A4871" s="510"/>
      <c r="C4871" s="473"/>
      <c r="D4871" s="473"/>
      <c r="E4871" s="473"/>
      <c r="F4871" s="472"/>
      <c r="G4871" s="473"/>
    </row>
    <row r="4872" spans="1:7" x14ac:dyDescent="0.25">
      <c r="A4872" s="510"/>
      <c r="C4872" s="473"/>
      <c r="D4872" s="473"/>
      <c r="E4872" s="473"/>
      <c r="F4872" s="472"/>
      <c r="G4872" s="473"/>
    </row>
    <row r="4873" spans="1:7" x14ac:dyDescent="0.25">
      <c r="A4873" s="510"/>
      <c r="C4873" s="473"/>
      <c r="D4873" s="473"/>
      <c r="E4873" s="473"/>
      <c r="F4873" s="472"/>
      <c r="G4873" s="473"/>
    </row>
    <row r="4874" spans="1:7" x14ac:dyDescent="0.25">
      <c r="A4874" s="510"/>
      <c r="C4874" s="473"/>
      <c r="D4874" s="473"/>
      <c r="E4874" s="473"/>
      <c r="F4874" s="472"/>
      <c r="G4874" s="473"/>
    </row>
    <row r="4875" spans="1:7" x14ac:dyDescent="0.25">
      <c r="A4875" s="510"/>
      <c r="C4875" s="473"/>
      <c r="D4875" s="473"/>
      <c r="E4875" s="473"/>
      <c r="F4875" s="472"/>
      <c r="G4875" s="473"/>
    </row>
    <row r="4876" spans="1:7" x14ac:dyDescent="0.25">
      <c r="A4876" s="510"/>
      <c r="C4876" s="473"/>
      <c r="D4876" s="473"/>
      <c r="E4876" s="473"/>
      <c r="F4876" s="472"/>
      <c r="G4876" s="473"/>
    </row>
    <row r="4877" spans="1:7" x14ac:dyDescent="0.25">
      <c r="A4877" s="510"/>
      <c r="C4877" s="473"/>
      <c r="D4877" s="473"/>
      <c r="E4877" s="473"/>
      <c r="F4877" s="472"/>
      <c r="G4877" s="473"/>
    </row>
    <row r="4878" spans="1:7" x14ac:dyDescent="0.25">
      <c r="A4878" s="510"/>
      <c r="C4878" s="473"/>
      <c r="D4878" s="473"/>
      <c r="E4878" s="473"/>
      <c r="F4878" s="472"/>
      <c r="G4878" s="473"/>
    </row>
    <row r="4879" spans="1:7" x14ac:dyDescent="0.25">
      <c r="A4879" s="510"/>
      <c r="C4879" s="473"/>
      <c r="D4879" s="473"/>
      <c r="E4879" s="473"/>
      <c r="F4879" s="472"/>
      <c r="G4879" s="473"/>
    </row>
    <row r="4880" spans="1:7" x14ac:dyDescent="0.25">
      <c r="A4880" s="510"/>
      <c r="C4880" s="473"/>
      <c r="D4880" s="473"/>
      <c r="E4880" s="473"/>
      <c r="F4880" s="472"/>
      <c r="G4880" s="473"/>
    </row>
    <row r="4881" spans="1:7" x14ac:dyDescent="0.25">
      <c r="A4881" s="510"/>
      <c r="C4881" s="473"/>
      <c r="D4881" s="473"/>
      <c r="E4881" s="473"/>
      <c r="F4881" s="472"/>
      <c r="G4881" s="473"/>
    </row>
    <row r="4882" spans="1:7" x14ac:dyDescent="0.25">
      <c r="A4882" s="510"/>
      <c r="C4882" s="473"/>
      <c r="D4882" s="473"/>
      <c r="E4882" s="473"/>
      <c r="F4882" s="472"/>
      <c r="G4882" s="473"/>
    </row>
    <row r="4883" spans="1:7" x14ac:dyDescent="0.25">
      <c r="A4883" s="510"/>
      <c r="C4883" s="473"/>
      <c r="D4883" s="473"/>
      <c r="E4883" s="473"/>
      <c r="F4883" s="472"/>
      <c r="G4883" s="473"/>
    </row>
    <row r="4884" spans="1:7" x14ac:dyDescent="0.25">
      <c r="A4884" s="510"/>
      <c r="C4884" s="473"/>
      <c r="D4884" s="473"/>
      <c r="E4884" s="473"/>
      <c r="F4884" s="472"/>
      <c r="G4884" s="473"/>
    </row>
    <row r="4885" spans="1:7" x14ac:dyDescent="0.25">
      <c r="A4885" s="510"/>
      <c r="C4885" s="473"/>
      <c r="D4885" s="473"/>
      <c r="E4885" s="473"/>
      <c r="F4885" s="472"/>
      <c r="G4885" s="473"/>
    </row>
    <row r="4886" spans="1:7" x14ac:dyDescent="0.25">
      <c r="A4886" s="510"/>
      <c r="C4886" s="473"/>
      <c r="D4886" s="473"/>
      <c r="E4886" s="473"/>
      <c r="F4886" s="472"/>
      <c r="G4886" s="473"/>
    </row>
    <row r="4887" spans="1:7" x14ac:dyDescent="0.25">
      <c r="A4887" s="510"/>
      <c r="C4887" s="473"/>
      <c r="D4887" s="473"/>
      <c r="E4887" s="473"/>
      <c r="F4887" s="472"/>
      <c r="G4887" s="473"/>
    </row>
    <row r="4888" spans="1:7" x14ac:dyDescent="0.25">
      <c r="A4888" s="510"/>
      <c r="C4888" s="473"/>
      <c r="D4888" s="473"/>
      <c r="E4888" s="473"/>
      <c r="F4888" s="472"/>
      <c r="G4888" s="473"/>
    </row>
    <row r="4889" spans="1:7" x14ac:dyDescent="0.25">
      <c r="A4889" s="510"/>
      <c r="C4889" s="473"/>
      <c r="D4889" s="473"/>
      <c r="E4889" s="473"/>
      <c r="F4889" s="472"/>
      <c r="G4889" s="473"/>
    </row>
    <row r="4890" spans="1:7" x14ac:dyDescent="0.25">
      <c r="A4890" s="510"/>
      <c r="C4890" s="473"/>
      <c r="D4890" s="473"/>
      <c r="E4890" s="473"/>
      <c r="F4890" s="472"/>
      <c r="G4890" s="473"/>
    </row>
    <row r="4891" spans="1:7" x14ac:dyDescent="0.25">
      <c r="A4891" s="510"/>
      <c r="C4891" s="473"/>
      <c r="D4891" s="473"/>
      <c r="E4891" s="473"/>
      <c r="F4891" s="472"/>
      <c r="G4891" s="473"/>
    </row>
    <row r="4892" spans="1:7" x14ac:dyDescent="0.25">
      <c r="A4892" s="510"/>
      <c r="C4892" s="473"/>
      <c r="D4892" s="473"/>
      <c r="E4892" s="473"/>
      <c r="F4892" s="472"/>
      <c r="G4892" s="473"/>
    </row>
    <row r="4893" spans="1:7" x14ac:dyDescent="0.25">
      <c r="A4893" s="510"/>
      <c r="C4893" s="473"/>
      <c r="D4893" s="473"/>
      <c r="E4893" s="473"/>
      <c r="F4893" s="472"/>
      <c r="G4893" s="473"/>
    </row>
    <row r="4894" spans="1:7" x14ac:dyDescent="0.25">
      <c r="A4894" s="510"/>
      <c r="C4894" s="473"/>
      <c r="D4894" s="473"/>
      <c r="E4894" s="473"/>
      <c r="F4894" s="472"/>
      <c r="G4894" s="473"/>
    </row>
    <row r="4895" spans="1:7" x14ac:dyDescent="0.25">
      <c r="A4895" s="510"/>
      <c r="C4895" s="473"/>
      <c r="D4895" s="473"/>
      <c r="E4895" s="473"/>
      <c r="F4895" s="472"/>
      <c r="G4895" s="473"/>
    </row>
    <row r="4896" spans="1:7" x14ac:dyDescent="0.25">
      <c r="A4896" s="510"/>
      <c r="C4896" s="473"/>
      <c r="D4896" s="473"/>
      <c r="E4896" s="473"/>
      <c r="F4896" s="472"/>
      <c r="G4896" s="473"/>
    </row>
    <row r="4897" spans="1:7" x14ac:dyDescent="0.25">
      <c r="A4897" s="510"/>
      <c r="C4897" s="473"/>
      <c r="D4897" s="473"/>
      <c r="E4897" s="473"/>
      <c r="F4897" s="472"/>
      <c r="G4897" s="473"/>
    </row>
    <row r="4898" spans="1:7" x14ac:dyDescent="0.25">
      <c r="A4898" s="510"/>
      <c r="C4898" s="473"/>
      <c r="D4898" s="473"/>
      <c r="E4898" s="473"/>
      <c r="F4898" s="472"/>
      <c r="G4898" s="473"/>
    </row>
    <row r="4899" spans="1:7" x14ac:dyDescent="0.25">
      <c r="A4899" s="510"/>
      <c r="C4899" s="473"/>
      <c r="D4899" s="473"/>
      <c r="E4899" s="473"/>
      <c r="F4899" s="472"/>
      <c r="G4899" s="473"/>
    </row>
    <row r="4900" spans="1:7" x14ac:dyDescent="0.25">
      <c r="A4900" s="510"/>
      <c r="C4900" s="473"/>
      <c r="D4900" s="473"/>
      <c r="E4900" s="473"/>
      <c r="F4900" s="472"/>
      <c r="G4900" s="473"/>
    </row>
    <row r="4901" spans="1:7" x14ac:dyDescent="0.25">
      <c r="A4901" s="510"/>
      <c r="C4901" s="473"/>
      <c r="D4901" s="473"/>
      <c r="E4901" s="473"/>
      <c r="F4901" s="472"/>
      <c r="G4901" s="473"/>
    </row>
    <row r="4902" spans="1:7" x14ac:dyDescent="0.25">
      <c r="A4902" s="510"/>
      <c r="C4902" s="473"/>
      <c r="D4902" s="473"/>
      <c r="E4902" s="473"/>
      <c r="F4902" s="472"/>
      <c r="G4902" s="473"/>
    </row>
    <row r="4903" spans="1:7" x14ac:dyDescent="0.25">
      <c r="A4903" s="510"/>
      <c r="C4903" s="473"/>
      <c r="D4903" s="473"/>
      <c r="E4903" s="473"/>
      <c r="F4903" s="472"/>
      <c r="G4903" s="473"/>
    </row>
    <row r="4904" spans="1:7" x14ac:dyDescent="0.25">
      <c r="A4904" s="510"/>
      <c r="C4904" s="473"/>
      <c r="D4904" s="473"/>
      <c r="E4904" s="473"/>
      <c r="F4904" s="472"/>
      <c r="G4904" s="473"/>
    </row>
    <row r="4905" spans="1:7" x14ac:dyDescent="0.25">
      <c r="A4905" s="510"/>
      <c r="C4905" s="473"/>
      <c r="D4905" s="473"/>
      <c r="E4905" s="473"/>
      <c r="F4905" s="472"/>
      <c r="G4905" s="473"/>
    </row>
    <row r="4906" spans="1:7" x14ac:dyDescent="0.25">
      <c r="A4906" s="510"/>
      <c r="C4906" s="473"/>
      <c r="D4906" s="473"/>
      <c r="E4906" s="473"/>
      <c r="F4906" s="472"/>
      <c r="G4906" s="473"/>
    </row>
    <row r="4907" spans="1:7" x14ac:dyDescent="0.25">
      <c r="A4907" s="510"/>
      <c r="C4907" s="473"/>
      <c r="D4907" s="473"/>
      <c r="E4907" s="473"/>
      <c r="F4907" s="472"/>
      <c r="G4907" s="473"/>
    </row>
    <row r="4908" spans="1:7" x14ac:dyDescent="0.25">
      <c r="A4908" s="510"/>
      <c r="C4908" s="473"/>
      <c r="D4908" s="473"/>
      <c r="E4908" s="473"/>
      <c r="F4908" s="472"/>
      <c r="G4908" s="473"/>
    </row>
    <row r="4909" spans="1:7" x14ac:dyDescent="0.25">
      <c r="A4909" s="510"/>
      <c r="C4909" s="473"/>
      <c r="D4909" s="473"/>
      <c r="E4909" s="473"/>
      <c r="F4909" s="472"/>
      <c r="G4909" s="473"/>
    </row>
    <row r="4910" spans="1:7" x14ac:dyDescent="0.25">
      <c r="A4910" s="510"/>
      <c r="C4910" s="473"/>
      <c r="D4910" s="473"/>
      <c r="E4910" s="473"/>
      <c r="F4910" s="472"/>
      <c r="G4910" s="473"/>
    </row>
    <row r="4911" spans="1:7" x14ac:dyDescent="0.25">
      <c r="A4911" s="510"/>
      <c r="C4911" s="473"/>
      <c r="D4911" s="473"/>
      <c r="E4911" s="473"/>
      <c r="F4911" s="472"/>
      <c r="G4911" s="473"/>
    </row>
    <row r="4912" spans="1:7" x14ac:dyDescent="0.25">
      <c r="A4912" s="510"/>
      <c r="C4912" s="473"/>
      <c r="D4912" s="473"/>
      <c r="E4912" s="473"/>
      <c r="F4912" s="472"/>
      <c r="G4912" s="473"/>
    </row>
    <row r="4913" spans="1:7" x14ac:dyDescent="0.25">
      <c r="A4913" s="510"/>
      <c r="C4913" s="473"/>
      <c r="D4913" s="473"/>
      <c r="E4913" s="473"/>
      <c r="F4913" s="472"/>
      <c r="G4913" s="473"/>
    </row>
    <row r="4914" spans="1:7" x14ac:dyDescent="0.25">
      <c r="A4914" s="510"/>
      <c r="C4914" s="473"/>
      <c r="D4914" s="473"/>
      <c r="E4914" s="473"/>
      <c r="F4914" s="472"/>
      <c r="G4914" s="473"/>
    </row>
    <row r="4915" spans="1:7" x14ac:dyDescent="0.25">
      <c r="A4915" s="510"/>
      <c r="C4915" s="473"/>
      <c r="D4915" s="473"/>
      <c r="E4915" s="473"/>
      <c r="F4915" s="472"/>
      <c r="G4915" s="473"/>
    </row>
    <row r="4916" spans="1:7" x14ac:dyDescent="0.25">
      <c r="A4916" s="510"/>
      <c r="C4916" s="473"/>
      <c r="D4916" s="473"/>
      <c r="E4916" s="473"/>
      <c r="F4916" s="472"/>
      <c r="G4916" s="473"/>
    </row>
    <row r="4917" spans="1:7" x14ac:dyDescent="0.25">
      <c r="A4917" s="510"/>
      <c r="C4917" s="473"/>
      <c r="D4917" s="473"/>
      <c r="E4917" s="473"/>
      <c r="F4917" s="472"/>
      <c r="G4917" s="473"/>
    </row>
    <row r="4918" spans="1:7" x14ac:dyDescent="0.25">
      <c r="A4918" s="510"/>
      <c r="C4918" s="473"/>
      <c r="D4918" s="473"/>
      <c r="E4918" s="473"/>
      <c r="F4918" s="472"/>
      <c r="G4918" s="473"/>
    </row>
    <row r="4919" spans="1:7" x14ac:dyDescent="0.25">
      <c r="A4919" s="510"/>
      <c r="C4919" s="473"/>
      <c r="D4919" s="473"/>
      <c r="E4919" s="473"/>
      <c r="F4919" s="472"/>
      <c r="G4919" s="473"/>
    </row>
    <row r="4920" spans="1:7" x14ac:dyDescent="0.25">
      <c r="A4920" s="510"/>
      <c r="C4920" s="473"/>
      <c r="D4920" s="473"/>
      <c r="E4920" s="473"/>
      <c r="F4920" s="472"/>
      <c r="G4920" s="473"/>
    </row>
    <row r="4921" spans="1:7" x14ac:dyDescent="0.25">
      <c r="A4921" s="510"/>
      <c r="C4921" s="473"/>
      <c r="D4921" s="473"/>
      <c r="E4921" s="473"/>
      <c r="F4921" s="472"/>
      <c r="G4921" s="473"/>
    </row>
    <row r="4922" spans="1:7" x14ac:dyDescent="0.25">
      <c r="A4922" s="510"/>
      <c r="C4922" s="473"/>
      <c r="D4922" s="473"/>
      <c r="E4922" s="473"/>
      <c r="F4922" s="472"/>
      <c r="G4922" s="473"/>
    </row>
    <row r="4923" spans="1:7" x14ac:dyDescent="0.25">
      <c r="A4923" s="510"/>
      <c r="C4923" s="473"/>
      <c r="D4923" s="473"/>
      <c r="E4923" s="473"/>
      <c r="F4923" s="472"/>
      <c r="G4923" s="473"/>
    </row>
    <row r="4924" spans="1:7" x14ac:dyDescent="0.25">
      <c r="A4924" s="510"/>
      <c r="C4924" s="473"/>
      <c r="D4924" s="473"/>
      <c r="E4924" s="473"/>
      <c r="F4924" s="472"/>
      <c r="G4924" s="473"/>
    </row>
    <row r="4925" spans="1:7" x14ac:dyDescent="0.25">
      <c r="A4925" s="510"/>
      <c r="C4925" s="473"/>
      <c r="D4925" s="473"/>
      <c r="E4925" s="473"/>
      <c r="F4925" s="472"/>
      <c r="G4925" s="473"/>
    </row>
    <row r="4926" spans="1:7" x14ac:dyDescent="0.25">
      <c r="A4926" s="510"/>
      <c r="C4926" s="473"/>
      <c r="D4926" s="473"/>
      <c r="E4926" s="473"/>
      <c r="F4926" s="472"/>
      <c r="G4926" s="473"/>
    </row>
    <row r="4927" spans="1:7" x14ac:dyDescent="0.25">
      <c r="A4927" s="510"/>
      <c r="C4927" s="473"/>
      <c r="D4927" s="473"/>
      <c r="E4927" s="473"/>
      <c r="F4927" s="472"/>
      <c r="G4927" s="473"/>
    </row>
    <row r="4928" spans="1:7" x14ac:dyDescent="0.25">
      <c r="A4928" s="510"/>
      <c r="C4928" s="473"/>
      <c r="D4928" s="473"/>
      <c r="E4928" s="473"/>
      <c r="F4928" s="472"/>
      <c r="G4928" s="473"/>
    </row>
    <row r="4929" spans="1:7" x14ac:dyDescent="0.25">
      <c r="A4929" s="510"/>
      <c r="C4929" s="473"/>
      <c r="D4929" s="473"/>
      <c r="E4929" s="473"/>
      <c r="F4929" s="472"/>
      <c r="G4929" s="473"/>
    </row>
    <row r="4930" spans="1:7" x14ac:dyDescent="0.25">
      <c r="A4930" s="510"/>
      <c r="C4930" s="473"/>
      <c r="D4930" s="473"/>
      <c r="E4930" s="473"/>
      <c r="F4930" s="472"/>
      <c r="G4930" s="473"/>
    </row>
    <row r="4931" spans="1:7" x14ac:dyDescent="0.25">
      <c r="A4931" s="510"/>
      <c r="C4931" s="473"/>
      <c r="D4931" s="473"/>
      <c r="E4931" s="473"/>
      <c r="F4931" s="472"/>
      <c r="G4931" s="473"/>
    </row>
    <row r="4932" spans="1:7" x14ac:dyDescent="0.25">
      <c r="A4932" s="510"/>
      <c r="C4932" s="473"/>
      <c r="D4932" s="473"/>
      <c r="E4932" s="473"/>
      <c r="F4932" s="472"/>
      <c r="G4932" s="473"/>
    </row>
    <row r="4933" spans="1:7" x14ac:dyDescent="0.25">
      <c r="A4933" s="510"/>
      <c r="C4933" s="473"/>
      <c r="D4933" s="473"/>
      <c r="E4933" s="473"/>
      <c r="F4933" s="472"/>
      <c r="G4933" s="473"/>
    </row>
    <row r="4934" spans="1:7" x14ac:dyDescent="0.25">
      <c r="A4934" s="510"/>
      <c r="C4934" s="473"/>
      <c r="D4934" s="473"/>
      <c r="E4934" s="473"/>
      <c r="F4934" s="472"/>
      <c r="G4934" s="473"/>
    </row>
    <row r="4935" spans="1:7" x14ac:dyDescent="0.25">
      <c r="A4935" s="510"/>
      <c r="C4935" s="473"/>
      <c r="D4935" s="473"/>
      <c r="E4935" s="473"/>
      <c r="F4935" s="472"/>
      <c r="G4935" s="473"/>
    </row>
    <row r="4936" spans="1:7" x14ac:dyDescent="0.25">
      <c r="A4936" s="510"/>
      <c r="C4936" s="473"/>
      <c r="D4936" s="473"/>
      <c r="E4936" s="473"/>
      <c r="F4936" s="472"/>
      <c r="G4936" s="473"/>
    </row>
    <row r="4937" spans="1:7" x14ac:dyDescent="0.25">
      <c r="A4937" s="510"/>
      <c r="C4937" s="473"/>
      <c r="D4937" s="473"/>
      <c r="E4937" s="473"/>
      <c r="F4937" s="472"/>
      <c r="G4937" s="473"/>
    </row>
    <row r="4938" spans="1:7" x14ac:dyDescent="0.25">
      <c r="A4938" s="510"/>
      <c r="C4938" s="473"/>
      <c r="D4938" s="473"/>
      <c r="E4938" s="473"/>
      <c r="F4938" s="472"/>
      <c r="G4938" s="473"/>
    </row>
    <row r="4939" spans="1:7" x14ac:dyDescent="0.25">
      <c r="A4939" s="510"/>
      <c r="C4939" s="473"/>
      <c r="D4939" s="473"/>
      <c r="E4939" s="473"/>
      <c r="F4939" s="472"/>
      <c r="G4939" s="473"/>
    </row>
    <row r="4940" spans="1:7" x14ac:dyDescent="0.25">
      <c r="A4940" s="510"/>
      <c r="C4940" s="473"/>
      <c r="D4940" s="473"/>
      <c r="E4940" s="473"/>
      <c r="F4940" s="472"/>
      <c r="G4940" s="473"/>
    </row>
    <row r="4941" spans="1:7" x14ac:dyDescent="0.25">
      <c r="A4941" s="510"/>
      <c r="C4941" s="473"/>
      <c r="D4941" s="473"/>
      <c r="E4941" s="473"/>
      <c r="F4941" s="472"/>
      <c r="G4941" s="473"/>
    </row>
    <row r="4942" spans="1:7" x14ac:dyDescent="0.25">
      <c r="A4942" s="510"/>
      <c r="C4942" s="473"/>
      <c r="D4942" s="473"/>
      <c r="E4942" s="473"/>
      <c r="F4942" s="472"/>
      <c r="G4942" s="473"/>
    </row>
    <row r="4943" spans="1:7" x14ac:dyDescent="0.25">
      <c r="A4943" s="510"/>
      <c r="C4943" s="473"/>
      <c r="D4943" s="473"/>
      <c r="E4943" s="473"/>
      <c r="F4943" s="472"/>
      <c r="G4943" s="473"/>
    </row>
    <row r="4944" spans="1:7" x14ac:dyDescent="0.25">
      <c r="A4944" s="510"/>
      <c r="C4944" s="473"/>
      <c r="D4944" s="473"/>
      <c r="E4944" s="473"/>
      <c r="F4944" s="472"/>
      <c r="G4944" s="473"/>
    </row>
    <row r="4945" spans="1:7" x14ac:dyDescent="0.25">
      <c r="A4945" s="510"/>
      <c r="C4945" s="473"/>
      <c r="D4945" s="473"/>
      <c r="E4945" s="473"/>
      <c r="F4945" s="472"/>
      <c r="G4945" s="473"/>
    </row>
    <row r="4946" spans="1:7" x14ac:dyDescent="0.25">
      <c r="A4946" s="510"/>
      <c r="C4946" s="473"/>
      <c r="D4946" s="473"/>
      <c r="E4946" s="473"/>
      <c r="F4946" s="472"/>
      <c r="G4946" s="473"/>
    </row>
    <row r="4947" spans="1:7" x14ac:dyDescent="0.25">
      <c r="A4947" s="510"/>
      <c r="C4947" s="473"/>
      <c r="D4947" s="473"/>
      <c r="E4947" s="473"/>
      <c r="F4947" s="472"/>
      <c r="G4947" s="473"/>
    </row>
    <row r="4948" spans="1:7" x14ac:dyDescent="0.25">
      <c r="A4948" s="510"/>
      <c r="C4948" s="473"/>
      <c r="D4948" s="473"/>
      <c r="E4948" s="473"/>
      <c r="F4948" s="472"/>
      <c r="G4948" s="473"/>
    </row>
    <row r="4949" spans="1:7" x14ac:dyDescent="0.25">
      <c r="A4949" s="510"/>
      <c r="C4949" s="473"/>
      <c r="D4949" s="473"/>
      <c r="E4949" s="473"/>
      <c r="F4949" s="472"/>
      <c r="G4949" s="473"/>
    </row>
    <row r="4950" spans="1:7" x14ac:dyDescent="0.25">
      <c r="A4950" s="510"/>
      <c r="C4950" s="473"/>
      <c r="D4950" s="473"/>
      <c r="E4950" s="473"/>
      <c r="F4950" s="472"/>
      <c r="G4950" s="473"/>
    </row>
    <row r="4951" spans="1:7" x14ac:dyDescent="0.25">
      <c r="A4951" s="510"/>
      <c r="C4951" s="473"/>
      <c r="D4951" s="473"/>
      <c r="E4951" s="473"/>
      <c r="F4951" s="472"/>
      <c r="G4951" s="473"/>
    </row>
    <row r="4952" spans="1:7" x14ac:dyDescent="0.25">
      <c r="A4952" s="510"/>
      <c r="C4952" s="473"/>
      <c r="D4952" s="473"/>
      <c r="E4952" s="473"/>
      <c r="F4952" s="472"/>
      <c r="G4952" s="473"/>
    </row>
    <row r="4953" spans="1:7" x14ac:dyDescent="0.25">
      <c r="A4953" s="510"/>
      <c r="C4953" s="473"/>
      <c r="D4953" s="473"/>
      <c r="E4953" s="473"/>
      <c r="F4953" s="472"/>
      <c r="G4953" s="473"/>
    </row>
    <row r="4954" spans="1:7" x14ac:dyDescent="0.25">
      <c r="A4954" s="510"/>
      <c r="C4954" s="473"/>
      <c r="D4954" s="473"/>
      <c r="E4954" s="473"/>
      <c r="F4954" s="472"/>
      <c r="G4954" s="473"/>
    </row>
    <row r="4955" spans="1:7" x14ac:dyDescent="0.25">
      <c r="A4955" s="510"/>
      <c r="C4955" s="473"/>
      <c r="D4955" s="473"/>
      <c r="E4955" s="473"/>
      <c r="F4955" s="472"/>
      <c r="G4955" s="473"/>
    </row>
    <row r="4956" spans="1:7" x14ac:dyDescent="0.25">
      <c r="A4956" s="510"/>
      <c r="C4956" s="473"/>
      <c r="D4956" s="473"/>
      <c r="E4956" s="473"/>
      <c r="F4956" s="472"/>
      <c r="G4956" s="473"/>
    </row>
    <row r="4957" spans="1:7" x14ac:dyDescent="0.25">
      <c r="A4957" s="510"/>
      <c r="C4957" s="473"/>
      <c r="D4957" s="473"/>
      <c r="E4957" s="473"/>
      <c r="F4957" s="472"/>
      <c r="G4957" s="473"/>
    </row>
    <row r="4958" spans="1:7" x14ac:dyDescent="0.25">
      <c r="A4958" s="510"/>
      <c r="C4958" s="473"/>
      <c r="D4958" s="473"/>
      <c r="E4958" s="473"/>
      <c r="F4958" s="472"/>
      <c r="G4958" s="473"/>
    </row>
    <row r="4959" spans="1:7" x14ac:dyDescent="0.25">
      <c r="A4959" s="510"/>
      <c r="C4959" s="473"/>
      <c r="D4959" s="473"/>
      <c r="E4959" s="473"/>
      <c r="F4959" s="472"/>
      <c r="G4959" s="473"/>
    </row>
    <row r="4960" spans="1:7" x14ac:dyDescent="0.25">
      <c r="A4960" s="510"/>
      <c r="C4960" s="473"/>
      <c r="D4960" s="473"/>
      <c r="E4960" s="473"/>
      <c r="F4960" s="472"/>
      <c r="G4960" s="473"/>
    </row>
    <row r="4961" spans="1:7" x14ac:dyDescent="0.25">
      <c r="A4961" s="510"/>
      <c r="C4961" s="473"/>
      <c r="D4961" s="473"/>
      <c r="E4961" s="473"/>
      <c r="F4961" s="472"/>
      <c r="G4961" s="473"/>
    </row>
    <row r="4962" spans="1:7" x14ac:dyDescent="0.25">
      <c r="A4962" s="510"/>
      <c r="C4962" s="473"/>
      <c r="D4962" s="473"/>
      <c r="E4962" s="473"/>
      <c r="F4962" s="472"/>
      <c r="G4962" s="473"/>
    </row>
    <row r="4963" spans="1:7" x14ac:dyDescent="0.25">
      <c r="A4963" s="510"/>
      <c r="C4963" s="473"/>
      <c r="D4963" s="473"/>
      <c r="E4963" s="473"/>
      <c r="F4963" s="472"/>
      <c r="G4963" s="473"/>
    </row>
    <row r="4964" spans="1:7" x14ac:dyDescent="0.25">
      <c r="A4964" s="510"/>
      <c r="C4964" s="473"/>
      <c r="D4964" s="473"/>
      <c r="E4964" s="473"/>
      <c r="F4964" s="472"/>
      <c r="G4964" s="473"/>
    </row>
    <row r="4965" spans="1:7" x14ac:dyDescent="0.25">
      <c r="A4965" s="510"/>
      <c r="C4965" s="473"/>
      <c r="D4965" s="473"/>
      <c r="E4965" s="473"/>
      <c r="F4965" s="472"/>
      <c r="G4965" s="473"/>
    </row>
    <row r="4966" spans="1:7" x14ac:dyDescent="0.25">
      <c r="A4966" s="510"/>
      <c r="C4966" s="473"/>
      <c r="D4966" s="473"/>
      <c r="E4966" s="473"/>
      <c r="F4966" s="472"/>
      <c r="G4966" s="473"/>
    </row>
    <row r="4967" spans="1:7" x14ac:dyDescent="0.25">
      <c r="A4967" s="510"/>
      <c r="C4967" s="473"/>
      <c r="D4967" s="473"/>
      <c r="E4967" s="473"/>
      <c r="F4967" s="472"/>
      <c r="G4967" s="473"/>
    </row>
    <row r="4968" spans="1:7" x14ac:dyDescent="0.25">
      <c r="A4968" s="510"/>
      <c r="C4968" s="473"/>
      <c r="D4968" s="473"/>
      <c r="E4968" s="473"/>
      <c r="F4968" s="472"/>
      <c r="G4968" s="473"/>
    </row>
    <row r="4969" spans="1:7" x14ac:dyDescent="0.25">
      <c r="A4969" s="510"/>
      <c r="C4969" s="473"/>
      <c r="D4969" s="473"/>
      <c r="E4969" s="473"/>
      <c r="F4969" s="472"/>
      <c r="G4969" s="473"/>
    </row>
    <row r="4970" spans="1:7" x14ac:dyDescent="0.25">
      <c r="A4970" s="510"/>
      <c r="C4970" s="473"/>
      <c r="D4970" s="473"/>
      <c r="E4970" s="473"/>
      <c r="F4970" s="472"/>
      <c r="G4970" s="473"/>
    </row>
    <row r="4971" spans="1:7" x14ac:dyDescent="0.25">
      <c r="A4971" s="510"/>
      <c r="C4971" s="473"/>
      <c r="D4971" s="473"/>
      <c r="E4971" s="473"/>
      <c r="F4971" s="472"/>
      <c r="G4971" s="473"/>
    </row>
    <row r="4972" spans="1:7" x14ac:dyDescent="0.25">
      <c r="A4972" s="510"/>
      <c r="C4972" s="473"/>
      <c r="D4972" s="473"/>
      <c r="E4972" s="473"/>
      <c r="F4972" s="472"/>
      <c r="G4972" s="473"/>
    </row>
    <row r="4973" spans="1:7" x14ac:dyDescent="0.25">
      <c r="A4973" s="510"/>
      <c r="C4973" s="473"/>
      <c r="D4973" s="473"/>
      <c r="E4973" s="473"/>
      <c r="F4973" s="472"/>
      <c r="G4973" s="473"/>
    </row>
    <row r="4974" spans="1:7" x14ac:dyDescent="0.25">
      <c r="A4974" s="510"/>
      <c r="C4974" s="473"/>
      <c r="D4974" s="473"/>
      <c r="E4974" s="473"/>
      <c r="F4974" s="472"/>
      <c r="G4974" s="473"/>
    </row>
    <row r="4975" spans="1:7" x14ac:dyDescent="0.25">
      <c r="A4975" s="510"/>
      <c r="C4975" s="473"/>
      <c r="D4975" s="473"/>
      <c r="E4975" s="473"/>
      <c r="F4975" s="472"/>
      <c r="G4975" s="473"/>
    </row>
    <row r="4976" spans="1:7" x14ac:dyDescent="0.25">
      <c r="A4976" s="510"/>
      <c r="C4976" s="473"/>
      <c r="D4976" s="473"/>
      <c r="E4976" s="473"/>
      <c r="F4976" s="472"/>
      <c r="G4976" s="473"/>
    </row>
    <row r="4977" spans="1:7" x14ac:dyDescent="0.25">
      <c r="A4977" s="510"/>
      <c r="C4977" s="473"/>
      <c r="D4977" s="473"/>
      <c r="E4977" s="473"/>
      <c r="F4977" s="472"/>
      <c r="G4977" s="473"/>
    </row>
    <row r="4978" spans="1:7" x14ac:dyDescent="0.25">
      <c r="A4978" s="510"/>
      <c r="C4978" s="473"/>
      <c r="D4978" s="473"/>
      <c r="E4978" s="473"/>
      <c r="F4978" s="472"/>
      <c r="G4978" s="473"/>
    </row>
    <row r="4979" spans="1:7" x14ac:dyDescent="0.25">
      <c r="A4979" s="510"/>
      <c r="C4979" s="473"/>
      <c r="D4979" s="473"/>
      <c r="E4979" s="473"/>
      <c r="F4979" s="472"/>
      <c r="G4979" s="473"/>
    </row>
    <row r="4980" spans="1:7" x14ac:dyDescent="0.25">
      <c r="A4980" s="510"/>
      <c r="C4980" s="473"/>
      <c r="D4980" s="473"/>
      <c r="E4980" s="473"/>
      <c r="F4980" s="472"/>
      <c r="G4980" s="473"/>
    </row>
    <row r="4981" spans="1:7" x14ac:dyDescent="0.25">
      <c r="A4981" s="510"/>
      <c r="C4981" s="473"/>
      <c r="D4981" s="473"/>
      <c r="E4981" s="473"/>
      <c r="F4981" s="472"/>
      <c r="G4981" s="473"/>
    </row>
    <row r="4982" spans="1:7" x14ac:dyDescent="0.25">
      <c r="A4982" s="510"/>
      <c r="C4982" s="473"/>
      <c r="D4982" s="473"/>
      <c r="E4982" s="473"/>
      <c r="F4982" s="472"/>
      <c r="G4982" s="473"/>
    </row>
    <row r="4983" spans="1:7" x14ac:dyDescent="0.25">
      <c r="A4983" s="510"/>
      <c r="C4983" s="473"/>
      <c r="D4983" s="473"/>
      <c r="E4983" s="473"/>
      <c r="F4983" s="472"/>
      <c r="G4983" s="473"/>
    </row>
    <row r="4984" spans="1:7" x14ac:dyDescent="0.25">
      <c r="A4984" s="510"/>
      <c r="C4984" s="473"/>
      <c r="D4984" s="473"/>
      <c r="E4984" s="473"/>
      <c r="F4984" s="472"/>
      <c r="G4984" s="473"/>
    </row>
    <row r="4985" spans="1:7" x14ac:dyDescent="0.25">
      <c r="A4985" s="510"/>
      <c r="C4985" s="473"/>
      <c r="D4985" s="473"/>
      <c r="E4985" s="473"/>
      <c r="F4985" s="472"/>
      <c r="G4985" s="473"/>
    </row>
    <row r="4986" spans="1:7" x14ac:dyDescent="0.25">
      <c r="A4986" s="510"/>
      <c r="C4986" s="473"/>
      <c r="D4986" s="473"/>
      <c r="E4986" s="473"/>
      <c r="F4986" s="472"/>
      <c r="G4986" s="473"/>
    </row>
    <row r="4987" spans="1:7" x14ac:dyDescent="0.25">
      <c r="A4987" s="510"/>
      <c r="C4987" s="473"/>
      <c r="D4987" s="473"/>
      <c r="E4987" s="473"/>
      <c r="F4987" s="472"/>
      <c r="G4987" s="473"/>
    </row>
    <row r="4988" spans="1:7" x14ac:dyDescent="0.25">
      <c r="A4988" s="510"/>
      <c r="C4988" s="473"/>
      <c r="D4988" s="473"/>
      <c r="E4988" s="473"/>
      <c r="F4988" s="472"/>
      <c r="G4988" s="473"/>
    </row>
    <row r="4989" spans="1:7" x14ac:dyDescent="0.25">
      <c r="A4989" s="510"/>
      <c r="C4989" s="473"/>
      <c r="D4989" s="473"/>
      <c r="E4989" s="473"/>
      <c r="F4989" s="472"/>
      <c r="G4989" s="473"/>
    </row>
    <row r="4990" spans="1:7" x14ac:dyDescent="0.25">
      <c r="A4990" s="510"/>
      <c r="C4990" s="473"/>
      <c r="D4990" s="473"/>
      <c r="E4990" s="473"/>
      <c r="F4990" s="472"/>
      <c r="G4990" s="473"/>
    </row>
    <row r="4991" spans="1:7" x14ac:dyDescent="0.25">
      <c r="A4991" s="510"/>
      <c r="C4991" s="473"/>
      <c r="D4991" s="473"/>
      <c r="E4991" s="473"/>
      <c r="F4991" s="472"/>
      <c r="G4991" s="473"/>
    </row>
    <row r="4992" spans="1:7" x14ac:dyDescent="0.25">
      <c r="A4992" s="510"/>
      <c r="C4992" s="473"/>
      <c r="D4992" s="473"/>
      <c r="E4992" s="473"/>
      <c r="F4992" s="472"/>
      <c r="G4992" s="473"/>
    </row>
    <row r="4993" spans="1:7" x14ac:dyDescent="0.25">
      <c r="A4993" s="510"/>
      <c r="C4993" s="473"/>
      <c r="D4993" s="473"/>
      <c r="E4993" s="473"/>
      <c r="F4993" s="472"/>
      <c r="G4993" s="473"/>
    </row>
    <row r="4994" spans="1:7" x14ac:dyDescent="0.25">
      <c r="A4994" s="510"/>
      <c r="C4994" s="473"/>
      <c r="D4994" s="473"/>
      <c r="E4994" s="473"/>
      <c r="F4994" s="472"/>
      <c r="G4994" s="473"/>
    </row>
    <row r="4995" spans="1:7" x14ac:dyDescent="0.25">
      <c r="A4995" s="510"/>
      <c r="C4995" s="473"/>
      <c r="D4995" s="473"/>
      <c r="E4995" s="473"/>
      <c r="F4995" s="472"/>
      <c r="G4995" s="473"/>
    </row>
    <row r="4996" spans="1:7" x14ac:dyDescent="0.25">
      <c r="A4996" s="510"/>
      <c r="C4996" s="473"/>
      <c r="D4996" s="473"/>
      <c r="E4996" s="473"/>
      <c r="F4996" s="472"/>
      <c r="G4996" s="473"/>
    </row>
    <row r="4997" spans="1:7" x14ac:dyDescent="0.25">
      <c r="A4997" s="510"/>
      <c r="C4997" s="473"/>
      <c r="D4997" s="473"/>
      <c r="E4997" s="473"/>
      <c r="F4997" s="472"/>
      <c r="G4997" s="473"/>
    </row>
    <row r="4998" spans="1:7" x14ac:dyDescent="0.25">
      <c r="A4998" s="510"/>
      <c r="C4998" s="473"/>
      <c r="D4998" s="473"/>
      <c r="E4998" s="473"/>
      <c r="F4998" s="472"/>
      <c r="G4998" s="473"/>
    </row>
    <row r="4999" spans="1:7" x14ac:dyDescent="0.25">
      <c r="A4999" s="510"/>
      <c r="C4999" s="473"/>
      <c r="D4999" s="473"/>
      <c r="E4999" s="473"/>
      <c r="F4999" s="472"/>
      <c r="G4999" s="473"/>
    </row>
    <row r="5000" spans="1:7" x14ac:dyDescent="0.25">
      <c r="A5000" s="510"/>
      <c r="C5000" s="473"/>
      <c r="D5000" s="473"/>
      <c r="E5000" s="473"/>
      <c r="F5000" s="472"/>
      <c r="G5000" s="473"/>
    </row>
    <row r="5001" spans="1:7" x14ac:dyDescent="0.25">
      <c r="A5001" s="510"/>
      <c r="C5001" s="473"/>
      <c r="D5001" s="473"/>
      <c r="E5001" s="473"/>
      <c r="F5001" s="472"/>
      <c r="G5001" s="473"/>
    </row>
    <row r="5002" spans="1:7" x14ac:dyDescent="0.25">
      <c r="A5002" s="510"/>
      <c r="C5002" s="473"/>
      <c r="D5002" s="473"/>
      <c r="E5002" s="473"/>
      <c r="F5002" s="472"/>
      <c r="G5002" s="473"/>
    </row>
    <row r="5003" spans="1:7" x14ac:dyDescent="0.25">
      <c r="A5003" s="510"/>
      <c r="C5003" s="473"/>
      <c r="D5003" s="473"/>
      <c r="E5003" s="473"/>
      <c r="F5003" s="472"/>
      <c r="G5003" s="473"/>
    </row>
    <row r="5004" spans="1:7" x14ac:dyDescent="0.25">
      <c r="A5004" s="510"/>
      <c r="C5004" s="473"/>
      <c r="D5004" s="473"/>
      <c r="E5004" s="473"/>
      <c r="F5004" s="472"/>
      <c r="G5004" s="473"/>
    </row>
    <row r="5005" spans="1:7" x14ac:dyDescent="0.25">
      <c r="A5005" s="510"/>
      <c r="C5005" s="473"/>
      <c r="D5005" s="473"/>
      <c r="E5005" s="473"/>
      <c r="F5005" s="472"/>
      <c r="G5005" s="473"/>
    </row>
    <row r="5006" spans="1:7" x14ac:dyDescent="0.25">
      <c r="A5006" s="510"/>
      <c r="C5006" s="473"/>
      <c r="D5006" s="473"/>
      <c r="E5006" s="473"/>
      <c r="F5006" s="472"/>
      <c r="G5006" s="473"/>
    </row>
    <row r="5007" spans="1:7" x14ac:dyDescent="0.25">
      <c r="A5007" s="510"/>
      <c r="C5007" s="473"/>
      <c r="D5007" s="473"/>
      <c r="E5007" s="473"/>
      <c r="F5007" s="472"/>
      <c r="G5007" s="473"/>
    </row>
    <row r="5008" spans="1:7" x14ac:dyDescent="0.25">
      <c r="A5008" s="510"/>
      <c r="C5008" s="473"/>
      <c r="D5008" s="473"/>
      <c r="E5008" s="473"/>
      <c r="F5008" s="472"/>
      <c r="G5008" s="473"/>
    </row>
    <row r="5009" spans="1:7" x14ac:dyDescent="0.25">
      <c r="A5009" s="510"/>
      <c r="C5009" s="473"/>
      <c r="D5009" s="473"/>
      <c r="E5009" s="473"/>
      <c r="F5009" s="472"/>
      <c r="G5009" s="473"/>
    </row>
    <row r="5010" spans="1:7" x14ac:dyDescent="0.25">
      <c r="A5010" s="510"/>
      <c r="C5010" s="473"/>
      <c r="D5010" s="473"/>
      <c r="E5010" s="473"/>
      <c r="F5010" s="472"/>
      <c r="G5010" s="473"/>
    </row>
    <row r="5011" spans="1:7" x14ac:dyDescent="0.25">
      <c r="A5011" s="510"/>
      <c r="C5011" s="473"/>
      <c r="D5011" s="473"/>
      <c r="E5011" s="473"/>
      <c r="F5011" s="472"/>
      <c r="G5011" s="473"/>
    </row>
    <row r="5012" spans="1:7" x14ac:dyDescent="0.25">
      <c r="A5012" s="510"/>
      <c r="C5012" s="473"/>
      <c r="D5012" s="473"/>
      <c r="E5012" s="473"/>
      <c r="F5012" s="472"/>
      <c r="G5012" s="473"/>
    </row>
    <row r="5013" spans="1:7" x14ac:dyDescent="0.25">
      <c r="A5013" s="510"/>
      <c r="C5013" s="473"/>
      <c r="D5013" s="473"/>
      <c r="E5013" s="473"/>
      <c r="F5013" s="472"/>
      <c r="G5013" s="473"/>
    </row>
    <row r="5014" spans="1:7" x14ac:dyDescent="0.25">
      <c r="A5014" s="510"/>
      <c r="C5014" s="473"/>
      <c r="D5014" s="473"/>
      <c r="E5014" s="473"/>
      <c r="F5014" s="472"/>
      <c r="G5014" s="473"/>
    </row>
    <row r="5015" spans="1:7" x14ac:dyDescent="0.25">
      <c r="A5015" s="510"/>
      <c r="C5015" s="473"/>
      <c r="D5015" s="473"/>
      <c r="E5015" s="473"/>
      <c r="F5015" s="472"/>
      <c r="G5015" s="473"/>
    </row>
    <row r="5016" spans="1:7" x14ac:dyDescent="0.25">
      <c r="A5016" s="510"/>
      <c r="C5016" s="473"/>
      <c r="D5016" s="473"/>
      <c r="E5016" s="473"/>
      <c r="F5016" s="472"/>
      <c r="G5016" s="473"/>
    </row>
    <row r="5017" spans="1:7" x14ac:dyDescent="0.25">
      <c r="A5017" s="510"/>
      <c r="C5017" s="473"/>
      <c r="D5017" s="473"/>
      <c r="E5017" s="473"/>
      <c r="F5017" s="472"/>
      <c r="G5017" s="473"/>
    </row>
    <row r="5018" spans="1:7" x14ac:dyDescent="0.25">
      <c r="A5018" s="510"/>
      <c r="C5018" s="473"/>
      <c r="D5018" s="473"/>
      <c r="E5018" s="473"/>
      <c r="F5018" s="472"/>
      <c r="G5018" s="473"/>
    </row>
    <row r="5019" spans="1:7" x14ac:dyDescent="0.25">
      <c r="A5019" s="510"/>
      <c r="C5019" s="473"/>
      <c r="D5019" s="473"/>
      <c r="E5019" s="473"/>
      <c r="F5019" s="472"/>
      <c r="G5019" s="473"/>
    </row>
    <row r="5020" spans="1:7" x14ac:dyDescent="0.25">
      <c r="A5020" s="510"/>
      <c r="C5020" s="473"/>
      <c r="D5020" s="473"/>
      <c r="E5020" s="473"/>
      <c r="F5020" s="472"/>
      <c r="G5020" s="473"/>
    </row>
    <row r="5021" spans="1:7" x14ac:dyDescent="0.25">
      <c r="A5021" s="510"/>
      <c r="C5021" s="473"/>
      <c r="D5021" s="473"/>
      <c r="E5021" s="473"/>
      <c r="F5021" s="472"/>
      <c r="G5021" s="473"/>
    </row>
    <row r="5022" spans="1:7" x14ac:dyDescent="0.25">
      <c r="A5022" s="510"/>
      <c r="C5022" s="473"/>
      <c r="D5022" s="473"/>
      <c r="E5022" s="473"/>
      <c r="F5022" s="472"/>
      <c r="G5022" s="473"/>
    </row>
    <row r="5023" spans="1:7" x14ac:dyDescent="0.25">
      <c r="A5023" s="510"/>
      <c r="C5023" s="473"/>
      <c r="D5023" s="473"/>
      <c r="E5023" s="473"/>
      <c r="F5023" s="472"/>
      <c r="G5023" s="473"/>
    </row>
    <row r="5024" spans="1:7" x14ac:dyDescent="0.25">
      <c r="A5024" s="510"/>
      <c r="C5024" s="473"/>
      <c r="D5024" s="473"/>
      <c r="E5024" s="473"/>
      <c r="F5024" s="472"/>
      <c r="G5024" s="473"/>
    </row>
    <row r="5025" spans="1:7" x14ac:dyDescent="0.25">
      <c r="A5025" s="510"/>
      <c r="C5025" s="473"/>
      <c r="D5025" s="473"/>
      <c r="E5025" s="473"/>
      <c r="F5025" s="472"/>
      <c r="G5025" s="473"/>
    </row>
    <row r="5026" spans="1:7" x14ac:dyDescent="0.25">
      <c r="A5026" s="510"/>
      <c r="C5026" s="473"/>
      <c r="D5026" s="473"/>
      <c r="E5026" s="473"/>
      <c r="F5026" s="472"/>
      <c r="G5026" s="473"/>
    </row>
    <row r="5027" spans="1:7" x14ac:dyDescent="0.25">
      <c r="A5027" s="510"/>
      <c r="C5027" s="473"/>
      <c r="D5027" s="473"/>
      <c r="E5027" s="473"/>
      <c r="F5027" s="472"/>
      <c r="G5027" s="473"/>
    </row>
    <row r="5028" spans="1:7" x14ac:dyDescent="0.25">
      <c r="A5028" s="510"/>
      <c r="C5028" s="473"/>
      <c r="D5028" s="473"/>
      <c r="E5028" s="473"/>
      <c r="F5028" s="472"/>
      <c r="G5028" s="473"/>
    </row>
    <row r="5029" spans="1:7" x14ac:dyDescent="0.25">
      <c r="A5029" s="510"/>
      <c r="C5029" s="473"/>
      <c r="D5029" s="473"/>
      <c r="E5029" s="473"/>
      <c r="F5029" s="472"/>
      <c r="G5029" s="473"/>
    </row>
    <row r="5030" spans="1:7" x14ac:dyDescent="0.25">
      <c r="A5030" s="510"/>
      <c r="C5030" s="473"/>
      <c r="D5030" s="473"/>
      <c r="E5030" s="473"/>
      <c r="F5030" s="472"/>
      <c r="G5030" s="473"/>
    </row>
    <row r="5031" spans="1:7" x14ac:dyDescent="0.25">
      <c r="A5031" s="510"/>
      <c r="C5031" s="473"/>
      <c r="D5031" s="473"/>
      <c r="E5031" s="473"/>
      <c r="F5031" s="472"/>
      <c r="G5031" s="473"/>
    </row>
    <row r="5032" spans="1:7" x14ac:dyDescent="0.25">
      <c r="A5032" s="510"/>
      <c r="C5032" s="473"/>
      <c r="D5032" s="473"/>
      <c r="E5032" s="473"/>
      <c r="F5032" s="472"/>
      <c r="G5032" s="473"/>
    </row>
    <row r="5033" spans="1:7" x14ac:dyDescent="0.25">
      <c r="A5033" s="510"/>
      <c r="C5033" s="473"/>
      <c r="D5033" s="473"/>
      <c r="E5033" s="473"/>
      <c r="F5033" s="472"/>
      <c r="G5033" s="473"/>
    </row>
    <row r="5034" spans="1:7" x14ac:dyDescent="0.25">
      <c r="A5034" s="510"/>
      <c r="C5034" s="473"/>
      <c r="D5034" s="473"/>
      <c r="E5034" s="473"/>
      <c r="F5034" s="472"/>
      <c r="G5034" s="473"/>
    </row>
    <row r="5035" spans="1:7" x14ac:dyDescent="0.25">
      <c r="A5035" s="510"/>
      <c r="C5035" s="473"/>
      <c r="D5035" s="473"/>
      <c r="E5035" s="473"/>
      <c r="F5035" s="472"/>
      <c r="G5035" s="473"/>
    </row>
    <row r="5036" spans="1:7" x14ac:dyDescent="0.25">
      <c r="A5036" s="510"/>
      <c r="C5036" s="473"/>
      <c r="D5036" s="473"/>
      <c r="E5036" s="473"/>
      <c r="F5036" s="472"/>
      <c r="G5036" s="473"/>
    </row>
    <row r="5037" spans="1:7" x14ac:dyDescent="0.25">
      <c r="A5037" s="510"/>
      <c r="C5037" s="473"/>
      <c r="D5037" s="473"/>
      <c r="E5037" s="473"/>
      <c r="F5037" s="472"/>
      <c r="G5037" s="473"/>
    </row>
    <row r="5038" spans="1:7" x14ac:dyDescent="0.25">
      <c r="A5038" s="510"/>
      <c r="C5038" s="473"/>
      <c r="D5038" s="473"/>
      <c r="E5038" s="473"/>
      <c r="F5038" s="472"/>
      <c r="G5038" s="473"/>
    </row>
    <row r="5039" spans="1:7" x14ac:dyDescent="0.25">
      <c r="A5039" s="510"/>
      <c r="C5039" s="473"/>
      <c r="D5039" s="473"/>
      <c r="E5039" s="473"/>
      <c r="F5039" s="472"/>
      <c r="G5039" s="473"/>
    </row>
    <row r="5040" spans="1:7" x14ac:dyDescent="0.25">
      <c r="A5040" s="510"/>
      <c r="C5040" s="473"/>
      <c r="D5040" s="473"/>
      <c r="E5040" s="473"/>
      <c r="F5040" s="472"/>
      <c r="G5040" s="473"/>
    </row>
    <row r="5041" spans="1:7" x14ac:dyDescent="0.25">
      <c r="A5041" s="510"/>
      <c r="C5041" s="473"/>
      <c r="D5041" s="473"/>
      <c r="E5041" s="473"/>
      <c r="F5041" s="472"/>
      <c r="G5041" s="473"/>
    </row>
    <row r="5042" spans="1:7" x14ac:dyDescent="0.25">
      <c r="A5042" s="510"/>
      <c r="C5042" s="473"/>
      <c r="D5042" s="473"/>
      <c r="E5042" s="473"/>
      <c r="F5042" s="472"/>
      <c r="G5042" s="473"/>
    </row>
    <row r="5043" spans="1:7" x14ac:dyDescent="0.25">
      <c r="A5043" s="510"/>
      <c r="C5043" s="473"/>
      <c r="D5043" s="473"/>
      <c r="E5043" s="473"/>
      <c r="F5043" s="472"/>
      <c r="G5043" s="473"/>
    </row>
    <row r="5044" spans="1:7" x14ac:dyDescent="0.25">
      <c r="A5044" s="510"/>
      <c r="C5044" s="473"/>
      <c r="D5044" s="473"/>
      <c r="E5044" s="473"/>
      <c r="F5044" s="472"/>
      <c r="G5044" s="473"/>
    </row>
    <row r="5045" spans="1:7" x14ac:dyDescent="0.25">
      <c r="A5045" s="510"/>
      <c r="C5045" s="473"/>
      <c r="D5045" s="473"/>
      <c r="E5045" s="473"/>
      <c r="F5045" s="472"/>
      <c r="G5045" s="473"/>
    </row>
    <row r="5046" spans="1:7" x14ac:dyDescent="0.25">
      <c r="A5046" s="510"/>
      <c r="C5046" s="473"/>
      <c r="D5046" s="473"/>
      <c r="E5046" s="473"/>
      <c r="F5046" s="472"/>
      <c r="G5046" s="473"/>
    </row>
    <row r="5047" spans="1:7" x14ac:dyDescent="0.25">
      <c r="A5047" s="510"/>
      <c r="C5047" s="473"/>
      <c r="D5047" s="473"/>
      <c r="E5047" s="473"/>
      <c r="F5047" s="472"/>
      <c r="G5047" s="473"/>
    </row>
    <row r="5048" spans="1:7" x14ac:dyDescent="0.25">
      <c r="A5048" s="510"/>
      <c r="C5048" s="473"/>
      <c r="D5048" s="473"/>
      <c r="E5048" s="473"/>
      <c r="F5048" s="472"/>
      <c r="G5048" s="473"/>
    </row>
    <row r="5049" spans="1:7" x14ac:dyDescent="0.25">
      <c r="A5049" s="510"/>
      <c r="C5049" s="473"/>
      <c r="D5049" s="473"/>
      <c r="E5049" s="473"/>
      <c r="F5049" s="472"/>
      <c r="G5049" s="473"/>
    </row>
    <row r="5050" spans="1:7" x14ac:dyDescent="0.25">
      <c r="A5050" s="510"/>
      <c r="C5050" s="473"/>
      <c r="D5050" s="473"/>
      <c r="E5050" s="473"/>
      <c r="F5050" s="472"/>
      <c r="G5050" s="473"/>
    </row>
    <row r="5051" spans="1:7" x14ac:dyDescent="0.25">
      <c r="A5051" s="510"/>
      <c r="C5051" s="473"/>
      <c r="D5051" s="473"/>
      <c r="E5051" s="473"/>
      <c r="F5051" s="472"/>
      <c r="G5051" s="473"/>
    </row>
    <row r="5052" spans="1:7" x14ac:dyDescent="0.25">
      <c r="A5052" s="510"/>
      <c r="C5052" s="473"/>
      <c r="D5052" s="473"/>
      <c r="E5052" s="473"/>
      <c r="F5052" s="472"/>
      <c r="G5052" s="473"/>
    </row>
    <row r="5053" spans="1:7" x14ac:dyDescent="0.25">
      <c r="A5053" s="510"/>
      <c r="C5053" s="473"/>
      <c r="D5053" s="473"/>
      <c r="E5053" s="473"/>
      <c r="F5053" s="472"/>
      <c r="G5053" s="473"/>
    </row>
    <row r="5054" spans="1:7" x14ac:dyDescent="0.25">
      <c r="A5054" s="510"/>
      <c r="C5054" s="473"/>
      <c r="D5054" s="473"/>
      <c r="E5054" s="473"/>
      <c r="F5054" s="472"/>
      <c r="G5054" s="473"/>
    </row>
    <row r="5055" spans="1:7" x14ac:dyDescent="0.25">
      <c r="A5055" s="510"/>
      <c r="C5055" s="473"/>
      <c r="D5055" s="473"/>
      <c r="E5055" s="473"/>
      <c r="F5055" s="472"/>
      <c r="G5055" s="473"/>
    </row>
    <row r="5056" spans="1:7" x14ac:dyDescent="0.25">
      <c r="A5056" s="510"/>
      <c r="C5056" s="473"/>
      <c r="D5056" s="473"/>
      <c r="E5056" s="473"/>
      <c r="F5056" s="472"/>
      <c r="G5056" s="473"/>
    </row>
    <row r="5057" spans="1:7" x14ac:dyDescent="0.25">
      <c r="A5057" s="510"/>
      <c r="C5057" s="473"/>
      <c r="D5057" s="473"/>
      <c r="E5057" s="473"/>
      <c r="F5057" s="472"/>
      <c r="G5057" s="473"/>
    </row>
    <row r="5058" spans="1:7" x14ac:dyDescent="0.25">
      <c r="A5058" s="510"/>
      <c r="C5058" s="473"/>
      <c r="D5058" s="473"/>
      <c r="E5058" s="473"/>
      <c r="F5058" s="472"/>
      <c r="G5058" s="473"/>
    </row>
    <row r="5059" spans="1:7" x14ac:dyDescent="0.25">
      <c r="A5059" s="510"/>
      <c r="C5059" s="473"/>
      <c r="D5059" s="473"/>
      <c r="E5059" s="473"/>
      <c r="F5059" s="472"/>
      <c r="G5059" s="473"/>
    </row>
    <row r="5060" spans="1:7" x14ac:dyDescent="0.25">
      <c r="A5060" s="510"/>
      <c r="C5060" s="473"/>
      <c r="D5060" s="473"/>
      <c r="E5060" s="473"/>
      <c r="F5060" s="472"/>
      <c r="G5060" s="473"/>
    </row>
    <row r="5061" spans="1:7" x14ac:dyDescent="0.25">
      <c r="A5061" s="510"/>
      <c r="C5061" s="473"/>
      <c r="D5061" s="473"/>
      <c r="E5061" s="473"/>
      <c r="F5061" s="472"/>
      <c r="G5061" s="473"/>
    </row>
    <row r="5062" spans="1:7" x14ac:dyDescent="0.25">
      <c r="A5062" s="510"/>
      <c r="C5062" s="473"/>
      <c r="D5062" s="473"/>
      <c r="E5062" s="473"/>
      <c r="F5062" s="472"/>
      <c r="G5062" s="473"/>
    </row>
    <row r="5063" spans="1:7" x14ac:dyDescent="0.25">
      <c r="A5063" s="510"/>
      <c r="C5063" s="473"/>
      <c r="D5063" s="473"/>
      <c r="E5063" s="473"/>
      <c r="F5063" s="472"/>
      <c r="G5063" s="473"/>
    </row>
    <row r="5064" spans="1:7" x14ac:dyDescent="0.25">
      <c r="A5064" s="510"/>
      <c r="C5064" s="473"/>
      <c r="D5064" s="473"/>
      <c r="E5064" s="473"/>
      <c r="F5064" s="472"/>
      <c r="G5064" s="473"/>
    </row>
    <row r="5065" spans="1:7" x14ac:dyDescent="0.25">
      <c r="A5065" s="510"/>
      <c r="C5065" s="473"/>
      <c r="D5065" s="473"/>
      <c r="E5065" s="473"/>
      <c r="F5065" s="472"/>
      <c r="G5065" s="473"/>
    </row>
    <row r="5066" spans="1:7" x14ac:dyDescent="0.25">
      <c r="A5066" s="510"/>
      <c r="C5066" s="473"/>
      <c r="D5066" s="473"/>
      <c r="E5066" s="473"/>
      <c r="F5066" s="472"/>
      <c r="G5066" s="473"/>
    </row>
    <row r="5067" spans="1:7" x14ac:dyDescent="0.25">
      <c r="A5067" s="510"/>
      <c r="C5067" s="473"/>
      <c r="D5067" s="473"/>
      <c r="E5067" s="473"/>
      <c r="F5067" s="472"/>
      <c r="G5067" s="473"/>
    </row>
    <row r="5068" spans="1:7" x14ac:dyDescent="0.25">
      <c r="A5068" s="510"/>
      <c r="C5068" s="473"/>
      <c r="D5068" s="473"/>
      <c r="E5068" s="473"/>
      <c r="F5068" s="472"/>
      <c r="G5068" s="473"/>
    </row>
    <row r="5069" spans="1:7" x14ac:dyDescent="0.25">
      <c r="A5069" s="510"/>
      <c r="C5069" s="473"/>
      <c r="D5069" s="473"/>
      <c r="E5069" s="473"/>
      <c r="F5069" s="472"/>
      <c r="G5069" s="473"/>
    </row>
    <row r="5070" spans="1:7" x14ac:dyDescent="0.25">
      <c r="A5070" s="510"/>
      <c r="C5070" s="473"/>
      <c r="D5070" s="473"/>
      <c r="E5070" s="473"/>
      <c r="F5070" s="472"/>
      <c r="G5070" s="473"/>
    </row>
    <row r="5071" spans="1:7" x14ac:dyDescent="0.25">
      <c r="A5071" s="510"/>
      <c r="C5071" s="473"/>
      <c r="D5071" s="473"/>
      <c r="E5071" s="473"/>
      <c r="F5071" s="472"/>
      <c r="G5071" s="473"/>
    </row>
    <row r="5072" spans="1:7" x14ac:dyDescent="0.25">
      <c r="A5072" s="510"/>
      <c r="C5072" s="473"/>
      <c r="D5072" s="473"/>
      <c r="E5072" s="473"/>
      <c r="F5072" s="472"/>
      <c r="G5072" s="473"/>
    </row>
    <row r="5073" spans="1:7" x14ac:dyDescent="0.25">
      <c r="A5073" s="510"/>
      <c r="C5073" s="473"/>
      <c r="D5073" s="473"/>
      <c r="E5073" s="473"/>
      <c r="F5073" s="472"/>
      <c r="G5073" s="473"/>
    </row>
    <row r="5074" spans="1:7" x14ac:dyDescent="0.25">
      <c r="A5074" s="510"/>
      <c r="C5074" s="473"/>
      <c r="D5074" s="473"/>
      <c r="E5074" s="473"/>
      <c r="F5074" s="472"/>
      <c r="G5074" s="473"/>
    </row>
    <row r="5075" spans="1:7" x14ac:dyDescent="0.25">
      <c r="A5075" s="510"/>
      <c r="C5075" s="473"/>
      <c r="D5075" s="473"/>
      <c r="E5075" s="473"/>
      <c r="F5075" s="472"/>
      <c r="G5075" s="473"/>
    </row>
    <row r="5076" spans="1:7" x14ac:dyDescent="0.25">
      <c r="A5076" s="510"/>
      <c r="C5076" s="473"/>
      <c r="D5076" s="473"/>
      <c r="E5076" s="473"/>
      <c r="F5076" s="472"/>
      <c r="G5076" s="473"/>
    </row>
    <row r="5077" spans="1:7" x14ac:dyDescent="0.25">
      <c r="A5077" s="510"/>
      <c r="C5077" s="473"/>
      <c r="D5077" s="473"/>
      <c r="E5077" s="473"/>
      <c r="F5077" s="472"/>
      <c r="G5077" s="473"/>
    </row>
    <row r="5078" spans="1:7" x14ac:dyDescent="0.25">
      <c r="A5078" s="510"/>
      <c r="C5078" s="473"/>
      <c r="D5078" s="473"/>
      <c r="E5078" s="473"/>
      <c r="F5078" s="472"/>
      <c r="G5078" s="473"/>
    </row>
    <row r="5079" spans="1:7" x14ac:dyDescent="0.25">
      <c r="A5079" s="510"/>
      <c r="C5079" s="473"/>
      <c r="D5079" s="473"/>
      <c r="E5079" s="473"/>
      <c r="F5079" s="472"/>
      <c r="G5079" s="473"/>
    </row>
    <row r="5080" spans="1:7" x14ac:dyDescent="0.25">
      <c r="A5080" s="510"/>
      <c r="C5080" s="473"/>
      <c r="D5080" s="473"/>
      <c r="E5080" s="473"/>
      <c r="F5080" s="472"/>
      <c r="G5080" s="473"/>
    </row>
    <row r="5081" spans="1:7" x14ac:dyDescent="0.25">
      <c r="A5081" s="510"/>
      <c r="C5081" s="473"/>
      <c r="D5081" s="473"/>
      <c r="E5081" s="473"/>
      <c r="F5081" s="472"/>
      <c r="G5081" s="473"/>
    </row>
    <row r="5082" spans="1:7" x14ac:dyDescent="0.25">
      <c r="A5082" s="510"/>
      <c r="C5082" s="473"/>
      <c r="D5082" s="473"/>
      <c r="E5082" s="473"/>
      <c r="F5082" s="472"/>
      <c r="G5082" s="473"/>
    </row>
    <row r="5083" spans="1:7" x14ac:dyDescent="0.25">
      <c r="A5083" s="510"/>
      <c r="C5083" s="473"/>
      <c r="D5083" s="473"/>
      <c r="E5083" s="473"/>
      <c r="F5083" s="472"/>
      <c r="G5083" s="473"/>
    </row>
    <row r="5084" spans="1:7" x14ac:dyDescent="0.25">
      <c r="A5084" s="510"/>
      <c r="C5084" s="473"/>
      <c r="D5084" s="473"/>
      <c r="E5084" s="473"/>
      <c r="F5084" s="472"/>
      <c r="G5084" s="473"/>
    </row>
    <row r="5085" spans="1:7" x14ac:dyDescent="0.25">
      <c r="A5085" s="510"/>
      <c r="C5085" s="473"/>
      <c r="D5085" s="473"/>
      <c r="E5085" s="473"/>
      <c r="F5085" s="472"/>
      <c r="G5085" s="473"/>
    </row>
    <row r="5086" spans="1:7" x14ac:dyDescent="0.25">
      <c r="A5086" s="510"/>
      <c r="C5086" s="473"/>
      <c r="D5086" s="473"/>
      <c r="E5086" s="473"/>
      <c r="F5086" s="472"/>
      <c r="G5086" s="473"/>
    </row>
    <row r="5087" spans="1:7" x14ac:dyDescent="0.25">
      <c r="A5087" s="510"/>
      <c r="C5087" s="473"/>
      <c r="D5087" s="473"/>
      <c r="E5087" s="473"/>
      <c r="F5087" s="472"/>
      <c r="G5087" s="473"/>
    </row>
    <row r="5088" spans="1:7" x14ac:dyDescent="0.25">
      <c r="A5088" s="510"/>
      <c r="C5088" s="473"/>
      <c r="D5088" s="473"/>
      <c r="E5088" s="473"/>
      <c r="F5088" s="472"/>
      <c r="G5088" s="473"/>
    </row>
    <row r="5089" spans="1:7" x14ac:dyDescent="0.25">
      <c r="A5089" s="510"/>
      <c r="C5089" s="473"/>
      <c r="D5089" s="473"/>
      <c r="E5089" s="473"/>
      <c r="F5089" s="472"/>
      <c r="G5089" s="473"/>
    </row>
    <row r="5090" spans="1:7" x14ac:dyDescent="0.25">
      <c r="A5090" s="510"/>
      <c r="C5090" s="473"/>
      <c r="D5090" s="473"/>
      <c r="E5090" s="473"/>
      <c r="F5090" s="472"/>
      <c r="G5090" s="473"/>
    </row>
    <row r="5091" spans="1:7" x14ac:dyDescent="0.25">
      <c r="A5091" s="510"/>
      <c r="C5091" s="473"/>
      <c r="D5091" s="473"/>
      <c r="E5091" s="473"/>
      <c r="F5091" s="472"/>
      <c r="G5091" s="473"/>
    </row>
    <row r="5092" spans="1:7" x14ac:dyDescent="0.25">
      <c r="A5092" s="510"/>
      <c r="C5092" s="473"/>
      <c r="D5092" s="473"/>
      <c r="E5092" s="473"/>
      <c r="F5092" s="472"/>
      <c r="G5092" s="473"/>
    </row>
    <row r="5093" spans="1:7" x14ac:dyDescent="0.25">
      <c r="A5093" s="510"/>
      <c r="C5093" s="473"/>
      <c r="D5093" s="473"/>
      <c r="E5093" s="473"/>
      <c r="F5093" s="472"/>
      <c r="G5093" s="473"/>
    </row>
    <row r="5094" spans="1:7" x14ac:dyDescent="0.25">
      <c r="A5094" s="510"/>
      <c r="C5094" s="473"/>
      <c r="D5094" s="473"/>
      <c r="E5094" s="473"/>
      <c r="F5094" s="472"/>
      <c r="G5094" s="473"/>
    </row>
    <row r="5095" spans="1:7" x14ac:dyDescent="0.25">
      <c r="A5095" s="510"/>
      <c r="C5095" s="473"/>
      <c r="D5095" s="473"/>
      <c r="E5095" s="473"/>
      <c r="F5095" s="472"/>
      <c r="G5095" s="473"/>
    </row>
    <row r="5096" spans="1:7" x14ac:dyDescent="0.25">
      <c r="A5096" s="510"/>
      <c r="C5096" s="473"/>
      <c r="D5096" s="473"/>
      <c r="E5096" s="473"/>
      <c r="F5096" s="472"/>
      <c r="G5096" s="473"/>
    </row>
    <row r="5097" spans="1:7" x14ac:dyDescent="0.25">
      <c r="A5097" s="510"/>
      <c r="C5097" s="473"/>
      <c r="D5097" s="473"/>
      <c r="E5097" s="473"/>
      <c r="F5097" s="472"/>
      <c r="G5097" s="473"/>
    </row>
    <row r="5098" spans="1:7" x14ac:dyDescent="0.25">
      <c r="A5098" s="510"/>
      <c r="C5098" s="473"/>
      <c r="D5098" s="473"/>
      <c r="E5098" s="473"/>
      <c r="F5098" s="472"/>
      <c r="G5098" s="473"/>
    </row>
    <row r="5099" spans="1:7" x14ac:dyDescent="0.25">
      <c r="A5099" s="510"/>
      <c r="C5099" s="473"/>
      <c r="D5099" s="473"/>
      <c r="E5099" s="473"/>
      <c r="F5099" s="472"/>
      <c r="G5099" s="473"/>
    </row>
    <row r="5100" spans="1:7" x14ac:dyDescent="0.25">
      <c r="A5100" s="510"/>
      <c r="C5100" s="473"/>
      <c r="D5100" s="473"/>
      <c r="E5100" s="473"/>
      <c r="F5100" s="472"/>
      <c r="G5100" s="473"/>
    </row>
    <row r="5101" spans="1:7" x14ac:dyDescent="0.25">
      <c r="A5101" s="510"/>
      <c r="C5101" s="473"/>
      <c r="D5101" s="473"/>
      <c r="E5101" s="473"/>
      <c r="F5101" s="472"/>
      <c r="G5101" s="473"/>
    </row>
    <row r="5102" spans="1:7" x14ac:dyDescent="0.25">
      <c r="A5102" s="510"/>
      <c r="C5102" s="473"/>
      <c r="D5102" s="473"/>
      <c r="E5102" s="473"/>
      <c r="F5102" s="472"/>
      <c r="G5102" s="473"/>
    </row>
    <row r="5103" spans="1:7" x14ac:dyDescent="0.25">
      <c r="A5103" s="510"/>
      <c r="C5103" s="473"/>
      <c r="D5103" s="473"/>
      <c r="E5103" s="473"/>
      <c r="F5103" s="472"/>
      <c r="G5103" s="473"/>
    </row>
    <row r="5104" spans="1:7" x14ac:dyDescent="0.25">
      <c r="A5104" s="510"/>
      <c r="C5104" s="473"/>
      <c r="D5104" s="473"/>
      <c r="E5104" s="473"/>
      <c r="F5104" s="472"/>
      <c r="G5104" s="473"/>
    </row>
    <row r="5105" spans="1:7" x14ac:dyDescent="0.25">
      <c r="A5105" s="510"/>
      <c r="C5105" s="473"/>
      <c r="D5105" s="473"/>
      <c r="E5105" s="473"/>
      <c r="F5105" s="472"/>
      <c r="G5105" s="473"/>
    </row>
    <row r="5106" spans="1:7" x14ac:dyDescent="0.25">
      <c r="A5106" s="510"/>
      <c r="C5106" s="473"/>
      <c r="D5106" s="473"/>
      <c r="E5106" s="473"/>
      <c r="F5106" s="472"/>
      <c r="G5106" s="473"/>
    </row>
    <row r="5107" spans="1:7" x14ac:dyDescent="0.25">
      <c r="A5107" s="510"/>
      <c r="C5107" s="473"/>
      <c r="D5107" s="473"/>
      <c r="E5107" s="473"/>
      <c r="F5107" s="472"/>
      <c r="G5107" s="473"/>
    </row>
    <row r="5108" spans="1:7" x14ac:dyDescent="0.25">
      <c r="A5108" s="510"/>
      <c r="C5108" s="473"/>
      <c r="D5108" s="473"/>
      <c r="E5108" s="473"/>
      <c r="F5108" s="472"/>
      <c r="G5108" s="473"/>
    </row>
    <row r="5109" spans="1:7" x14ac:dyDescent="0.25">
      <c r="A5109" s="510"/>
      <c r="C5109" s="473"/>
      <c r="D5109" s="473"/>
      <c r="E5109" s="473"/>
      <c r="F5109" s="472"/>
      <c r="G5109" s="473"/>
    </row>
    <row r="5110" spans="1:7" x14ac:dyDescent="0.25">
      <c r="A5110" s="510"/>
      <c r="C5110" s="473"/>
      <c r="D5110" s="473"/>
      <c r="E5110" s="473"/>
      <c r="F5110" s="472"/>
      <c r="G5110" s="473"/>
    </row>
    <row r="5111" spans="1:7" x14ac:dyDescent="0.25">
      <c r="A5111" s="510"/>
      <c r="C5111" s="473"/>
      <c r="D5111" s="473"/>
      <c r="E5111" s="473"/>
      <c r="F5111" s="472"/>
      <c r="G5111" s="473"/>
    </row>
    <row r="5112" spans="1:7" x14ac:dyDescent="0.25">
      <c r="A5112" s="510"/>
      <c r="C5112" s="473"/>
      <c r="D5112" s="473"/>
      <c r="E5112" s="473"/>
      <c r="F5112" s="472"/>
      <c r="G5112" s="473"/>
    </row>
    <row r="5113" spans="1:7" x14ac:dyDescent="0.25">
      <c r="A5113" s="510"/>
      <c r="C5113" s="473"/>
      <c r="D5113" s="473"/>
      <c r="E5113" s="473"/>
      <c r="F5113" s="472"/>
      <c r="G5113" s="473"/>
    </row>
    <row r="5114" spans="1:7" x14ac:dyDescent="0.25">
      <c r="A5114" s="510"/>
      <c r="C5114" s="473"/>
      <c r="D5114" s="473"/>
      <c r="E5114" s="473"/>
      <c r="F5114" s="472"/>
      <c r="G5114" s="473"/>
    </row>
    <row r="5115" spans="1:7" x14ac:dyDescent="0.25">
      <c r="A5115" s="510"/>
      <c r="C5115" s="473"/>
      <c r="D5115" s="473"/>
      <c r="E5115" s="473"/>
      <c r="F5115" s="472"/>
      <c r="G5115" s="473"/>
    </row>
    <row r="5116" spans="1:7" x14ac:dyDescent="0.25">
      <c r="A5116" s="510"/>
      <c r="C5116" s="473"/>
      <c r="D5116" s="473"/>
      <c r="E5116" s="473"/>
      <c r="F5116" s="472"/>
      <c r="G5116" s="473"/>
    </row>
    <row r="5117" spans="1:7" x14ac:dyDescent="0.25">
      <c r="A5117" s="510"/>
      <c r="C5117" s="473"/>
      <c r="D5117" s="473"/>
      <c r="E5117" s="473"/>
      <c r="F5117" s="472"/>
      <c r="G5117" s="473"/>
    </row>
    <row r="5118" spans="1:7" x14ac:dyDescent="0.25">
      <c r="A5118" s="510"/>
      <c r="C5118" s="473"/>
      <c r="D5118" s="473"/>
      <c r="E5118" s="473"/>
      <c r="F5118" s="472"/>
      <c r="G5118" s="473"/>
    </row>
    <row r="5119" spans="1:7" x14ac:dyDescent="0.25">
      <c r="A5119" s="510"/>
      <c r="C5119" s="473"/>
      <c r="D5119" s="473"/>
      <c r="E5119" s="473"/>
      <c r="F5119" s="472"/>
      <c r="G5119" s="473"/>
    </row>
    <row r="5120" spans="1:7" x14ac:dyDescent="0.25">
      <c r="A5120" s="510"/>
      <c r="C5120" s="473"/>
      <c r="D5120" s="473"/>
      <c r="E5120" s="473"/>
      <c r="F5120" s="472"/>
      <c r="G5120" s="473"/>
    </row>
    <row r="5121" spans="1:7" x14ac:dyDescent="0.25">
      <c r="A5121" s="510"/>
      <c r="C5121" s="473"/>
      <c r="D5121" s="473"/>
      <c r="E5121" s="473"/>
      <c r="F5121" s="472"/>
      <c r="G5121" s="473"/>
    </row>
    <row r="5122" spans="1:7" x14ac:dyDescent="0.25">
      <c r="A5122" s="510"/>
      <c r="C5122" s="473"/>
      <c r="D5122" s="473"/>
      <c r="E5122" s="473"/>
      <c r="F5122" s="472"/>
      <c r="G5122" s="473"/>
    </row>
    <row r="5123" spans="1:7" x14ac:dyDescent="0.25">
      <c r="A5123" s="510"/>
      <c r="C5123" s="473"/>
      <c r="D5123" s="473"/>
      <c r="E5123" s="473"/>
      <c r="F5123" s="472"/>
      <c r="G5123" s="473"/>
    </row>
    <row r="5124" spans="1:7" x14ac:dyDescent="0.25">
      <c r="A5124" s="510"/>
      <c r="C5124" s="473"/>
      <c r="D5124" s="473"/>
      <c r="E5124" s="473"/>
      <c r="F5124" s="472"/>
      <c r="G5124" s="473"/>
    </row>
    <row r="5125" spans="1:7" x14ac:dyDescent="0.25">
      <c r="A5125" s="510"/>
      <c r="C5125" s="473"/>
      <c r="D5125" s="473"/>
      <c r="E5125" s="473"/>
      <c r="F5125" s="472"/>
      <c r="G5125" s="473"/>
    </row>
    <row r="5126" spans="1:7" x14ac:dyDescent="0.25">
      <c r="A5126" s="510"/>
      <c r="C5126" s="473"/>
      <c r="D5126" s="473"/>
      <c r="E5126" s="473"/>
      <c r="F5126" s="472"/>
      <c r="G5126" s="473"/>
    </row>
    <row r="5127" spans="1:7" x14ac:dyDescent="0.25">
      <c r="A5127" s="510"/>
      <c r="C5127" s="473"/>
      <c r="D5127" s="473"/>
      <c r="E5127" s="473"/>
      <c r="F5127" s="472"/>
      <c r="G5127" s="473"/>
    </row>
    <row r="5128" spans="1:7" x14ac:dyDescent="0.25">
      <c r="A5128" s="510"/>
      <c r="C5128" s="473"/>
      <c r="D5128" s="473"/>
      <c r="E5128" s="473"/>
      <c r="F5128" s="472"/>
      <c r="G5128" s="473"/>
    </row>
    <row r="5129" spans="1:7" x14ac:dyDescent="0.25">
      <c r="A5129" s="510"/>
      <c r="C5129" s="473"/>
      <c r="D5129" s="473"/>
      <c r="E5129" s="473"/>
      <c r="F5129" s="472"/>
      <c r="G5129" s="473"/>
    </row>
    <row r="5130" spans="1:7" x14ac:dyDescent="0.25">
      <c r="A5130" s="510"/>
      <c r="C5130" s="473"/>
      <c r="D5130" s="473"/>
      <c r="E5130" s="473"/>
      <c r="F5130" s="472"/>
      <c r="G5130" s="473"/>
    </row>
    <row r="5131" spans="1:7" x14ac:dyDescent="0.25">
      <c r="A5131" s="510"/>
      <c r="C5131" s="473"/>
      <c r="D5131" s="473"/>
      <c r="E5131" s="473"/>
      <c r="F5131" s="472"/>
      <c r="G5131" s="473"/>
    </row>
    <row r="5132" spans="1:7" x14ac:dyDescent="0.25">
      <c r="A5132" s="510"/>
      <c r="C5132" s="473"/>
      <c r="D5132" s="473"/>
      <c r="E5132" s="473"/>
      <c r="F5132" s="472"/>
      <c r="G5132" s="473"/>
    </row>
    <row r="5133" spans="1:7" x14ac:dyDescent="0.25">
      <c r="A5133" s="510"/>
      <c r="C5133" s="473"/>
      <c r="D5133" s="473"/>
      <c r="E5133" s="473"/>
      <c r="F5133" s="472"/>
      <c r="G5133" s="473"/>
    </row>
    <row r="5134" spans="1:7" x14ac:dyDescent="0.25">
      <c r="A5134" s="510"/>
      <c r="C5134" s="473"/>
      <c r="D5134" s="473"/>
      <c r="E5134" s="473"/>
      <c r="F5134" s="472"/>
      <c r="G5134" s="473"/>
    </row>
    <row r="5135" spans="1:7" x14ac:dyDescent="0.25">
      <c r="A5135" s="510"/>
      <c r="C5135" s="473"/>
      <c r="D5135" s="473"/>
      <c r="E5135" s="473"/>
      <c r="F5135" s="472"/>
      <c r="G5135" s="473"/>
    </row>
    <row r="5136" spans="1:7" x14ac:dyDescent="0.25">
      <c r="A5136" s="510"/>
      <c r="C5136" s="473"/>
      <c r="D5136" s="473"/>
      <c r="E5136" s="473"/>
      <c r="F5136" s="472"/>
      <c r="G5136" s="473"/>
    </row>
    <row r="5137" spans="1:7" x14ac:dyDescent="0.25">
      <c r="A5137" s="510"/>
      <c r="C5137" s="473"/>
      <c r="D5137" s="473"/>
      <c r="E5137" s="473"/>
      <c r="F5137" s="472"/>
      <c r="G5137" s="473"/>
    </row>
    <row r="5138" spans="1:7" x14ac:dyDescent="0.25">
      <c r="A5138" s="510"/>
      <c r="C5138" s="473"/>
      <c r="D5138" s="473"/>
      <c r="E5138" s="473"/>
      <c r="F5138" s="472"/>
      <c r="G5138" s="473"/>
    </row>
    <row r="5139" spans="1:7" x14ac:dyDescent="0.25">
      <c r="A5139" s="510"/>
      <c r="C5139" s="473"/>
      <c r="D5139" s="473"/>
      <c r="E5139" s="473"/>
      <c r="F5139" s="472"/>
      <c r="G5139" s="473"/>
    </row>
    <row r="5140" spans="1:7" x14ac:dyDescent="0.25">
      <c r="A5140" s="510"/>
      <c r="C5140" s="473"/>
      <c r="D5140" s="473"/>
      <c r="E5140" s="473"/>
      <c r="F5140" s="472"/>
      <c r="G5140" s="473"/>
    </row>
    <row r="5141" spans="1:7" x14ac:dyDescent="0.25">
      <c r="A5141" s="510"/>
      <c r="C5141" s="473"/>
      <c r="D5141" s="473"/>
      <c r="E5141" s="473"/>
      <c r="F5141" s="472"/>
      <c r="G5141" s="473"/>
    </row>
    <row r="5142" spans="1:7" x14ac:dyDescent="0.25">
      <c r="A5142" s="510"/>
      <c r="C5142" s="473"/>
      <c r="D5142" s="473"/>
      <c r="E5142" s="473"/>
      <c r="F5142" s="472"/>
      <c r="G5142" s="473"/>
    </row>
    <row r="5143" spans="1:7" x14ac:dyDescent="0.25">
      <c r="A5143" s="510"/>
      <c r="C5143" s="473"/>
      <c r="D5143" s="473"/>
      <c r="E5143" s="473"/>
      <c r="F5143" s="472"/>
      <c r="G5143" s="473"/>
    </row>
    <row r="5144" spans="1:7" x14ac:dyDescent="0.25">
      <c r="A5144" s="510"/>
      <c r="C5144" s="473"/>
      <c r="D5144" s="473"/>
      <c r="E5144" s="473"/>
      <c r="F5144" s="472"/>
      <c r="G5144" s="473"/>
    </row>
    <row r="5145" spans="1:7" x14ac:dyDescent="0.25">
      <c r="A5145" s="510"/>
      <c r="C5145" s="473"/>
      <c r="D5145" s="473"/>
      <c r="E5145" s="473"/>
      <c r="F5145" s="472"/>
      <c r="G5145" s="473"/>
    </row>
    <row r="5146" spans="1:7" x14ac:dyDescent="0.25">
      <c r="A5146" s="510"/>
      <c r="C5146" s="473"/>
      <c r="D5146" s="473"/>
      <c r="E5146" s="473"/>
      <c r="F5146" s="472"/>
      <c r="G5146" s="473"/>
    </row>
    <row r="5147" spans="1:7" x14ac:dyDescent="0.25">
      <c r="A5147" s="510"/>
      <c r="C5147" s="473"/>
      <c r="D5147" s="473"/>
      <c r="E5147" s="473"/>
      <c r="F5147" s="472"/>
      <c r="G5147" s="473"/>
    </row>
    <row r="5148" spans="1:7" x14ac:dyDescent="0.25">
      <c r="A5148" s="510"/>
      <c r="C5148" s="473"/>
      <c r="D5148" s="473"/>
      <c r="E5148" s="473"/>
      <c r="F5148" s="472"/>
      <c r="G5148" s="473"/>
    </row>
    <row r="5149" spans="1:7" x14ac:dyDescent="0.25">
      <c r="A5149" s="510"/>
      <c r="C5149" s="473"/>
      <c r="D5149" s="473"/>
      <c r="E5149" s="473"/>
      <c r="F5149" s="472"/>
      <c r="G5149" s="473"/>
    </row>
    <row r="5150" spans="1:7" x14ac:dyDescent="0.25">
      <c r="A5150" s="510"/>
      <c r="C5150" s="473"/>
      <c r="D5150" s="473"/>
      <c r="E5150" s="473"/>
      <c r="F5150" s="472"/>
      <c r="G5150" s="473"/>
    </row>
    <row r="5151" spans="1:7" x14ac:dyDescent="0.25">
      <c r="A5151" s="510"/>
      <c r="C5151" s="473"/>
      <c r="D5151" s="473"/>
      <c r="E5151" s="473"/>
      <c r="F5151" s="472"/>
      <c r="G5151" s="473"/>
    </row>
    <row r="5152" spans="1:7" x14ac:dyDescent="0.25">
      <c r="A5152" s="510"/>
      <c r="C5152" s="473"/>
      <c r="D5152" s="473"/>
      <c r="E5152" s="473"/>
      <c r="F5152" s="472"/>
      <c r="G5152" s="473"/>
    </row>
    <row r="5153" spans="1:7" x14ac:dyDescent="0.25">
      <c r="A5153" s="510"/>
      <c r="C5153" s="473"/>
      <c r="D5153" s="473"/>
      <c r="E5153" s="473"/>
      <c r="F5153" s="472"/>
      <c r="G5153" s="473"/>
    </row>
    <row r="5154" spans="1:7" x14ac:dyDescent="0.25">
      <c r="A5154" s="510"/>
      <c r="C5154" s="473"/>
      <c r="D5154" s="473"/>
      <c r="E5154" s="473"/>
      <c r="F5154" s="472"/>
      <c r="G5154" s="473"/>
    </row>
    <row r="5155" spans="1:7" x14ac:dyDescent="0.25">
      <c r="A5155" s="510"/>
      <c r="C5155" s="473"/>
      <c r="D5155" s="473"/>
      <c r="E5155" s="473"/>
      <c r="F5155" s="472"/>
      <c r="G5155" s="473"/>
    </row>
    <row r="5156" spans="1:7" x14ac:dyDescent="0.25">
      <c r="A5156" s="510"/>
      <c r="C5156" s="473"/>
      <c r="D5156" s="473"/>
      <c r="E5156" s="473"/>
      <c r="F5156" s="472"/>
      <c r="G5156" s="473"/>
    </row>
    <row r="5157" spans="1:7" x14ac:dyDescent="0.25">
      <c r="A5157" s="510"/>
      <c r="C5157" s="473"/>
      <c r="D5157" s="473"/>
      <c r="E5157" s="473"/>
      <c r="F5157" s="472"/>
      <c r="G5157" s="473"/>
    </row>
    <row r="5158" spans="1:7" x14ac:dyDescent="0.25">
      <c r="A5158" s="510"/>
      <c r="C5158" s="473"/>
      <c r="D5158" s="473"/>
      <c r="E5158" s="473"/>
      <c r="F5158" s="472"/>
      <c r="G5158" s="473"/>
    </row>
    <row r="5159" spans="1:7" x14ac:dyDescent="0.25">
      <c r="A5159" s="510"/>
      <c r="C5159" s="473"/>
      <c r="D5159" s="473"/>
      <c r="E5159" s="473"/>
      <c r="F5159" s="472"/>
      <c r="G5159" s="473"/>
    </row>
    <row r="5160" spans="1:7" x14ac:dyDescent="0.25">
      <c r="A5160" s="510"/>
      <c r="C5160" s="473"/>
      <c r="D5160" s="473"/>
      <c r="E5160" s="473"/>
      <c r="F5160" s="472"/>
      <c r="G5160" s="473"/>
    </row>
    <row r="5161" spans="1:7" x14ac:dyDescent="0.25">
      <c r="A5161" s="510"/>
      <c r="C5161" s="473"/>
      <c r="D5161" s="473"/>
      <c r="E5161" s="473"/>
      <c r="F5161" s="472"/>
      <c r="G5161" s="473"/>
    </row>
    <row r="5162" spans="1:7" x14ac:dyDescent="0.25">
      <c r="A5162" s="510"/>
      <c r="C5162" s="473"/>
      <c r="D5162" s="473"/>
      <c r="E5162" s="473"/>
      <c r="F5162" s="472"/>
      <c r="G5162" s="473"/>
    </row>
    <row r="5163" spans="1:7" x14ac:dyDescent="0.25">
      <c r="A5163" s="510"/>
      <c r="C5163" s="473"/>
      <c r="D5163" s="473"/>
      <c r="E5163" s="473"/>
      <c r="F5163" s="472"/>
      <c r="G5163" s="473"/>
    </row>
    <row r="5164" spans="1:7" x14ac:dyDescent="0.25">
      <c r="A5164" s="510"/>
      <c r="C5164" s="473"/>
      <c r="D5164" s="473"/>
      <c r="E5164" s="473"/>
      <c r="F5164" s="472"/>
      <c r="G5164" s="473"/>
    </row>
    <row r="5165" spans="1:7" x14ac:dyDescent="0.25">
      <c r="A5165" s="510"/>
      <c r="C5165" s="473"/>
      <c r="D5165" s="473"/>
      <c r="E5165" s="473"/>
      <c r="F5165" s="472"/>
      <c r="G5165" s="473"/>
    </row>
    <row r="5166" spans="1:7" x14ac:dyDescent="0.25">
      <c r="A5166" s="510"/>
      <c r="C5166" s="473"/>
      <c r="D5166" s="473"/>
      <c r="E5166" s="473"/>
      <c r="F5166" s="472"/>
      <c r="G5166" s="473"/>
    </row>
    <row r="5167" spans="1:7" x14ac:dyDescent="0.25">
      <c r="A5167" s="510"/>
      <c r="C5167" s="473"/>
      <c r="D5167" s="473"/>
      <c r="E5167" s="473"/>
      <c r="F5167" s="472"/>
      <c r="G5167" s="473"/>
    </row>
    <row r="5168" spans="1:7" x14ac:dyDescent="0.25">
      <c r="A5168" s="510"/>
      <c r="C5168" s="473"/>
      <c r="D5168" s="473"/>
      <c r="E5168" s="473"/>
      <c r="F5168" s="472"/>
      <c r="G5168" s="473"/>
    </row>
    <row r="5169" spans="1:7" x14ac:dyDescent="0.25">
      <c r="A5169" s="510"/>
      <c r="C5169" s="473"/>
      <c r="D5169" s="473"/>
      <c r="E5169" s="473"/>
      <c r="F5169" s="472"/>
      <c r="G5169" s="473"/>
    </row>
    <row r="5170" spans="1:7" x14ac:dyDescent="0.25">
      <c r="A5170" s="510"/>
      <c r="C5170" s="473"/>
      <c r="D5170" s="473"/>
      <c r="E5170" s="473"/>
      <c r="F5170" s="472"/>
      <c r="G5170" s="473"/>
    </row>
    <row r="5171" spans="1:7" x14ac:dyDescent="0.25">
      <c r="A5171" s="510"/>
      <c r="C5171" s="473"/>
      <c r="D5171" s="473"/>
      <c r="E5171" s="473"/>
      <c r="F5171" s="472"/>
      <c r="G5171" s="473"/>
    </row>
    <row r="5172" spans="1:7" x14ac:dyDescent="0.25">
      <c r="A5172" s="510"/>
      <c r="C5172" s="473"/>
      <c r="D5172" s="473"/>
      <c r="E5172" s="473"/>
      <c r="F5172" s="472"/>
      <c r="G5172" s="473"/>
    </row>
    <row r="5173" spans="1:7" x14ac:dyDescent="0.25">
      <c r="A5173" s="510"/>
      <c r="C5173" s="473"/>
      <c r="D5173" s="473"/>
      <c r="E5173" s="473"/>
      <c r="F5173" s="472"/>
      <c r="G5173" s="473"/>
    </row>
    <row r="5174" spans="1:7" x14ac:dyDescent="0.25">
      <c r="A5174" s="510"/>
      <c r="C5174" s="473"/>
      <c r="D5174" s="473"/>
      <c r="E5174" s="473"/>
      <c r="F5174" s="472"/>
      <c r="G5174" s="473"/>
    </row>
    <row r="5175" spans="1:7" x14ac:dyDescent="0.25">
      <c r="A5175" s="510"/>
      <c r="C5175" s="473"/>
      <c r="D5175" s="473"/>
      <c r="E5175" s="473"/>
      <c r="F5175" s="472"/>
      <c r="G5175" s="473"/>
    </row>
    <row r="5176" spans="1:7" x14ac:dyDescent="0.25">
      <c r="A5176" s="510"/>
      <c r="C5176" s="473"/>
      <c r="D5176" s="473"/>
      <c r="E5176" s="473"/>
      <c r="F5176" s="472"/>
      <c r="G5176" s="473"/>
    </row>
    <row r="5177" spans="1:7" x14ac:dyDescent="0.25">
      <c r="A5177" s="510"/>
      <c r="C5177" s="473"/>
      <c r="D5177" s="473"/>
      <c r="E5177" s="473"/>
      <c r="F5177" s="472"/>
      <c r="G5177" s="473"/>
    </row>
    <row r="5178" spans="1:7" x14ac:dyDescent="0.25">
      <c r="A5178" s="510"/>
      <c r="C5178" s="473"/>
      <c r="D5178" s="473"/>
      <c r="E5178" s="473"/>
      <c r="F5178" s="472"/>
      <c r="G5178" s="473"/>
    </row>
    <row r="5179" spans="1:7" x14ac:dyDescent="0.25">
      <c r="A5179" s="510"/>
      <c r="C5179" s="473"/>
      <c r="D5179" s="473"/>
      <c r="E5179" s="473"/>
      <c r="F5179" s="472"/>
      <c r="G5179" s="473"/>
    </row>
    <row r="5180" spans="1:7" x14ac:dyDescent="0.25">
      <c r="A5180" s="510"/>
      <c r="C5180" s="473"/>
      <c r="D5180" s="473"/>
      <c r="E5180" s="473"/>
      <c r="F5180" s="472"/>
      <c r="G5180" s="473"/>
    </row>
    <row r="5181" spans="1:7" x14ac:dyDescent="0.25">
      <c r="A5181" s="510"/>
      <c r="C5181" s="473"/>
      <c r="D5181" s="473"/>
      <c r="E5181" s="473"/>
      <c r="F5181" s="472"/>
      <c r="G5181" s="473"/>
    </row>
    <row r="5182" spans="1:7" x14ac:dyDescent="0.25">
      <c r="A5182" s="510"/>
      <c r="C5182" s="473"/>
      <c r="D5182" s="473"/>
      <c r="E5182" s="473"/>
      <c r="F5182" s="472"/>
      <c r="G5182" s="473"/>
    </row>
    <row r="5183" spans="1:7" x14ac:dyDescent="0.25">
      <c r="A5183" s="510"/>
      <c r="C5183" s="473"/>
      <c r="D5183" s="473"/>
      <c r="E5183" s="473"/>
      <c r="F5183" s="472"/>
      <c r="G5183" s="473"/>
    </row>
    <row r="5184" spans="1:7" x14ac:dyDescent="0.25">
      <c r="A5184" s="510"/>
      <c r="C5184" s="473"/>
      <c r="D5184" s="473"/>
      <c r="E5184" s="473"/>
      <c r="F5184" s="472"/>
      <c r="G5184" s="473"/>
    </row>
    <row r="5185" spans="1:7" x14ac:dyDescent="0.25">
      <c r="A5185" s="510"/>
      <c r="C5185" s="473"/>
      <c r="D5185" s="473"/>
      <c r="E5185" s="473"/>
      <c r="F5185" s="472"/>
      <c r="G5185" s="473"/>
    </row>
    <row r="5186" spans="1:7" x14ac:dyDescent="0.25">
      <c r="A5186" s="510"/>
      <c r="C5186" s="473"/>
      <c r="D5186" s="473"/>
      <c r="E5186" s="473"/>
      <c r="F5186" s="472"/>
      <c r="G5186" s="473"/>
    </row>
    <row r="5187" spans="1:7" x14ac:dyDescent="0.25">
      <c r="A5187" s="510"/>
      <c r="C5187" s="473"/>
      <c r="D5187" s="473"/>
      <c r="E5187" s="473"/>
      <c r="F5187" s="472"/>
      <c r="G5187" s="473"/>
    </row>
    <row r="5188" spans="1:7" x14ac:dyDescent="0.25">
      <c r="A5188" s="510"/>
      <c r="C5188" s="473"/>
      <c r="D5188" s="473"/>
      <c r="E5188" s="473"/>
      <c r="F5188" s="472"/>
      <c r="G5188" s="473"/>
    </row>
    <row r="5189" spans="1:7" x14ac:dyDescent="0.25">
      <c r="A5189" s="510"/>
      <c r="C5189" s="473"/>
      <c r="D5189" s="473"/>
      <c r="E5189" s="473"/>
      <c r="F5189" s="472"/>
      <c r="G5189" s="473"/>
    </row>
    <row r="5190" spans="1:7" x14ac:dyDescent="0.25">
      <c r="A5190" s="510"/>
      <c r="C5190" s="473"/>
      <c r="D5190" s="473"/>
      <c r="E5190" s="473"/>
      <c r="F5190" s="472"/>
      <c r="G5190" s="473"/>
    </row>
    <row r="5191" spans="1:7" x14ac:dyDescent="0.25">
      <c r="A5191" s="510"/>
      <c r="C5191" s="473"/>
      <c r="D5191" s="473"/>
      <c r="E5191" s="473"/>
      <c r="F5191" s="472"/>
      <c r="G5191" s="473"/>
    </row>
    <row r="5192" spans="1:7" x14ac:dyDescent="0.25">
      <c r="A5192" s="510"/>
      <c r="C5192" s="473"/>
      <c r="D5192" s="473"/>
      <c r="E5192" s="473"/>
      <c r="F5192" s="472"/>
      <c r="G5192" s="473"/>
    </row>
    <row r="5193" spans="1:7" x14ac:dyDescent="0.25">
      <c r="A5193" s="510"/>
      <c r="C5193" s="473"/>
      <c r="D5193" s="473"/>
      <c r="E5193" s="473"/>
      <c r="F5193" s="472"/>
      <c r="G5193" s="473"/>
    </row>
    <row r="5194" spans="1:7" x14ac:dyDescent="0.25">
      <c r="A5194" s="510"/>
      <c r="C5194" s="473"/>
      <c r="D5194" s="473"/>
      <c r="E5194" s="473"/>
      <c r="F5194" s="472"/>
      <c r="G5194" s="473"/>
    </row>
    <row r="5195" spans="1:7" x14ac:dyDescent="0.25">
      <c r="A5195" s="510"/>
      <c r="C5195" s="473"/>
      <c r="D5195" s="473"/>
      <c r="E5195" s="473"/>
      <c r="F5195" s="472"/>
      <c r="G5195" s="473"/>
    </row>
    <row r="5196" spans="1:7" x14ac:dyDescent="0.25">
      <c r="A5196" s="510"/>
      <c r="C5196" s="473"/>
      <c r="D5196" s="473"/>
      <c r="E5196" s="473"/>
      <c r="F5196" s="472"/>
      <c r="G5196" s="473"/>
    </row>
    <row r="5197" spans="1:7" x14ac:dyDescent="0.25">
      <c r="A5197" s="510"/>
      <c r="C5197" s="473"/>
      <c r="D5197" s="473"/>
      <c r="E5197" s="473"/>
      <c r="F5197" s="472"/>
      <c r="G5197" s="473"/>
    </row>
    <row r="5198" spans="1:7" x14ac:dyDescent="0.25">
      <c r="A5198" s="510"/>
      <c r="C5198" s="473"/>
      <c r="D5198" s="473"/>
      <c r="E5198" s="473"/>
      <c r="F5198" s="472"/>
      <c r="G5198" s="473"/>
    </row>
    <row r="5199" spans="1:7" x14ac:dyDescent="0.25">
      <c r="A5199" s="510"/>
      <c r="C5199" s="473"/>
      <c r="D5199" s="473"/>
      <c r="E5199" s="473"/>
      <c r="F5199" s="472"/>
      <c r="G5199" s="473"/>
    </row>
    <row r="5200" spans="1:7" x14ac:dyDescent="0.25">
      <c r="A5200" s="510"/>
      <c r="C5200" s="473"/>
      <c r="D5200" s="473"/>
      <c r="E5200" s="473"/>
      <c r="F5200" s="472"/>
      <c r="G5200" s="473"/>
    </row>
    <row r="5201" spans="1:7" x14ac:dyDescent="0.25">
      <c r="A5201" s="510"/>
      <c r="C5201" s="473"/>
      <c r="D5201" s="473"/>
      <c r="E5201" s="473"/>
      <c r="F5201" s="472"/>
      <c r="G5201" s="473"/>
    </row>
    <row r="5202" spans="1:7" x14ac:dyDescent="0.25">
      <c r="A5202" s="510"/>
      <c r="C5202" s="473"/>
      <c r="D5202" s="473"/>
      <c r="E5202" s="473"/>
      <c r="F5202" s="472"/>
      <c r="G5202" s="473"/>
    </row>
    <row r="5203" spans="1:7" x14ac:dyDescent="0.25">
      <c r="A5203" s="510"/>
      <c r="C5203" s="473"/>
      <c r="D5203" s="473"/>
      <c r="E5203" s="473"/>
      <c r="F5203" s="472"/>
      <c r="G5203" s="473"/>
    </row>
    <row r="5204" spans="1:7" x14ac:dyDescent="0.25">
      <c r="A5204" s="510"/>
      <c r="C5204" s="473"/>
      <c r="D5204" s="473"/>
      <c r="E5204" s="473"/>
      <c r="F5204" s="472"/>
      <c r="G5204" s="473"/>
    </row>
    <row r="5205" spans="1:7" x14ac:dyDescent="0.25">
      <c r="A5205" s="510"/>
      <c r="C5205" s="473"/>
      <c r="D5205" s="473"/>
      <c r="E5205" s="473"/>
      <c r="F5205" s="472"/>
      <c r="G5205" s="473"/>
    </row>
    <row r="5206" spans="1:7" x14ac:dyDescent="0.25">
      <c r="A5206" s="510"/>
      <c r="C5206" s="473"/>
      <c r="D5206" s="473"/>
      <c r="E5206" s="473"/>
      <c r="F5206" s="472"/>
      <c r="G5206" s="473"/>
    </row>
    <row r="5207" spans="1:7" x14ac:dyDescent="0.25">
      <c r="A5207" s="510"/>
      <c r="C5207" s="473"/>
      <c r="D5207" s="473"/>
      <c r="E5207" s="473"/>
      <c r="F5207" s="472"/>
      <c r="G5207" s="473"/>
    </row>
    <row r="5208" spans="1:7" x14ac:dyDescent="0.25">
      <c r="A5208" s="510"/>
      <c r="C5208" s="473"/>
      <c r="D5208" s="473"/>
      <c r="E5208" s="473"/>
      <c r="F5208" s="472"/>
      <c r="G5208" s="473"/>
    </row>
    <row r="5209" spans="1:7" x14ac:dyDescent="0.25">
      <c r="A5209" s="510"/>
      <c r="C5209" s="473"/>
      <c r="D5209" s="473"/>
      <c r="E5209" s="473"/>
      <c r="F5209" s="472"/>
      <c r="G5209" s="473"/>
    </row>
    <row r="5210" spans="1:7" x14ac:dyDescent="0.25">
      <c r="A5210" s="510"/>
      <c r="C5210" s="473"/>
      <c r="D5210" s="473"/>
      <c r="E5210" s="473"/>
      <c r="F5210" s="472"/>
      <c r="G5210" s="473"/>
    </row>
    <row r="5211" spans="1:7" x14ac:dyDescent="0.25">
      <c r="A5211" s="510"/>
      <c r="C5211" s="473"/>
      <c r="D5211" s="473"/>
      <c r="E5211" s="473"/>
      <c r="F5211" s="472"/>
      <c r="G5211" s="473"/>
    </row>
    <row r="5212" spans="1:7" x14ac:dyDescent="0.25">
      <c r="A5212" s="510"/>
      <c r="C5212" s="473"/>
      <c r="D5212" s="473"/>
      <c r="E5212" s="473"/>
      <c r="F5212" s="472"/>
      <c r="G5212" s="473"/>
    </row>
    <row r="5213" spans="1:7" x14ac:dyDescent="0.25">
      <c r="A5213" s="510"/>
      <c r="C5213" s="473"/>
      <c r="D5213" s="473"/>
      <c r="E5213" s="473"/>
      <c r="F5213" s="472"/>
      <c r="G5213" s="473"/>
    </row>
    <row r="5214" spans="1:7" x14ac:dyDescent="0.25">
      <c r="A5214" s="510"/>
      <c r="C5214" s="473"/>
      <c r="D5214" s="473"/>
      <c r="E5214" s="473"/>
      <c r="F5214" s="472"/>
      <c r="G5214" s="473"/>
    </row>
    <row r="5215" spans="1:7" x14ac:dyDescent="0.25">
      <c r="A5215" s="510"/>
      <c r="C5215" s="473"/>
      <c r="D5215" s="473"/>
      <c r="E5215" s="473"/>
      <c r="F5215" s="472"/>
      <c r="G5215" s="473"/>
    </row>
    <row r="5216" spans="1:7" x14ac:dyDescent="0.25">
      <c r="A5216" s="510"/>
      <c r="C5216" s="473"/>
      <c r="D5216" s="473"/>
      <c r="E5216" s="473"/>
      <c r="F5216" s="472"/>
      <c r="G5216" s="473"/>
    </row>
    <row r="5217" spans="1:7" x14ac:dyDescent="0.25">
      <c r="A5217" s="510"/>
      <c r="C5217" s="473"/>
      <c r="D5217" s="473"/>
      <c r="E5217" s="473"/>
      <c r="F5217" s="472"/>
      <c r="G5217" s="473"/>
    </row>
    <row r="5218" spans="1:7" x14ac:dyDescent="0.25">
      <c r="A5218" s="510"/>
      <c r="C5218" s="473"/>
      <c r="D5218" s="473"/>
      <c r="E5218" s="473"/>
      <c r="F5218" s="472"/>
      <c r="G5218" s="473"/>
    </row>
    <row r="5219" spans="1:7" x14ac:dyDescent="0.25">
      <c r="A5219" s="510"/>
      <c r="C5219" s="473"/>
      <c r="D5219" s="473"/>
      <c r="E5219" s="473"/>
      <c r="F5219" s="472"/>
      <c r="G5219" s="473"/>
    </row>
    <row r="5220" spans="1:7" x14ac:dyDescent="0.25">
      <c r="A5220" s="510"/>
      <c r="C5220" s="473"/>
      <c r="D5220" s="473"/>
      <c r="E5220" s="473"/>
      <c r="F5220" s="472"/>
      <c r="G5220" s="473"/>
    </row>
    <row r="5221" spans="1:7" x14ac:dyDescent="0.25">
      <c r="A5221" s="510"/>
      <c r="C5221" s="473"/>
      <c r="D5221" s="473"/>
      <c r="E5221" s="473"/>
      <c r="F5221" s="472"/>
      <c r="G5221" s="473"/>
    </row>
    <row r="5222" spans="1:7" x14ac:dyDescent="0.25">
      <c r="A5222" s="510"/>
      <c r="C5222" s="473"/>
      <c r="D5222" s="473"/>
      <c r="E5222" s="473"/>
      <c r="F5222" s="472"/>
      <c r="G5222" s="473"/>
    </row>
    <row r="5223" spans="1:7" x14ac:dyDescent="0.25">
      <c r="A5223" s="510"/>
      <c r="C5223" s="473"/>
      <c r="D5223" s="473"/>
      <c r="E5223" s="473"/>
      <c r="F5223" s="472"/>
      <c r="G5223" s="473"/>
    </row>
    <row r="5224" spans="1:7" x14ac:dyDescent="0.25">
      <c r="A5224" s="510"/>
      <c r="C5224" s="473"/>
      <c r="D5224" s="473"/>
      <c r="E5224" s="473"/>
      <c r="F5224" s="472"/>
      <c r="G5224" s="473"/>
    </row>
    <row r="5225" spans="1:7" x14ac:dyDescent="0.25">
      <c r="A5225" s="510"/>
      <c r="C5225" s="473"/>
      <c r="D5225" s="473"/>
      <c r="E5225" s="473"/>
      <c r="F5225" s="472"/>
      <c r="G5225" s="473"/>
    </row>
    <row r="5226" spans="1:7" x14ac:dyDescent="0.25">
      <c r="A5226" s="510"/>
      <c r="C5226" s="473"/>
      <c r="D5226" s="473"/>
      <c r="E5226" s="473"/>
      <c r="F5226" s="472"/>
      <c r="G5226" s="473"/>
    </row>
    <row r="5227" spans="1:7" x14ac:dyDescent="0.25">
      <c r="A5227" s="510"/>
      <c r="C5227" s="473"/>
      <c r="D5227" s="473"/>
      <c r="E5227" s="473"/>
      <c r="F5227" s="472"/>
      <c r="G5227" s="473"/>
    </row>
    <row r="5228" spans="1:7" x14ac:dyDescent="0.25">
      <c r="A5228" s="510"/>
      <c r="C5228" s="473"/>
      <c r="D5228" s="473"/>
      <c r="E5228" s="473"/>
      <c r="F5228" s="472"/>
      <c r="G5228" s="473"/>
    </row>
    <row r="5229" spans="1:7" x14ac:dyDescent="0.25">
      <c r="A5229" s="510"/>
      <c r="C5229" s="473"/>
      <c r="D5229" s="473"/>
      <c r="E5229" s="473"/>
      <c r="F5229" s="472"/>
      <c r="G5229" s="473"/>
    </row>
    <row r="5230" spans="1:7" x14ac:dyDescent="0.25">
      <c r="A5230" s="510"/>
      <c r="C5230" s="473"/>
      <c r="D5230" s="473"/>
      <c r="E5230" s="473"/>
      <c r="F5230" s="472"/>
      <c r="G5230" s="473"/>
    </row>
    <row r="5231" spans="1:7" x14ac:dyDescent="0.25">
      <c r="A5231" s="510"/>
      <c r="C5231" s="473"/>
      <c r="D5231" s="473"/>
      <c r="E5231" s="473"/>
      <c r="F5231" s="472"/>
      <c r="G5231" s="473"/>
    </row>
    <row r="5232" spans="1:7" x14ac:dyDescent="0.25">
      <c r="A5232" s="510"/>
      <c r="C5232" s="473"/>
      <c r="D5232" s="473"/>
      <c r="E5232" s="473"/>
      <c r="F5232" s="472"/>
      <c r="G5232" s="473"/>
    </row>
    <row r="5233" spans="1:7" x14ac:dyDescent="0.25">
      <c r="A5233" s="510"/>
      <c r="C5233" s="473"/>
      <c r="D5233" s="473"/>
      <c r="E5233" s="473"/>
      <c r="F5233" s="472"/>
      <c r="G5233" s="473"/>
    </row>
    <row r="5234" spans="1:7" x14ac:dyDescent="0.25">
      <c r="A5234" s="510"/>
      <c r="C5234" s="473"/>
      <c r="D5234" s="473"/>
      <c r="E5234" s="473"/>
      <c r="F5234" s="472"/>
      <c r="G5234" s="473"/>
    </row>
    <row r="5235" spans="1:7" x14ac:dyDescent="0.25">
      <c r="A5235" s="510"/>
      <c r="C5235" s="473"/>
      <c r="D5235" s="473"/>
      <c r="E5235" s="473"/>
      <c r="F5235" s="472"/>
      <c r="G5235" s="473"/>
    </row>
    <row r="5236" spans="1:7" x14ac:dyDescent="0.25">
      <c r="A5236" s="510"/>
      <c r="C5236" s="473"/>
      <c r="D5236" s="473"/>
      <c r="E5236" s="473"/>
      <c r="F5236" s="472"/>
      <c r="G5236" s="473"/>
    </row>
    <row r="5237" spans="1:7" x14ac:dyDescent="0.25">
      <c r="A5237" s="510"/>
      <c r="C5237" s="473"/>
      <c r="D5237" s="473"/>
      <c r="E5237" s="473"/>
      <c r="F5237" s="472"/>
      <c r="G5237" s="473"/>
    </row>
    <row r="5238" spans="1:7" x14ac:dyDescent="0.25">
      <c r="A5238" s="510"/>
      <c r="C5238" s="473"/>
      <c r="D5238" s="473"/>
      <c r="E5238" s="473"/>
      <c r="F5238" s="472"/>
      <c r="G5238" s="473"/>
    </row>
    <row r="5239" spans="1:7" x14ac:dyDescent="0.25">
      <c r="A5239" s="510"/>
      <c r="C5239" s="473"/>
      <c r="D5239" s="473"/>
      <c r="E5239" s="473"/>
      <c r="F5239" s="472"/>
      <c r="G5239" s="473"/>
    </row>
    <row r="5240" spans="1:7" x14ac:dyDescent="0.25">
      <c r="A5240" s="510"/>
      <c r="C5240" s="473"/>
      <c r="D5240" s="473"/>
      <c r="E5240" s="473"/>
      <c r="F5240" s="472"/>
      <c r="G5240" s="473"/>
    </row>
    <row r="5241" spans="1:7" x14ac:dyDescent="0.25">
      <c r="A5241" s="510"/>
      <c r="C5241" s="473"/>
      <c r="D5241" s="473"/>
      <c r="E5241" s="473"/>
      <c r="F5241" s="472"/>
      <c r="G5241" s="473"/>
    </row>
    <row r="5242" spans="1:7" x14ac:dyDescent="0.25">
      <c r="A5242" s="510"/>
      <c r="C5242" s="473"/>
      <c r="D5242" s="473"/>
      <c r="E5242" s="473"/>
      <c r="F5242" s="472"/>
      <c r="G5242" s="473"/>
    </row>
    <row r="5243" spans="1:7" x14ac:dyDescent="0.25">
      <c r="A5243" s="510"/>
      <c r="C5243" s="473"/>
      <c r="D5243" s="473"/>
      <c r="E5243" s="473"/>
      <c r="F5243" s="472"/>
      <c r="G5243" s="473"/>
    </row>
    <row r="5244" spans="1:7" x14ac:dyDescent="0.25">
      <c r="A5244" s="510"/>
      <c r="C5244" s="473"/>
      <c r="D5244" s="473"/>
      <c r="E5244" s="473"/>
      <c r="F5244" s="472"/>
      <c r="G5244" s="473"/>
    </row>
    <row r="5245" spans="1:7" x14ac:dyDescent="0.25">
      <c r="A5245" s="510"/>
      <c r="C5245" s="473"/>
      <c r="D5245" s="473"/>
      <c r="E5245" s="473"/>
      <c r="F5245" s="472"/>
      <c r="G5245" s="473"/>
    </row>
    <row r="5246" spans="1:7" x14ac:dyDescent="0.25">
      <c r="A5246" s="510"/>
      <c r="C5246" s="473"/>
      <c r="D5246" s="473"/>
      <c r="E5246" s="473"/>
      <c r="F5246" s="472"/>
      <c r="G5246" s="473"/>
    </row>
    <row r="5247" spans="1:7" x14ac:dyDescent="0.25">
      <c r="A5247" s="510"/>
      <c r="C5247" s="473"/>
      <c r="D5247" s="473"/>
      <c r="E5247" s="473"/>
      <c r="F5247" s="472"/>
      <c r="G5247" s="473"/>
    </row>
    <row r="5248" spans="1:7" x14ac:dyDescent="0.25">
      <c r="A5248" s="510"/>
      <c r="C5248" s="473"/>
      <c r="D5248" s="473"/>
      <c r="E5248" s="473"/>
      <c r="F5248" s="472"/>
      <c r="G5248" s="473"/>
    </row>
    <row r="5249" spans="1:7" x14ac:dyDescent="0.25">
      <c r="A5249" s="510"/>
      <c r="C5249" s="473"/>
      <c r="D5249" s="473"/>
      <c r="E5249" s="473"/>
      <c r="F5249" s="472"/>
      <c r="G5249" s="473"/>
    </row>
    <row r="5250" spans="1:7" x14ac:dyDescent="0.25">
      <c r="A5250" s="510"/>
      <c r="C5250" s="473"/>
      <c r="D5250" s="473"/>
      <c r="E5250" s="473"/>
      <c r="F5250" s="472"/>
      <c r="G5250" s="473"/>
    </row>
    <row r="5251" spans="1:7" x14ac:dyDescent="0.25">
      <c r="A5251" s="510"/>
      <c r="C5251" s="473"/>
      <c r="D5251" s="473"/>
      <c r="E5251" s="473"/>
      <c r="F5251" s="472"/>
      <c r="G5251" s="473"/>
    </row>
    <row r="5252" spans="1:7" x14ac:dyDescent="0.25">
      <c r="A5252" s="510"/>
      <c r="C5252" s="473"/>
      <c r="D5252" s="473"/>
      <c r="E5252" s="473"/>
      <c r="F5252" s="472"/>
      <c r="G5252" s="473"/>
    </row>
    <row r="5253" spans="1:7" x14ac:dyDescent="0.25">
      <c r="A5253" s="510"/>
      <c r="C5253" s="473"/>
      <c r="D5253" s="473"/>
      <c r="E5253" s="473"/>
      <c r="F5253" s="472"/>
      <c r="G5253" s="473"/>
    </row>
    <row r="5254" spans="1:7" x14ac:dyDescent="0.25">
      <c r="A5254" s="510"/>
      <c r="C5254" s="473"/>
      <c r="D5254" s="473"/>
      <c r="E5254" s="473"/>
      <c r="F5254" s="472"/>
      <c r="G5254" s="473"/>
    </row>
    <row r="5255" spans="1:7" x14ac:dyDescent="0.25">
      <c r="A5255" s="510"/>
      <c r="C5255" s="473"/>
      <c r="D5255" s="473"/>
      <c r="E5255" s="473"/>
      <c r="F5255" s="472"/>
      <c r="G5255" s="473"/>
    </row>
    <row r="5256" spans="1:7" x14ac:dyDescent="0.25">
      <c r="A5256" s="510"/>
      <c r="C5256" s="473"/>
      <c r="D5256" s="473"/>
      <c r="E5256" s="473"/>
      <c r="F5256" s="472"/>
      <c r="G5256" s="473"/>
    </row>
    <row r="5257" spans="1:7" x14ac:dyDescent="0.25">
      <c r="A5257" s="510"/>
      <c r="C5257" s="473"/>
      <c r="D5257" s="473"/>
      <c r="E5257" s="473"/>
      <c r="F5257" s="472"/>
      <c r="G5257" s="473"/>
    </row>
    <row r="5258" spans="1:7" x14ac:dyDescent="0.25">
      <c r="A5258" s="510"/>
      <c r="C5258" s="473"/>
      <c r="D5258" s="473"/>
      <c r="E5258" s="473"/>
      <c r="F5258" s="472"/>
      <c r="G5258" s="473"/>
    </row>
    <row r="5259" spans="1:7" x14ac:dyDescent="0.25">
      <c r="A5259" s="510"/>
      <c r="C5259" s="473"/>
      <c r="D5259" s="473"/>
      <c r="E5259" s="473"/>
      <c r="F5259" s="472"/>
      <c r="G5259" s="473"/>
    </row>
    <row r="5260" spans="1:7" x14ac:dyDescent="0.25">
      <c r="A5260" s="510"/>
      <c r="C5260" s="473"/>
      <c r="D5260" s="473"/>
      <c r="E5260" s="473"/>
      <c r="F5260" s="472"/>
      <c r="G5260" s="473"/>
    </row>
    <row r="5261" spans="1:7" x14ac:dyDescent="0.25">
      <c r="A5261" s="510"/>
      <c r="C5261" s="473"/>
      <c r="D5261" s="473"/>
      <c r="E5261" s="473"/>
      <c r="F5261" s="472"/>
      <c r="G5261" s="473"/>
    </row>
    <row r="5262" spans="1:7" x14ac:dyDescent="0.25">
      <c r="A5262" s="510"/>
      <c r="C5262" s="473"/>
      <c r="D5262" s="473"/>
      <c r="E5262" s="473"/>
      <c r="F5262" s="472"/>
      <c r="G5262" s="473"/>
    </row>
    <row r="5263" spans="1:7" x14ac:dyDescent="0.25">
      <c r="A5263" s="510"/>
      <c r="C5263" s="473"/>
      <c r="D5263" s="473"/>
      <c r="E5263" s="473"/>
      <c r="F5263" s="472"/>
      <c r="G5263" s="473"/>
    </row>
    <row r="5264" spans="1:7" x14ac:dyDescent="0.25">
      <c r="A5264" s="510"/>
      <c r="C5264" s="473"/>
      <c r="D5264" s="473"/>
      <c r="E5264" s="473"/>
      <c r="F5264" s="472"/>
      <c r="G5264" s="473"/>
    </row>
    <row r="5265" spans="1:7" x14ac:dyDescent="0.25">
      <c r="A5265" s="510"/>
      <c r="C5265" s="473"/>
      <c r="D5265" s="473"/>
      <c r="E5265" s="473"/>
      <c r="F5265" s="472"/>
      <c r="G5265" s="473"/>
    </row>
    <row r="5266" spans="1:7" x14ac:dyDescent="0.25">
      <c r="A5266" s="510"/>
      <c r="C5266" s="473"/>
      <c r="D5266" s="473"/>
      <c r="E5266" s="473"/>
      <c r="F5266" s="472"/>
      <c r="G5266" s="473"/>
    </row>
    <row r="5267" spans="1:7" x14ac:dyDescent="0.25">
      <c r="A5267" s="510"/>
      <c r="C5267" s="473"/>
      <c r="D5267" s="473"/>
      <c r="E5267" s="473"/>
      <c r="F5267" s="472"/>
      <c r="G5267" s="473"/>
    </row>
    <row r="5268" spans="1:7" x14ac:dyDescent="0.25">
      <c r="A5268" s="510"/>
      <c r="C5268" s="473"/>
      <c r="D5268" s="473"/>
      <c r="E5268" s="473"/>
      <c r="F5268" s="472"/>
      <c r="G5268" s="473"/>
    </row>
    <row r="5269" spans="1:7" x14ac:dyDescent="0.25">
      <c r="A5269" s="510"/>
      <c r="C5269" s="473"/>
      <c r="D5269" s="473"/>
      <c r="E5269" s="473"/>
      <c r="F5269" s="472"/>
      <c r="G5269" s="473"/>
    </row>
    <row r="5270" spans="1:7" x14ac:dyDescent="0.25">
      <c r="A5270" s="510"/>
      <c r="C5270" s="473"/>
      <c r="D5270" s="473"/>
      <c r="E5270" s="473"/>
      <c r="F5270" s="472"/>
      <c r="G5270" s="473"/>
    </row>
    <row r="5271" spans="1:7" x14ac:dyDescent="0.25">
      <c r="A5271" s="510"/>
      <c r="C5271" s="473"/>
      <c r="D5271" s="473"/>
      <c r="E5271" s="473"/>
      <c r="F5271" s="472"/>
      <c r="G5271" s="473"/>
    </row>
    <row r="5272" spans="1:7" x14ac:dyDescent="0.25">
      <c r="A5272" s="510"/>
      <c r="C5272" s="473"/>
      <c r="D5272" s="473"/>
      <c r="E5272" s="473"/>
      <c r="F5272" s="472"/>
      <c r="G5272" s="473"/>
    </row>
    <row r="5273" spans="1:7" x14ac:dyDescent="0.25">
      <c r="A5273" s="510"/>
      <c r="C5273" s="473"/>
      <c r="D5273" s="473"/>
      <c r="E5273" s="473"/>
      <c r="F5273" s="472"/>
      <c r="G5273" s="473"/>
    </row>
    <row r="5274" spans="1:7" x14ac:dyDescent="0.25">
      <c r="A5274" s="510"/>
      <c r="C5274" s="473"/>
      <c r="D5274" s="473"/>
      <c r="E5274" s="473"/>
      <c r="F5274" s="472"/>
      <c r="G5274" s="473"/>
    </row>
    <row r="5275" spans="1:7" x14ac:dyDescent="0.25">
      <c r="A5275" s="510"/>
      <c r="C5275" s="473"/>
      <c r="D5275" s="473"/>
      <c r="E5275" s="473"/>
      <c r="F5275" s="472"/>
      <c r="G5275" s="473"/>
    </row>
    <row r="5276" spans="1:7" x14ac:dyDescent="0.25">
      <c r="A5276" s="510"/>
      <c r="C5276" s="473"/>
      <c r="D5276" s="473"/>
      <c r="E5276" s="473"/>
      <c r="F5276" s="472"/>
      <c r="G5276" s="473"/>
    </row>
    <row r="5277" spans="1:7" x14ac:dyDescent="0.25">
      <c r="A5277" s="510"/>
      <c r="C5277" s="473"/>
      <c r="D5277" s="473"/>
      <c r="E5277" s="473"/>
      <c r="F5277" s="472"/>
      <c r="G5277" s="473"/>
    </row>
    <row r="5278" spans="1:7" x14ac:dyDescent="0.25">
      <c r="A5278" s="510"/>
      <c r="C5278" s="473"/>
      <c r="D5278" s="473"/>
      <c r="E5278" s="473"/>
      <c r="F5278" s="472"/>
      <c r="G5278" s="473"/>
    </row>
    <row r="5279" spans="1:7" x14ac:dyDescent="0.25">
      <c r="A5279" s="510"/>
      <c r="C5279" s="473"/>
      <c r="D5279" s="473"/>
      <c r="E5279" s="473"/>
      <c r="F5279" s="472"/>
      <c r="G5279" s="473"/>
    </row>
    <row r="5280" spans="1:7" x14ac:dyDescent="0.25">
      <c r="A5280" s="510"/>
      <c r="C5280" s="473"/>
      <c r="D5280" s="473"/>
      <c r="E5280" s="473"/>
      <c r="F5280" s="472"/>
      <c r="G5280" s="473"/>
    </row>
    <row r="5281" spans="1:7" x14ac:dyDescent="0.25">
      <c r="A5281" s="510"/>
      <c r="C5281" s="473"/>
      <c r="D5281" s="473"/>
      <c r="E5281" s="473"/>
      <c r="F5281" s="472"/>
      <c r="G5281" s="473"/>
    </row>
    <row r="5282" spans="1:7" x14ac:dyDescent="0.25">
      <c r="A5282" s="510"/>
      <c r="C5282" s="473"/>
      <c r="D5282" s="473"/>
      <c r="E5282" s="473"/>
      <c r="F5282" s="472"/>
      <c r="G5282" s="473"/>
    </row>
    <row r="5283" spans="1:7" x14ac:dyDescent="0.25">
      <c r="A5283" s="510"/>
      <c r="C5283" s="473"/>
      <c r="D5283" s="473"/>
      <c r="E5283" s="473"/>
      <c r="F5283" s="472"/>
      <c r="G5283" s="473"/>
    </row>
    <row r="5284" spans="1:7" x14ac:dyDescent="0.25">
      <c r="A5284" s="510"/>
      <c r="C5284" s="473"/>
      <c r="D5284" s="473"/>
      <c r="E5284" s="473"/>
      <c r="F5284" s="472"/>
      <c r="G5284" s="473"/>
    </row>
    <row r="5285" spans="1:7" x14ac:dyDescent="0.25">
      <c r="A5285" s="510"/>
      <c r="C5285" s="473"/>
      <c r="D5285" s="473"/>
      <c r="E5285" s="473"/>
      <c r="F5285" s="472"/>
      <c r="G5285" s="473"/>
    </row>
    <row r="5286" spans="1:7" x14ac:dyDescent="0.25">
      <c r="A5286" s="510"/>
      <c r="C5286" s="473"/>
      <c r="D5286" s="473"/>
      <c r="E5286" s="473"/>
      <c r="F5286" s="472"/>
      <c r="G5286" s="473"/>
    </row>
    <row r="5287" spans="1:7" x14ac:dyDescent="0.25">
      <c r="A5287" s="510"/>
      <c r="C5287" s="473"/>
      <c r="D5287" s="473"/>
      <c r="E5287" s="473"/>
      <c r="F5287" s="472"/>
      <c r="G5287" s="473"/>
    </row>
    <row r="5288" spans="1:7" x14ac:dyDescent="0.25">
      <c r="A5288" s="510"/>
      <c r="C5288" s="473"/>
      <c r="D5288" s="473"/>
      <c r="E5288" s="473"/>
      <c r="F5288" s="472"/>
      <c r="G5288" s="473"/>
    </row>
    <row r="5289" spans="1:7" x14ac:dyDescent="0.25">
      <c r="A5289" s="510"/>
      <c r="C5289" s="473"/>
      <c r="D5289" s="473"/>
      <c r="E5289" s="473"/>
      <c r="F5289" s="472"/>
      <c r="G5289" s="473"/>
    </row>
    <row r="5290" spans="1:7" x14ac:dyDescent="0.25">
      <c r="A5290" s="510"/>
      <c r="C5290" s="473"/>
      <c r="D5290" s="473"/>
      <c r="E5290" s="473"/>
      <c r="F5290" s="472"/>
      <c r="G5290" s="473"/>
    </row>
    <row r="5291" spans="1:7" x14ac:dyDescent="0.25">
      <c r="A5291" s="510"/>
      <c r="C5291" s="473"/>
      <c r="D5291" s="473"/>
      <c r="E5291" s="473"/>
      <c r="F5291" s="472"/>
      <c r="G5291" s="473"/>
    </row>
    <row r="5292" spans="1:7" x14ac:dyDescent="0.25">
      <c r="A5292" s="510"/>
      <c r="C5292" s="473"/>
      <c r="D5292" s="473"/>
      <c r="E5292" s="473"/>
      <c r="F5292" s="472"/>
      <c r="G5292" s="473"/>
    </row>
    <row r="5293" spans="1:7" x14ac:dyDescent="0.25">
      <c r="A5293" s="510"/>
      <c r="C5293" s="473"/>
      <c r="D5293" s="473"/>
      <c r="E5293" s="473"/>
      <c r="F5293" s="472"/>
      <c r="G5293" s="473"/>
    </row>
    <row r="5294" spans="1:7" x14ac:dyDescent="0.25">
      <c r="A5294" s="510"/>
      <c r="C5294" s="473"/>
      <c r="D5294" s="473"/>
      <c r="E5294" s="473"/>
      <c r="F5294" s="472"/>
      <c r="G5294" s="473"/>
    </row>
    <row r="5295" spans="1:7" x14ac:dyDescent="0.25">
      <c r="A5295" s="510"/>
      <c r="C5295" s="473"/>
      <c r="D5295" s="473"/>
      <c r="E5295" s="473"/>
      <c r="F5295" s="472"/>
      <c r="G5295" s="473"/>
    </row>
    <row r="5296" spans="1:7" x14ac:dyDescent="0.25">
      <c r="A5296" s="510"/>
      <c r="C5296" s="473"/>
      <c r="D5296" s="473"/>
      <c r="E5296" s="473"/>
      <c r="F5296" s="472"/>
      <c r="G5296" s="473"/>
    </row>
    <row r="5297" spans="1:7" x14ac:dyDescent="0.25">
      <c r="A5297" s="510"/>
      <c r="C5297" s="473"/>
      <c r="D5297" s="473"/>
      <c r="E5297" s="473"/>
      <c r="F5297" s="472"/>
      <c r="G5297" s="473"/>
    </row>
    <row r="5298" spans="1:7" x14ac:dyDescent="0.25">
      <c r="A5298" s="510"/>
      <c r="C5298" s="473"/>
      <c r="D5298" s="473"/>
      <c r="E5298" s="473"/>
      <c r="F5298" s="472"/>
      <c r="G5298" s="473"/>
    </row>
    <row r="5299" spans="1:7" x14ac:dyDescent="0.25">
      <c r="A5299" s="510"/>
      <c r="C5299" s="473"/>
      <c r="D5299" s="473"/>
      <c r="E5299" s="473"/>
      <c r="F5299" s="472"/>
      <c r="G5299" s="473"/>
    </row>
    <row r="5300" spans="1:7" x14ac:dyDescent="0.25">
      <c r="A5300" s="510"/>
      <c r="C5300" s="473"/>
      <c r="D5300" s="473"/>
      <c r="E5300" s="473"/>
      <c r="F5300" s="472"/>
      <c r="G5300" s="473"/>
    </row>
    <row r="5301" spans="1:7" x14ac:dyDescent="0.25">
      <c r="A5301" s="510"/>
      <c r="C5301" s="473"/>
      <c r="D5301" s="473"/>
      <c r="E5301" s="473"/>
      <c r="F5301" s="472"/>
      <c r="G5301" s="473"/>
    </row>
    <row r="5302" spans="1:7" x14ac:dyDescent="0.25">
      <c r="A5302" s="510"/>
      <c r="C5302" s="473"/>
      <c r="D5302" s="473"/>
      <c r="E5302" s="473"/>
      <c r="F5302" s="472"/>
      <c r="G5302" s="473"/>
    </row>
    <row r="5303" spans="1:7" x14ac:dyDescent="0.25">
      <c r="A5303" s="510"/>
      <c r="C5303" s="473"/>
      <c r="D5303" s="473"/>
      <c r="E5303" s="473"/>
      <c r="F5303" s="472"/>
      <c r="G5303" s="473"/>
    </row>
    <row r="5304" spans="1:7" x14ac:dyDescent="0.25">
      <c r="A5304" s="510"/>
      <c r="C5304" s="473"/>
      <c r="D5304" s="473"/>
      <c r="E5304" s="473"/>
      <c r="F5304" s="472"/>
      <c r="G5304" s="473"/>
    </row>
    <row r="5305" spans="1:7" x14ac:dyDescent="0.25">
      <c r="A5305" s="510"/>
      <c r="C5305" s="473"/>
      <c r="D5305" s="473"/>
      <c r="E5305" s="473"/>
      <c r="F5305" s="472"/>
      <c r="G5305" s="473"/>
    </row>
    <row r="5306" spans="1:7" x14ac:dyDescent="0.25">
      <c r="A5306" s="510"/>
      <c r="C5306" s="473"/>
      <c r="D5306" s="473"/>
      <c r="E5306" s="473"/>
      <c r="F5306" s="472"/>
      <c r="G5306" s="473"/>
    </row>
    <row r="5307" spans="1:7" x14ac:dyDescent="0.25">
      <c r="A5307" s="510"/>
      <c r="C5307" s="473"/>
      <c r="D5307" s="473"/>
      <c r="E5307" s="473"/>
      <c r="F5307" s="472"/>
      <c r="G5307" s="473"/>
    </row>
    <row r="5308" spans="1:7" x14ac:dyDescent="0.25">
      <c r="A5308" s="510"/>
      <c r="C5308" s="473"/>
      <c r="D5308" s="473"/>
      <c r="E5308" s="473"/>
      <c r="F5308" s="472"/>
      <c r="G5308" s="473"/>
    </row>
    <row r="5309" spans="1:7" x14ac:dyDescent="0.25">
      <c r="A5309" s="510"/>
      <c r="C5309" s="473"/>
      <c r="D5309" s="473"/>
      <c r="E5309" s="473"/>
      <c r="F5309" s="472"/>
      <c r="G5309" s="473"/>
    </row>
    <row r="5310" spans="1:7" x14ac:dyDescent="0.25">
      <c r="A5310" s="510"/>
      <c r="C5310" s="473"/>
      <c r="D5310" s="473"/>
      <c r="E5310" s="473"/>
      <c r="F5310" s="472"/>
      <c r="G5310" s="473"/>
    </row>
    <row r="5311" spans="1:7" x14ac:dyDescent="0.25">
      <c r="A5311" s="510"/>
      <c r="C5311" s="473"/>
      <c r="D5311" s="473"/>
      <c r="E5311" s="473"/>
      <c r="F5311" s="472"/>
      <c r="G5311" s="473"/>
    </row>
    <row r="5312" spans="1:7" x14ac:dyDescent="0.25">
      <c r="A5312" s="510"/>
      <c r="C5312" s="473"/>
      <c r="D5312" s="473"/>
      <c r="E5312" s="473"/>
      <c r="F5312" s="472"/>
      <c r="G5312" s="473"/>
    </row>
    <row r="5313" spans="1:7" x14ac:dyDescent="0.25">
      <c r="A5313" s="510"/>
      <c r="C5313" s="473"/>
      <c r="D5313" s="473"/>
      <c r="E5313" s="473"/>
      <c r="F5313" s="472"/>
      <c r="G5313" s="473"/>
    </row>
    <row r="5314" spans="1:7" x14ac:dyDescent="0.25">
      <c r="A5314" s="510"/>
      <c r="C5314" s="473"/>
      <c r="D5314" s="473"/>
      <c r="E5314" s="473"/>
      <c r="F5314" s="472"/>
      <c r="G5314" s="473"/>
    </row>
    <row r="5315" spans="1:7" x14ac:dyDescent="0.25">
      <c r="A5315" s="510"/>
      <c r="C5315" s="473"/>
      <c r="D5315" s="473"/>
      <c r="E5315" s="473"/>
      <c r="F5315" s="472"/>
      <c r="G5315" s="473"/>
    </row>
    <row r="5316" spans="1:7" x14ac:dyDescent="0.25">
      <c r="A5316" s="510"/>
      <c r="C5316" s="473"/>
      <c r="D5316" s="473"/>
      <c r="E5316" s="473"/>
      <c r="F5316" s="472"/>
      <c r="G5316" s="473"/>
    </row>
    <row r="5317" spans="1:7" x14ac:dyDescent="0.25">
      <c r="A5317" s="510"/>
      <c r="C5317" s="473"/>
      <c r="D5317" s="473"/>
      <c r="E5317" s="473"/>
      <c r="F5317" s="472"/>
      <c r="G5317" s="473"/>
    </row>
    <row r="5318" spans="1:7" x14ac:dyDescent="0.25">
      <c r="A5318" s="510"/>
      <c r="C5318" s="473"/>
      <c r="D5318" s="473"/>
      <c r="E5318" s="473"/>
      <c r="F5318" s="472"/>
      <c r="G5318" s="473"/>
    </row>
    <row r="5319" spans="1:7" x14ac:dyDescent="0.25">
      <c r="A5319" s="510"/>
      <c r="C5319" s="473"/>
      <c r="D5319" s="473"/>
      <c r="E5319" s="473"/>
      <c r="F5319" s="472"/>
      <c r="G5319" s="473"/>
    </row>
    <row r="5320" spans="1:7" x14ac:dyDescent="0.25">
      <c r="A5320" s="510"/>
      <c r="C5320" s="473"/>
      <c r="D5320" s="473"/>
      <c r="E5320" s="473"/>
      <c r="F5320" s="472"/>
      <c r="G5320" s="473"/>
    </row>
    <row r="5321" spans="1:7" x14ac:dyDescent="0.25">
      <c r="A5321" s="510"/>
      <c r="C5321" s="473"/>
      <c r="D5321" s="473"/>
      <c r="E5321" s="473"/>
      <c r="F5321" s="472"/>
      <c r="G5321" s="473"/>
    </row>
    <row r="5322" spans="1:7" x14ac:dyDescent="0.25">
      <c r="A5322" s="510"/>
      <c r="C5322" s="473"/>
      <c r="D5322" s="473"/>
      <c r="E5322" s="473"/>
      <c r="F5322" s="472"/>
      <c r="G5322" s="473"/>
    </row>
    <row r="5323" spans="1:7" x14ac:dyDescent="0.25">
      <c r="A5323" s="510"/>
      <c r="C5323" s="473"/>
      <c r="D5323" s="473"/>
      <c r="E5323" s="473"/>
      <c r="F5323" s="472"/>
      <c r="G5323" s="473"/>
    </row>
    <row r="5324" spans="1:7" x14ac:dyDescent="0.25">
      <c r="A5324" s="510"/>
      <c r="C5324" s="473"/>
      <c r="D5324" s="473"/>
      <c r="E5324" s="473"/>
      <c r="F5324" s="472"/>
      <c r="G5324" s="473"/>
    </row>
    <row r="5325" spans="1:7" x14ac:dyDescent="0.25">
      <c r="A5325" s="510"/>
      <c r="C5325" s="473"/>
      <c r="D5325" s="473"/>
      <c r="E5325" s="473"/>
      <c r="F5325" s="472"/>
      <c r="G5325" s="473"/>
    </row>
    <row r="5326" spans="1:7" x14ac:dyDescent="0.25">
      <c r="A5326" s="510"/>
      <c r="C5326" s="473"/>
      <c r="D5326" s="473"/>
      <c r="E5326" s="473"/>
      <c r="F5326" s="472"/>
      <c r="G5326" s="473"/>
    </row>
    <row r="5327" spans="1:7" x14ac:dyDescent="0.25">
      <c r="A5327" s="510"/>
      <c r="C5327" s="473"/>
      <c r="D5327" s="473"/>
      <c r="E5327" s="473"/>
      <c r="F5327" s="472"/>
      <c r="G5327" s="473"/>
    </row>
    <row r="5328" spans="1:7" x14ac:dyDescent="0.25">
      <c r="A5328" s="510"/>
      <c r="C5328" s="473"/>
      <c r="D5328" s="473"/>
      <c r="E5328" s="473"/>
      <c r="F5328" s="472"/>
      <c r="G5328" s="473"/>
    </row>
    <row r="5329" spans="1:7" x14ac:dyDescent="0.25">
      <c r="A5329" s="510"/>
      <c r="C5329" s="473"/>
      <c r="D5329" s="473"/>
      <c r="E5329" s="473"/>
      <c r="F5329" s="472"/>
      <c r="G5329" s="473"/>
    </row>
    <row r="5330" spans="1:7" x14ac:dyDescent="0.25">
      <c r="A5330" s="510"/>
      <c r="C5330" s="473"/>
      <c r="D5330" s="473"/>
      <c r="E5330" s="473"/>
      <c r="F5330" s="472"/>
      <c r="G5330" s="473"/>
    </row>
    <row r="5331" spans="1:7" x14ac:dyDescent="0.25">
      <c r="A5331" s="510"/>
      <c r="C5331" s="473"/>
      <c r="D5331" s="473"/>
      <c r="E5331" s="473"/>
      <c r="F5331" s="472"/>
      <c r="G5331" s="473"/>
    </row>
    <row r="5332" spans="1:7" x14ac:dyDescent="0.25">
      <c r="A5332" s="510"/>
      <c r="C5332" s="473"/>
      <c r="D5332" s="473"/>
      <c r="E5332" s="473"/>
      <c r="F5332" s="472"/>
      <c r="G5332" s="473"/>
    </row>
    <row r="5333" spans="1:7" x14ac:dyDescent="0.25">
      <c r="A5333" s="510"/>
      <c r="C5333" s="473"/>
      <c r="D5333" s="473"/>
      <c r="E5333" s="473"/>
      <c r="F5333" s="472"/>
      <c r="G5333" s="473"/>
    </row>
    <row r="5334" spans="1:7" x14ac:dyDescent="0.25">
      <c r="A5334" s="510"/>
      <c r="C5334" s="473"/>
      <c r="D5334" s="473"/>
      <c r="E5334" s="473"/>
      <c r="F5334" s="472"/>
      <c r="G5334" s="473"/>
    </row>
    <row r="5335" spans="1:7" x14ac:dyDescent="0.25">
      <c r="A5335" s="510"/>
      <c r="C5335" s="473"/>
      <c r="D5335" s="473"/>
      <c r="E5335" s="473"/>
      <c r="F5335" s="472"/>
      <c r="G5335" s="473"/>
    </row>
    <row r="5336" spans="1:7" x14ac:dyDescent="0.25">
      <c r="A5336" s="510"/>
      <c r="C5336" s="473"/>
      <c r="D5336" s="473"/>
      <c r="E5336" s="473"/>
      <c r="F5336" s="472"/>
      <c r="G5336" s="473"/>
    </row>
    <row r="5337" spans="1:7" x14ac:dyDescent="0.25">
      <c r="A5337" s="510"/>
      <c r="C5337" s="473"/>
      <c r="D5337" s="473"/>
      <c r="E5337" s="473"/>
      <c r="F5337" s="472"/>
      <c r="G5337" s="473"/>
    </row>
    <row r="5338" spans="1:7" x14ac:dyDescent="0.25">
      <c r="A5338" s="510"/>
      <c r="C5338" s="473"/>
      <c r="D5338" s="473"/>
      <c r="E5338" s="473"/>
      <c r="F5338" s="472"/>
      <c r="G5338" s="473"/>
    </row>
    <row r="5339" spans="1:7" x14ac:dyDescent="0.25">
      <c r="A5339" s="510"/>
      <c r="C5339" s="473"/>
      <c r="D5339" s="473"/>
      <c r="E5339" s="473"/>
      <c r="F5339" s="472"/>
      <c r="G5339" s="473"/>
    </row>
    <row r="5340" spans="1:7" x14ac:dyDescent="0.25">
      <c r="A5340" s="510"/>
      <c r="C5340" s="473"/>
      <c r="D5340" s="473"/>
      <c r="E5340" s="473"/>
      <c r="F5340" s="472"/>
      <c r="G5340" s="473"/>
    </row>
    <row r="5341" spans="1:7" x14ac:dyDescent="0.25">
      <c r="A5341" s="510"/>
      <c r="C5341" s="473"/>
      <c r="D5341" s="473"/>
      <c r="E5341" s="473"/>
      <c r="F5341" s="472"/>
      <c r="G5341" s="473"/>
    </row>
    <row r="5342" spans="1:7" x14ac:dyDescent="0.25">
      <c r="A5342" s="510"/>
      <c r="C5342" s="473"/>
      <c r="D5342" s="473"/>
      <c r="E5342" s="473"/>
      <c r="F5342" s="472"/>
      <c r="G5342" s="473"/>
    </row>
    <row r="5343" spans="1:7" x14ac:dyDescent="0.25">
      <c r="A5343" s="510"/>
      <c r="C5343" s="473"/>
      <c r="D5343" s="473"/>
      <c r="E5343" s="473"/>
      <c r="F5343" s="472"/>
      <c r="G5343" s="473"/>
    </row>
    <row r="5344" spans="1:7" x14ac:dyDescent="0.25">
      <c r="A5344" s="510"/>
      <c r="C5344" s="473"/>
      <c r="D5344" s="473"/>
      <c r="E5344" s="473"/>
      <c r="F5344" s="472"/>
      <c r="G5344" s="473"/>
    </row>
    <row r="5345" spans="1:7" x14ac:dyDescent="0.25">
      <c r="A5345" s="510"/>
      <c r="C5345" s="473"/>
      <c r="D5345" s="473"/>
      <c r="E5345" s="473"/>
      <c r="F5345" s="472"/>
      <c r="G5345" s="473"/>
    </row>
    <row r="5346" spans="1:7" x14ac:dyDescent="0.25">
      <c r="A5346" s="510"/>
      <c r="C5346" s="473"/>
      <c r="D5346" s="473"/>
      <c r="E5346" s="473"/>
      <c r="F5346" s="472"/>
      <c r="G5346" s="473"/>
    </row>
    <row r="5347" spans="1:7" x14ac:dyDescent="0.25">
      <c r="A5347" s="510"/>
      <c r="C5347" s="473"/>
      <c r="D5347" s="473"/>
      <c r="E5347" s="473"/>
      <c r="F5347" s="472"/>
      <c r="G5347" s="473"/>
    </row>
    <row r="5348" spans="1:7" x14ac:dyDescent="0.25">
      <c r="A5348" s="510"/>
      <c r="C5348" s="473"/>
      <c r="D5348" s="473"/>
      <c r="E5348" s="473"/>
      <c r="F5348" s="472"/>
      <c r="G5348" s="473"/>
    </row>
    <row r="5349" spans="1:7" x14ac:dyDescent="0.25">
      <c r="A5349" s="510"/>
      <c r="C5349" s="473"/>
      <c r="D5349" s="473"/>
      <c r="E5349" s="473"/>
      <c r="F5349" s="472"/>
      <c r="G5349" s="473"/>
    </row>
    <row r="5350" spans="1:7" x14ac:dyDescent="0.25">
      <c r="A5350" s="510"/>
      <c r="C5350" s="473"/>
      <c r="D5350" s="473"/>
      <c r="E5350" s="473"/>
      <c r="F5350" s="472"/>
      <c r="G5350" s="473"/>
    </row>
    <row r="5351" spans="1:7" x14ac:dyDescent="0.25">
      <c r="A5351" s="510"/>
      <c r="C5351" s="473"/>
      <c r="D5351" s="473"/>
      <c r="E5351" s="473"/>
      <c r="F5351" s="472"/>
      <c r="G5351" s="473"/>
    </row>
    <row r="5352" spans="1:7" x14ac:dyDescent="0.25">
      <c r="A5352" s="510"/>
      <c r="C5352" s="473"/>
      <c r="D5352" s="473"/>
      <c r="E5352" s="473"/>
      <c r="F5352" s="472"/>
      <c r="G5352" s="473"/>
    </row>
    <row r="5353" spans="1:7" x14ac:dyDescent="0.25">
      <c r="A5353" s="510"/>
      <c r="C5353" s="473"/>
      <c r="D5353" s="473"/>
      <c r="E5353" s="473"/>
      <c r="F5353" s="472"/>
      <c r="G5353" s="473"/>
    </row>
    <row r="5354" spans="1:7" x14ac:dyDescent="0.25">
      <c r="A5354" s="510"/>
      <c r="C5354" s="473"/>
      <c r="D5354" s="473"/>
      <c r="E5354" s="473"/>
      <c r="F5354" s="472"/>
      <c r="G5354" s="473"/>
    </row>
    <row r="5355" spans="1:7" x14ac:dyDescent="0.25">
      <c r="A5355" s="510"/>
      <c r="C5355" s="473"/>
      <c r="D5355" s="473"/>
      <c r="E5355" s="473"/>
      <c r="F5355" s="472"/>
      <c r="G5355" s="473"/>
    </row>
    <row r="5356" spans="1:7" x14ac:dyDescent="0.25">
      <c r="A5356" s="510"/>
      <c r="C5356" s="473"/>
      <c r="D5356" s="473"/>
      <c r="E5356" s="473"/>
      <c r="F5356" s="472"/>
      <c r="G5356" s="473"/>
    </row>
    <row r="5357" spans="1:7" x14ac:dyDescent="0.25">
      <c r="A5357" s="510"/>
      <c r="C5357" s="473"/>
      <c r="D5357" s="473"/>
      <c r="E5357" s="473"/>
      <c r="F5357" s="472"/>
      <c r="G5357" s="473"/>
    </row>
    <row r="5358" spans="1:7" x14ac:dyDescent="0.25">
      <c r="A5358" s="510"/>
      <c r="C5358" s="473"/>
      <c r="D5358" s="473"/>
      <c r="E5358" s="473"/>
      <c r="F5358" s="472"/>
      <c r="G5358" s="473"/>
    </row>
    <row r="5359" spans="1:7" x14ac:dyDescent="0.25">
      <c r="A5359" s="510"/>
      <c r="C5359" s="473"/>
      <c r="D5359" s="473"/>
      <c r="E5359" s="473"/>
      <c r="F5359" s="472"/>
      <c r="G5359" s="473"/>
    </row>
    <row r="5360" spans="1:7" x14ac:dyDescent="0.25">
      <c r="A5360" s="510"/>
      <c r="C5360" s="473"/>
      <c r="D5360" s="473"/>
      <c r="E5360" s="473"/>
      <c r="F5360" s="472"/>
      <c r="G5360" s="473"/>
    </row>
    <row r="5361" spans="1:7" x14ac:dyDescent="0.25">
      <c r="A5361" s="510"/>
      <c r="C5361" s="473"/>
      <c r="D5361" s="473"/>
      <c r="E5361" s="473"/>
      <c r="F5361" s="472"/>
      <c r="G5361" s="473"/>
    </row>
    <row r="5362" spans="1:7" x14ac:dyDescent="0.25">
      <c r="A5362" s="510"/>
      <c r="C5362" s="473"/>
      <c r="D5362" s="473"/>
      <c r="E5362" s="473"/>
      <c r="F5362" s="472"/>
      <c r="G5362" s="473"/>
    </row>
    <row r="5363" spans="1:7" x14ac:dyDescent="0.25">
      <c r="A5363" s="510"/>
      <c r="C5363" s="473"/>
      <c r="D5363" s="473"/>
      <c r="E5363" s="473"/>
      <c r="F5363" s="472"/>
      <c r="G5363" s="473"/>
    </row>
    <row r="5364" spans="1:7" x14ac:dyDescent="0.25">
      <c r="A5364" s="510"/>
      <c r="C5364" s="473"/>
      <c r="D5364" s="473"/>
      <c r="E5364" s="473"/>
      <c r="F5364" s="472"/>
      <c r="G5364" s="473"/>
    </row>
    <row r="5365" spans="1:7" x14ac:dyDescent="0.25">
      <c r="A5365" s="510"/>
      <c r="C5365" s="473"/>
      <c r="D5365" s="473"/>
      <c r="E5365" s="473"/>
      <c r="F5365" s="472"/>
      <c r="G5365" s="473"/>
    </row>
    <row r="5366" spans="1:7" x14ac:dyDescent="0.25">
      <c r="A5366" s="510"/>
      <c r="C5366" s="473"/>
      <c r="D5366" s="473"/>
      <c r="E5366" s="473"/>
      <c r="F5366" s="472"/>
      <c r="G5366" s="473"/>
    </row>
    <row r="5367" spans="1:7" x14ac:dyDescent="0.25">
      <c r="A5367" s="510"/>
      <c r="C5367" s="473"/>
      <c r="D5367" s="473"/>
      <c r="E5367" s="473"/>
      <c r="F5367" s="472"/>
      <c r="G5367" s="473"/>
    </row>
    <row r="5368" spans="1:7" x14ac:dyDescent="0.25">
      <c r="A5368" s="510"/>
      <c r="C5368" s="473"/>
      <c r="D5368" s="473"/>
      <c r="E5368" s="473"/>
      <c r="F5368" s="472"/>
      <c r="G5368" s="473"/>
    </row>
    <row r="5369" spans="1:7" x14ac:dyDescent="0.25">
      <c r="A5369" s="510"/>
      <c r="C5369" s="473"/>
      <c r="D5369" s="473"/>
      <c r="E5369" s="473"/>
      <c r="F5369" s="472"/>
      <c r="G5369" s="473"/>
    </row>
    <row r="5370" spans="1:7" x14ac:dyDescent="0.25">
      <c r="A5370" s="510"/>
      <c r="C5370" s="473"/>
      <c r="D5370" s="473"/>
      <c r="E5370" s="473"/>
      <c r="F5370" s="472"/>
      <c r="G5370" s="473"/>
    </row>
    <row r="5371" spans="1:7" x14ac:dyDescent="0.25">
      <c r="A5371" s="510"/>
      <c r="C5371" s="473"/>
      <c r="D5371" s="473"/>
      <c r="E5371" s="473"/>
      <c r="F5371" s="472"/>
      <c r="G5371" s="473"/>
    </row>
    <row r="5372" spans="1:7" x14ac:dyDescent="0.25">
      <c r="A5372" s="510"/>
      <c r="C5372" s="473"/>
      <c r="D5372" s="473"/>
      <c r="E5372" s="473"/>
      <c r="F5372" s="472"/>
      <c r="G5372" s="473"/>
    </row>
    <row r="5373" spans="1:7" x14ac:dyDescent="0.25">
      <c r="A5373" s="510"/>
      <c r="C5373" s="473"/>
      <c r="D5373" s="473"/>
      <c r="E5373" s="473"/>
      <c r="F5373" s="472"/>
      <c r="G5373" s="473"/>
    </row>
    <row r="5374" spans="1:7" x14ac:dyDescent="0.25">
      <c r="A5374" s="510"/>
      <c r="C5374" s="473"/>
      <c r="D5374" s="473"/>
      <c r="E5374" s="473"/>
      <c r="F5374" s="472"/>
      <c r="G5374" s="473"/>
    </row>
    <row r="5375" spans="1:7" x14ac:dyDescent="0.25">
      <c r="A5375" s="510"/>
      <c r="C5375" s="473"/>
      <c r="D5375" s="473"/>
      <c r="E5375" s="473"/>
      <c r="F5375" s="472"/>
      <c r="G5375" s="473"/>
    </row>
    <row r="5376" spans="1:7" x14ac:dyDescent="0.25">
      <c r="A5376" s="510"/>
      <c r="C5376" s="473"/>
      <c r="D5376" s="473"/>
      <c r="E5376" s="473"/>
      <c r="F5376" s="472"/>
      <c r="G5376" s="473"/>
    </row>
    <row r="5377" spans="1:7" x14ac:dyDescent="0.25">
      <c r="A5377" s="510"/>
      <c r="C5377" s="473"/>
      <c r="D5377" s="473"/>
      <c r="E5377" s="473"/>
      <c r="F5377" s="472"/>
      <c r="G5377" s="473"/>
    </row>
    <row r="5378" spans="1:7" x14ac:dyDescent="0.25">
      <c r="A5378" s="510"/>
      <c r="C5378" s="473"/>
      <c r="D5378" s="473"/>
      <c r="E5378" s="473"/>
      <c r="F5378" s="472"/>
      <c r="G5378" s="473"/>
    </row>
    <row r="5379" spans="1:7" x14ac:dyDescent="0.25">
      <c r="A5379" s="510"/>
      <c r="C5379" s="473"/>
      <c r="D5379" s="473"/>
      <c r="E5379" s="473"/>
      <c r="F5379" s="472"/>
      <c r="G5379" s="473"/>
    </row>
    <row r="5380" spans="1:7" x14ac:dyDescent="0.25">
      <c r="A5380" s="510"/>
      <c r="C5380" s="473"/>
      <c r="D5380" s="473"/>
      <c r="E5380" s="473"/>
      <c r="F5380" s="472"/>
      <c r="G5380" s="473"/>
    </row>
    <row r="5381" spans="1:7" x14ac:dyDescent="0.25">
      <c r="A5381" s="510"/>
      <c r="C5381" s="473"/>
      <c r="D5381" s="473"/>
      <c r="E5381" s="473"/>
      <c r="F5381" s="472"/>
      <c r="G5381" s="473"/>
    </row>
    <row r="5382" spans="1:7" x14ac:dyDescent="0.25">
      <c r="A5382" s="510"/>
      <c r="C5382" s="473"/>
      <c r="D5382" s="473"/>
      <c r="E5382" s="473"/>
      <c r="F5382" s="472"/>
      <c r="G5382" s="473"/>
    </row>
    <row r="5383" spans="1:7" x14ac:dyDescent="0.25">
      <c r="A5383" s="510"/>
      <c r="C5383" s="473"/>
      <c r="D5383" s="473"/>
      <c r="E5383" s="473"/>
      <c r="F5383" s="472"/>
      <c r="G5383" s="473"/>
    </row>
    <row r="5384" spans="1:7" x14ac:dyDescent="0.25">
      <c r="A5384" s="510"/>
      <c r="C5384" s="473"/>
      <c r="D5384" s="473"/>
      <c r="E5384" s="473"/>
      <c r="F5384" s="472"/>
      <c r="G5384" s="473"/>
    </row>
    <row r="5385" spans="1:7" x14ac:dyDescent="0.25">
      <c r="A5385" s="510"/>
      <c r="C5385" s="473"/>
      <c r="D5385" s="473"/>
      <c r="E5385" s="473"/>
      <c r="F5385" s="472"/>
      <c r="G5385" s="473"/>
    </row>
    <row r="5386" spans="1:7" x14ac:dyDescent="0.25">
      <c r="A5386" s="510"/>
      <c r="C5386" s="473"/>
      <c r="D5386" s="473"/>
      <c r="E5386" s="473"/>
      <c r="F5386" s="472"/>
      <c r="G5386" s="473"/>
    </row>
    <row r="5387" spans="1:7" x14ac:dyDescent="0.25">
      <c r="A5387" s="510"/>
      <c r="C5387" s="473"/>
      <c r="D5387" s="473"/>
      <c r="E5387" s="473"/>
      <c r="F5387" s="472"/>
      <c r="G5387" s="473"/>
    </row>
    <row r="5388" spans="1:7" x14ac:dyDescent="0.25">
      <c r="A5388" s="510"/>
      <c r="C5388" s="473"/>
      <c r="D5388" s="473"/>
      <c r="E5388" s="473"/>
      <c r="F5388" s="472"/>
      <c r="G5388" s="473"/>
    </row>
    <row r="5389" spans="1:7" x14ac:dyDescent="0.25">
      <c r="A5389" s="510"/>
      <c r="C5389" s="473"/>
      <c r="D5389" s="473"/>
      <c r="E5389" s="473"/>
      <c r="F5389" s="472"/>
      <c r="G5389" s="473"/>
    </row>
    <row r="5390" spans="1:7" x14ac:dyDescent="0.25">
      <c r="A5390" s="510"/>
      <c r="C5390" s="473"/>
      <c r="D5390" s="473"/>
      <c r="E5390" s="473"/>
      <c r="F5390" s="472"/>
      <c r="G5390" s="473"/>
    </row>
    <row r="5391" spans="1:7" x14ac:dyDescent="0.25">
      <c r="A5391" s="510"/>
      <c r="C5391" s="473"/>
      <c r="D5391" s="473"/>
      <c r="E5391" s="473"/>
      <c r="F5391" s="472"/>
      <c r="G5391" s="473"/>
    </row>
    <row r="5392" spans="1:7" x14ac:dyDescent="0.25">
      <c r="A5392" s="510"/>
      <c r="C5392" s="473"/>
      <c r="D5392" s="473"/>
      <c r="E5392" s="473"/>
      <c r="F5392" s="472"/>
      <c r="G5392" s="473"/>
    </row>
    <row r="5393" spans="1:7" x14ac:dyDescent="0.25">
      <c r="A5393" s="510"/>
      <c r="C5393" s="473"/>
      <c r="D5393" s="473"/>
      <c r="E5393" s="473"/>
      <c r="F5393" s="472"/>
      <c r="G5393" s="473"/>
    </row>
    <row r="5394" spans="1:7" x14ac:dyDescent="0.25">
      <c r="A5394" s="510"/>
      <c r="C5394" s="473"/>
      <c r="D5394" s="473"/>
      <c r="E5394" s="473"/>
      <c r="F5394" s="472"/>
      <c r="G5394" s="473"/>
    </row>
    <row r="5395" spans="1:7" x14ac:dyDescent="0.25">
      <c r="A5395" s="510"/>
      <c r="C5395" s="473"/>
      <c r="D5395" s="473"/>
      <c r="E5395" s="473"/>
      <c r="F5395" s="472"/>
      <c r="G5395" s="473"/>
    </row>
    <row r="5396" spans="1:7" x14ac:dyDescent="0.25">
      <c r="A5396" s="510"/>
      <c r="C5396" s="473"/>
      <c r="D5396" s="473"/>
      <c r="E5396" s="473"/>
      <c r="F5396" s="472"/>
      <c r="G5396" s="473"/>
    </row>
    <row r="5397" spans="1:7" x14ac:dyDescent="0.25">
      <c r="A5397" s="510"/>
      <c r="C5397" s="473"/>
      <c r="D5397" s="473"/>
      <c r="E5397" s="473"/>
      <c r="F5397" s="472"/>
      <c r="G5397" s="473"/>
    </row>
    <row r="5398" spans="1:7" x14ac:dyDescent="0.25">
      <c r="A5398" s="510"/>
      <c r="C5398" s="473"/>
      <c r="D5398" s="473"/>
      <c r="E5398" s="473"/>
      <c r="F5398" s="472"/>
      <c r="G5398" s="473"/>
    </row>
    <row r="5399" spans="1:7" x14ac:dyDescent="0.25">
      <c r="A5399" s="510"/>
      <c r="C5399" s="473"/>
      <c r="D5399" s="473"/>
      <c r="E5399" s="473"/>
      <c r="F5399" s="472"/>
      <c r="G5399" s="473"/>
    </row>
    <row r="5400" spans="1:7" x14ac:dyDescent="0.25">
      <c r="A5400" s="510"/>
      <c r="C5400" s="473"/>
      <c r="D5400" s="473"/>
      <c r="E5400" s="473"/>
      <c r="F5400" s="472"/>
      <c r="G5400" s="473"/>
    </row>
    <row r="5401" spans="1:7" x14ac:dyDescent="0.25">
      <c r="A5401" s="510"/>
      <c r="C5401" s="473"/>
      <c r="D5401" s="473"/>
      <c r="E5401" s="473"/>
      <c r="F5401" s="472"/>
      <c r="G5401" s="473"/>
    </row>
    <row r="5402" spans="1:7" x14ac:dyDescent="0.25">
      <c r="A5402" s="510"/>
      <c r="C5402" s="473"/>
      <c r="D5402" s="473"/>
      <c r="E5402" s="473"/>
      <c r="F5402" s="472"/>
      <c r="G5402" s="473"/>
    </row>
    <row r="5403" spans="1:7" x14ac:dyDescent="0.25">
      <c r="A5403" s="510"/>
      <c r="C5403" s="473"/>
      <c r="D5403" s="473"/>
      <c r="E5403" s="473"/>
      <c r="F5403" s="472"/>
      <c r="G5403" s="473"/>
    </row>
    <row r="5404" spans="1:7" x14ac:dyDescent="0.25">
      <c r="A5404" s="510"/>
      <c r="C5404" s="473"/>
      <c r="D5404" s="473"/>
      <c r="E5404" s="473"/>
      <c r="F5404" s="472"/>
      <c r="G5404" s="473"/>
    </row>
    <row r="5405" spans="1:7" x14ac:dyDescent="0.25">
      <c r="A5405" s="510"/>
      <c r="C5405" s="473"/>
      <c r="D5405" s="473"/>
      <c r="E5405" s="473"/>
      <c r="F5405" s="472"/>
      <c r="G5405" s="473"/>
    </row>
    <row r="5406" spans="1:7" x14ac:dyDescent="0.25">
      <c r="A5406" s="510"/>
      <c r="C5406" s="473"/>
      <c r="D5406" s="473"/>
      <c r="E5406" s="473"/>
      <c r="F5406" s="472"/>
      <c r="G5406" s="473"/>
    </row>
    <row r="5407" spans="1:7" x14ac:dyDescent="0.25">
      <c r="A5407" s="510"/>
      <c r="C5407" s="473"/>
      <c r="D5407" s="473"/>
      <c r="E5407" s="473"/>
      <c r="F5407" s="472"/>
      <c r="G5407" s="473"/>
    </row>
    <row r="5408" spans="1:7" x14ac:dyDescent="0.25">
      <c r="A5408" s="510"/>
      <c r="C5408" s="473"/>
      <c r="D5408" s="473"/>
      <c r="E5408" s="473"/>
      <c r="F5408" s="472"/>
      <c r="G5408" s="473"/>
    </row>
    <row r="5409" spans="1:7" x14ac:dyDescent="0.25">
      <c r="A5409" s="510"/>
      <c r="C5409" s="473"/>
      <c r="D5409" s="473"/>
      <c r="E5409" s="473"/>
      <c r="F5409" s="472"/>
      <c r="G5409" s="473"/>
    </row>
    <row r="5410" spans="1:7" x14ac:dyDescent="0.25">
      <c r="A5410" s="510"/>
      <c r="C5410" s="473"/>
      <c r="D5410" s="473"/>
      <c r="E5410" s="473"/>
      <c r="F5410" s="472"/>
      <c r="G5410" s="473"/>
    </row>
    <row r="5411" spans="1:7" x14ac:dyDescent="0.25">
      <c r="A5411" s="510"/>
      <c r="C5411" s="473"/>
      <c r="D5411" s="473"/>
      <c r="E5411" s="473"/>
      <c r="F5411" s="472"/>
      <c r="G5411" s="473"/>
    </row>
    <row r="5412" spans="1:7" x14ac:dyDescent="0.25">
      <c r="A5412" s="510"/>
      <c r="C5412" s="473"/>
      <c r="D5412" s="473"/>
      <c r="E5412" s="473"/>
      <c r="F5412" s="472"/>
      <c r="G5412" s="473"/>
    </row>
    <row r="5413" spans="1:7" x14ac:dyDescent="0.25">
      <c r="A5413" s="510"/>
      <c r="C5413" s="473"/>
      <c r="D5413" s="473"/>
      <c r="E5413" s="473"/>
      <c r="F5413" s="472"/>
      <c r="G5413" s="473"/>
    </row>
    <row r="5414" spans="1:7" x14ac:dyDescent="0.25">
      <c r="A5414" s="510"/>
      <c r="C5414" s="473"/>
      <c r="D5414" s="473"/>
      <c r="E5414" s="473"/>
      <c r="F5414" s="472"/>
      <c r="G5414" s="473"/>
    </row>
    <row r="5415" spans="1:7" x14ac:dyDescent="0.25">
      <c r="A5415" s="510"/>
      <c r="C5415" s="473"/>
      <c r="D5415" s="473"/>
      <c r="E5415" s="473"/>
      <c r="F5415" s="472"/>
      <c r="G5415" s="473"/>
    </row>
    <row r="5416" spans="1:7" x14ac:dyDescent="0.25">
      <c r="A5416" s="510"/>
      <c r="C5416" s="473"/>
      <c r="D5416" s="473"/>
      <c r="E5416" s="473"/>
      <c r="F5416" s="472"/>
      <c r="G5416" s="473"/>
    </row>
    <row r="5417" spans="1:7" x14ac:dyDescent="0.25">
      <c r="A5417" s="510"/>
      <c r="C5417" s="473"/>
      <c r="D5417" s="473"/>
      <c r="E5417" s="473"/>
      <c r="F5417" s="472"/>
      <c r="G5417" s="473"/>
    </row>
    <row r="5418" spans="1:7" x14ac:dyDescent="0.25">
      <c r="A5418" s="510"/>
      <c r="C5418" s="473"/>
      <c r="D5418" s="473"/>
      <c r="E5418" s="473"/>
      <c r="F5418" s="472"/>
      <c r="G5418" s="473"/>
    </row>
    <row r="5419" spans="1:7" x14ac:dyDescent="0.25">
      <c r="A5419" s="510"/>
      <c r="C5419" s="473"/>
      <c r="D5419" s="473"/>
      <c r="E5419" s="473"/>
      <c r="F5419" s="472"/>
      <c r="G5419" s="473"/>
    </row>
    <row r="5420" spans="1:7" x14ac:dyDescent="0.25">
      <c r="A5420" s="510"/>
      <c r="C5420" s="473"/>
      <c r="D5420" s="473"/>
      <c r="E5420" s="473"/>
      <c r="F5420" s="472"/>
      <c r="G5420" s="473"/>
    </row>
    <row r="5421" spans="1:7" x14ac:dyDescent="0.25">
      <c r="A5421" s="510"/>
      <c r="C5421" s="473"/>
      <c r="D5421" s="473"/>
      <c r="E5421" s="473"/>
      <c r="F5421" s="472"/>
      <c r="G5421" s="473"/>
    </row>
    <row r="5422" spans="1:7" x14ac:dyDescent="0.25">
      <c r="A5422" s="510"/>
      <c r="C5422" s="473"/>
      <c r="D5422" s="473"/>
      <c r="E5422" s="473"/>
      <c r="F5422" s="472"/>
      <c r="G5422" s="473"/>
    </row>
    <row r="5423" spans="1:7" x14ac:dyDescent="0.25">
      <c r="A5423" s="510"/>
      <c r="C5423" s="473"/>
      <c r="D5423" s="473"/>
      <c r="E5423" s="473"/>
      <c r="F5423" s="472"/>
      <c r="G5423" s="473"/>
    </row>
    <row r="5424" spans="1:7" x14ac:dyDescent="0.25">
      <c r="A5424" s="510"/>
      <c r="C5424" s="473"/>
      <c r="D5424" s="473"/>
      <c r="E5424" s="473"/>
      <c r="F5424" s="472"/>
      <c r="G5424" s="473"/>
    </row>
    <row r="5425" spans="1:7" x14ac:dyDescent="0.25">
      <c r="A5425" s="510"/>
      <c r="C5425" s="473"/>
      <c r="D5425" s="473"/>
      <c r="E5425" s="473"/>
      <c r="F5425" s="472"/>
      <c r="G5425" s="473"/>
    </row>
    <row r="5426" spans="1:7" x14ac:dyDescent="0.25">
      <c r="A5426" s="510"/>
      <c r="C5426" s="473"/>
      <c r="D5426" s="473"/>
      <c r="E5426" s="473"/>
      <c r="F5426" s="472"/>
      <c r="G5426" s="473"/>
    </row>
    <row r="5427" spans="1:7" x14ac:dyDescent="0.25">
      <c r="A5427" s="510"/>
      <c r="C5427" s="473"/>
      <c r="D5427" s="473"/>
      <c r="E5427" s="473"/>
      <c r="F5427" s="472"/>
      <c r="G5427" s="473"/>
    </row>
    <row r="5428" spans="1:7" x14ac:dyDescent="0.25">
      <c r="A5428" s="510"/>
      <c r="C5428" s="473"/>
      <c r="D5428" s="473"/>
      <c r="E5428" s="473"/>
      <c r="F5428" s="472"/>
      <c r="G5428" s="473"/>
    </row>
    <row r="5429" spans="1:7" x14ac:dyDescent="0.25">
      <c r="A5429" s="510"/>
      <c r="C5429" s="473"/>
      <c r="D5429" s="473"/>
      <c r="E5429" s="473"/>
      <c r="F5429" s="472"/>
      <c r="G5429" s="473"/>
    </row>
    <row r="5430" spans="1:7" x14ac:dyDescent="0.25">
      <c r="A5430" s="510"/>
      <c r="C5430" s="473"/>
      <c r="D5430" s="473"/>
      <c r="E5430" s="473"/>
      <c r="F5430" s="472"/>
      <c r="G5430" s="473"/>
    </row>
    <row r="5431" spans="1:7" x14ac:dyDescent="0.25">
      <c r="A5431" s="510"/>
      <c r="C5431" s="473"/>
      <c r="D5431" s="473"/>
      <c r="E5431" s="473"/>
      <c r="F5431" s="472"/>
      <c r="G5431" s="473"/>
    </row>
    <row r="5432" spans="1:7" x14ac:dyDescent="0.25">
      <c r="A5432" s="510"/>
      <c r="C5432" s="473"/>
      <c r="D5432" s="473"/>
      <c r="E5432" s="473"/>
      <c r="F5432" s="472"/>
      <c r="G5432" s="473"/>
    </row>
    <row r="5433" spans="1:7" x14ac:dyDescent="0.25">
      <c r="A5433" s="510"/>
      <c r="C5433" s="473"/>
      <c r="D5433" s="473"/>
      <c r="E5433" s="473"/>
      <c r="F5433" s="472"/>
      <c r="G5433" s="473"/>
    </row>
    <row r="5434" spans="1:7" x14ac:dyDescent="0.25">
      <c r="A5434" s="510"/>
      <c r="C5434" s="473"/>
      <c r="D5434" s="473"/>
      <c r="E5434" s="473"/>
      <c r="F5434" s="472"/>
      <c r="G5434" s="473"/>
    </row>
    <row r="5435" spans="1:7" x14ac:dyDescent="0.25">
      <c r="A5435" s="510"/>
      <c r="C5435" s="473"/>
      <c r="D5435" s="473"/>
      <c r="E5435" s="473"/>
      <c r="F5435" s="472"/>
      <c r="G5435" s="473"/>
    </row>
    <row r="5436" spans="1:7" x14ac:dyDescent="0.25">
      <c r="A5436" s="510"/>
      <c r="C5436" s="473"/>
      <c r="D5436" s="473"/>
      <c r="E5436" s="473"/>
      <c r="F5436" s="472"/>
      <c r="G5436" s="473"/>
    </row>
    <row r="5437" spans="1:7" x14ac:dyDescent="0.25">
      <c r="A5437" s="510"/>
      <c r="C5437" s="473"/>
      <c r="D5437" s="473"/>
      <c r="E5437" s="473"/>
      <c r="F5437" s="472"/>
      <c r="G5437" s="473"/>
    </row>
    <row r="5438" spans="1:7" x14ac:dyDescent="0.25">
      <c r="A5438" s="510"/>
      <c r="C5438" s="473"/>
      <c r="D5438" s="473"/>
      <c r="E5438" s="473"/>
      <c r="F5438" s="472"/>
      <c r="G5438" s="473"/>
    </row>
    <row r="5439" spans="1:7" x14ac:dyDescent="0.25">
      <c r="A5439" s="510"/>
      <c r="C5439" s="473"/>
      <c r="D5439" s="473"/>
      <c r="E5439" s="473"/>
      <c r="F5439" s="472"/>
      <c r="G5439" s="473"/>
    </row>
    <row r="5440" spans="1:7" x14ac:dyDescent="0.25">
      <c r="A5440" s="510"/>
      <c r="C5440" s="473"/>
      <c r="D5440" s="473"/>
      <c r="E5440" s="473"/>
      <c r="F5440" s="472"/>
      <c r="G5440" s="473"/>
    </row>
    <row r="5441" spans="1:7" x14ac:dyDescent="0.25">
      <c r="A5441" s="510"/>
      <c r="C5441" s="473"/>
      <c r="D5441" s="473"/>
      <c r="E5441" s="473"/>
      <c r="F5441" s="472"/>
      <c r="G5441" s="473"/>
    </row>
    <row r="5442" spans="1:7" x14ac:dyDescent="0.25">
      <c r="A5442" s="510"/>
      <c r="C5442" s="473"/>
      <c r="D5442" s="473"/>
      <c r="E5442" s="473"/>
      <c r="F5442" s="472"/>
      <c r="G5442" s="473"/>
    </row>
    <row r="5443" spans="1:7" x14ac:dyDescent="0.25">
      <c r="A5443" s="510"/>
      <c r="C5443" s="473"/>
      <c r="D5443" s="473"/>
      <c r="E5443" s="473"/>
      <c r="F5443" s="472"/>
      <c r="G5443" s="473"/>
    </row>
    <row r="5444" spans="1:7" x14ac:dyDescent="0.25">
      <c r="A5444" s="510"/>
      <c r="C5444" s="473"/>
      <c r="D5444" s="473"/>
      <c r="E5444" s="473"/>
      <c r="F5444" s="472"/>
      <c r="G5444" s="473"/>
    </row>
    <row r="5445" spans="1:7" x14ac:dyDescent="0.25">
      <c r="A5445" s="510"/>
      <c r="C5445" s="473"/>
      <c r="D5445" s="473"/>
      <c r="E5445" s="473"/>
      <c r="F5445" s="472"/>
      <c r="G5445" s="473"/>
    </row>
    <row r="5446" spans="1:7" x14ac:dyDescent="0.25">
      <c r="A5446" s="510"/>
      <c r="C5446" s="473"/>
      <c r="D5446" s="473"/>
      <c r="E5446" s="473"/>
      <c r="F5446" s="472"/>
      <c r="G5446" s="473"/>
    </row>
    <row r="5447" spans="1:7" x14ac:dyDescent="0.25">
      <c r="A5447" s="510"/>
      <c r="C5447" s="473"/>
      <c r="D5447" s="473"/>
      <c r="E5447" s="473"/>
      <c r="F5447" s="472"/>
      <c r="G5447" s="473"/>
    </row>
    <row r="5448" spans="1:7" x14ac:dyDescent="0.25">
      <c r="A5448" s="510"/>
      <c r="C5448" s="473"/>
      <c r="D5448" s="473"/>
      <c r="E5448" s="473"/>
      <c r="F5448" s="472"/>
      <c r="G5448" s="473"/>
    </row>
    <row r="5449" spans="1:7" x14ac:dyDescent="0.25">
      <c r="A5449" s="510"/>
      <c r="C5449" s="473"/>
      <c r="D5449" s="473"/>
      <c r="E5449" s="473"/>
      <c r="F5449" s="472"/>
      <c r="G5449" s="473"/>
    </row>
    <row r="5450" spans="1:7" x14ac:dyDescent="0.25">
      <c r="A5450" s="510"/>
      <c r="C5450" s="473"/>
      <c r="D5450" s="473"/>
      <c r="E5450" s="473"/>
      <c r="F5450" s="472"/>
      <c r="G5450" s="473"/>
    </row>
    <row r="5451" spans="1:7" x14ac:dyDescent="0.25">
      <c r="A5451" s="510"/>
      <c r="C5451" s="473"/>
      <c r="D5451" s="473"/>
      <c r="E5451" s="473"/>
      <c r="F5451" s="472"/>
      <c r="G5451" s="473"/>
    </row>
    <row r="5452" spans="1:7" x14ac:dyDescent="0.25">
      <c r="A5452" s="510"/>
      <c r="C5452" s="473"/>
      <c r="D5452" s="473"/>
      <c r="E5452" s="473"/>
      <c r="F5452" s="472"/>
      <c r="G5452" s="473"/>
    </row>
    <row r="5453" spans="1:7" x14ac:dyDescent="0.25">
      <c r="A5453" s="510"/>
      <c r="C5453" s="473"/>
      <c r="D5453" s="473"/>
      <c r="E5453" s="473"/>
      <c r="F5453" s="472"/>
      <c r="G5453" s="473"/>
    </row>
    <row r="5454" spans="1:7" x14ac:dyDescent="0.25">
      <c r="A5454" s="510"/>
      <c r="C5454" s="473"/>
      <c r="D5454" s="473"/>
      <c r="E5454" s="473"/>
      <c r="F5454" s="472"/>
      <c r="G5454" s="473"/>
    </row>
    <row r="5455" spans="1:7" x14ac:dyDescent="0.25">
      <c r="A5455" s="510"/>
      <c r="C5455" s="473"/>
      <c r="D5455" s="473"/>
      <c r="E5455" s="473"/>
      <c r="F5455" s="472"/>
      <c r="G5455" s="473"/>
    </row>
    <row r="5456" spans="1:7" x14ac:dyDescent="0.25">
      <c r="A5456" s="510"/>
      <c r="C5456" s="473"/>
      <c r="D5456" s="473"/>
      <c r="E5456" s="473"/>
      <c r="F5456" s="472"/>
      <c r="G5456" s="473"/>
    </row>
    <row r="5457" spans="1:7" x14ac:dyDescent="0.25">
      <c r="A5457" s="510"/>
      <c r="C5457" s="473"/>
      <c r="D5457" s="473"/>
      <c r="E5457" s="473"/>
      <c r="F5457" s="472"/>
      <c r="G5457" s="473"/>
    </row>
    <row r="5458" spans="1:7" x14ac:dyDescent="0.25">
      <c r="A5458" s="510"/>
      <c r="C5458" s="473"/>
      <c r="D5458" s="473"/>
      <c r="E5458" s="473"/>
      <c r="F5458" s="472"/>
      <c r="G5458" s="473"/>
    </row>
    <row r="5459" spans="1:7" x14ac:dyDescent="0.25">
      <c r="A5459" s="510"/>
      <c r="C5459" s="473"/>
      <c r="D5459" s="473"/>
      <c r="E5459" s="473"/>
      <c r="F5459" s="472"/>
      <c r="G5459" s="473"/>
    </row>
    <row r="5460" spans="1:7" x14ac:dyDescent="0.25">
      <c r="A5460" s="510"/>
      <c r="C5460" s="473"/>
      <c r="D5460" s="473"/>
      <c r="E5460" s="473"/>
      <c r="F5460" s="472"/>
      <c r="G5460" s="473"/>
    </row>
    <row r="5461" spans="1:7" x14ac:dyDescent="0.25">
      <c r="A5461" s="510"/>
      <c r="C5461" s="473"/>
      <c r="D5461" s="473"/>
      <c r="E5461" s="473"/>
      <c r="F5461" s="472"/>
      <c r="G5461" s="473"/>
    </row>
    <row r="5462" spans="1:7" x14ac:dyDescent="0.25">
      <c r="A5462" s="510"/>
      <c r="C5462" s="473"/>
      <c r="D5462" s="473"/>
      <c r="E5462" s="473"/>
      <c r="F5462" s="472"/>
      <c r="G5462" s="473"/>
    </row>
    <row r="5463" spans="1:7" x14ac:dyDescent="0.25">
      <c r="A5463" s="510"/>
      <c r="C5463" s="473"/>
      <c r="D5463" s="473"/>
      <c r="E5463" s="473"/>
      <c r="F5463" s="472"/>
      <c r="G5463" s="473"/>
    </row>
    <row r="5464" spans="1:7" x14ac:dyDescent="0.25">
      <c r="A5464" s="510"/>
      <c r="C5464" s="473"/>
      <c r="D5464" s="473"/>
      <c r="E5464" s="473"/>
      <c r="F5464" s="472"/>
      <c r="G5464" s="473"/>
    </row>
    <row r="5465" spans="1:7" x14ac:dyDescent="0.25">
      <c r="A5465" s="510"/>
      <c r="C5465" s="473"/>
      <c r="D5465" s="473"/>
      <c r="E5465" s="473"/>
      <c r="F5465" s="472"/>
      <c r="G5465" s="473"/>
    </row>
    <row r="5466" spans="1:7" x14ac:dyDescent="0.25">
      <c r="A5466" s="510"/>
      <c r="C5466" s="473"/>
      <c r="D5466" s="473"/>
      <c r="E5466" s="473"/>
      <c r="F5466" s="472"/>
      <c r="G5466" s="473"/>
    </row>
    <row r="5467" spans="1:7" x14ac:dyDescent="0.25">
      <c r="A5467" s="510"/>
      <c r="C5467" s="473"/>
      <c r="D5467" s="473"/>
      <c r="E5467" s="473"/>
      <c r="F5467" s="472"/>
      <c r="G5467" s="473"/>
    </row>
    <row r="5468" spans="1:7" x14ac:dyDescent="0.25">
      <c r="A5468" s="510"/>
      <c r="C5468" s="473"/>
      <c r="D5468" s="473"/>
      <c r="E5468" s="473"/>
      <c r="F5468" s="472"/>
      <c r="G5468" s="473"/>
    </row>
    <row r="5469" spans="1:7" x14ac:dyDescent="0.25">
      <c r="A5469" s="510"/>
      <c r="C5469" s="473"/>
      <c r="D5469" s="473"/>
      <c r="E5469" s="473"/>
      <c r="F5469" s="472"/>
      <c r="G5469" s="473"/>
    </row>
    <row r="5470" spans="1:7" x14ac:dyDescent="0.25">
      <c r="A5470" s="510"/>
      <c r="C5470" s="473"/>
      <c r="D5470" s="473"/>
      <c r="E5470" s="473"/>
      <c r="F5470" s="472"/>
      <c r="G5470" s="473"/>
    </row>
    <row r="5471" spans="1:7" x14ac:dyDescent="0.25">
      <c r="A5471" s="510"/>
      <c r="C5471" s="473"/>
      <c r="D5471" s="473"/>
      <c r="E5471" s="473"/>
      <c r="F5471" s="472"/>
      <c r="G5471" s="473"/>
    </row>
    <row r="5472" spans="1:7" x14ac:dyDescent="0.25">
      <c r="A5472" s="510"/>
      <c r="C5472" s="473"/>
      <c r="D5472" s="473"/>
      <c r="E5472" s="473"/>
      <c r="F5472" s="472"/>
      <c r="G5472" s="473"/>
    </row>
    <row r="5473" spans="1:7" x14ac:dyDescent="0.25">
      <c r="A5473" s="510"/>
      <c r="C5473" s="473"/>
      <c r="D5473" s="473"/>
      <c r="E5473" s="473"/>
      <c r="F5473" s="472"/>
      <c r="G5473" s="473"/>
    </row>
    <row r="5474" spans="1:7" x14ac:dyDescent="0.25">
      <c r="A5474" s="510"/>
      <c r="C5474" s="473"/>
      <c r="D5474" s="473"/>
      <c r="E5474" s="473"/>
      <c r="F5474" s="472"/>
      <c r="G5474" s="473"/>
    </row>
    <row r="5475" spans="1:7" x14ac:dyDescent="0.25">
      <c r="A5475" s="510"/>
      <c r="C5475" s="473"/>
      <c r="D5475" s="473"/>
      <c r="E5475" s="473"/>
      <c r="F5475" s="472"/>
      <c r="G5475" s="473"/>
    </row>
    <row r="5476" spans="1:7" x14ac:dyDescent="0.25">
      <c r="A5476" s="510"/>
      <c r="C5476" s="473"/>
      <c r="D5476" s="473"/>
      <c r="E5476" s="473"/>
      <c r="F5476" s="472"/>
      <c r="G5476" s="473"/>
    </row>
    <row r="5477" spans="1:7" x14ac:dyDescent="0.25">
      <c r="A5477" s="510"/>
      <c r="C5477" s="473"/>
      <c r="D5477" s="473"/>
      <c r="E5477" s="473"/>
      <c r="F5477" s="472"/>
      <c r="G5477" s="473"/>
    </row>
    <row r="5478" spans="1:7" x14ac:dyDescent="0.25">
      <c r="A5478" s="510"/>
      <c r="C5478" s="473"/>
      <c r="D5478" s="473"/>
      <c r="E5478" s="473"/>
      <c r="F5478" s="472"/>
      <c r="G5478" s="473"/>
    </row>
    <row r="5479" spans="1:7" x14ac:dyDescent="0.25">
      <c r="A5479" s="510"/>
      <c r="C5479" s="473"/>
      <c r="D5479" s="473"/>
      <c r="E5479" s="473"/>
      <c r="F5479" s="472"/>
      <c r="G5479" s="473"/>
    </row>
    <row r="5480" spans="1:7" x14ac:dyDescent="0.25">
      <c r="A5480" s="510"/>
      <c r="C5480" s="473"/>
      <c r="D5480" s="473"/>
      <c r="E5480" s="473"/>
      <c r="F5480" s="472"/>
      <c r="G5480" s="473"/>
    </row>
    <row r="5481" spans="1:7" x14ac:dyDescent="0.25">
      <c r="A5481" s="510"/>
      <c r="C5481" s="473"/>
      <c r="D5481" s="473"/>
      <c r="E5481" s="473"/>
      <c r="F5481" s="472"/>
      <c r="G5481" s="473"/>
    </row>
    <row r="5482" spans="1:7" x14ac:dyDescent="0.25">
      <c r="A5482" s="510"/>
      <c r="C5482" s="473"/>
      <c r="D5482" s="473"/>
      <c r="E5482" s="473"/>
      <c r="F5482" s="472"/>
      <c r="G5482" s="473"/>
    </row>
    <row r="5483" spans="1:7" x14ac:dyDescent="0.25">
      <c r="A5483" s="510"/>
      <c r="C5483" s="473"/>
      <c r="D5483" s="473"/>
      <c r="E5483" s="473"/>
      <c r="F5483" s="472"/>
      <c r="G5483" s="473"/>
    </row>
    <row r="5484" spans="1:7" x14ac:dyDescent="0.25">
      <c r="A5484" s="510"/>
      <c r="C5484" s="473"/>
      <c r="D5484" s="473"/>
      <c r="E5484" s="473"/>
      <c r="F5484" s="472"/>
      <c r="G5484" s="473"/>
    </row>
    <row r="5485" spans="1:7" x14ac:dyDescent="0.25">
      <c r="A5485" s="510"/>
      <c r="C5485" s="473"/>
      <c r="D5485" s="473"/>
      <c r="E5485" s="473"/>
      <c r="F5485" s="472"/>
      <c r="G5485" s="473"/>
    </row>
    <row r="5486" spans="1:7" x14ac:dyDescent="0.25">
      <c r="A5486" s="510"/>
      <c r="C5486" s="473"/>
      <c r="D5486" s="473"/>
      <c r="E5486" s="473"/>
      <c r="F5486" s="472"/>
      <c r="G5486" s="473"/>
    </row>
    <row r="5487" spans="1:7" x14ac:dyDescent="0.25">
      <c r="A5487" s="510"/>
      <c r="C5487" s="473"/>
      <c r="D5487" s="473"/>
      <c r="E5487" s="473"/>
      <c r="F5487" s="472"/>
      <c r="G5487" s="473"/>
    </row>
    <row r="5488" spans="1:7" x14ac:dyDescent="0.25">
      <c r="A5488" s="510"/>
      <c r="C5488" s="473"/>
      <c r="D5488" s="473"/>
      <c r="E5488" s="473"/>
      <c r="F5488" s="472"/>
      <c r="G5488" s="473"/>
    </row>
    <row r="5489" spans="1:7" x14ac:dyDescent="0.25">
      <c r="A5489" s="510"/>
      <c r="C5489" s="473"/>
      <c r="D5489" s="473"/>
      <c r="E5489" s="473"/>
      <c r="F5489" s="472"/>
      <c r="G5489" s="473"/>
    </row>
    <row r="5490" spans="1:7" x14ac:dyDescent="0.25">
      <c r="A5490" s="510"/>
      <c r="C5490" s="473"/>
      <c r="D5490" s="473"/>
      <c r="E5490" s="473"/>
      <c r="F5490" s="472"/>
      <c r="G5490" s="473"/>
    </row>
    <row r="5491" spans="1:7" x14ac:dyDescent="0.25">
      <c r="A5491" s="510"/>
      <c r="C5491" s="473"/>
      <c r="D5491" s="473"/>
      <c r="E5491" s="473"/>
      <c r="F5491" s="472"/>
      <c r="G5491" s="473"/>
    </row>
    <row r="5492" spans="1:7" x14ac:dyDescent="0.25">
      <c r="A5492" s="510"/>
      <c r="C5492" s="473"/>
      <c r="D5492" s="473"/>
      <c r="E5492" s="473"/>
      <c r="F5492" s="472"/>
      <c r="G5492" s="473"/>
    </row>
    <row r="5493" spans="1:7" x14ac:dyDescent="0.25">
      <c r="A5493" s="510"/>
      <c r="C5493" s="473"/>
      <c r="D5493" s="473"/>
      <c r="E5493" s="473"/>
      <c r="F5493" s="472"/>
      <c r="G5493" s="473"/>
    </row>
    <row r="5494" spans="1:7" x14ac:dyDescent="0.25">
      <c r="A5494" s="510"/>
      <c r="C5494" s="473"/>
      <c r="D5494" s="473"/>
      <c r="E5494" s="473"/>
      <c r="F5494" s="472"/>
      <c r="G5494" s="473"/>
    </row>
    <row r="5495" spans="1:7" x14ac:dyDescent="0.25">
      <c r="A5495" s="510"/>
      <c r="C5495" s="473"/>
      <c r="D5495" s="473"/>
      <c r="E5495" s="473"/>
      <c r="F5495" s="472"/>
      <c r="G5495" s="473"/>
    </row>
    <row r="5496" spans="1:7" x14ac:dyDescent="0.25">
      <c r="A5496" s="510"/>
      <c r="C5496" s="473"/>
      <c r="D5496" s="473"/>
      <c r="E5496" s="473"/>
      <c r="F5496" s="472"/>
      <c r="G5496" s="473"/>
    </row>
    <row r="5497" spans="1:7" x14ac:dyDescent="0.25">
      <c r="A5497" s="510"/>
      <c r="C5497" s="473"/>
      <c r="D5497" s="473"/>
      <c r="E5497" s="473"/>
      <c r="F5497" s="472"/>
      <c r="G5497" s="473"/>
    </row>
    <row r="5498" spans="1:7" x14ac:dyDescent="0.25">
      <c r="A5498" s="510"/>
      <c r="C5498" s="473"/>
      <c r="D5498" s="473"/>
      <c r="E5498" s="473"/>
      <c r="F5498" s="472"/>
      <c r="G5498" s="473"/>
    </row>
    <row r="5499" spans="1:7" x14ac:dyDescent="0.25">
      <c r="A5499" s="510"/>
      <c r="C5499" s="473"/>
      <c r="D5499" s="473"/>
      <c r="E5499" s="473"/>
      <c r="F5499" s="472"/>
      <c r="G5499" s="473"/>
    </row>
    <row r="5500" spans="1:7" x14ac:dyDescent="0.25">
      <c r="A5500" s="510"/>
      <c r="C5500" s="473"/>
      <c r="D5500" s="473"/>
      <c r="E5500" s="473"/>
      <c r="F5500" s="472"/>
      <c r="G5500" s="473"/>
    </row>
    <row r="5501" spans="1:7" x14ac:dyDescent="0.25">
      <c r="A5501" s="510"/>
      <c r="C5501" s="473"/>
      <c r="D5501" s="473"/>
      <c r="E5501" s="473"/>
      <c r="F5501" s="472"/>
      <c r="G5501" s="473"/>
    </row>
    <row r="5502" spans="1:7" x14ac:dyDescent="0.25">
      <c r="A5502" s="510"/>
      <c r="C5502" s="473"/>
      <c r="D5502" s="473"/>
      <c r="E5502" s="473"/>
      <c r="F5502" s="472"/>
      <c r="G5502" s="473"/>
    </row>
    <row r="5503" spans="1:7" x14ac:dyDescent="0.25">
      <c r="A5503" s="510"/>
      <c r="C5503" s="473"/>
      <c r="D5503" s="473"/>
      <c r="E5503" s="473"/>
      <c r="F5503" s="472"/>
      <c r="G5503" s="473"/>
    </row>
    <row r="5504" spans="1:7" x14ac:dyDescent="0.25">
      <c r="A5504" s="510"/>
      <c r="C5504" s="473"/>
      <c r="D5504" s="473"/>
      <c r="E5504" s="473"/>
      <c r="F5504" s="472"/>
      <c r="G5504" s="473"/>
    </row>
    <row r="5505" spans="1:7" x14ac:dyDescent="0.25">
      <c r="A5505" s="510"/>
      <c r="C5505" s="473"/>
      <c r="D5505" s="473"/>
      <c r="E5505" s="473"/>
      <c r="F5505" s="472"/>
      <c r="G5505" s="473"/>
    </row>
    <row r="5506" spans="1:7" x14ac:dyDescent="0.25">
      <c r="A5506" s="510"/>
      <c r="C5506" s="473"/>
      <c r="D5506" s="473"/>
      <c r="E5506" s="473"/>
      <c r="F5506" s="472"/>
      <c r="G5506" s="473"/>
    </row>
    <row r="5507" spans="1:7" x14ac:dyDescent="0.25">
      <c r="A5507" s="510"/>
      <c r="C5507" s="473"/>
      <c r="D5507" s="473"/>
      <c r="E5507" s="473"/>
      <c r="F5507" s="472"/>
      <c r="G5507" s="473"/>
    </row>
    <row r="5508" spans="1:7" x14ac:dyDescent="0.25">
      <c r="A5508" s="510"/>
      <c r="C5508" s="473"/>
      <c r="D5508" s="473"/>
      <c r="E5508" s="473"/>
      <c r="F5508" s="472"/>
      <c r="G5508" s="473"/>
    </row>
    <row r="5509" spans="1:7" x14ac:dyDescent="0.25">
      <c r="A5509" s="510"/>
      <c r="C5509" s="473"/>
      <c r="D5509" s="473"/>
      <c r="E5509" s="473"/>
      <c r="F5509" s="472"/>
      <c r="G5509" s="473"/>
    </row>
    <row r="5510" spans="1:7" x14ac:dyDescent="0.25">
      <c r="A5510" s="510"/>
      <c r="C5510" s="473"/>
      <c r="D5510" s="473"/>
      <c r="E5510" s="473"/>
      <c r="F5510" s="472"/>
      <c r="G5510" s="473"/>
    </row>
    <row r="5511" spans="1:7" x14ac:dyDescent="0.25">
      <c r="A5511" s="510"/>
      <c r="C5511" s="473"/>
      <c r="D5511" s="473"/>
      <c r="E5511" s="473"/>
      <c r="F5511" s="472"/>
      <c r="G5511" s="473"/>
    </row>
    <row r="5512" spans="1:7" x14ac:dyDescent="0.25">
      <c r="A5512" s="510"/>
      <c r="C5512" s="473"/>
      <c r="D5512" s="473"/>
      <c r="E5512" s="473"/>
      <c r="F5512" s="472"/>
      <c r="G5512" s="473"/>
    </row>
    <row r="5513" spans="1:7" x14ac:dyDescent="0.25">
      <c r="A5513" s="510"/>
      <c r="C5513" s="473"/>
      <c r="D5513" s="473"/>
      <c r="E5513" s="473"/>
      <c r="F5513" s="472"/>
      <c r="G5513" s="473"/>
    </row>
    <row r="5514" spans="1:7" x14ac:dyDescent="0.25">
      <c r="A5514" s="510"/>
      <c r="C5514" s="473"/>
      <c r="D5514" s="473"/>
      <c r="E5514" s="473"/>
      <c r="F5514" s="472"/>
      <c r="G5514" s="473"/>
    </row>
    <row r="5515" spans="1:7" x14ac:dyDescent="0.25">
      <c r="A5515" s="510"/>
      <c r="C5515" s="473"/>
      <c r="D5515" s="473"/>
      <c r="E5515" s="473"/>
      <c r="F5515" s="472"/>
      <c r="G5515" s="473"/>
    </row>
    <row r="5516" spans="1:7" x14ac:dyDescent="0.25">
      <c r="A5516" s="510"/>
      <c r="C5516" s="473"/>
      <c r="D5516" s="473"/>
      <c r="E5516" s="473"/>
      <c r="F5516" s="472"/>
      <c r="G5516" s="473"/>
    </row>
    <row r="5517" spans="1:7" x14ac:dyDescent="0.25">
      <c r="A5517" s="510"/>
      <c r="C5517" s="473"/>
      <c r="D5517" s="473"/>
      <c r="E5517" s="473"/>
      <c r="F5517" s="472"/>
      <c r="G5517" s="473"/>
    </row>
    <row r="5518" spans="1:7" x14ac:dyDescent="0.25">
      <c r="A5518" s="510"/>
      <c r="C5518" s="473"/>
      <c r="D5518" s="473"/>
      <c r="E5518" s="473"/>
      <c r="F5518" s="472"/>
      <c r="G5518" s="473"/>
    </row>
    <row r="5519" spans="1:7" x14ac:dyDescent="0.25">
      <c r="A5519" s="510"/>
      <c r="C5519" s="473"/>
      <c r="D5519" s="473"/>
      <c r="E5519" s="473"/>
      <c r="F5519" s="472"/>
      <c r="G5519" s="473"/>
    </row>
    <row r="5520" spans="1:7" x14ac:dyDescent="0.25">
      <c r="A5520" s="510"/>
      <c r="C5520" s="473"/>
      <c r="D5520" s="473"/>
      <c r="E5520" s="473"/>
      <c r="F5520" s="472"/>
      <c r="G5520" s="473"/>
    </row>
    <row r="5521" spans="1:7" x14ac:dyDescent="0.25">
      <c r="A5521" s="510"/>
      <c r="C5521" s="473"/>
      <c r="D5521" s="473"/>
      <c r="E5521" s="473"/>
      <c r="F5521" s="472"/>
      <c r="G5521" s="473"/>
    </row>
    <row r="5522" spans="1:7" x14ac:dyDescent="0.25">
      <c r="A5522" s="510"/>
      <c r="C5522" s="473"/>
      <c r="D5522" s="473"/>
      <c r="E5522" s="473"/>
      <c r="F5522" s="472"/>
      <c r="G5522" s="473"/>
    </row>
    <row r="5523" spans="1:7" x14ac:dyDescent="0.25">
      <c r="A5523" s="510"/>
      <c r="C5523" s="473"/>
      <c r="D5523" s="473"/>
      <c r="E5523" s="473"/>
      <c r="F5523" s="472"/>
      <c r="G5523" s="473"/>
    </row>
    <row r="5524" spans="1:7" x14ac:dyDescent="0.25">
      <c r="A5524" s="510"/>
      <c r="C5524" s="473"/>
      <c r="D5524" s="473"/>
      <c r="E5524" s="473"/>
      <c r="F5524" s="472"/>
      <c r="G5524" s="473"/>
    </row>
    <row r="5525" spans="1:7" x14ac:dyDescent="0.25">
      <c r="A5525" s="510"/>
      <c r="C5525" s="473"/>
      <c r="D5525" s="473"/>
      <c r="E5525" s="473"/>
      <c r="F5525" s="472"/>
      <c r="G5525" s="473"/>
    </row>
    <row r="5526" spans="1:7" x14ac:dyDescent="0.25">
      <c r="A5526" s="510"/>
      <c r="C5526" s="473"/>
      <c r="D5526" s="473"/>
      <c r="E5526" s="473"/>
      <c r="F5526" s="472"/>
      <c r="G5526" s="473"/>
    </row>
    <row r="5527" spans="1:7" x14ac:dyDescent="0.25">
      <c r="A5527" s="510"/>
      <c r="C5527" s="473"/>
      <c r="D5527" s="473"/>
      <c r="E5527" s="473"/>
      <c r="F5527" s="472"/>
      <c r="G5527" s="473"/>
    </row>
    <row r="5528" spans="1:7" x14ac:dyDescent="0.25">
      <c r="A5528" s="510"/>
      <c r="C5528" s="473"/>
      <c r="D5528" s="473"/>
      <c r="E5528" s="473"/>
      <c r="F5528" s="472"/>
      <c r="G5528" s="473"/>
    </row>
    <row r="5529" spans="1:7" x14ac:dyDescent="0.25">
      <c r="A5529" s="510"/>
      <c r="C5529" s="473"/>
      <c r="D5529" s="473"/>
      <c r="E5529" s="473"/>
      <c r="F5529" s="472"/>
      <c r="G5529" s="473"/>
    </row>
    <row r="5530" spans="1:7" x14ac:dyDescent="0.25">
      <c r="A5530" s="510"/>
      <c r="C5530" s="473"/>
      <c r="D5530" s="473"/>
      <c r="E5530" s="473"/>
      <c r="F5530" s="472"/>
      <c r="G5530" s="473"/>
    </row>
    <row r="5531" spans="1:7" x14ac:dyDescent="0.25">
      <c r="A5531" s="510"/>
      <c r="C5531" s="473"/>
      <c r="D5531" s="473"/>
      <c r="E5531" s="473"/>
      <c r="F5531" s="472"/>
      <c r="G5531" s="473"/>
    </row>
    <row r="5532" spans="1:7" x14ac:dyDescent="0.25">
      <c r="A5532" s="510"/>
      <c r="C5532" s="473"/>
      <c r="D5532" s="473"/>
      <c r="E5532" s="473"/>
      <c r="F5532" s="472"/>
      <c r="G5532" s="473"/>
    </row>
    <row r="5533" spans="1:7" x14ac:dyDescent="0.25">
      <c r="A5533" s="510"/>
      <c r="C5533" s="473"/>
      <c r="D5533" s="473"/>
      <c r="E5533" s="473"/>
      <c r="F5533" s="472"/>
      <c r="G5533" s="473"/>
    </row>
    <row r="5534" spans="1:7" x14ac:dyDescent="0.25">
      <c r="A5534" s="510"/>
      <c r="C5534" s="473"/>
      <c r="D5534" s="473"/>
      <c r="E5534" s="473"/>
      <c r="F5534" s="472"/>
      <c r="G5534" s="473"/>
    </row>
    <row r="5535" spans="1:7" x14ac:dyDescent="0.25">
      <c r="A5535" s="510"/>
      <c r="C5535" s="473"/>
      <c r="D5535" s="473"/>
      <c r="E5535" s="473"/>
      <c r="F5535" s="472"/>
      <c r="G5535" s="473"/>
    </row>
    <row r="5536" spans="1:7" x14ac:dyDescent="0.25">
      <c r="A5536" s="510"/>
      <c r="C5536" s="473"/>
      <c r="D5536" s="473"/>
      <c r="E5536" s="473"/>
      <c r="F5536" s="472"/>
      <c r="G5536" s="473"/>
    </row>
    <row r="5537" spans="1:7" x14ac:dyDescent="0.25">
      <c r="A5537" s="510"/>
      <c r="C5537" s="473"/>
      <c r="D5537" s="473"/>
      <c r="E5537" s="473"/>
      <c r="F5537" s="472"/>
      <c r="G5537" s="473"/>
    </row>
    <row r="5538" spans="1:7" x14ac:dyDescent="0.25">
      <c r="A5538" s="510"/>
      <c r="C5538" s="473"/>
      <c r="D5538" s="473"/>
      <c r="E5538" s="473"/>
      <c r="F5538" s="472"/>
      <c r="G5538" s="473"/>
    </row>
    <row r="5539" spans="1:7" x14ac:dyDescent="0.25">
      <c r="A5539" s="510"/>
      <c r="C5539" s="473"/>
      <c r="D5539" s="473"/>
      <c r="E5539" s="473"/>
      <c r="F5539" s="472"/>
      <c r="G5539" s="473"/>
    </row>
    <row r="5540" spans="1:7" x14ac:dyDescent="0.25">
      <c r="A5540" s="510"/>
      <c r="C5540" s="473"/>
      <c r="D5540" s="473"/>
      <c r="E5540" s="473"/>
      <c r="F5540" s="472"/>
      <c r="G5540" s="473"/>
    </row>
    <row r="5541" spans="1:7" x14ac:dyDescent="0.25">
      <c r="A5541" s="510"/>
      <c r="C5541" s="473"/>
      <c r="D5541" s="473"/>
      <c r="E5541" s="473"/>
      <c r="F5541" s="472"/>
      <c r="G5541" s="473"/>
    </row>
    <row r="5542" spans="1:7" x14ac:dyDescent="0.25">
      <c r="A5542" s="510"/>
      <c r="C5542" s="473"/>
      <c r="D5542" s="473"/>
      <c r="E5542" s="473"/>
      <c r="F5542" s="472"/>
      <c r="G5542" s="473"/>
    </row>
    <row r="5543" spans="1:7" x14ac:dyDescent="0.25">
      <c r="A5543" s="510"/>
      <c r="C5543" s="473"/>
      <c r="D5543" s="473"/>
      <c r="E5543" s="473"/>
      <c r="F5543" s="472"/>
      <c r="G5543" s="473"/>
    </row>
    <row r="5544" spans="1:7" x14ac:dyDescent="0.25">
      <c r="A5544" s="510"/>
      <c r="C5544" s="473"/>
      <c r="D5544" s="473"/>
      <c r="E5544" s="473"/>
      <c r="F5544" s="472"/>
      <c r="G5544" s="473"/>
    </row>
    <row r="5545" spans="1:7" x14ac:dyDescent="0.25">
      <c r="A5545" s="510"/>
      <c r="C5545" s="473"/>
      <c r="D5545" s="473"/>
      <c r="E5545" s="473"/>
      <c r="F5545" s="472"/>
      <c r="G5545" s="473"/>
    </row>
    <row r="5546" spans="1:7" x14ac:dyDescent="0.25">
      <c r="A5546" s="510"/>
      <c r="C5546" s="473"/>
      <c r="D5546" s="473"/>
      <c r="E5546" s="473"/>
      <c r="F5546" s="472"/>
      <c r="G5546" s="473"/>
    </row>
    <row r="5547" spans="1:7" x14ac:dyDescent="0.25">
      <c r="A5547" s="510"/>
      <c r="C5547" s="473"/>
      <c r="D5547" s="473"/>
      <c r="E5547" s="473"/>
      <c r="F5547" s="472"/>
      <c r="G5547" s="473"/>
    </row>
    <row r="5548" spans="1:7" x14ac:dyDescent="0.25">
      <c r="A5548" s="510"/>
      <c r="C5548" s="473"/>
      <c r="D5548" s="473"/>
      <c r="E5548" s="473"/>
      <c r="F5548" s="472"/>
      <c r="G5548" s="473"/>
    </row>
    <row r="5549" spans="1:7" x14ac:dyDescent="0.25">
      <c r="A5549" s="510"/>
      <c r="C5549" s="473"/>
      <c r="D5549" s="473"/>
      <c r="E5549" s="473"/>
      <c r="F5549" s="472"/>
      <c r="G5549" s="473"/>
    </row>
    <row r="5550" spans="1:7" x14ac:dyDescent="0.25">
      <c r="A5550" s="510"/>
      <c r="C5550" s="473"/>
      <c r="D5550" s="473"/>
      <c r="E5550" s="473"/>
      <c r="F5550" s="472"/>
      <c r="G5550" s="473"/>
    </row>
    <row r="5551" spans="1:7" x14ac:dyDescent="0.25">
      <c r="A5551" s="510"/>
      <c r="C5551" s="473"/>
      <c r="D5551" s="473"/>
      <c r="E5551" s="473"/>
      <c r="F5551" s="472"/>
      <c r="G5551" s="473"/>
    </row>
    <row r="5552" spans="1:7" x14ac:dyDescent="0.25">
      <c r="A5552" s="510"/>
      <c r="C5552" s="473"/>
      <c r="D5552" s="473"/>
      <c r="E5552" s="473"/>
      <c r="F5552" s="472"/>
      <c r="G5552" s="473"/>
    </row>
    <row r="5553" spans="1:7" x14ac:dyDescent="0.25">
      <c r="A5553" s="510"/>
      <c r="C5553" s="473"/>
      <c r="D5553" s="473"/>
      <c r="E5553" s="473"/>
      <c r="F5553" s="472"/>
      <c r="G5553" s="473"/>
    </row>
    <row r="5554" spans="1:7" x14ac:dyDescent="0.25">
      <c r="A5554" s="510"/>
      <c r="C5554" s="473"/>
      <c r="D5554" s="473"/>
      <c r="E5554" s="473"/>
      <c r="F5554" s="472"/>
      <c r="G5554" s="473"/>
    </row>
    <row r="5555" spans="1:7" x14ac:dyDescent="0.25">
      <c r="A5555" s="510"/>
      <c r="C5555" s="473"/>
      <c r="D5555" s="473"/>
      <c r="E5555" s="473"/>
      <c r="F5555" s="472"/>
      <c r="G5555" s="473"/>
    </row>
    <row r="5556" spans="1:7" x14ac:dyDescent="0.25">
      <c r="A5556" s="510"/>
      <c r="C5556" s="473"/>
      <c r="D5556" s="473"/>
      <c r="E5556" s="473"/>
      <c r="F5556" s="472"/>
      <c r="G5556" s="473"/>
    </row>
    <row r="5557" spans="1:7" x14ac:dyDescent="0.25">
      <c r="A5557" s="510"/>
      <c r="C5557" s="473"/>
      <c r="D5557" s="473"/>
      <c r="E5557" s="473"/>
      <c r="F5557" s="472"/>
      <c r="G5557" s="473"/>
    </row>
    <row r="5558" spans="1:7" x14ac:dyDescent="0.25">
      <c r="A5558" s="510"/>
      <c r="C5558" s="473"/>
      <c r="D5558" s="473"/>
      <c r="E5558" s="473"/>
      <c r="F5558" s="472"/>
      <c r="G5558" s="473"/>
    </row>
    <row r="5559" spans="1:7" x14ac:dyDescent="0.25">
      <c r="A5559" s="510"/>
      <c r="C5559" s="473"/>
      <c r="D5559" s="473"/>
      <c r="E5559" s="473"/>
      <c r="F5559" s="472"/>
      <c r="G5559" s="473"/>
    </row>
    <row r="5560" spans="1:7" x14ac:dyDescent="0.25">
      <c r="A5560" s="510"/>
      <c r="C5560" s="473"/>
      <c r="D5560" s="473"/>
      <c r="E5560" s="473"/>
      <c r="F5560" s="472"/>
      <c r="G5560" s="473"/>
    </row>
    <row r="5561" spans="1:7" x14ac:dyDescent="0.25">
      <c r="A5561" s="510"/>
      <c r="C5561" s="473"/>
      <c r="D5561" s="473"/>
      <c r="E5561" s="473"/>
      <c r="F5561" s="472"/>
      <c r="G5561" s="473"/>
    </row>
    <row r="5562" spans="1:7" x14ac:dyDescent="0.25">
      <c r="A5562" s="510"/>
      <c r="C5562" s="473"/>
      <c r="D5562" s="473"/>
      <c r="E5562" s="473"/>
      <c r="F5562" s="472"/>
      <c r="G5562" s="473"/>
    </row>
    <row r="5563" spans="1:7" x14ac:dyDescent="0.25">
      <c r="A5563" s="510"/>
      <c r="C5563" s="473"/>
      <c r="D5563" s="473"/>
      <c r="E5563" s="473"/>
      <c r="F5563" s="472"/>
      <c r="G5563" s="473"/>
    </row>
    <row r="5564" spans="1:7" x14ac:dyDescent="0.25">
      <c r="A5564" s="510"/>
      <c r="C5564" s="473"/>
      <c r="D5564" s="473"/>
      <c r="E5564" s="473"/>
      <c r="F5564" s="472"/>
      <c r="G5564" s="473"/>
    </row>
    <row r="5565" spans="1:7" x14ac:dyDescent="0.25">
      <c r="A5565" s="510"/>
      <c r="C5565" s="473"/>
      <c r="D5565" s="473"/>
      <c r="E5565" s="473"/>
      <c r="F5565" s="472"/>
      <c r="G5565" s="473"/>
    </row>
    <row r="5566" spans="1:7" x14ac:dyDescent="0.25">
      <c r="A5566" s="510"/>
      <c r="C5566" s="473"/>
      <c r="D5566" s="473"/>
      <c r="E5566" s="473"/>
      <c r="F5566" s="472"/>
      <c r="G5566" s="473"/>
    </row>
    <row r="5567" spans="1:7" x14ac:dyDescent="0.25">
      <c r="A5567" s="510"/>
      <c r="C5567" s="473"/>
      <c r="D5567" s="473"/>
      <c r="E5567" s="473"/>
      <c r="F5567" s="472"/>
      <c r="G5567" s="473"/>
    </row>
    <row r="5568" spans="1:7" x14ac:dyDescent="0.25">
      <c r="A5568" s="510"/>
      <c r="C5568" s="473"/>
      <c r="D5568" s="473"/>
      <c r="E5568" s="473"/>
      <c r="F5568" s="472"/>
      <c r="G5568" s="473"/>
    </row>
    <row r="5569" spans="1:7" x14ac:dyDescent="0.25">
      <c r="A5569" s="510"/>
      <c r="C5569" s="473"/>
      <c r="D5569" s="473"/>
      <c r="E5569" s="473"/>
      <c r="F5569" s="472"/>
      <c r="G5569" s="473"/>
    </row>
    <row r="5570" spans="1:7" x14ac:dyDescent="0.25">
      <c r="A5570" s="510"/>
      <c r="C5570" s="473"/>
      <c r="D5570" s="473"/>
      <c r="E5570" s="473"/>
      <c r="F5570" s="472"/>
      <c r="G5570" s="473"/>
    </row>
    <row r="5571" spans="1:7" x14ac:dyDescent="0.25">
      <c r="A5571" s="510"/>
      <c r="C5571" s="473"/>
      <c r="D5571" s="473"/>
      <c r="E5571" s="473"/>
      <c r="F5571" s="472"/>
      <c r="G5571" s="473"/>
    </row>
    <row r="5572" spans="1:7" x14ac:dyDescent="0.25">
      <c r="A5572" s="510"/>
      <c r="C5572" s="473"/>
      <c r="D5572" s="473"/>
      <c r="E5572" s="473"/>
      <c r="F5572" s="472"/>
      <c r="G5572" s="473"/>
    </row>
    <row r="5573" spans="1:7" x14ac:dyDescent="0.25">
      <c r="A5573" s="510"/>
      <c r="C5573" s="473"/>
      <c r="D5573" s="473"/>
      <c r="E5573" s="473"/>
      <c r="F5573" s="472"/>
      <c r="G5573" s="473"/>
    </row>
    <row r="5574" spans="1:7" x14ac:dyDescent="0.25">
      <c r="A5574" s="510"/>
      <c r="C5574" s="473"/>
      <c r="D5574" s="473"/>
      <c r="E5574" s="473"/>
      <c r="F5574" s="472"/>
      <c r="G5574" s="473"/>
    </row>
    <row r="5575" spans="1:7" x14ac:dyDescent="0.25">
      <c r="A5575" s="510"/>
      <c r="C5575" s="473"/>
      <c r="D5575" s="473"/>
      <c r="E5575" s="473"/>
      <c r="F5575" s="472"/>
      <c r="G5575" s="473"/>
    </row>
    <row r="5576" spans="1:7" x14ac:dyDescent="0.25">
      <c r="A5576" s="510"/>
      <c r="C5576" s="473"/>
      <c r="D5576" s="473"/>
      <c r="E5576" s="473"/>
      <c r="F5576" s="472"/>
      <c r="G5576" s="473"/>
    </row>
    <row r="5577" spans="1:7" x14ac:dyDescent="0.25">
      <c r="A5577" s="510"/>
      <c r="C5577" s="473"/>
      <c r="D5577" s="473"/>
      <c r="E5577" s="473"/>
      <c r="F5577" s="472"/>
      <c r="G5577" s="473"/>
    </row>
    <row r="5578" spans="1:7" x14ac:dyDescent="0.25">
      <c r="A5578" s="510"/>
      <c r="C5578" s="473"/>
      <c r="D5578" s="473"/>
      <c r="E5578" s="473"/>
      <c r="F5578" s="472"/>
      <c r="G5578" s="473"/>
    </row>
    <row r="5579" spans="1:7" x14ac:dyDescent="0.25">
      <c r="A5579" s="510"/>
      <c r="C5579" s="473"/>
      <c r="D5579" s="473"/>
      <c r="E5579" s="473"/>
      <c r="F5579" s="472"/>
      <c r="G5579" s="473"/>
    </row>
    <row r="5580" spans="1:7" x14ac:dyDescent="0.25">
      <c r="A5580" s="510"/>
      <c r="C5580" s="473"/>
      <c r="D5580" s="473"/>
      <c r="E5580" s="473"/>
      <c r="F5580" s="472"/>
      <c r="G5580" s="473"/>
    </row>
    <row r="5581" spans="1:7" x14ac:dyDescent="0.25">
      <c r="A5581" s="510"/>
      <c r="C5581" s="473"/>
      <c r="D5581" s="473"/>
      <c r="E5581" s="473"/>
      <c r="F5581" s="472"/>
      <c r="G5581" s="473"/>
    </row>
    <row r="5582" spans="1:7" x14ac:dyDescent="0.25">
      <c r="A5582" s="510"/>
      <c r="C5582" s="473"/>
      <c r="D5582" s="473"/>
      <c r="E5582" s="473"/>
      <c r="F5582" s="472"/>
      <c r="G5582" s="473"/>
    </row>
    <row r="5583" spans="1:7" x14ac:dyDescent="0.25">
      <c r="A5583" s="510"/>
      <c r="C5583" s="473"/>
      <c r="D5583" s="473"/>
      <c r="E5583" s="473"/>
      <c r="F5583" s="472"/>
      <c r="G5583" s="473"/>
    </row>
    <row r="5584" spans="1:7" x14ac:dyDescent="0.25">
      <c r="A5584" s="510"/>
      <c r="C5584" s="473"/>
      <c r="D5584" s="473"/>
      <c r="E5584" s="473"/>
      <c r="F5584" s="472"/>
      <c r="G5584" s="473"/>
    </row>
    <row r="5585" spans="1:7" x14ac:dyDescent="0.25">
      <c r="A5585" s="510"/>
      <c r="C5585" s="473"/>
      <c r="D5585" s="473"/>
      <c r="E5585" s="473"/>
      <c r="F5585" s="472"/>
      <c r="G5585" s="473"/>
    </row>
    <row r="5586" spans="1:7" x14ac:dyDescent="0.25">
      <c r="A5586" s="510"/>
      <c r="C5586" s="473"/>
      <c r="D5586" s="473"/>
      <c r="E5586" s="473"/>
      <c r="F5586" s="472"/>
      <c r="G5586" s="473"/>
    </row>
    <row r="5587" spans="1:7" x14ac:dyDescent="0.25">
      <c r="A5587" s="510"/>
      <c r="C5587" s="473"/>
      <c r="D5587" s="473"/>
      <c r="E5587" s="473"/>
      <c r="F5587" s="472"/>
      <c r="G5587" s="473"/>
    </row>
    <row r="5588" spans="1:7" x14ac:dyDescent="0.25">
      <c r="A5588" s="510"/>
      <c r="C5588" s="473"/>
      <c r="D5588" s="473"/>
      <c r="E5588" s="473"/>
      <c r="F5588" s="472"/>
      <c r="G5588" s="473"/>
    </row>
    <row r="5589" spans="1:7" x14ac:dyDescent="0.25">
      <c r="A5589" s="510"/>
      <c r="C5589" s="473"/>
      <c r="D5589" s="473"/>
      <c r="E5589" s="473"/>
      <c r="F5589" s="472"/>
      <c r="G5589" s="473"/>
    </row>
    <row r="5590" spans="1:7" x14ac:dyDescent="0.25">
      <c r="A5590" s="510"/>
      <c r="C5590" s="473"/>
      <c r="D5590" s="473"/>
      <c r="E5590" s="473"/>
      <c r="F5590" s="472"/>
      <c r="G5590" s="473"/>
    </row>
    <row r="5591" spans="1:7" x14ac:dyDescent="0.25">
      <c r="A5591" s="510"/>
      <c r="C5591" s="473"/>
      <c r="D5591" s="473"/>
      <c r="E5591" s="473"/>
      <c r="F5591" s="472"/>
      <c r="G5591" s="473"/>
    </row>
    <row r="5592" spans="1:7" x14ac:dyDescent="0.25">
      <c r="A5592" s="510"/>
      <c r="C5592" s="473"/>
      <c r="D5592" s="473"/>
      <c r="E5592" s="473"/>
      <c r="F5592" s="472"/>
      <c r="G5592" s="473"/>
    </row>
    <row r="5593" spans="1:7" x14ac:dyDescent="0.25">
      <c r="A5593" s="510"/>
      <c r="C5593" s="473"/>
      <c r="D5593" s="473"/>
      <c r="E5593" s="473"/>
      <c r="F5593" s="472"/>
      <c r="G5593" s="473"/>
    </row>
    <row r="5594" spans="1:7" x14ac:dyDescent="0.25">
      <c r="A5594" s="510"/>
      <c r="C5594" s="473"/>
      <c r="D5594" s="473"/>
      <c r="E5594" s="473"/>
      <c r="F5594" s="472"/>
      <c r="G5594" s="473"/>
    </row>
    <row r="5595" spans="1:7" x14ac:dyDescent="0.25">
      <c r="A5595" s="510"/>
      <c r="C5595" s="473"/>
      <c r="D5595" s="473"/>
      <c r="E5595" s="473"/>
      <c r="F5595" s="472"/>
      <c r="G5595" s="473"/>
    </row>
    <row r="5596" spans="1:7" x14ac:dyDescent="0.25">
      <c r="A5596" s="510"/>
      <c r="C5596" s="473"/>
      <c r="D5596" s="473"/>
      <c r="E5596" s="473"/>
      <c r="F5596" s="472"/>
      <c r="G5596" s="473"/>
    </row>
    <row r="5597" spans="1:7" x14ac:dyDescent="0.25">
      <c r="A5597" s="510"/>
      <c r="C5597" s="473"/>
      <c r="D5597" s="473"/>
      <c r="E5597" s="473"/>
      <c r="F5597" s="472"/>
      <c r="G5597" s="473"/>
    </row>
    <row r="5598" spans="1:7" x14ac:dyDescent="0.25">
      <c r="A5598" s="510"/>
      <c r="C5598" s="473"/>
      <c r="D5598" s="473"/>
      <c r="E5598" s="473"/>
      <c r="F5598" s="472"/>
      <c r="G5598" s="473"/>
    </row>
    <row r="5599" spans="1:7" x14ac:dyDescent="0.25">
      <c r="A5599" s="510"/>
      <c r="C5599" s="473"/>
      <c r="D5599" s="473"/>
      <c r="E5599" s="473"/>
      <c r="F5599" s="472"/>
      <c r="G5599" s="473"/>
    </row>
    <row r="5600" spans="1:7" x14ac:dyDescent="0.25">
      <c r="A5600" s="510"/>
      <c r="C5600" s="473"/>
      <c r="D5600" s="473"/>
      <c r="E5600" s="473"/>
      <c r="F5600" s="472"/>
      <c r="G5600" s="473"/>
    </row>
    <row r="5601" spans="1:7" x14ac:dyDescent="0.25">
      <c r="A5601" s="510"/>
      <c r="C5601" s="473"/>
      <c r="D5601" s="473"/>
      <c r="E5601" s="473"/>
      <c r="F5601" s="472"/>
      <c r="G5601" s="473"/>
    </row>
    <row r="5602" spans="1:7" x14ac:dyDescent="0.25">
      <c r="A5602" s="510"/>
      <c r="C5602" s="473"/>
      <c r="D5602" s="473"/>
      <c r="E5602" s="473"/>
      <c r="F5602" s="472"/>
      <c r="G5602" s="473"/>
    </row>
    <row r="5603" spans="1:7" x14ac:dyDescent="0.25">
      <c r="A5603" s="510"/>
      <c r="C5603" s="473"/>
      <c r="D5603" s="473"/>
      <c r="E5603" s="473"/>
      <c r="F5603" s="472"/>
      <c r="G5603" s="473"/>
    </row>
    <row r="5604" spans="1:7" x14ac:dyDescent="0.25">
      <c r="A5604" s="510"/>
      <c r="C5604" s="473"/>
      <c r="D5604" s="473"/>
      <c r="E5604" s="473"/>
      <c r="F5604" s="472"/>
      <c r="G5604" s="473"/>
    </row>
    <row r="5605" spans="1:7" x14ac:dyDescent="0.25">
      <c r="A5605" s="510"/>
      <c r="C5605" s="473"/>
      <c r="D5605" s="473"/>
      <c r="E5605" s="473"/>
      <c r="F5605" s="472"/>
      <c r="G5605" s="473"/>
    </row>
    <row r="5606" spans="1:7" x14ac:dyDescent="0.25">
      <c r="A5606" s="510"/>
      <c r="C5606" s="473"/>
      <c r="D5606" s="473"/>
      <c r="E5606" s="473"/>
      <c r="F5606" s="472"/>
      <c r="G5606" s="473"/>
    </row>
    <row r="5607" spans="1:7" x14ac:dyDescent="0.25">
      <c r="A5607" s="510"/>
      <c r="C5607" s="473"/>
      <c r="D5607" s="473"/>
      <c r="E5607" s="473"/>
      <c r="F5607" s="472"/>
      <c r="G5607" s="473"/>
    </row>
    <row r="5608" spans="1:7" x14ac:dyDescent="0.25">
      <c r="A5608" s="510"/>
      <c r="C5608" s="473"/>
      <c r="D5608" s="473"/>
      <c r="E5608" s="473"/>
      <c r="F5608" s="472"/>
      <c r="G5608" s="473"/>
    </row>
    <row r="5609" spans="1:7" x14ac:dyDescent="0.25">
      <c r="A5609" s="510"/>
      <c r="C5609" s="473"/>
      <c r="D5609" s="473"/>
      <c r="E5609" s="473"/>
      <c r="F5609" s="472"/>
      <c r="G5609" s="473"/>
    </row>
    <row r="5610" spans="1:7" x14ac:dyDescent="0.25">
      <c r="A5610" s="510"/>
      <c r="C5610" s="473"/>
      <c r="D5610" s="473"/>
      <c r="E5610" s="473"/>
      <c r="F5610" s="472"/>
      <c r="G5610" s="473"/>
    </row>
    <row r="5611" spans="1:7" x14ac:dyDescent="0.25">
      <c r="A5611" s="510"/>
      <c r="C5611" s="473"/>
      <c r="D5611" s="473"/>
      <c r="E5611" s="473"/>
      <c r="F5611" s="472"/>
      <c r="G5611" s="473"/>
    </row>
    <row r="5612" spans="1:7" x14ac:dyDescent="0.25">
      <c r="A5612" s="510"/>
      <c r="C5612" s="473"/>
      <c r="D5612" s="473"/>
      <c r="E5612" s="473"/>
      <c r="F5612" s="472"/>
      <c r="G5612" s="473"/>
    </row>
    <row r="5613" spans="1:7" x14ac:dyDescent="0.25">
      <c r="A5613" s="510"/>
      <c r="C5613" s="473"/>
      <c r="D5613" s="473"/>
      <c r="E5613" s="473"/>
      <c r="F5613" s="472"/>
      <c r="G5613" s="473"/>
    </row>
    <row r="5614" spans="1:7" x14ac:dyDescent="0.25">
      <c r="A5614" s="510"/>
      <c r="C5614" s="473"/>
      <c r="D5614" s="473"/>
      <c r="E5614" s="473"/>
      <c r="F5614" s="472"/>
      <c r="G5614" s="473"/>
    </row>
    <row r="5615" spans="1:7" x14ac:dyDescent="0.25">
      <c r="A5615" s="510"/>
      <c r="C5615" s="473"/>
      <c r="D5615" s="473"/>
      <c r="E5615" s="473"/>
      <c r="F5615" s="472"/>
      <c r="G5615" s="473"/>
    </row>
    <row r="5616" spans="1:7" x14ac:dyDescent="0.25">
      <c r="A5616" s="510"/>
      <c r="C5616" s="473"/>
      <c r="D5616" s="473"/>
      <c r="E5616" s="473"/>
      <c r="F5616" s="472"/>
      <c r="G5616" s="473"/>
    </row>
    <row r="5617" spans="1:7" x14ac:dyDescent="0.25">
      <c r="A5617" s="510"/>
      <c r="C5617" s="473"/>
      <c r="D5617" s="473"/>
      <c r="E5617" s="473"/>
      <c r="F5617" s="472"/>
      <c r="G5617" s="473"/>
    </row>
    <row r="5618" spans="1:7" x14ac:dyDescent="0.25">
      <c r="A5618" s="510"/>
      <c r="C5618" s="473"/>
      <c r="D5618" s="473"/>
      <c r="E5618" s="473"/>
      <c r="F5618" s="472"/>
      <c r="G5618" s="473"/>
    </row>
    <row r="5619" spans="1:7" x14ac:dyDescent="0.25">
      <c r="A5619" s="510"/>
      <c r="C5619" s="473"/>
      <c r="D5619" s="473"/>
      <c r="E5619" s="473"/>
      <c r="F5619" s="472"/>
      <c r="G5619" s="473"/>
    </row>
    <row r="5620" spans="1:7" x14ac:dyDescent="0.25">
      <c r="A5620" s="510"/>
      <c r="C5620" s="473"/>
      <c r="D5620" s="473"/>
      <c r="E5620" s="473"/>
      <c r="F5620" s="472"/>
      <c r="G5620" s="473"/>
    </row>
    <row r="5621" spans="1:7" x14ac:dyDescent="0.25">
      <c r="A5621" s="510"/>
      <c r="C5621" s="473"/>
      <c r="D5621" s="473"/>
      <c r="E5621" s="473"/>
      <c r="F5621" s="472"/>
      <c r="G5621" s="473"/>
    </row>
    <row r="5622" spans="1:7" x14ac:dyDescent="0.25">
      <c r="A5622" s="510"/>
      <c r="C5622" s="473"/>
      <c r="D5622" s="473"/>
      <c r="E5622" s="473"/>
      <c r="F5622" s="472"/>
      <c r="G5622" s="473"/>
    </row>
    <row r="5623" spans="1:7" x14ac:dyDescent="0.25">
      <c r="A5623" s="510"/>
      <c r="C5623" s="473"/>
      <c r="D5623" s="473"/>
      <c r="E5623" s="473"/>
      <c r="F5623" s="472"/>
      <c r="G5623" s="473"/>
    </row>
    <row r="5624" spans="1:7" x14ac:dyDescent="0.25">
      <c r="A5624" s="510"/>
      <c r="C5624" s="473"/>
      <c r="D5624" s="473"/>
      <c r="E5624" s="473"/>
      <c r="F5624" s="472"/>
      <c r="G5624" s="473"/>
    </row>
    <row r="5625" spans="1:7" x14ac:dyDescent="0.25">
      <c r="A5625" s="510"/>
      <c r="C5625" s="473"/>
      <c r="D5625" s="473"/>
      <c r="E5625" s="473"/>
      <c r="F5625" s="472"/>
      <c r="G5625" s="473"/>
    </row>
    <row r="5626" spans="1:7" x14ac:dyDescent="0.25">
      <c r="A5626" s="510"/>
      <c r="C5626" s="473"/>
      <c r="D5626" s="473"/>
      <c r="E5626" s="473"/>
      <c r="F5626" s="472"/>
      <c r="G5626" s="473"/>
    </row>
    <row r="5627" spans="1:7" x14ac:dyDescent="0.25">
      <c r="A5627" s="510"/>
      <c r="C5627" s="473"/>
      <c r="D5627" s="473"/>
      <c r="E5627" s="473"/>
      <c r="F5627" s="472"/>
      <c r="G5627" s="473"/>
    </row>
    <row r="5628" spans="1:7" x14ac:dyDescent="0.25">
      <c r="A5628" s="510"/>
      <c r="C5628" s="473"/>
      <c r="D5628" s="473"/>
      <c r="E5628" s="473"/>
      <c r="F5628" s="472"/>
      <c r="G5628" s="473"/>
    </row>
    <row r="5629" spans="1:7" x14ac:dyDescent="0.25">
      <c r="A5629" s="510"/>
      <c r="C5629" s="473"/>
      <c r="D5629" s="473"/>
      <c r="E5629" s="473"/>
      <c r="F5629" s="472"/>
      <c r="G5629" s="473"/>
    </row>
    <row r="5630" spans="1:7" x14ac:dyDescent="0.25">
      <c r="A5630" s="510"/>
      <c r="C5630" s="473"/>
      <c r="D5630" s="473"/>
      <c r="E5630" s="473"/>
      <c r="F5630" s="472"/>
      <c r="G5630" s="473"/>
    </row>
    <row r="5631" spans="1:7" x14ac:dyDescent="0.25">
      <c r="A5631" s="510"/>
      <c r="C5631" s="473"/>
      <c r="D5631" s="473"/>
      <c r="E5631" s="473"/>
      <c r="F5631" s="472"/>
      <c r="G5631" s="473"/>
    </row>
    <row r="5632" spans="1:7" x14ac:dyDescent="0.25">
      <c r="A5632" s="510"/>
      <c r="C5632" s="473"/>
      <c r="D5632" s="473"/>
      <c r="E5632" s="473"/>
      <c r="F5632" s="472"/>
      <c r="G5632" s="473"/>
    </row>
    <row r="5633" spans="1:7" x14ac:dyDescent="0.25">
      <c r="A5633" s="510"/>
      <c r="C5633" s="473"/>
      <c r="D5633" s="473"/>
      <c r="E5633" s="473"/>
      <c r="F5633" s="472"/>
      <c r="G5633" s="473"/>
    </row>
    <row r="5634" spans="1:7" x14ac:dyDescent="0.25">
      <c r="A5634" s="510"/>
      <c r="C5634" s="473"/>
      <c r="D5634" s="473"/>
      <c r="E5634" s="473"/>
      <c r="F5634" s="472"/>
      <c r="G5634" s="473"/>
    </row>
    <row r="5635" spans="1:7" x14ac:dyDescent="0.25">
      <c r="A5635" s="510"/>
      <c r="C5635" s="473"/>
      <c r="D5635" s="473"/>
      <c r="E5635" s="473"/>
      <c r="F5635" s="472"/>
      <c r="G5635" s="473"/>
    </row>
    <row r="5636" spans="1:7" x14ac:dyDescent="0.25">
      <c r="A5636" s="510"/>
      <c r="C5636" s="473"/>
      <c r="D5636" s="473"/>
      <c r="E5636" s="473"/>
      <c r="F5636" s="472"/>
      <c r="G5636" s="473"/>
    </row>
    <row r="5637" spans="1:7" x14ac:dyDescent="0.25">
      <c r="A5637" s="510"/>
      <c r="C5637" s="473"/>
      <c r="D5637" s="473"/>
      <c r="E5637" s="473"/>
      <c r="F5637" s="472"/>
      <c r="G5637" s="473"/>
    </row>
    <row r="5638" spans="1:7" x14ac:dyDescent="0.25">
      <c r="A5638" s="510"/>
      <c r="C5638" s="473"/>
      <c r="D5638" s="473"/>
      <c r="E5638" s="473"/>
      <c r="F5638" s="472"/>
      <c r="G5638" s="473"/>
    </row>
    <row r="5639" spans="1:7" x14ac:dyDescent="0.25">
      <c r="A5639" s="510"/>
      <c r="C5639" s="473"/>
      <c r="D5639" s="473"/>
      <c r="E5639" s="473"/>
      <c r="F5639" s="472"/>
      <c r="G5639" s="473"/>
    </row>
    <row r="5640" spans="1:7" x14ac:dyDescent="0.25">
      <c r="A5640" s="510"/>
      <c r="C5640" s="473"/>
      <c r="D5640" s="473"/>
      <c r="E5640" s="473"/>
      <c r="F5640" s="472"/>
      <c r="G5640" s="473"/>
    </row>
    <row r="5641" spans="1:7" x14ac:dyDescent="0.25">
      <c r="A5641" s="510"/>
      <c r="C5641" s="473"/>
      <c r="D5641" s="473"/>
      <c r="E5641" s="473"/>
      <c r="F5641" s="472"/>
      <c r="G5641" s="473"/>
    </row>
    <row r="5642" spans="1:7" x14ac:dyDescent="0.25">
      <c r="A5642" s="510"/>
      <c r="C5642" s="473"/>
      <c r="D5642" s="473"/>
      <c r="E5642" s="473"/>
      <c r="F5642" s="472"/>
      <c r="G5642" s="473"/>
    </row>
    <row r="5643" spans="1:7" x14ac:dyDescent="0.25">
      <c r="A5643" s="510"/>
      <c r="C5643" s="473"/>
      <c r="D5643" s="473"/>
      <c r="E5643" s="473"/>
      <c r="F5643" s="472"/>
      <c r="G5643" s="473"/>
    </row>
    <row r="5644" spans="1:7" x14ac:dyDescent="0.25">
      <c r="A5644" s="510"/>
      <c r="C5644" s="473"/>
      <c r="D5644" s="473"/>
      <c r="E5644" s="473"/>
      <c r="F5644" s="472"/>
      <c r="G5644" s="473"/>
    </row>
    <row r="5645" spans="1:7" x14ac:dyDescent="0.25">
      <c r="A5645" s="510"/>
      <c r="C5645" s="473"/>
      <c r="D5645" s="473"/>
      <c r="E5645" s="473"/>
      <c r="F5645" s="472"/>
      <c r="G5645" s="473"/>
    </row>
    <row r="5646" spans="1:7" x14ac:dyDescent="0.25">
      <c r="A5646" s="510"/>
      <c r="C5646" s="473"/>
      <c r="D5646" s="473"/>
      <c r="E5646" s="473"/>
      <c r="F5646" s="472"/>
      <c r="G5646" s="473"/>
    </row>
    <row r="5647" spans="1:7" x14ac:dyDescent="0.25">
      <c r="A5647" s="510"/>
      <c r="C5647" s="473"/>
      <c r="D5647" s="473"/>
      <c r="E5647" s="473"/>
      <c r="F5647" s="472"/>
      <c r="G5647" s="473"/>
    </row>
    <row r="5648" spans="1:7" x14ac:dyDescent="0.25">
      <c r="A5648" s="510"/>
      <c r="C5648" s="473"/>
      <c r="D5648" s="473"/>
      <c r="E5648" s="473"/>
      <c r="F5648" s="472"/>
      <c r="G5648" s="473"/>
    </row>
    <row r="5649" spans="1:7" x14ac:dyDescent="0.25">
      <c r="A5649" s="510"/>
      <c r="C5649" s="473"/>
      <c r="D5649" s="473"/>
      <c r="E5649" s="473"/>
      <c r="F5649" s="472"/>
      <c r="G5649" s="473"/>
    </row>
    <row r="5650" spans="1:7" x14ac:dyDescent="0.25">
      <c r="A5650" s="510"/>
      <c r="C5650" s="473"/>
      <c r="D5650" s="473"/>
      <c r="E5650" s="473"/>
      <c r="F5650" s="472"/>
      <c r="G5650" s="473"/>
    </row>
    <row r="5651" spans="1:7" x14ac:dyDescent="0.25">
      <c r="A5651" s="510"/>
      <c r="C5651" s="473"/>
      <c r="D5651" s="473"/>
      <c r="E5651" s="473"/>
      <c r="F5651" s="472"/>
      <c r="G5651" s="473"/>
    </row>
    <row r="5652" spans="1:7" x14ac:dyDescent="0.25">
      <c r="A5652" s="510"/>
      <c r="C5652" s="473"/>
      <c r="D5652" s="473"/>
      <c r="E5652" s="473"/>
      <c r="F5652" s="472"/>
      <c r="G5652" s="473"/>
    </row>
    <row r="5653" spans="1:7" x14ac:dyDescent="0.25">
      <c r="A5653" s="510"/>
      <c r="C5653" s="473"/>
      <c r="D5653" s="473"/>
      <c r="E5653" s="473"/>
      <c r="F5653" s="472"/>
      <c r="G5653" s="473"/>
    </row>
    <row r="5654" spans="1:7" x14ac:dyDescent="0.25">
      <c r="A5654" s="510"/>
      <c r="C5654" s="473"/>
      <c r="D5654" s="473"/>
      <c r="E5654" s="473"/>
      <c r="F5654" s="472"/>
      <c r="G5654" s="473"/>
    </row>
    <row r="5655" spans="1:7" x14ac:dyDescent="0.25">
      <c r="A5655" s="510"/>
      <c r="C5655" s="473"/>
      <c r="D5655" s="473"/>
      <c r="E5655" s="473"/>
      <c r="F5655" s="472"/>
      <c r="G5655" s="473"/>
    </row>
    <row r="5656" spans="1:7" x14ac:dyDescent="0.25">
      <c r="A5656" s="510"/>
      <c r="C5656" s="473"/>
      <c r="D5656" s="473"/>
      <c r="E5656" s="473"/>
      <c r="F5656" s="472"/>
      <c r="G5656" s="473"/>
    </row>
    <row r="5657" spans="1:7" x14ac:dyDescent="0.25">
      <c r="A5657" s="510"/>
      <c r="C5657" s="473"/>
      <c r="D5657" s="473"/>
      <c r="E5657" s="473"/>
      <c r="F5657" s="472"/>
      <c r="G5657" s="473"/>
    </row>
    <row r="5658" spans="1:7" x14ac:dyDescent="0.25">
      <c r="A5658" s="510"/>
      <c r="C5658" s="473"/>
      <c r="D5658" s="473"/>
      <c r="E5658" s="473"/>
      <c r="F5658" s="472"/>
      <c r="G5658" s="473"/>
    </row>
    <row r="5659" spans="1:7" x14ac:dyDescent="0.25">
      <c r="A5659" s="510"/>
      <c r="C5659" s="473"/>
      <c r="D5659" s="473"/>
      <c r="E5659" s="473"/>
      <c r="F5659" s="472"/>
      <c r="G5659" s="473"/>
    </row>
    <row r="5660" spans="1:7" x14ac:dyDescent="0.25">
      <c r="A5660" s="510"/>
      <c r="C5660" s="473"/>
      <c r="D5660" s="473"/>
      <c r="E5660" s="473"/>
      <c r="F5660" s="472"/>
      <c r="G5660" s="473"/>
    </row>
    <row r="5661" spans="1:7" x14ac:dyDescent="0.25">
      <c r="A5661" s="510"/>
      <c r="C5661" s="473"/>
      <c r="D5661" s="473"/>
      <c r="E5661" s="473"/>
      <c r="F5661" s="472"/>
      <c r="G5661" s="473"/>
    </row>
    <row r="5662" spans="1:7" x14ac:dyDescent="0.25">
      <c r="A5662" s="510"/>
      <c r="C5662" s="473"/>
      <c r="D5662" s="473"/>
      <c r="E5662" s="473"/>
      <c r="F5662" s="472"/>
      <c r="G5662" s="473"/>
    </row>
    <row r="5663" spans="1:7" x14ac:dyDescent="0.25">
      <c r="A5663" s="510"/>
      <c r="C5663" s="473"/>
      <c r="D5663" s="473"/>
      <c r="E5663" s="473"/>
      <c r="F5663" s="472"/>
      <c r="G5663" s="473"/>
    </row>
    <row r="5664" spans="1:7" x14ac:dyDescent="0.25">
      <c r="A5664" s="510"/>
      <c r="C5664" s="473"/>
      <c r="D5664" s="473"/>
      <c r="E5664" s="473"/>
      <c r="F5664" s="472"/>
      <c r="G5664" s="473"/>
    </row>
    <row r="5665" spans="1:7" x14ac:dyDescent="0.25">
      <c r="A5665" s="510"/>
      <c r="C5665" s="473"/>
      <c r="D5665" s="473"/>
      <c r="E5665" s="473"/>
      <c r="F5665" s="472"/>
      <c r="G5665" s="473"/>
    </row>
    <row r="5666" spans="1:7" x14ac:dyDescent="0.25">
      <c r="A5666" s="510"/>
      <c r="C5666" s="473"/>
      <c r="D5666" s="473"/>
      <c r="E5666" s="473"/>
      <c r="F5666" s="472"/>
      <c r="G5666" s="473"/>
    </row>
    <row r="5667" spans="1:7" x14ac:dyDescent="0.25">
      <c r="A5667" s="510"/>
      <c r="C5667" s="473"/>
      <c r="D5667" s="473"/>
      <c r="E5667" s="473"/>
      <c r="F5667" s="472"/>
      <c r="G5667" s="473"/>
    </row>
    <row r="5668" spans="1:7" x14ac:dyDescent="0.25">
      <c r="A5668" s="510"/>
      <c r="C5668" s="473"/>
      <c r="D5668" s="473"/>
      <c r="E5668" s="473"/>
      <c r="F5668" s="472"/>
      <c r="G5668" s="473"/>
    </row>
    <row r="5669" spans="1:7" x14ac:dyDescent="0.25">
      <c r="A5669" s="510"/>
      <c r="C5669" s="473"/>
      <c r="D5669" s="473"/>
      <c r="E5669" s="473"/>
      <c r="F5669" s="472"/>
      <c r="G5669" s="473"/>
    </row>
    <row r="5670" spans="1:7" x14ac:dyDescent="0.25">
      <c r="A5670" s="510"/>
      <c r="C5670" s="473"/>
      <c r="D5670" s="473"/>
      <c r="E5670" s="473"/>
      <c r="F5670" s="472"/>
      <c r="G5670" s="473"/>
    </row>
    <row r="5671" spans="1:7" x14ac:dyDescent="0.25">
      <c r="A5671" s="510"/>
      <c r="C5671" s="473"/>
      <c r="D5671" s="473"/>
      <c r="E5671" s="473"/>
      <c r="F5671" s="472"/>
      <c r="G5671" s="473"/>
    </row>
    <row r="5672" spans="1:7" x14ac:dyDescent="0.25">
      <c r="A5672" s="510"/>
      <c r="C5672" s="473"/>
      <c r="D5672" s="473"/>
      <c r="E5672" s="473"/>
      <c r="F5672" s="472"/>
      <c r="G5672" s="473"/>
    </row>
    <row r="5673" spans="1:7" x14ac:dyDescent="0.25">
      <c r="A5673" s="510"/>
      <c r="C5673" s="473"/>
      <c r="D5673" s="473"/>
      <c r="E5673" s="473"/>
      <c r="F5673" s="472"/>
      <c r="G5673" s="473"/>
    </row>
    <row r="5674" spans="1:7" x14ac:dyDescent="0.25">
      <c r="A5674" s="510"/>
      <c r="C5674" s="473"/>
      <c r="D5674" s="473"/>
      <c r="E5674" s="473"/>
      <c r="F5674" s="472"/>
      <c r="G5674" s="473"/>
    </row>
    <row r="5675" spans="1:7" x14ac:dyDescent="0.25">
      <c r="A5675" s="510"/>
      <c r="C5675" s="473"/>
      <c r="D5675" s="473"/>
      <c r="E5675" s="473"/>
      <c r="F5675" s="472"/>
      <c r="G5675" s="473"/>
    </row>
    <row r="5676" spans="1:7" x14ac:dyDescent="0.25">
      <c r="A5676" s="510"/>
      <c r="C5676" s="473"/>
      <c r="D5676" s="473"/>
      <c r="E5676" s="473"/>
      <c r="F5676" s="472"/>
      <c r="G5676" s="473"/>
    </row>
    <row r="5677" spans="1:7" x14ac:dyDescent="0.25">
      <c r="A5677" s="510"/>
      <c r="C5677" s="473"/>
      <c r="D5677" s="473"/>
      <c r="E5677" s="473"/>
      <c r="F5677" s="472"/>
      <c r="G5677" s="473"/>
    </row>
    <row r="5678" spans="1:7" x14ac:dyDescent="0.25">
      <c r="A5678" s="510"/>
      <c r="C5678" s="473"/>
      <c r="D5678" s="473"/>
      <c r="E5678" s="473"/>
      <c r="F5678" s="472"/>
      <c r="G5678" s="473"/>
    </row>
    <row r="5679" spans="1:7" x14ac:dyDescent="0.25">
      <c r="A5679" s="510"/>
      <c r="C5679" s="473"/>
      <c r="D5679" s="473"/>
      <c r="E5679" s="473"/>
      <c r="F5679" s="472"/>
      <c r="G5679" s="473"/>
    </row>
    <row r="5680" spans="1:7" x14ac:dyDescent="0.25">
      <c r="A5680" s="510"/>
      <c r="C5680" s="473"/>
      <c r="D5680" s="473"/>
      <c r="E5680" s="473"/>
      <c r="F5680" s="472"/>
      <c r="G5680" s="473"/>
    </row>
    <row r="5681" spans="1:7" x14ac:dyDescent="0.25">
      <c r="A5681" s="510"/>
      <c r="C5681" s="473"/>
      <c r="D5681" s="473"/>
      <c r="E5681" s="473"/>
      <c r="F5681" s="472"/>
      <c r="G5681" s="473"/>
    </row>
    <row r="5682" spans="1:7" x14ac:dyDescent="0.25">
      <c r="A5682" s="510"/>
      <c r="C5682" s="473"/>
      <c r="D5682" s="473"/>
      <c r="E5682" s="473"/>
      <c r="F5682" s="472"/>
      <c r="G5682" s="473"/>
    </row>
    <row r="5683" spans="1:7" x14ac:dyDescent="0.25">
      <c r="A5683" s="510"/>
      <c r="C5683" s="473"/>
      <c r="D5683" s="473"/>
      <c r="E5683" s="473"/>
      <c r="F5683" s="472"/>
      <c r="G5683" s="473"/>
    </row>
    <row r="5684" spans="1:7" x14ac:dyDescent="0.25">
      <c r="A5684" s="510"/>
      <c r="C5684" s="473"/>
      <c r="D5684" s="473"/>
      <c r="E5684" s="473"/>
      <c r="F5684" s="472"/>
      <c r="G5684" s="473"/>
    </row>
    <row r="5685" spans="1:7" x14ac:dyDescent="0.25">
      <c r="A5685" s="510"/>
      <c r="C5685" s="473"/>
      <c r="D5685" s="473"/>
      <c r="E5685" s="473"/>
      <c r="F5685" s="472"/>
      <c r="G5685" s="473"/>
    </row>
    <row r="5686" spans="1:7" x14ac:dyDescent="0.25">
      <c r="A5686" s="510"/>
      <c r="C5686" s="473"/>
      <c r="D5686" s="473"/>
      <c r="E5686" s="473"/>
      <c r="F5686" s="472"/>
      <c r="G5686" s="473"/>
    </row>
    <row r="5687" spans="1:7" x14ac:dyDescent="0.25">
      <c r="A5687" s="510"/>
      <c r="C5687" s="473"/>
      <c r="D5687" s="473"/>
      <c r="E5687" s="473"/>
      <c r="F5687" s="472"/>
      <c r="G5687" s="473"/>
    </row>
    <row r="5688" spans="1:7" x14ac:dyDescent="0.25">
      <c r="A5688" s="510"/>
      <c r="C5688" s="473"/>
      <c r="D5688" s="473"/>
      <c r="E5688" s="473"/>
      <c r="F5688" s="472"/>
      <c r="G5688" s="473"/>
    </row>
    <row r="5689" spans="1:7" x14ac:dyDescent="0.25">
      <c r="A5689" s="510"/>
      <c r="C5689" s="473"/>
      <c r="D5689" s="473"/>
      <c r="E5689" s="473"/>
      <c r="F5689" s="472"/>
      <c r="G5689" s="473"/>
    </row>
    <row r="5690" spans="1:7" x14ac:dyDescent="0.25">
      <c r="A5690" s="510"/>
      <c r="C5690" s="473"/>
      <c r="D5690" s="473"/>
      <c r="E5690" s="473"/>
      <c r="F5690" s="472"/>
      <c r="G5690" s="473"/>
    </row>
    <row r="5691" spans="1:7" x14ac:dyDescent="0.25">
      <c r="A5691" s="510"/>
      <c r="C5691" s="473"/>
      <c r="D5691" s="473"/>
      <c r="E5691" s="473"/>
      <c r="F5691" s="472"/>
      <c r="G5691" s="473"/>
    </row>
    <row r="5692" spans="1:7" x14ac:dyDescent="0.25">
      <c r="A5692" s="510"/>
      <c r="C5692" s="473"/>
      <c r="D5692" s="473"/>
      <c r="E5692" s="473"/>
      <c r="F5692" s="472"/>
      <c r="G5692" s="473"/>
    </row>
    <row r="5693" spans="1:7" x14ac:dyDescent="0.25">
      <c r="A5693" s="510"/>
      <c r="C5693" s="473"/>
      <c r="D5693" s="473"/>
      <c r="E5693" s="473"/>
      <c r="F5693" s="472"/>
      <c r="G5693" s="473"/>
    </row>
    <row r="5694" spans="1:7" x14ac:dyDescent="0.25">
      <c r="A5694" s="510"/>
      <c r="C5694" s="473"/>
      <c r="D5694" s="473"/>
      <c r="E5694" s="473"/>
      <c r="F5694" s="472"/>
      <c r="G5694" s="473"/>
    </row>
    <row r="5695" spans="1:7" x14ac:dyDescent="0.25">
      <c r="A5695" s="510"/>
      <c r="C5695" s="473"/>
      <c r="D5695" s="473"/>
      <c r="E5695" s="473"/>
      <c r="F5695" s="472"/>
      <c r="G5695" s="473"/>
    </row>
    <row r="5696" spans="1:7" x14ac:dyDescent="0.25">
      <c r="A5696" s="510"/>
      <c r="C5696" s="473"/>
      <c r="D5696" s="473"/>
      <c r="E5696" s="473"/>
      <c r="F5696" s="472"/>
      <c r="G5696" s="473"/>
    </row>
    <row r="5697" spans="1:7" x14ac:dyDescent="0.25">
      <c r="A5697" s="510"/>
      <c r="C5697" s="473"/>
      <c r="D5697" s="473"/>
      <c r="E5697" s="473"/>
      <c r="F5697" s="472"/>
      <c r="G5697" s="473"/>
    </row>
    <row r="5698" spans="1:7" x14ac:dyDescent="0.25">
      <c r="A5698" s="510"/>
      <c r="C5698" s="473"/>
      <c r="D5698" s="473"/>
      <c r="E5698" s="473"/>
      <c r="F5698" s="472"/>
      <c r="G5698" s="473"/>
    </row>
    <row r="5699" spans="1:7" x14ac:dyDescent="0.25">
      <c r="A5699" s="510"/>
      <c r="C5699" s="473"/>
      <c r="D5699" s="473"/>
      <c r="E5699" s="473"/>
      <c r="F5699" s="472"/>
      <c r="G5699" s="473"/>
    </row>
    <row r="5700" spans="1:7" x14ac:dyDescent="0.25">
      <c r="A5700" s="510"/>
      <c r="C5700" s="473"/>
      <c r="D5700" s="473"/>
      <c r="E5700" s="473"/>
      <c r="F5700" s="472"/>
      <c r="G5700" s="473"/>
    </row>
    <row r="5701" spans="1:7" x14ac:dyDescent="0.25">
      <c r="A5701" s="510"/>
      <c r="C5701" s="473"/>
      <c r="D5701" s="473"/>
      <c r="E5701" s="473"/>
      <c r="F5701" s="472"/>
      <c r="G5701" s="473"/>
    </row>
    <row r="5702" spans="1:7" x14ac:dyDescent="0.25">
      <c r="A5702" s="510"/>
      <c r="C5702" s="473"/>
      <c r="D5702" s="473"/>
      <c r="E5702" s="473"/>
      <c r="F5702" s="472"/>
      <c r="G5702" s="473"/>
    </row>
    <row r="5703" spans="1:7" x14ac:dyDescent="0.25">
      <c r="A5703" s="510"/>
      <c r="C5703" s="473"/>
      <c r="D5703" s="473"/>
      <c r="E5703" s="473"/>
      <c r="F5703" s="472"/>
      <c r="G5703" s="473"/>
    </row>
    <row r="5704" spans="1:7" x14ac:dyDescent="0.25">
      <c r="A5704" s="510"/>
      <c r="C5704" s="473"/>
      <c r="D5704" s="473"/>
      <c r="E5704" s="473"/>
      <c r="F5704" s="472"/>
      <c r="G5704" s="473"/>
    </row>
    <row r="5705" spans="1:7" x14ac:dyDescent="0.25">
      <c r="A5705" s="510"/>
      <c r="C5705" s="473"/>
      <c r="D5705" s="473"/>
      <c r="E5705" s="473"/>
      <c r="F5705" s="472"/>
      <c r="G5705" s="473"/>
    </row>
    <row r="5706" spans="1:7" x14ac:dyDescent="0.25">
      <c r="A5706" s="510"/>
      <c r="C5706" s="473"/>
      <c r="D5706" s="473"/>
      <c r="E5706" s="473"/>
      <c r="F5706" s="472"/>
      <c r="G5706" s="473"/>
    </row>
    <row r="5707" spans="1:7" x14ac:dyDescent="0.25">
      <c r="A5707" s="510"/>
      <c r="C5707" s="473"/>
      <c r="D5707" s="473"/>
      <c r="E5707" s="473"/>
      <c r="F5707" s="472"/>
      <c r="G5707" s="473"/>
    </row>
    <row r="5708" spans="1:7" x14ac:dyDescent="0.25">
      <c r="A5708" s="510"/>
      <c r="C5708" s="473"/>
      <c r="D5708" s="473"/>
      <c r="E5708" s="473"/>
      <c r="F5708" s="472"/>
      <c r="G5708" s="473"/>
    </row>
    <row r="5709" spans="1:7" x14ac:dyDescent="0.25">
      <c r="A5709" s="510"/>
      <c r="C5709" s="473"/>
      <c r="D5709" s="473"/>
      <c r="E5709" s="473"/>
      <c r="F5709" s="472"/>
      <c r="G5709" s="473"/>
    </row>
    <row r="5710" spans="1:7" x14ac:dyDescent="0.25">
      <c r="A5710" s="510"/>
      <c r="C5710" s="473"/>
      <c r="D5710" s="473"/>
      <c r="E5710" s="473"/>
      <c r="F5710" s="472"/>
      <c r="G5710" s="473"/>
    </row>
    <row r="5711" spans="1:7" x14ac:dyDescent="0.25">
      <c r="A5711" s="510"/>
      <c r="C5711" s="473"/>
      <c r="D5711" s="473"/>
      <c r="E5711" s="473"/>
      <c r="F5711" s="472"/>
      <c r="G5711" s="473"/>
    </row>
    <row r="5712" spans="1:7" x14ac:dyDescent="0.25">
      <c r="A5712" s="510"/>
      <c r="C5712" s="473"/>
      <c r="D5712" s="473"/>
      <c r="E5712" s="473"/>
      <c r="F5712" s="472"/>
      <c r="G5712" s="473"/>
    </row>
    <row r="5713" spans="1:7" x14ac:dyDescent="0.25">
      <c r="A5713" s="510"/>
      <c r="C5713" s="473"/>
      <c r="D5713" s="473"/>
      <c r="E5713" s="473"/>
      <c r="F5713" s="472"/>
      <c r="G5713" s="473"/>
    </row>
    <row r="5714" spans="1:7" x14ac:dyDescent="0.25">
      <c r="A5714" s="510"/>
      <c r="C5714" s="473"/>
      <c r="D5714" s="473"/>
      <c r="E5714" s="473"/>
      <c r="F5714" s="472"/>
      <c r="G5714" s="473"/>
    </row>
    <row r="5715" spans="1:7" x14ac:dyDescent="0.25">
      <c r="A5715" s="510"/>
      <c r="C5715" s="473"/>
      <c r="D5715" s="473"/>
      <c r="E5715" s="473"/>
      <c r="F5715" s="472"/>
      <c r="G5715" s="473"/>
    </row>
    <row r="5716" spans="1:7" x14ac:dyDescent="0.25">
      <c r="A5716" s="510"/>
      <c r="C5716" s="473"/>
      <c r="D5716" s="473"/>
      <c r="E5716" s="473"/>
      <c r="F5716" s="472"/>
      <c r="G5716" s="473"/>
    </row>
    <row r="5717" spans="1:7" x14ac:dyDescent="0.25">
      <c r="A5717" s="510"/>
      <c r="C5717" s="473"/>
      <c r="D5717" s="473"/>
      <c r="E5717" s="473"/>
      <c r="F5717" s="472"/>
      <c r="G5717" s="473"/>
    </row>
    <row r="5718" spans="1:7" x14ac:dyDescent="0.25">
      <c r="A5718" s="510"/>
      <c r="C5718" s="473"/>
      <c r="D5718" s="473"/>
      <c r="E5718" s="473"/>
      <c r="F5718" s="472"/>
      <c r="G5718" s="473"/>
    </row>
    <row r="5719" spans="1:7" x14ac:dyDescent="0.25">
      <c r="A5719" s="510"/>
      <c r="C5719" s="473"/>
      <c r="D5719" s="473"/>
      <c r="E5719" s="473"/>
      <c r="F5719" s="472"/>
      <c r="G5719" s="473"/>
    </row>
    <row r="5720" spans="1:7" x14ac:dyDescent="0.25">
      <c r="A5720" s="510"/>
      <c r="C5720" s="473"/>
      <c r="D5720" s="473"/>
      <c r="E5720" s="473"/>
      <c r="F5720" s="472"/>
      <c r="G5720" s="473"/>
    </row>
    <row r="5721" spans="1:7" x14ac:dyDescent="0.25">
      <c r="A5721" s="510"/>
      <c r="C5721" s="473"/>
      <c r="D5721" s="473"/>
      <c r="E5721" s="473"/>
      <c r="F5721" s="472"/>
      <c r="G5721" s="473"/>
    </row>
    <row r="5722" spans="1:7" x14ac:dyDescent="0.25">
      <c r="A5722" s="510"/>
      <c r="C5722" s="473"/>
      <c r="D5722" s="473"/>
      <c r="E5722" s="473"/>
      <c r="F5722" s="472"/>
      <c r="G5722" s="473"/>
    </row>
    <row r="5723" spans="1:7" x14ac:dyDescent="0.25">
      <c r="A5723" s="510"/>
      <c r="C5723" s="473"/>
      <c r="D5723" s="473"/>
      <c r="E5723" s="473"/>
      <c r="F5723" s="472"/>
      <c r="G5723" s="473"/>
    </row>
    <row r="5724" spans="1:7" x14ac:dyDescent="0.25">
      <c r="A5724" s="510"/>
      <c r="C5724" s="473"/>
      <c r="D5724" s="473"/>
      <c r="E5724" s="473"/>
      <c r="F5724" s="472"/>
      <c r="G5724" s="473"/>
    </row>
    <row r="5725" spans="1:7" x14ac:dyDescent="0.25">
      <c r="A5725" s="510"/>
      <c r="C5725" s="473"/>
      <c r="D5725" s="473"/>
      <c r="E5725" s="473"/>
      <c r="F5725" s="472"/>
      <c r="G5725" s="473"/>
    </row>
    <row r="5726" spans="1:7" x14ac:dyDescent="0.25">
      <c r="A5726" s="510"/>
      <c r="C5726" s="473"/>
      <c r="D5726" s="473"/>
      <c r="E5726" s="473"/>
      <c r="F5726" s="472"/>
      <c r="G5726" s="473"/>
    </row>
    <row r="5727" spans="1:7" x14ac:dyDescent="0.25">
      <c r="A5727" s="510"/>
      <c r="C5727" s="473"/>
      <c r="D5727" s="473"/>
      <c r="E5727" s="473"/>
      <c r="F5727" s="472"/>
      <c r="G5727" s="473"/>
    </row>
    <row r="5728" spans="1:7" x14ac:dyDescent="0.25">
      <c r="A5728" s="510"/>
      <c r="C5728" s="473"/>
      <c r="D5728" s="473"/>
      <c r="E5728" s="473"/>
      <c r="F5728" s="472"/>
      <c r="G5728" s="473"/>
    </row>
    <row r="5729" spans="1:7" x14ac:dyDescent="0.25">
      <c r="A5729" s="510"/>
      <c r="C5729" s="473"/>
      <c r="D5729" s="473"/>
      <c r="E5729" s="473"/>
      <c r="F5729" s="472"/>
      <c r="G5729" s="473"/>
    </row>
    <row r="5730" spans="1:7" x14ac:dyDescent="0.25">
      <c r="A5730" s="510"/>
      <c r="C5730" s="473"/>
      <c r="D5730" s="473"/>
      <c r="E5730" s="473"/>
      <c r="F5730" s="472"/>
      <c r="G5730" s="473"/>
    </row>
    <row r="5731" spans="1:7" x14ac:dyDescent="0.25">
      <c r="A5731" s="510"/>
      <c r="C5731" s="473"/>
      <c r="D5731" s="473"/>
      <c r="E5731" s="473"/>
      <c r="F5731" s="472"/>
      <c r="G5731" s="473"/>
    </row>
    <row r="5732" spans="1:7" x14ac:dyDescent="0.25">
      <c r="A5732" s="510"/>
      <c r="C5732" s="473"/>
      <c r="D5732" s="473"/>
      <c r="E5732" s="473"/>
      <c r="F5732" s="472"/>
      <c r="G5732" s="473"/>
    </row>
    <row r="5733" spans="1:7" x14ac:dyDescent="0.25">
      <c r="A5733" s="510"/>
      <c r="C5733" s="473"/>
      <c r="D5733" s="473"/>
      <c r="E5733" s="473"/>
      <c r="F5733" s="472"/>
      <c r="G5733" s="473"/>
    </row>
    <row r="5734" spans="1:7" x14ac:dyDescent="0.25">
      <c r="A5734" s="510"/>
      <c r="C5734" s="473"/>
      <c r="D5734" s="473"/>
      <c r="E5734" s="473"/>
      <c r="F5734" s="472"/>
      <c r="G5734" s="473"/>
    </row>
    <row r="5735" spans="1:7" x14ac:dyDescent="0.25">
      <c r="A5735" s="510"/>
      <c r="C5735" s="473"/>
      <c r="D5735" s="473"/>
      <c r="E5735" s="473"/>
      <c r="F5735" s="472"/>
      <c r="G5735" s="473"/>
    </row>
    <row r="5736" spans="1:7" x14ac:dyDescent="0.25">
      <c r="A5736" s="510"/>
      <c r="C5736" s="473"/>
      <c r="D5736" s="473"/>
      <c r="E5736" s="473"/>
      <c r="F5736" s="472"/>
      <c r="G5736" s="473"/>
    </row>
    <row r="5737" spans="1:7" x14ac:dyDescent="0.25">
      <c r="A5737" s="510"/>
      <c r="C5737" s="473"/>
      <c r="D5737" s="473"/>
      <c r="E5737" s="473"/>
      <c r="F5737" s="472"/>
      <c r="G5737" s="473"/>
    </row>
    <row r="5738" spans="1:7" x14ac:dyDescent="0.25">
      <c r="A5738" s="510"/>
      <c r="C5738" s="473"/>
      <c r="D5738" s="473"/>
      <c r="E5738" s="473"/>
      <c r="F5738" s="472"/>
      <c r="G5738" s="473"/>
    </row>
    <row r="5739" spans="1:7" x14ac:dyDescent="0.25">
      <c r="A5739" s="510"/>
      <c r="C5739" s="473"/>
      <c r="D5739" s="473"/>
      <c r="E5739" s="473"/>
      <c r="F5739" s="472"/>
      <c r="G5739" s="473"/>
    </row>
    <row r="5740" spans="1:7" x14ac:dyDescent="0.25">
      <c r="A5740" s="510"/>
      <c r="C5740" s="473"/>
      <c r="D5740" s="473"/>
      <c r="E5740" s="473"/>
      <c r="F5740" s="472"/>
      <c r="G5740" s="473"/>
    </row>
    <row r="5741" spans="1:7" x14ac:dyDescent="0.25">
      <c r="A5741" s="510"/>
      <c r="C5741" s="473"/>
      <c r="D5741" s="473"/>
      <c r="E5741" s="473"/>
      <c r="F5741" s="472"/>
      <c r="G5741" s="473"/>
    </row>
    <row r="5742" spans="1:7" x14ac:dyDescent="0.25">
      <c r="A5742" s="510"/>
      <c r="C5742" s="473"/>
      <c r="D5742" s="473"/>
      <c r="E5742" s="473"/>
      <c r="F5742" s="472"/>
      <c r="G5742" s="473"/>
    </row>
    <row r="5743" spans="1:7" x14ac:dyDescent="0.25">
      <c r="A5743" s="510"/>
      <c r="C5743" s="473"/>
      <c r="D5743" s="473"/>
      <c r="E5743" s="473"/>
      <c r="F5743" s="472"/>
      <c r="G5743" s="473"/>
    </row>
    <row r="5744" spans="1:7" x14ac:dyDescent="0.25">
      <c r="A5744" s="510"/>
      <c r="C5744" s="473"/>
      <c r="D5744" s="473"/>
      <c r="E5744" s="473"/>
      <c r="F5744" s="472"/>
      <c r="G5744" s="473"/>
    </row>
    <row r="5745" spans="1:7" x14ac:dyDescent="0.25">
      <c r="A5745" s="510"/>
      <c r="C5745" s="473"/>
      <c r="D5745" s="473"/>
      <c r="E5745" s="473"/>
      <c r="F5745" s="472"/>
      <c r="G5745" s="473"/>
    </row>
    <row r="5746" spans="1:7" x14ac:dyDescent="0.25">
      <c r="A5746" s="510"/>
      <c r="C5746" s="473"/>
      <c r="D5746" s="473"/>
      <c r="E5746" s="473"/>
      <c r="F5746" s="472"/>
      <c r="G5746" s="473"/>
    </row>
    <row r="5747" spans="1:7" x14ac:dyDescent="0.25">
      <c r="A5747" s="510"/>
      <c r="C5747" s="473"/>
      <c r="D5747" s="473"/>
      <c r="E5747" s="473"/>
      <c r="F5747" s="472"/>
      <c r="G5747" s="473"/>
    </row>
    <row r="5748" spans="1:7" x14ac:dyDescent="0.25">
      <c r="A5748" s="510"/>
      <c r="C5748" s="473"/>
      <c r="D5748" s="473"/>
      <c r="E5748" s="473"/>
      <c r="F5748" s="472"/>
      <c r="G5748" s="473"/>
    </row>
    <row r="5749" spans="1:7" x14ac:dyDescent="0.25">
      <c r="A5749" s="510"/>
      <c r="C5749" s="473"/>
      <c r="D5749" s="473"/>
      <c r="E5749" s="473"/>
      <c r="F5749" s="472"/>
      <c r="G5749" s="473"/>
    </row>
    <row r="5750" spans="1:7" x14ac:dyDescent="0.25">
      <c r="A5750" s="510"/>
      <c r="C5750" s="473"/>
      <c r="D5750" s="473"/>
      <c r="E5750" s="473"/>
      <c r="F5750" s="472"/>
      <c r="G5750" s="473"/>
    </row>
    <row r="5751" spans="1:7" x14ac:dyDescent="0.25">
      <c r="A5751" s="510"/>
      <c r="C5751" s="473"/>
      <c r="D5751" s="473"/>
      <c r="E5751" s="473"/>
      <c r="F5751" s="472"/>
      <c r="G5751" s="473"/>
    </row>
    <row r="5752" spans="1:7" x14ac:dyDescent="0.25">
      <c r="A5752" s="510"/>
      <c r="C5752" s="473"/>
      <c r="D5752" s="473"/>
      <c r="E5752" s="473"/>
      <c r="F5752" s="472"/>
      <c r="G5752" s="473"/>
    </row>
    <row r="5753" spans="1:7" x14ac:dyDescent="0.25">
      <c r="A5753" s="510"/>
      <c r="C5753" s="473"/>
      <c r="D5753" s="473"/>
      <c r="E5753" s="473"/>
      <c r="F5753" s="472"/>
      <c r="G5753" s="473"/>
    </row>
    <row r="5754" spans="1:7" x14ac:dyDescent="0.25">
      <c r="A5754" s="510"/>
      <c r="C5754" s="473"/>
      <c r="D5754" s="473"/>
      <c r="E5754" s="473"/>
      <c r="F5754" s="472"/>
      <c r="G5754" s="473"/>
    </row>
    <row r="5755" spans="1:7" x14ac:dyDescent="0.25">
      <c r="A5755" s="510"/>
      <c r="C5755" s="473"/>
      <c r="D5755" s="473"/>
      <c r="E5755" s="473"/>
      <c r="F5755" s="472"/>
      <c r="G5755" s="473"/>
    </row>
    <row r="5756" spans="1:7" x14ac:dyDescent="0.25">
      <c r="A5756" s="510"/>
      <c r="C5756" s="473"/>
      <c r="D5756" s="473"/>
      <c r="E5756" s="473"/>
      <c r="F5756" s="472"/>
      <c r="G5756" s="473"/>
    </row>
    <row r="5757" spans="1:7" x14ac:dyDescent="0.25">
      <c r="A5757" s="510"/>
      <c r="C5757" s="473"/>
      <c r="D5757" s="473"/>
      <c r="E5757" s="473"/>
      <c r="F5757" s="472"/>
      <c r="G5757" s="473"/>
    </row>
    <row r="5758" spans="1:7" x14ac:dyDescent="0.25">
      <c r="A5758" s="510"/>
      <c r="C5758" s="473"/>
      <c r="D5758" s="473"/>
      <c r="E5758" s="473"/>
      <c r="F5758" s="472"/>
      <c r="G5758" s="473"/>
    </row>
    <row r="5759" spans="1:7" x14ac:dyDescent="0.25">
      <c r="A5759" s="510"/>
      <c r="C5759" s="473"/>
      <c r="D5759" s="473"/>
      <c r="E5759" s="473"/>
      <c r="F5759" s="472"/>
      <c r="G5759" s="473"/>
    </row>
    <row r="5760" spans="1:7" x14ac:dyDescent="0.25">
      <c r="A5760" s="510"/>
      <c r="C5760" s="473"/>
      <c r="D5760" s="473"/>
      <c r="E5760" s="473"/>
      <c r="F5760" s="472"/>
      <c r="G5760" s="473"/>
    </row>
    <row r="5761" spans="1:7" x14ac:dyDescent="0.25">
      <c r="A5761" s="510"/>
      <c r="C5761" s="473"/>
      <c r="D5761" s="473"/>
      <c r="E5761" s="473"/>
      <c r="F5761" s="472"/>
      <c r="G5761" s="473"/>
    </row>
    <row r="5762" spans="1:7" x14ac:dyDescent="0.25">
      <c r="A5762" s="510"/>
      <c r="C5762" s="473"/>
      <c r="D5762" s="473"/>
      <c r="E5762" s="473"/>
      <c r="F5762" s="472"/>
      <c r="G5762" s="473"/>
    </row>
    <row r="5763" spans="1:7" x14ac:dyDescent="0.25">
      <c r="A5763" s="510"/>
      <c r="C5763" s="473"/>
      <c r="D5763" s="473"/>
      <c r="E5763" s="473"/>
      <c r="F5763" s="472"/>
      <c r="G5763" s="473"/>
    </row>
    <row r="5764" spans="1:7" x14ac:dyDescent="0.25">
      <c r="A5764" s="510"/>
      <c r="C5764" s="473"/>
      <c r="D5764" s="473"/>
      <c r="E5764" s="473"/>
      <c r="F5764" s="472"/>
      <c r="G5764" s="473"/>
    </row>
    <row r="5765" spans="1:7" x14ac:dyDescent="0.25">
      <c r="A5765" s="510"/>
      <c r="C5765" s="473"/>
      <c r="D5765" s="473"/>
      <c r="E5765" s="473"/>
      <c r="F5765" s="472"/>
      <c r="G5765" s="473"/>
    </row>
    <row r="5766" spans="1:7" x14ac:dyDescent="0.25">
      <c r="A5766" s="510"/>
      <c r="C5766" s="473"/>
      <c r="D5766" s="473"/>
      <c r="E5766" s="473"/>
      <c r="F5766" s="472"/>
      <c r="G5766" s="473"/>
    </row>
    <row r="5767" spans="1:7" x14ac:dyDescent="0.25">
      <c r="A5767" s="510"/>
      <c r="C5767" s="473"/>
      <c r="D5767" s="473"/>
      <c r="E5767" s="473"/>
      <c r="F5767" s="472"/>
      <c r="G5767" s="473"/>
    </row>
    <row r="5768" spans="1:7" x14ac:dyDescent="0.25">
      <c r="A5768" s="510"/>
      <c r="C5768" s="473"/>
      <c r="D5768" s="473"/>
      <c r="E5768" s="473"/>
      <c r="F5768" s="472"/>
      <c r="G5768" s="473"/>
    </row>
    <row r="5769" spans="1:7" x14ac:dyDescent="0.25">
      <c r="A5769" s="510"/>
      <c r="C5769" s="473"/>
      <c r="D5769" s="473"/>
      <c r="E5769" s="473"/>
      <c r="F5769" s="472"/>
      <c r="G5769" s="473"/>
    </row>
    <row r="5770" spans="1:7" x14ac:dyDescent="0.25">
      <c r="A5770" s="510"/>
      <c r="C5770" s="473"/>
      <c r="D5770" s="473"/>
      <c r="E5770" s="473"/>
      <c r="F5770" s="472"/>
      <c r="G5770" s="473"/>
    </row>
    <row r="5771" spans="1:7" x14ac:dyDescent="0.25">
      <c r="A5771" s="510"/>
      <c r="C5771" s="473"/>
      <c r="D5771" s="473"/>
      <c r="E5771" s="473"/>
      <c r="F5771" s="472"/>
      <c r="G5771" s="473"/>
    </row>
    <row r="5772" spans="1:7" x14ac:dyDescent="0.25">
      <c r="A5772" s="510"/>
      <c r="C5772" s="473"/>
      <c r="D5772" s="473"/>
      <c r="E5772" s="473"/>
      <c r="F5772" s="472"/>
      <c r="G5772" s="473"/>
    </row>
    <row r="5773" spans="1:7" x14ac:dyDescent="0.25">
      <c r="A5773" s="510"/>
      <c r="C5773" s="473"/>
      <c r="D5773" s="473"/>
      <c r="E5773" s="473"/>
      <c r="F5773" s="472"/>
      <c r="G5773" s="473"/>
    </row>
    <row r="5774" spans="1:7" x14ac:dyDescent="0.25">
      <c r="A5774" s="510"/>
      <c r="C5774" s="473"/>
      <c r="D5774" s="473"/>
      <c r="E5774" s="473"/>
      <c r="F5774" s="472"/>
      <c r="G5774" s="473"/>
    </row>
    <row r="5775" spans="1:7" x14ac:dyDescent="0.25">
      <c r="A5775" s="510"/>
      <c r="C5775" s="473"/>
      <c r="D5775" s="473"/>
      <c r="E5775" s="473"/>
      <c r="F5775" s="472"/>
      <c r="G5775" s="473"/>
    </row>
    <row r="5776" spans="1:7" x14ac:dyDescent="0.25">
      <c r="A5776" s="510"/>
      <c r="C5776" s="473"/>
      <c r="D5776" s="473"/>
      <c r="E5776" s="473"/>
      <c r="F5776" s="472"/>
      <c r="G5776" s="473"/>
    </row>
    <row r="5777" spans="1:7" x14ac:dyDescent="0.25">
      <c r="A5777" s="510"/>
      <c r="C5777" s="473"/>
      <c r="D5777" s="473"/>
      <c r="E5777" s="473"/>
      <c r="F5777" s="472"/>
      <c r="G5777" s="473"/>
    </row>
    <row r="5778" spans="1:7" x14ac:dyDescent="0.25">
      <c r="A5778" s="510"/>
      <c r="C5778" s="473"/>
      <c r="D5778" s="473"/>
      <c r="E5778" s="473"/>
      <c r="F5778" s="472"/>
      <c r="G5778" s="473"/>
    </row>
    <row r="5779" spans="1:7" x14ac:dyDescent="0.25">
      <c r="A5779" s="510"/>
      <c r="C5779" s="473"/>
      <c r="D5779" s="473"/>
      <c r="E5779" s="473"/>
      <c r="F5779" s="472"/>
      <c r="G5779" s="473"/>
    </row>
    <row r="5780" spans="1:7" x14ac:dyDescent="0.25">
      <c r="A5780" s="510"/>
      <c r="C5780" s="473"/>
      <c r="D5780" s="473"/>
      <c r="E5780" s="473"/>
      <c r="F5780" s="472"/>
      <c r="G5780" s="473"/>
    </row>
    <row r="5781" spans="1:7" x14ac:dyDescent="0.25">
      <c r="A5781" s="510"/>
      <c r="C5781" s="473"/>
      <c r="D5781" s="473"/>
      <c r="E5781" s="473"/>
      <c r="F5781" s="472"/>
      <c r="G5781" s="473"/>
    </row>
    <row r="5782" spans="1:7" x14ac:dyDescent="0.25">
      <c r="A5782" s="510"/>
      <c r="C5782" s="473"/>
      <c r="D5782" s="473"/>
      <c r="E5782" s="473"/>
      <c r="F5782" s="472"/>
      <c r="G5782" s="473"/>
    </row>
    <row r="5783" spans="1:7" x14ac:dyDescent="0.25">
      <c r="A5783" s="510"/>
      <c r="C5783" s="473"/>
      <c r="D5783" s="473"/>
      <c r="E5783" s="473"/>
      <c r="F5783" s="472"/>
      <c r="G5783" s="473"/>
    </row>
    <row r="5784" spans="1:7" x14ac:dyDescent="0.25">
      <c r="A5784" s="510"/>
      <c r="C5784" s="473"/>
      <c r="D5784" s="473"/>
      <c r="E5784" s="473"/>
      <c r="F5784" s="472"/>
      <c r="G5784" s="473"/>
    </row>
    <row r="5785" spans="1:7" x14ac:dyDescent="0.25">
      <c r="A5785" s="510"/>
      <c r="C5785" s="473"/>
      <c r="D5785" s="473"/>
      <c r="E5785" s="473"/>
      <c r="F5785" s="472"/>
      <c r="G5785" s="473"/>
    </row>
    <row r="5786" spans="1:7" x14ac:dyDescent="0.25">
      <c r="A5786" s="510"/>
      <c r="C5786" s="473"/>
      <c r="D5786" s="473"/>
      <c r="E5786" s="473"/>
      <c r="F5786" s="472"/>
      <c r="G5786" s="473"/>
    </row>
    <row r="5787" spans="1:7" x14ac:dyDescent="0.25">
      <c r="A5787" s="510"/>
      <c r="C5787" s="473"/>
      <c r="D5787" s="473"/>
      <c r="E5787" s="473"/>
      <c r="F5787" s="472"/>
      <c r="G5787" s="473"/>
    </row>
    <row r="5788" spans="1:7" x14ac:dyDescent="0.25">
      <c r="A5788" s="510"/>
      <c r="C5788" s="473"/>
      <c r="D5788" s="473"/>
      <c r="E5788" s="473"/>
      <c r="F5788" s="472"/>
      <c r="G5788" s="473"/>
    </row>
    <row r="5789" spans="1:7" x14ac:dyDescent="0.25">
      <c r="A5789" s="510"/>
      <c r="C5789" s="473"/>
      <c r="D5789" s="473"/>
      <c r="E5789" s="473"/>
      <c r="F5789" s="472"/>
      <c r="G5789" s="473"/>
    </row>
    <row r="5790" spans="1:7" x14ac:dyDescent="0.25">
      <c r="A5790" s="510"/>
      <c r="C5790" s="473"/>
      <c r="D5790" s="473"/>
      <c r="E5790" s="473"/>
      <c r="F5790" s="472"/>
      <c r="G5790" s="473"/>
    </row>
    <row r="5791" spans="1:7" x14ac:dyDescent="0.25">
      <c r="A5791" s="510"/>
      <c r="C5791" s="473"/>
      <c r="D5791" s="473"/>
      <c r="E5791" s="473"/>
      <c r="F5791" s="472"/>
      <c r="G5791" s="473"/>
    </row>
    <row r="5792" spans="1:7" x14ac:dyDescent="0.25">
      <c r="A5792" s="510"/>
      <c r="C5792" s="473"/>
      <c r="D5792" s="473"/>
      <c r="E5792" s="473"/>
      <c r="F5792" s="472"/>
      <c r="G5792" s="473"/>
    </row>
    <row r="5793" spans="1:7" x14ac:dyDescent="0.25">
      <c r="A5793" s="510"/>
      <c r="C5793" s="473"/>
      <c r="D5793" s="473"/>
      <c r="E5793" s="473"/>
      <c r="F5793" s="472"/>
      <c r="G5793" s="473"/>
    </row>
    <row r="5794" spans="1:7" x14ac:dyDescent="0.25">
      <c r="A5794" s="510"/>
      <c r="C5794" s="473"/>
      <c r="D5794" s="473"/>
      <c r="E5794" s="473"/>
      <c r="F5794" s="472"/>
      <c r="G5794" s="473"/>
    </row>
    <row r="5795" spans="1:7" x14ac:dyDescent="0.25">
      <c r="A5795" s="510"/>
      <c r="C5795" s="473"/>
      <c r="D5795" s="473"/>
      <c r="E5795" s="473"/>
      <c r="F5795" s="472"/>
      <c r="G5795" s="473"/>
    </row>
    <row r="5796" spans="1:7" x14ac:dyDescent="0.25">
      <c r="A5796" s="510"/>
      <c r="C5796" s="473"/>
      <c r="D5796" s="473"/>
      <c r="E5796" s="473"/>
      <c r="F5796" s="472"/>
      <c r="G5796" s="473"/>
    </row>
    <row r="5797" spans="1:7" x14ac:dyDescent="0.25">
      <c r="A5797" s="510"/>
      <c r="C5797" s="473"/>
      <c r="D5797" s="473"/>
      <c r="E5797" s="473"/>
      <c r="F5797" s="472"/>
      <c r="G5797" s="473"/>
    </row>
    <row r="5798" spans="1:7" x14ac:dyDescent="0.25">
      <c r="A5798" s="510"/>
      <c r="C5798" s="473"/>
      <c r="D5798" s="473"/>
      <c r="E5798" s="473"/>
      <c r="F5798" s="472"/>
      <c r="G5798" s="473"/>
    </row>
    <row r="5799" spans="1:7" x14ac:dyDescent="0.25">
      <c r="A5799" s="510"/>
      <c r="C5799" s="473"/>
      <c r="D5799" s="473"/>
      <c r="E5799" s="473"/>
      <c r="F5799" s="472"/>
      <c r="G5799" s="473"/>
    </row>
    <row r="5800" spans="1:7" x14ac:dyDescent="0.25">
      <c r="A5800" s="510"/>
      <c r="C5800" s="473"/>
      <c r="D5800" s="473"/>
      <c r="E5800" s="473"/>
      <c r="F5800" s="472"/>
      <c r="G5800" s="473"/>
    </row>
    <row r="5801" spans="1:7" x14ac:dyDescent="0.25">
      <c r="A5801" s="510"/>
      <c r="C5801" s="473"/>
      <c r="D5801" s="473"/>
      <c r="E5801" s="473"/>
      <c r="F5801" s="472"/>
      <c r="G5801" s="473"/>
    </row>
    <row r="5802" spans="1:7" x14ac:dyDescent="0.25">
      <c r="A5802" s="510"/>
      <c r="C5802" s="473"/>
      <c r="D5802" s="473"/>
      <c r="E5802" s="473"/>
      <c r="F5802" s="472"/>
      <c r="G5802" s="473"/>
    </row>
    <row r="5803" spans="1:7" x14ac:dyDescent="0.25">
      <c r="A5803" s="510"/>
      <c r="C5803" s="473"/>
      <c r="D5803" s="473"/>
      <c r="E5803" s="473"/>
      <c r="F5803" s="472"/>
      <c r="G5803" s="473"/>
    </row>
    <row r="5804" spans="1:7" x14ac:dyDescent="0.25">
      <c r="A5804" s="510"/>
      <c r="C5804" s="473"/>
      <c r="D5804" s="473"/>
      <c r="E5804" s="473"/>
      <c r="F5804" s="472"/>
      <c r="G5804" s="473"/>
    </row>
    <row r="5805" spans="1:7" x14ac:dyDescent="0.25">
      <c r="A5805" s="510"/>
      <c r="C5805" s="473"/>
      <c r="D5805" s="473"/>
      <c r="E5805" s="473"/>
      <c r="F5805" s="472"/>
      <c r="G5805" s="473"/>
    </row>
    <row r="5806" spans="1:7" x14ac:dyDescent="0.25">
      <c r="A5806" s="510"/>
      <c r="C5806" s="473"/>
      <c r="D5806" s="473"/>
      <c r="E5806" s="473"/>
      <c r="F5806" s="472"/>
      <c r="G5806" s="473"/>
    </row>
    <row r="5807" spans="1:7" x14ac:dyDescent="0.25">
      <c r="A5807" s="510"/>
      <c r="C5807" s="473"/>
      <c r="D5807" s="473"/>
      <c r="E5807" s="473"/>
      <c r="F5807" s="472"/>
      <c r="G5807" s="473"/>
    </row>
    <row r="5808" spans="1:7" x14ac:dyDescent="0.25">
      <c r="A5808" s="510"/>
      <c r="C5808" s="473"/>
      <c r="D5808" s="473"/>
      <c r="E5808" s="473"/>
      <c r="F5808" s="472"/>
      <c r="G5808" s="473"/>
    </row>
    <row r="5809" spans="1:7" x14ac:dyDescent="0.25">
      <c r="A5809" s="510"/>
      <c r="C5809" s="473"/>
      <c r="D5809" s="473"/>
      <c r="E5809" s="473"/>
      <c r="F5809" s="472"/>
      <c r="G5809" s="473"/>
    </row>
    <row r="5810" spans="1:7" x14ac:dyDescent="0.25">
      <c r="A5810" s="510"/>
      <c r="C5810" s="473"/>
      <c r="D5810" s="473"/>
      <c r="E5810" s="473"/>
      <c r="F5810" s="472"/>
      <c r="G5810" s="473"/>
    </row>
    <row r="5811" spans="1:7" x14ac:dyDescent="0.25">
      <c r="A5811" s="510"/>
      <c r="C5811" s="473"/>
      <c r="D5811" s="473"/>
      <c r="E5811" s="473"/>
      <c r="F5811" s="472"/>
      <c r="G5811" s="473"/>
    </row>
    <row r="5812" spans="1:7" x14ac:dyDescent="0.25">
      <c r="A5812" s="510"/>
      <c r="C5812" s="473"/>
      <c r="D5812" s="473"/>
      <c r="E5812" s="473"/>
      <c r="F5812" s="472"/>
      <c r="G5812" s="473"/>
    </row>
    <row r="5813" spans="1:7" x14ac:dyDescent="0.25">
      <c r="A5813" s="510"/>
      <c r="C5813" s="473"/>
      <c r="D5813" s="473"/>
      <c r="E5813" s="473"/>
      <c r="F5813" s="472"/>
      <c r="G5813" s="473"/>
    </row>
    <row r="5814" spans="1:7" x14ac:dyDescent="0.25">
      <c r="A5814" s="510"/>
      <c r="C5814" s="473"/>
      <c r="D5814" s="473"/>
      <c r="E5814" s="473"/>
      <c r="F5814" s="472"/>
      <c r="G5814" s="473"/>
    </row>
    <row r="5815" spans="1:7" x14ac:dyDescent="0.25">
      <c r="A5815" s="510"/>
      <c r="C5815" s="473"/>
      <c r="D5815" s="473"/>
      <c r="E5815" s="473"/>
      <c r="F5815" s="472"/>
      <c r="G5815" s="473"/>
    </row>
    <row r="5816" spans="1:7" x14ac:dyDescent="0.25">
      <c r="A5816" s="510"/>
      <c r="C5816" s="473"/>
      <c r="D5816" s="473"/>
      <c r="E5816" s="473"/>
      <c r="F5816" s="472"/>
      <c r="G5816" s="473"/>
    </row>
    <row r="5817" spans="1:7" x14ac:dyDescent="0.25">
      <c r="A5817" s="510"/>
      <c r="C5817" s="473"/>
      <c r="D5817" s="473"/>
      <c r="E5817" s="473"/>
      <c r="F5817" s="472"/>
      <c r="G5817" s="473"/>
    </row>
    <row r="5818" spans="1:7" x14ac:dyDescent="0.25">
      <c r="A5818" s="510"/>
      <c r="C5818" s="473"/>
      <c r="D5818" s="473"/>
      <c r="E5818" s="473"/>
      <c r="F5818" s="472"/>
      <c r="G5818" s="473"/>
    </row>
    <row r="5819" spans="1:7" x14ac:dyDescent="0.25">
      <c r="A5819" s="510"/>
      <c r="C5819" s="473"/>
      <c r="D5819" s="473"/>
      <c r="E5819" s="473"/>
      <c r="F5819" s="472"/>
      <c r="G5819" s="473"/>
    </row>
    <row r="5820" spans="1:7" x14ac:dyDescent="0.25">
      <c r="A5820" s="510"/>
      <c r="C5820" s="473"/>
      <c r="D5820" s="473"/>
      <c r="E5820" s="473"/>
      <c r="F5820" s="472"/>
      <c r="G5820" s="473"/>
    </row>
    <row r="5821" spans="1:7" x14ac:dyDescent="0.25">
      <c r="A5821" s="510"/>
      <c r="C5821" s="473"/>
      <c r="D5821" s="473"/>
      <c r="E5821" s="473"/>
      <c r="F5821" s="472"/>
      <c r="G5821" s="473"/>
    </row>
    <row r="5822" spans="1:7" x14ac:dyDescent="0.25">
      <c r="A5822" s="510"/>
      <c r="C5822" s="473"/>
      <c r="D5822" s="473"/>
      <c r="E5822" s="473"/>
      <c r="F5822" s="472"/>
      <c r="G5822" s="473"/>
    </row>
    <row r="5823" spans="1:7" x14ac:dyDescent="0.25">
      <c r="A5823" s="510"/>
      <c r="C5823" s="473"/>
      <c r="D5823" s="473"/>
      <c r="E5823" s="473"/>
      <c r="F5823" s="472"/>
      <c r="G5823" s="473"/>
    </row>
    <row r="5824" spans="1:7" x14ac:dyDescent="0.25">
      <c r="A5824" s="510"/>
      <c r="C5824" s="473"/>
      <c r="D5824" s="473"/>
      <c r="E5824" s="473"/>
      <c r="F5824" s="472"/>
      <c r="G5824" s="473"/>
    </row>
    <row r="5825" spans="1:7" x14ac:dyDescent="0.25">
      <c r="A5825" s="510"/>
      <c r="C5825" s="473"/>
      <c r="D5825" s="473"/>
      <c r="E5825" s="473"/>
      <c r="F5825" s="472"/>
      <c r="G5825" s="473"/>
    </row>
    <row r="5826" spans="1:7" x14ac:dyDescent="0.25">
      <c r="A5826" s="510"/>
      <c r="C5826" s="473"/>
      <c r="D5826" s="473"/>
      <c r="E5826" s="473"/>
      <c r="F5826" s="472"/>
      <c r="G5826" s="473"/>
    </row>
    <row r="5827" spans="1:7" x14ac:dyDescent="0.25">
      <c r="A5827" s="510"/>
      <c r="C5827" s="473"/>
      <c r="D5827" s="473"/>
      <c r="E5827" s="473"/>
      <c r="F5827" s="472"/>
      <c r="G5827" s="473"/>
    </row>
    <row r="5828" spans="1:7" x14ac:dyDescent="0.25">
      <c r="A5828" s="510"/>
      <c r="C5828" s="473"/>
      <c r="D5828" s="473"/>
      <c r="E5828" s="473"/>
      <c r="F5828" s="472"/>
      <c r="G5828" s="473"/>
    </row>
    <row r="5829" spans="1:7" x14ac:dyDescent="0.25">
      <c r="A5829" s="510"/>
      <c r="C5829" s="473"/>
      <c r="D5829" s="473"/>
      <c r="E5829" s="473"/>
      <c r="F5829" s="472"/>
      <c r="G5829" s="473"/>
    </row>
    <row r="5830" spans="1:7" x14ac:dyDescent="0.25">
      <c r="A5830" s="510"/>
      <c r="C5830" s="473"/>
      <c r="D5830" s="473"/>
      <c r="E5830" s="473"/>
      <c r="F5830" s="472"/>
      <c r="G5830" s="473"/>
    </row>
    <row r="5831" spans="1:7" x14ac:dyDescent="0.25">
      <c r="A5831" s="510"/>
      <c r="C5831" s="473"/>
      <c r="D5831" s="473"/>
      <c r="E5831" s="473"/>
      <c r="F5831" s="472"/>
      <c r="G5831" s="473"/>
    </row>
    <row r="5832" spans="1:7" x14ac:dyDescent="0.25">
      <c r="A5832" s="510"/>
      <c r="C5832" s="473"/>
      <c r="D5832" s="473"/>
      <c r="E5832" s="473"/>
      <c r="F5832" s="472"/>
      <c r="G5832" s="473"/>
    </row>
    <row r="5833" spans="1:7" x14ac:dyDescent="0.25">
      <c r="A5833" s="510"/>
      <c r="C5833" s="473"/>
      <c r="D5833" s="473"/>
      <c r="E5833" s="473"/>
      <c r="F5833" s="472"/>
      <c r="G5833" s="473"/>
    </row>
    <row r="5834" spans="1:7" x14ac:dyDescent="0.25">
      <c r="A5834" s="510"/>
      <c r="C5834" s="473"/>
      <c r="D5834" s="473"/>
      <c r="E5834" s="473"/>
      <c r="F5834" s="472"/>
      <c r="G5834" s="473"/>
    </row>
    <row r="5835" spans="1:7" x14ac:dyDescent="0.25">
      <c r="A5835" s="510"/>
      <c r="C5835" s="473"/>
      <c r="D5835" s="473"/>
      <c r="E5835" s="473"/>
      <c r="F5835" s="472"/>
      <c r="G5835" s="473"/>
    </row>
    <row r="5836" spans="1:7" x14ac:dyDescent="0.25">
      <c r="A5836" s="510"/>
      <c r="C5836" s="473"/>
      <c r="D5836" s="473"/>
      <c r="E5836" s="473"/>
      <c r="F5836" s="472"/>
      <c r="G5836" s="473"/>
    </row>
    <row r="5837" spans="1:7" x14ac:dyDescent="0.25">
      <c r="A5837" s="510"/>
      <c r="C5837" s="473"/>
      <c r="D5837" s="473"/>
      <c r="E5837" s="473"/>
      <c r="F5837" s="472"/>
      <c r="G5837" s="473"/>
    </row>
    <row r="5838" spans="1:7" x14ac:dyDescent="0.25">
      <c r="A5838" s="510"/>
      <c r="C5838" s="473"/>
      <c r="D5838" s="473"/>
      <c r="E5838" s="473"/>
      <c r="F5838" s="472"/>
      <c r="G5838" s="473"/>
    </row>
    <row r="5839" spans="1:7" x14ac:dyDescent="0.25">
      <c r="A5839" s="510"/>
      <c r="C5839" s="473"/>
      <c r="D5839" s="473"/>
      <c r="E5839" s="473"/>
      <c r="F5839" s="472"/>
      <c r="G5839" s="473"/>
    </row>
    <row r="5840" spans="1:7" x14ac:dyDescent="0.25">
      <c r="A5840" s="510"/>
      <c r="C5840" s="473"/>
      <c r="D5840" s="473"/>
      <c r="E5840" s="473"/>
      <c r="F5840" s="472"/>
      <c r="G5840" s="473"/>
    </row>
    <row r="5841" spans="1:7" x14ac:dyDescent="0.25">
      <c r="A5841" s="510"/>
      <c r="C5841" s="473"/>
      <c r="D5841" s="473"/>
      <c r="E5841" s="473"/>
      <c r="F5841" s="472"/>
      <c r="G5841" s="473"/>
    </row>
    <row r="5842" spans="1:7" x14ac:dyDescent="0.25">
      <c r="A5842" s="510"/>
      <c r="C5842" s="473"/>
      <c r="D5842" s="473"/>
      <c r="E5842" s="473"/>
      <c r="F5842" s="472"/>
      <c r="G5842" s="473"/>
    </row>
    <row r="5843" spans="1:7" x14ac:dyDescent="0.25">
      <c r="A5843" s="510"/>
      <c r="C5843" s="473"/>
      <c r="D5843" s="473"/>
      <c r="E5843" s="473"/>
      <c r="F5843" s="472"/>
      <c r="G5843" s="473"/>
    </row>
    <row r="5844" spans="1:7" x14ac:dyDescent="0.25">
      <c r="A5844" s="510"/>
      <c r="C5844" s="473"/>
      <c r="D5844" s="473"/>
      <c r="E5844" s="473"/>
      <c r="F5844" s="472"/>
      <c r="G5844" s="473"/>
    </row>
    <row r="5845" spans="1:7" x14ac:dyDescent="0.25">
      <c r="A5845" s="510"/>
      <c r="C5845" s="473"/>
      <c r="D5845" s="473"/>
      <c r="E5845" s="473"/>
      <c r="F5845" s="472"/>
      <c r="G5845" s="473"/>
    </row>
    <row r="5846" spans="1:7" x14ac:dyDescent="0.25">
      <c r="A5846" s="510"/>
      <c r="C5846" s="473"/>
      <c r="D5846" s="473"/>
      <c r="E5846" s="473"/>
      <c r="F5846" s="472"/>
      <c r="G5846" s="473"/>
    </row>
    <row r="5847" spans="1:7" x14ac:dyDescent="0.25">
      <c r="A5847" s="510"/>
      <c r="C5847" s="473"/>
      <c r="D5847" s="473"/>
      <c r="E5847" s="473"/>
      <c r="F5847" s="472"/>
      <c r="G5847" s="473"/>
    </row>
    <row r="5848" spans="1:7" x14ac:dyDescent="0.25">
      <c r="A5848" s="510"/>
      <c r="C5848" s="473"/>
      <c r="D5848" s="473"/>
      <c r="E5848" s="473"/>
      <c r="F5848" s="472"/>
      <c r="G5848" s="473"/>
    </row>
    <row r="5849" spans="1:7" x14ac:dyDescent="0.25">
      <c r="A5849" s="510"/>
      <c r="C5849" s="473"/>
      <c r="D5849" s="473"/>
      <c r="E5849" s="473"/>
      <c r="F5849" s="472"/>
      <c r="G5849" s="473"/>
    </row>
    <row r="5850" spans="1:7" x14ac:dyDescent="0.25">
      <c r="A5850" s="510"/>
      <c r="C5850" s="473"/>
      <c r="D5850" s="473"/>
      <c r="E5850" s="473"/>
      <c r="F5850" s="472"/>
      <c r="G5850" s="473"/>
    </row>
    <row r="5851" spans="1:7" x14ac:dyDescent="0.25">
      <c r="A5851" s="510"/>
      <c r="C5851" s="473"/>
      <c r="D5851" s="473"/>
      <c r="E5851" s="473"/>
      <c r="F5851" s="472"/>
      <c r="G5851" s="473"/>
    </row>
    <row r="5852" spans="1:7" x14ac:dyDescent="0.25">
      <c r="A5852" s="510"/>
      <c r="C5852" s="473"/>
      <c r="D5852" s="473"/>
      <c r="E5852" s="473"/>
      <c r="F5852" s="472"/>
      <c r="G5852" s="473"/>
    </row>
    <row r="5853" spans="1:7" x14ac:dyDescent="0.25">
      <c r="A5853" s="510"/>
      <c r="C5853" s="473"/>
      <c r="D5853" s="473"/>
      <c r="E5853" s="473"/>
      <c r="F5853" s="472"/>
      <c r="G5853" s="473"/>
    </row>
    <row r="5854" spans="1:7" x14ac:dyDescent="0.25">
      <c r="A5854" s="510"/>
      <c r="C5854" s="473"/>
      <c r="D5854" s="473"/>
      <c r="E5854" s="473"/>
      <c r="F5854" s="472"/>
      <c r="G5854" s="473"/>
    </row>
    <row r="5855" spans="1:7" x14ac:dyDescent="0.25">
      <c r="A5855" s="510"/>
      <c r="C5855" s="473"/>
      <c r="D5855" s="473"/>
      <c r="E5855" s="473"/>
      <c r="F5855" s="472"/>
      <c r="G5855" s="473"/>
    </row>
    <row r="5856" spans="1:7" x14ac:dyDescent="0.25">
      <c r="A5856" s="510"/>
      <c r="C5856" s="473"/>
      <c r="D5856" s="473"/>
      <c r="E5856" s="473"/>
      <c r="F5856" s="472"/>
      <c r="G5856" s="473"/>
    </row>
    <row r="5857" spans="1:7" x14ac:dyDescent="0.25">
      <c r="A5857" s="510"/>
      <c r="C5857" s="473"/>
      <c r="D5857" s="473"/>
      <c r="E5857" s="473"/>
      <c r="F5857" s="472"/>
      <c r="G5857" s="473"/>
    </row>
    <row r="5858" spans="1:7" x14ac:dyDescent="0.25">
      <c r="A5858" s="510"/>
      <c r="C5858" s="473"/>
      <c r="D5858" s="473"/>
      <c r="E5858" s="473"/>
      <c r="F5858" s="472"/>
      <c r="G5858" s="473"/>
    </row>
    <row r="5859" spans="1:7" x14ac:dyDescent="0.25">
      <c r="A5859" s="510"/>
      <c r="C5859" s="473"/>
      <c r="D5859" s="473"/>
      <c r="E5859" s="473"/>
      <c r="F5859" s="472"/>
      <c r="G5859" s="473"/>
    </row>
    <row r="5860" spans="1:7" x14ac:dyDescent="0.25">
      <c r="A5860" s="510"/>
      <c r="C5860" s="473"/>
      <c r="D5860" s="473"/>
      <c r="E5860" s="473"/>
      <c r="F5860" s="472"/>
      <c r="G5860" s="473"/>
    </row>
    <row r="5861" spans="1:7" x14ac:dyDescent="0.25">
      <c r="A5861" s="510"/>
      <c r="C5861" s="473"/>
      <c r="D5861" s="473"/>
      <c r="E5861" s="473"/>
      <c r="F5861" s="472"/>
      <c r="G5861" s="473"/>
    </row>
    <row r="5862" spans="1:7" x14ac:dyDescent="0.25">
      <c r="A5862" s="510"/>
      <c r="C5862" s="473"/>
      <c r="D5862" s="473"/>
      <c r="E5862" s="473"/>
      <c r="F5862" s="472"/>
      <c r="G5862" s="473"/>
    </row>
    <row r="5863" spans="1:7" x14ac:dyDescent="0.25">
      <c r="A5863" s="510"/>
      <c r="C5863" s="473"/>
      <c r="D5863" s="473"/>
      <c r="E5863" s="473"/>
      <c r="F5863" s="472"/>
      <c r="G5863" s="473"/>
    </row>
    <row r="5864" spans="1:7" x14ac:dyDescent="0.25">
      <c r="A5864" s="510"/>
      <c r="C5864" s="473"/>
      <c r="D5864" s="473"/>
      <c r="E5864" s="473"/>
      <c r="F5864" s="472"/>
      <c r="G5864" s="473"/>
    </row>
    <row r="5865" spans="1:7" x14ac:dyDescent="0.25">
      <c r="A5865" s="510"/>
      <c r="C5865" s="473"/>
      <c r="D5865" s="473"/>
      <c r="E5865" s="473"/>
      <c r="F5865" s="472"/>
      <c r="G5865" s="473"/>
    </row>
    <row r="5866" spans="1:7" x14ac:dyDescent="0.25">
      <c r="A5866" s="510"/>
      <c r="C5866" s="473"/>
      <c r="D5866" s="473"/>
      <c r="E5866" s="473"/>
      <c r="F5866" s="472"/>
      <c r="G5866" s="473"/>
    </row>
    <row r="5867" spans="1:7" x14ac:dyDescent="0.25">
      <c r="A5867" s="510"/>
      <c r="C5867" s="473"/>
      <c r="D5867" s="473"/>
      <c r="E5867" s="473"/>
      <c r="F5867" s="472"/>
      <c r="G5867" s="473"/>
    </row>
    <row r="5868" spans="1:7" x14ac:dyDescent="0.25">
      <c r="A5868" s="510"/>
      <c r="C5868" s="473"/>
      <c r="D5868" s="473"/>
      <c r="E5868" s="473"/>
      <c r="F5868" s="472"/>
      <c r="G5868" s="473"/>
    </row>
    <row r="5869" spans="1:7" x14ac:dyDescent="0.25">
      <c r="A5869" s="510"/>
      <c r="C5869" s="473"/>
      <c r="D5869" s="473"/>
      <c r="E5869" s="473"/>
      <c r="F5869" s="472"/>
      <c r="G5869" s="473"/>
    </row>
    <row r="5870" spans="1:7" x14ac:dyDescent="0.25">
      <c r="A5870" s="510"/>
      <c r="C5870" s="473"/>
      <c r="D5870" s="473"/>
      <c r="E5870" s="473"/>
      <c r="F5870" s="472"/>
      <c r="G5870" s="473"/>
    </row>
    <row r="5871" spans="1:7" x14ac:dyDescent="0.25">
      <c r="A5871" s="510"/>
      <c r="C5871" s="473"/>
      <c r="D5871" s="473"/>
      <c r="E5871" s="473"/>
      <c r="F5871" s="472"/>
      <c r="G5871" s="473"/>
    </row>
    <row r="5872" spans="1:7" x14ac:dyDescent="0.25">
      <c r="A5872" s="510"/>
      <c r="C5872" s="473"/>
      <c r="D5872" s="473"/>
      <c r="E5872" s="473"/>
      <c r="F5872" s="472"/>
      <c r="G5872" s="473"/>
    </row>
    <row r="5873" spans="1:7" x14ac:dyDescent="0.25">
      <c r="A5873" s="510"/>
      <c r="C5873" s="473"/>
      <c r="D5873" s="473"/>
      <c r="E5873" s="473"/>
      <c r="F5873" s="472"/>
      <c r="G5873" s="473"/>
    </row>
    <row r="5874" spans="1:7" x14ac:dyDescent="0.25">
      <c r="A5874" s="510"/>
      <c r="C5874" s="473"/>
      <c r="D5874" s="473"/>
      <c r="E5874" s="473"/>
      <c r="F5874" s="472"/>
      <c r="G5874" s="473"/>
    </row>
    <row r="5875" spans="1:7" x14ac:dyDescent="0.25">
      <c r="A5875" s="510"/>
      <c r="C5875" s="473"/>
      <c r="D5875" s="473"/>
      <c r="E5875" s="473"/>
      <c r="F5875" s="472"/>
      <c r="G5875" s="473"/>
    </row>
    <row r="5876" spans="1:7" x14ac:dyDescent="0.25">
      <c r="A5876" s="510"/>
      <c r="C5876" s="473"/>
      <c r="D5876" s="473"/>
      <c r="E5876" s="473"/>
      <c r="F5876" s="472"/>
      <c r="G5876" s="473"/>
    </row>
    <row r="5877" spans="1:7" x14ac:dyDescent="0.25">
      <c r="A5877" s="510"/>
      <c r="C5877" s="473"/>
      <c r="D5877" s="473"/>
      <c r="E5877" s="473"/>
      <c r="F5877" s="472"/>
      <c r="G5877" s="473"/>
    </row>
    <row r="5878" spans="1:7" x14ac:dyDescent="0.25">
      <c r="A5878" s="510"/>
      <c r="C5878" s="473"/>
      <c r="D5878" s="473"/>
      <c r="E5878" s="473"/>
      <c r="F5878" s="472"/>
      <c r="G5878" s="473"/>
    </row>
    <row r="5879" spans="1:7" x14ac:dyDescent="0.25">
      <c r="A5879" s="510"/>
      <c r="C5879" s="473"/>
      <c r="D5879" s="473"/>
      <c r="E5879" s="473"/>
      <c r="F5879" s="472"/>
      <c r="G5879" s="473"/>
    </row>
    <row r="5880" spans="1:7" x14ac:dyDescent="0.25">
      <c r="A5880" s="510"/>
      <c r="C5880" s="473"/>
      <c r="D5880" s="473"/>
      <c r="E5880" s="473"/>
      <c r="F5880" s="472"/>
      <c r="G5880" s="473"/>
    </row>
    <row r="5881" spans="1:7" x14ac:dyDescent="0.25">
      <c r="A5881" s="510"/>
      <c r="C5881" s="473"/>
      <c r="D5881" s="473"/>
      <c r="E5881" s="473"/>
      <c r="F5881" s="472"/>
      <c r="G5881" s="473"/>
    </row>
    <row r="5882" spans="1:7" x14ac:dyDescent="0.25">
      <c r="A5882" s="510"/>
      <c r="C5882" s="473"/>
      <c r="D5882" s="473"/>
      <c r="E5882" s="473"/>
      <c r="F5882" s="472"/>
      <c r="G5882" s="473"/>
    </row>
    <row r="5883" spans="1:7" x14ac:dyDescent="0.25">
      <c r="A5883" s="510"/>
      <c r="C5883" s="473"/>
      <c r="D5883" s="473"/>
      <c r="E5883" s="473"/>
      <c r="F5883" s="472"/>
      <c r="G5883" s="473"/>
    </row>
    <row r="5884" spans="1:7" x14ac:dyDescent="0.25">
      <c r="A5884" s="510"/>
      <c r="C5884" s="473"/>
      <c r="D5884" s="473"/>
      <c r="E5884" s="473"/>
      <c r="F5884" s="472"/>
      <c r="G5884" s="473"/>
    </row>
    <row r="5885" spans="1:7" x14ac:dyDescent="0.25">
      <c r="A5885" s="510"/>
      <c r="C5885" s="473"/>
      <c r="D5885" s="473"/>
      <c r="E5885" s="473"/>
      <c r="F5885" s="472"/>
      <c r="G5885" s="473"/>
    </row>
    <row r="5886" spans="1:7" x14ac:dyDescent="0.25">
      <c r="A5886" s="510"/>
      <c r="C5886" s="473"/>
      <c r="D5886" s="473"/>
      <c r="E5886" s="473"/>
      <c r="F5886" s="472"/>
      <c r="G5886" s="473"/>
    </row>
    <row r="5887" spans="1:7" x14ac:dyDescent="0.25">
      <c r="A5887" s="510"/>
      <c r="C5887" s="473"/>
      <c r="D5887" s="473"/>
      <c r="E5887" s="473"/>
      <c r="F5887" s="472"/>
      <c r="G5887" s="473"/>
    </row>
    <row r="5888" spans="1:7" x14ac:dyDescent="0.25">
      <c r="A5888" s="510"/>
      <c r="C5888" s="473"/>
      <c r="D5888" s="473"/>
      <c r="E5888" s="473"/>
      <c r="F5888" s="472"/>
      <c r="G5888" s="473"/>
    </row>
    <row r="5889" spans="1:7" x14ac:dyDescent="0.25">
      <c r="A5889" s="510"/>
      <c r="C5889" s="473"/>
      <c r="D5889" s="473"/>
      <c r="E5889" s="473"/>
      <c r="F5889" s="472"/>
      <c r="G5889" s="473"/>
    </row>
    <row r="5890" spans="1:7" x14ac:dyDescent="0.25">
      <c r="A5890" s="510"/>
      <c r="C5890" s="473"/>
      <c r="D5890" s="473"/>
      <c r="E5890" s="473"/>
      <c r="F5890" s="472"/>
      <c r="G5890" s="473"/>
    </row>
    <row r="5891" spans="1:7" x14ac:dyDescent="0.25">
      <c r="A5891" s="510"/>
      <c r="C5891" s="473"/>
      <c r="D5891" s="473"/>
      <c r="E5891" s="473"/>
      <c r="F5891" s="472"/>
      <c r="G5891" s="473"/>
    </row>
    <row r="5892" spans="1:7" x14ac:dyDescent="0.25">
      <c r="A5892" s="510"/>
      <c r="C5892" s="473"/>
      <c r="D5892" s="473"/>
      <c r="E5892" s="473"/>
      <c r="F5892" s="472"/>
      <c r="G5892" s="473"/>
    </row>
    <row r="5893" spans="1:7" x14ac:dyDescent="0.25">
      <c r="A5893" s="510"/>
      <c r="C5893" s="473"/>
      <c r="D5893" s="473"/>
      <c r="E5893" s="473"/>
      <c r="F5893" s="472"/>
      <c r="G5893" s="473"/>
    </row>
    <row r="5894" spans="1:7" x14ac:dyDescent="0.25">
      <c r="A5894" s="510"/>
      <c r="C5894" s="473"/>
      <c r="D5894" s="473"/>
      <c r="E5894" s="473"/>
      <c r="F5894" s="472"/>
      <c r="G5894" s="473"/>
    </row>
    <row r="5895" spans="1:7" x14ac:dyDescent="0.25">
      <c r="A5895" s="510"/>
      <c r="C5895" s="473"/>
      <c r="D5895" s="473"/>
      <c r="E5895" s="473"/>
      <c r="F5895" s="472"/>
      <c r="G5895" s="473"/>
    </row>
    <row r="5896" spans="1:7" x14ac:dyDescent="0.25">
      <c r="A5896" s="510"/>
      <c r="C5896" s="473"/>
      <c r="D5896" s="473"/>
      <c r="E5896" s="473"/>
      <c r="F5896" s="472"/>
      <c r="G5896" s="473"/>
    </row>
    <row r="5897" spans="1:7" x14ac:dyDescent="0.25">
      <c r="A5897" s="510"/>
      <c r="C5897" s="473"/>
      <c r="D5897" s="473"/>
      <c r="E5897" s="473"/>
      <c r="F5897" s="472"/>
      <c r="G5897" s="473"/>
    </row>
    <row r="5898" spans="1:7" x14ac:dyDescent="0.25">
      <c r="A5898" s="510"/>
      <c r="C5898" s="473"/>
      <c r="D5898" s="473"/>
      <c r="E5898" s="473"/>
      <c r="F5898" s="472"/>
      <c r="G5898" s="473"/>
    </row>
    <row r="5899" spans="1:7" x14ac:dyDescent="0.25">
      <c r="A5899" s="510"/>
      <c r="C5899" s="473"/>
      <c r="D5899" s="473"/>
      <c r="E5899" s="473"/>
      <c r="F5899" s="472"/>
      <c r="G5899" s="473"/>
    </row>
    <row r="5900" spans="1:7" x14ac:dyDescent="0.25">
      <c r="A5900" s="510"/>
      <c r="C5900" s="473"/>
      <c r="D5900" s="473"/>
      <c r="E5900" s="473"/>
      <c r="F5900" s="472"/>
      <c r="G5900" s="473"/>
    </row>
    <row r="5901" spans="1:7" x14ac:dyDescent="0.25">
      <c r="A5901" s="510"/>
      <c r="C5901" s="473"/>
      <c r="D5901" s="473"/>
      <c r="E5901" s="473"/>
      <c r="F5901" s="472"/>
      <c r="G5901" s="473"/>
    </row>
    <row r="5902" spans="1:7" x14ac:dyDescent="0.25">
      <c r="A5902" s="510"/>
      <c r="C5902" s="473"/>
      <c r="D5902" s="473"/>
      <c r="E5902" s="473"/>
      <c r="F5902" s="472"/>
      <c r="G5902" s="473"/>
    </row>
    <row r="5903" spans="1:7" x14ac:dyDescent="0.25">
      <c r="A5903" s="510"/>
      <c r="C5903" s="473"/>
      <c r="D5903" s="473"/>
      <c r="E5903" s="473"/>
      <c r="F5903" s="472"/>
      <c r="G5903" s="473"/>
    </row>
    <row r="5904" spans="1:7" x14ac:dyDescent="0.25">
      <c r="A5904" s="510"/>
      <c r="C5904" s="473"/>
      <c r="D5904" s="473"/>
      <c r="E5904" s="473"/>
      <c r="F5904" s="472"/>
      <c r="G5904" s="473"/>
    </row>
    <row r="5905" spans="1:7" x14ac:dyDescent="0.25">
      <c r="A5905" s="510"/>
      <c r="C5905" s="473"/>
      <c r="D5905" s="473"/>
      <c r="E5905" s="473"/>
      <c r="F5905" s="472"/>
      <c r="G5905" s="473"/>
    </row>
    <row r="5906" spans="1:7" x14ac:dyDescent="0.25">
      <c r="A5906" s="510"/>
      <c r="C5906" s="473"/>
      <c r="D5906" s="473"/>
      <c r="E5906" s="473"/>
      <c r="F5906" s="472"/>
      <c r="G5906" s="473"/>
    </row>
    <row r="5907" spans="1:7" x14ac:dyDescent="0.25">
      <c r="A5907" s="510"/>
      <c r="C5907" s="473"/>
      <c r="D5907" s="473"/>
      <c r="E5907" s="473"/>
      <c r="F5907" s="472"/>
      <c r="G5907" s="473"/>
    </row>
    <row r="5908" spans="1:7" x14ac:dyDescent="0.25">
      <c r="A5908" s="510"/>
      <c r="C5908" s="473"/>
      <c r="D5908" s="473"/>
      <c r="E5908" s="473"/>
      <c r="F5908" s="472"/>
      <c r="G5908" s="473"/>
    </row>
    <row r="5909" spans="1:7" x14ac:dyDescent="0.25">
      <c r="A5909" s="510"/>
      <c r="C5909" s="473"/>
      <c r="D5909" s="473"/>
      <c r="E5909" s="473"/>
      <c r="F5909" s="472"/>
      <c r="G5909" s="473"/>
    </row>
    <row r="5910" spans="1:7" x14ac:dyDescent="0.25">
      <c r="A5910" s="510"/>
      <c r="C5910" s="473"/>
      <c r="D5910" s="473"/>
      <c r="E5910" s="473"/>
      <c r="F5910" s="472"/>
      <c r="G5910" s="473"/>
    </row>
    <row r="5911" spans="1:7" x14ac:dyDescent="0.25">
      <c r="A5911" s="510"/>
      <c r="C5911" s="473"/>
      <c r="D5911" s="473"/>
      <c r="E5911" s="473"/>
      <c r="F5911" s="472"/>
      <c r="G5911" s="473"/>
    </row>
    <row r="5912" spans="1:7" x14ac:dyDescent="0.25">
      <c r="A5912" s="510"/>
      <c r="C5912" s="473"/>
      <c r="D5912" s="473"/>
      <c r="E5912" s="473"/>
      <c r="F5912" s="472"/>
      <c r="G5912" s="473"/>
    </row>
    <row r="5913" spans="1:7" x14ac:dyDescent="0.25">
      <c r="A5913" s="510"/>
      <c r="C5913" s="473"/>
      <c r="D5913" s="473"/>
      <c r="E5913" s="473"/>
      <c r="F5913" s="472"/>
      <c r="G5913" s="473"/>
    </row>
    <row r="5914" spans="1:7" x14ac:dyDescent="0.25">
      <c r="A5914" s="510"/>
      <c r="C5914" s="473"/>
      <c r="D5914" s="473"/>
      <c r="E5914" s="473"/>
      <c r="F5914" s="472"/>
      <c r="G5914" s="473"/>
    </row>
    <row r="5915" spans="1:7" x14ac:dyDescent="0.25">
      <c r="A5915" s="510"/>
      <c r="C5915" s="473"/>
      <c r="D5915" s="473"/>
      <c r="E5915" s="473"/>
      <c r="F5915" s="472"/>
      <c r="G5915" s="473"/>
    </row>
    <row r="5916" spans="1:7" x14ac:dyDescent="0.25">
      <c r="A5916" s="510"/>
      <c r="C5916" s="473"/>
      <c r="D5916" s="473"/>
      <c r="E5916" s="473"/>
      <c r="F5916" s="472"/>
      <c r="G5916" s="473"/>
    </row>
    <row r="5917" spans="1:7" x14ac:dyDescent="0.25">
      <c r="A5917" s="510"/>
      <c r="C5917" s="473"/>
      <c r="D5917" s="473"/>
      <c r="E5917" s="473"/>
      <c r="F5917" s="472"/>
      <c r="G5917" s="473"/>
    </row>
    <row r="5918" spans="1:7" x14ac:dyDescent="0.25">
      <c r="A5918" s="510"/>
      <c r="C5918" s="473"/>
      <c r="D5918" s="473"/>
      <c r="E5918" s="473"/>
      <c r="F5918" s="472"/>
      <c r="G5918" s="473"/>
    </row>
    <row r="5919" spans="1:7" x14ac:dyDescent="0.25">
      <c r="A5919" s="510"/>
      <c r="C5919" s="473"/>
      <c r="D5919" s="473"/>
      <c r="E5919" s="473"/>
      <c r="F5919" s="472"/>
      <c r="G5919" s="473"/>
    </row>
    <row r="5920" spans="1:7" x14ac:dyDescent="0.25">
      <c r="A5920" s="510"/>
      <c r="C5920" s="473"/>
      <c r="D5920" s="473"/>
      <c r="E5920" s="473"/>
      <c r="F5920" s="472"/>
      <c r="G5920" s="473"/>
    </row>
    <row r="5921" spans="1:7" x14ac:dyDescent="0.25">
      <c r="A5921" s="510"/>
      <c r="C5921" s="473"/>
      <c r="D5921" s="473"/>
      <c r="E5921" s="473"/>
      <c r="F5921" s="472"/>
      <c r="G5921" s="473"/>
    </row>
    <row r="5922" spans="1:7" x14ac:dyDescent="0.25">
      <c r="A5922" s="510"/>
      <c r="C5922" s="473"/>
      <c r="D5922" s="473"/>
      <c r="E5922" s="473"/>
      <c r="F5922" s="472"/>
      <c r="G5922" s="473"/>
    </row>
    <row r="5923" spans="1:7" x14ac:dyDescent="0.25">
      <c r="A5923" s="510"/>
      <c r="C5923" s="473"/>
      <c r="D5923" s="473"/>
      <c r="E5923" s="473"/>
      <c r="F5923" s="472"/>
      <c r="G5923" s="473"/>
    </row>
    <row r="5924" spans="1:7" x14ac:dyDescent="0.25">
      <c r="A5924" s="510"/>
      <c r="C5924" s="473"/>
      <c r="D5924" s="473"/>
      <c r="E5924" s="473"/>
      <c r="F5924" s="472"/>
      <c r="G5924" s="473"/>
    </row>
    <row r="5925" spans="1:7" x14ac:dyDescent="0.25">
      <c r="A5925" s="510"/>
      <c r="C5925" s="473"/>
      <c r="D5925" s="473"/>
      <c r="E5925" s="473"/>
      <c r="F5925" s="472"/>
      <c r="G5925" s="473"/>
    </row>
    <row r="5926" spans="1:7" x14ac:dyDescent="0.25">
      <c r="A5926" s="510"/>
      <c r="C5926" s="473"/>
      <c r="D5926" s="473"/>
      <c r="E5926" s="473"/>
      <c r="F5926" s="472"/>
      <c r="G5926" s="473"/>
    </row>
    <row r="5927" spans="1:7" x14ac:dyDescent="0.25">
      <c r="A5927" s="510"/>
      <c r="C5927" s="473"/>
      <c r="D5927" s="473"/>
      <c r="E5927" s="473"/>
      <c r="F5927" s="472"/>
      <c r="G5927" s="473"/>
    </row>
    <row r="5928" spans="1:7" x14ac:dyDescent="0.25">
      <c r="A5928" s="510"/>
      <c r="C5928" s="473"/>
      <c r="D5928" s="473"/>
      <c r="E5928" s="473"/>
      <c r="F5928" s="472"/>
      <c r="G5928" s="473"/>
    </row>
    <row r="5929" spans="1:7" x14ac:dyDescent="0.25">
      <c r="A5929" s="510"/>
      <c r="C5929" s="473"/>
      <c r="D5929" s="473"/>
      <c r="E5929" s="473"/>
      <c r="F5929" s="472"/>
      <c r="G5929" s="473"/>
    </row>
    <row r="5930" spans="1:7" x14ac:dyDescent="0.25">
      <c r="A5930" s="510"/>
      <c r="C5930" s="473"/>
      <c r="D5930" s="473"/>
      <c r="E5930" s="473"/>
      <c r="F5930" s="472"/>
      <c r="G5930" s="473"/>
    </row>
    <row r="5931" spans="1:7" x14ac:dyDescent="0.25">
      <c r="A5931" s="510"/>
      <c r="C5931" s="473"/>
      <c r="D5931" s="473"/>
      <c r="E5931" s="473"/>
      <c r="F5931" s="472"/>
      <c r="G5931" s="473"/>
    </row>
    <row r="5932" spans="1:7" x14ac:dyDescent="0.25">
      <c r="A5932" s="510"/>
      <c r="C5932" s="473"/>
      <c r="D5932" s="473"/>
      <c r="E5932" s="473"/>
      <c r="F5932" s="472"/>
      <c r="G5932" s="473"/>
    </row>
    <row r="5933" spans="1:7" x14ac:dyDescent="0.25">
      <c r="A5933" s="510"/>
      <c r="C5933" s="473"/>
      <c r="D5933" s="473"/>
      <c r="E5933" s="473"/>
      <c r="F5933" s="472"/>
      <c r="G5933" s="473"/>
    </row>
    <row r="5934" spans="1:7" x14ac:dyDescent="0.25">
      <c r="A5934" s="510"/>
      <c r="C5934" s="473"/>
      <c r="D5934" s="473"/>
      <c r="E5934" s="473"/>
      <c r="F5934" s="472"/>
      <c r="G5934" s="473"/>
    </row>
    <row r="5935" spans="1:7" x14ac:dyDescent="0.25">
      <c r="A5935" s="510"/>
      <c r="C5935" s="473"/>
      <c r="D5935" s="473"/>
      <c r="E5935" s="473"/>
      <c r="F5935" s="472"/>
      <c r="G5935" s="473"/>
    </row>
    <row r="5936" spans="1:7" x14ac:dyDescent="0.25">
      <c r="A5936" s="510"/>
      <c r="C5936" s="473"/>
      <c r="D5936" s="473"/>
      <c r="E5936" s="473"/>
      <c r="F5936" s="472"/>
      <c r="G5936" s="473"/>
    </row>
    <row r="5937" spans="1:7" x14ac:dyDescent="0.25">
      <c r="A5937" s="510"/>
      <c r="C5937" s="473"/>
      <c r="D5937" s="473"/>
      <c r="E5937" s="473"/>
      <c r="F5937" s="472"/>
      <c r="G5937" s="473"/>
    </row>
    <row r="5938" spans="1:7" x14ac:dyDescent="0.25">
      <c r="A5938" s="510"/>
      <c r="C5938" s="473"/>
      <c r="D5938" s="473"/>
      <c r="E5938" s="473"/>
      <c r="F5938" s="472"/>
      <c r="G5938" s="473"/>
    </row>
    <row r="5939" spans="1:7" x14ac:dyDescent="0.25">
      <c r="A5939" s="510"/>
      <c r="C5939" s="473"/>
      <c r="D5939" s="473"/>
      <c r="E5939" s="473"/>
      <c r="F5939" s="472"/>
      <c r="G5939" s="473"/>
    </row>
    <row r="5940" spans="1:7" x14ac:dyDescent="0.25">
      <c r="A5940" s="510"/>
      <c r="C5940" s="473"/>
      <c r="D5940" s="473"/>
      <c r="E5940" s="473"/>
      <c r="F5940" s="472"/>
      <c r="G5940" s="473"/>
    </row>
    <row r="5941" spans="1:7" x14ac:dyDescent="0.25">
      <c r="A5941" s="510"/>
      <c r="C5941" s="473"/>
      <c r="D5941" s="473"/>
      <c r="E5941" s="473"/>
      <c r="F5941" s="472"/>
      <c r="G5941" s="473"/>
    </row>
    <row r="5942" spans="1:7" x14ac:dyDescent="0.25">
      <c r="A5942" s="510"/>
      <c r="C5942" s="473"/>
      <c r="D5942" s="473"/>
      <c r="E5942" s="473"/>
      <c r="F5942" s="472"/>
      <c r="G5942" s="473"/>
    </row>
    <row r="5943" spans="1:7" x14ac:dyDescent="0.25">
      <c r="A5943" s="510"/>
      <c r="C5943" s="473"/>
      <c r="D5943" s="473"/>
      <c r="E5943" s="473"/>
      <c r="F5943" s="472"/>
      <c r="G5943" s="473"/>
    </row>
    <row r="5944" spans="1:7" x14ac:dyDescent="0.25">
      <c r="A5944" s="510"/>
      <c r="C5944" s="473"/>
      <c r="D5944" s="473"/>
      <c r="E5944" s="473"/>
      <c r="F5944" s="472"/>
      <c r="G5944" s="473"/>
    </row>
    <row r="5945" spans="1:7" x14ac:dyDescent="0.25">
      <c r="A5945" s="510"/>
      <c r="C5945" s="473"/>
      <c r="D5945" s="473"/>
      <c r="E5945" s="473"/>
      <c r="F5945" s="472"/>
      <c r="G5945" s="473"/>
    </row>
    <row r="5946" spans="1:7" x14ac:dyDescent="0.25">
      <c r="A5946" s="510"/>
      <c r="C5946" s="473"/>
      <c r="D5946" s="473"/>
      <c r="E5946" s="473"/>
      <c r="F5946" s="472"/>
      <c r="G5946" s="473"/>
    </row>
    <row r="5947" spans="1:7" x14ac:dyDescent="0.25">
      <c r="A5947" s="510"/>
      <c r="C5947" s="473"/>
      <c r="D5947" s="473"/>
      <c r="E5947" s="473"/>
      <c r="F5947" s="472"/>
      <c r="G5947" s="473"/>
    </row>
    <row r="5948" spans="1:7" x14ac:dyDescent="0.25">
      <c r="A5948" s="510"/>
      <c r="C5948" s="473"/>
      <c r="D5948" s="473"/>
      <c r="E5948" s="473"/>
      <c r="F5948" s="472"/>
      <c r="G5948" s="473"/>
    </row>
    <row r="5949" spans="1:7" x14ac:dyDescent="0.25">
      <c r="A5949" s="510"/>
      <c r="C5949" s="473"/>
      <c r="D5949" s="473"/>
      <c r="E5949" s="473"/>
      <c r="F5949" s="472"/>
      <c r="G5949" s="473"/>
    </row>
    <row r="5950" spans="1:7" x14ac:dyDescent="0.25">
      <c r="A5950" s="510"/>
      <c r="C5950" s="473"/>
      <c r="D5950" s="473"/>
      <c r="E5950" s="473"/>
      <c r="F5950" s="472"/>
      <c r="G5950" s="473"/>
    </row>
    <row r="5951" spans="1:7" x14ac:dyDescent="0.25">
      <c r="A5951" s="510"/>
      <c r="C5951" s="473"/>
      <c r="D5951" s="473"/>
      <c r="E5951" s="473"/>
      <c r="F5951" s="472"/>
      <c r="G5951" s="473"/>
    </row>
    <row r="5952" spans="1:7" x14ac:dyDescent="0.25">
      <c r="A5952" s="510"/>
      <c r="C5952" s="473"/>
      <c r="D5952" s="473"/>
      <c r="E5952" s="473"/>
      <c r="F5952" s="472"/>
      <c r="G5952" s="473"/>
    </row>
    <row r="5953" spans="1:7" x14ac:dyDescent="0.25">
      <c r="A5953" s="510"/>
      <c r="C5953" s="473"/>
      <c r="D5953" s="473"/>
      <c r="E5953" s="473"/>
      <c r="F5953" s="472"/>
      <c r="G5953" s="473"/>
    </row>
    <row r="5954" spans="1:7" x14ac:dyDescent="0.25">
      <c r="A5954" s="510"/>
      <c r="C5954" s="473"/>
      <c r="D5954" s="473"/>
      <c r="E5954" s="473"/>
      <c r="F5954" s="472"/>
      <c r="G5954" s="473"/>
    </row>
    <row r="5955" spans="1:7" x14ac:dyDescent="0.25">
      <c r="A5955" s="510"/>
      <c r="C5955" s="473"/>
      <c r="D5955" s="473"/>
      <c r="E5955" s="473"/>
      <c r="F5955" s="472"/>
      <c r="G5955" s="473"/>
    </row>
    <row r="5956" spans="1:7" x14ac:dyDescent="0.25">
      <c r="A5956" s="510"/>
      <c r="C5956" s="473"/>
      <c r="D5956" s="473"/>
      <c r="E5956" s="473"/>
      <c r="F5956" s="472"/>
      <c r="G5956" s="473"/>
    </row>
    <row r="5957" spans="1:7" x14ac:dyDescent="0.25">
      <c r="A5957" s="510"/>
      <c r="C5957" s="473"/>
      <c r="D5957" s="473"/>
      <c r="E5957" s="473"/>
      <c r="F5957" s="472"/>
      <c r="G5957" s="473"/>
    </row>
    <row r="5958" spans="1:7" x14ac:dyDescent="0.25">
      <c r="A5958" s="510"/>
      <c r="C5958" s="473"/>
      <c r="D5958" s="473"/>
      <c r="E5958" s="473"/>
      <c r="F5958" s="472"/>
      <c r="G5958" s="473"/>
    </row>
    <row r="5959" spans="1:7" x14ac:dyDescent="0.25">
      <c r="A5959" s="510"/>
      <c r="C5959" s="473"/>
      <c r="D5959" s="473"/>
      <c r="E5959" s="473"/>
      <c r="F5959" s="472"/>
      <c r="G5959" s="473"/>
    </row>
    <row r="5960" spans="1:7" x14ac:dyDescent="0.25">
      <c r="A5960" s="510"/>
      <c r="C5960" s="473"/>
      <c r="D5960" s="473"/>
      <c r="E5960" s="473"/>
      <c r="F5960" s="472"/>
      <c r="G5960" s="473"/>
    </row>
    <row r="5961" spans="1:7" x14ac:dyDescent="0.25">
      <c r="A5961" s="510"/>
      <c r="C5961" s="473"/>
      <c r="D5961" s="473"/>
      <c r="E5961" s="473"/>
      <c r="F5961" s="472"/>
      <c r="G5961" s="473"/>
    </row>
    <row r="5962" spans="1:7" x14ac:dyDescent="0.25">
      <c r="A5962" s="510"/>
      <c r="C5962" s="473"/>
      <c r="D5962" s="473"/>
      <c r="E5962" s="473"/>
      <c r="F5962" s="472"/>
      <c r="G5962" s="473"/>
    </row>
    <row r="5963" spans="1:7" x14ac:dyDescent="0.25">
      <c r="A5963" s="510"/>
      <c r="C5963" s="473"/>
      <c r="D5963" s="473"/>
      <c r="E5963" s="473"/>
      <c r="F5963" s="472"/>
      <c r="G5963" s="473"/>
    </row>
    <row r="5964" spans="1:7" x14ac:dyDescent="0.25">
      <c r="A5964" s="510"/>
      <c r="C5964" s="473"/>
      <c r="D5964" s="473"/>
      <c r="E5964" s="473"/>
      <c r="F5964" s="472"/>
      <c r="G5964" s="473"/>
    </row>
    <row r="5965" spans="1:7" x14ac:dyDescent="0.25">
      <c r="A5965" s="510"/>
      <c r="C5965" s="473"/>
      <c r="D5965" s="473"/>
      <c r="E5965" s="473"/>
      <c r="F5965" s="472"/>
      <c r="G5965" s="473"/>
    </row>
    <row r="5966" spans="1:7" x14ac:dyDescent="0.25">
      <c r="A5966" s="510"/>
      <c r="C5966" s="473"/>
      <c r="D5966" s="473"/>
      <c r="E5966" s="473"/>
      <c r="F5966" s="472"/>
      <c r="G5966" s="473"/>
    </row>
    <row r="5967" spans="1:7" x14ac:dyDescent="0.25">
      <c r="A5967" s="510"/>
      <c r="C5967" s="473"/>
      <c r="D5967" s="473"/>
      <c r="E5967" s="473"/>
      <c r="F5967" s="472"/>
      <c r="G5967" s="473"/>
    </row>
    <row r="5968" spans="1:7" x14ac:dyDescent="0.25">
      <c r="A5968" s="510"/>
      <c r="C5968" s="473"/>
      <c r="D5968" s="473"/>
      <c r="E5968" s="473"/>
      <c r="F5968" s="472"/>
      <c r="G5968" s="473"/>
    </row>
    <row r="5969" spans="1:7" x14ac:dyDescent="0.25">
      <c r="A5969" s="510"/>
      <c r="C5969" s="473"/>
      <c r="D5969" s="473"/>
      <c r="E5969" s="473"/>
      <c r="F5969" s="472"/>
      <c r="G5969" s="473"/>
    </row>
    <row r="5970" spans="1:7" x14ac:dyDescent="0.25">
      <c r="A5970" s="510"/>
      <c r="C5970" s="473"/>
      <c r="D5970" s="473"/>
      <c r="E5970" s="473"/>
      <c r="F5970" s="472"/>
      <c r="G5970" s="473"/>
    </row>
    <row r="5971" spans="1:7" x14ac:dyDescent="0.25">
      <c r="A5971" s="510"/>
      <c r="C5971" s="473"/>
      <c r="D5971" s="473"/>
      <c r="E5971" s="473"/>
      <c r="F5971" s="472"/>
      <c r="G5971" s="473"/>
    </row>
    <row r="5972" spans="1:7" x14ac:dyDescent="0.25">
      <c r="A5972" s="510"/>
      <c r="C5972" s="473"/>
      <c r="D5972" s="473"/>
      <c r="E5972" s="473"/>
      <c r="F5972" s="472"/>
      <c r="G5972" s="473"/>
    </row>
    <row r="5973" spans="1:7" x14ac:dyDescent="0.25">
      <c r="A5973" s="510"/>
      <c r="C5973" s="473"/>
      <c r="D5973" s="473"/>
      <c r="E5973" s="473"/>
      <c r="F5973" s="472"/>
      <c r="G5973" s="473"/>
    </row>
    <row r="5974" spans="1:7" x14ac:dyDescent="0.25">
      <c r="A5974" s="510"/>
      <c r="C5974" s="473"/>
      <c r="D5974" s="473"/>
      <c r="E5974" s="473"/>
      <c r="F5974" s="472"/>
      <c r="G5974" s="473"/>
    </row>
    <row r="5975" spans="1:7" x14ac:dyDescent="0.25">
      <c r="A5975" s="510"/>
      <c r="C5975" s="473"/>
      <c r="D5975" s="473"/>
      <c r="E5975" s="473"/>
      <c r="F5975" s="472"/>
      <c r="G5975" s="473"/>
    </row>
    <row r="5976" spans="1:7" x14ac:dyDescent="0.25">
      <c r="A5976" s="510"/>
      <c r="C5976" s="473"/>
      <c r="D5976" s="473"/>
      <c r="E5976" s="473"/>
      <c r="F5976" s="472"/>
      <c r="G5976" s="473"/>
    </row>
    <row r="5977" spans="1:7" x14ac:dyDescent="0.25">
      <c r="A5977" s="510"/>
      <c r="C5977" s="473"/>
      <c r="D5977" s="473"/>
      <c r="E5977" s="473"/>
      <c r="F5977" s="472"/>
      <c r="G5977" s="473"/>
    </row>
    <row r="5978" spans="1:7" x14ac:dyDescent="0.25">
      <c r="A5978" s="510"/>
      <c r="C5978" s="473"/>
      <c r="D5978" s="473"/>
      <c r="E5978" s="473"/>
      <c r="F5978" s="472"/>
      <c r="G5978" s="473"/>
    </row>
    <row r="5979" spans="1:7" x14ac:dyDescent="0.25">
      <c r="A5979" s="510"/>
      <c r="C5979" s="473"/>
      <c r="D5979" s="473"/>
      <c r="E5979" s="473"/>
      <c r="F5979" s="472"/>
      <c r="G5979" s="473"/>
    </row>
    <row r="5980" spans="1:7" x14ac:dyDescent="0.25">
      <c r="A5980" s="510"/>
      <c r="C5980" s="473"/>
      <c r="D5980" s="473"/>
      <c r="E5980" s="473"/>
      <c r="F5980" s="472"/>
      <c r="G5980" s="473"/>
    </row>
    <row r="5981" spans="1:7" x14ac:dyDescent="0.25">
      <c r="A5981" s="510"/>
      <c r="C5981" s="473"/>
      <c r="D5981" s="473"/>
      <c r="E5981" s="473"/>
      <c r="F5981" s="472"/>
      <c r="G5981" s="473"/>
    </row>
    <row r="5982" spans="1:7" x14ac:dyDescent="0.25">
      <c r="A5982" s="510"/>
      <c r="C5982" s="473"/>
      <c r="D5982" s="473"/>
      <c r="E5982" s="473"/>
      <c r="F5982" s="472"/>
      <c r="G5982" s="473"/>
    </row>
    <row r="5983" spans="1:7" x14ac:dyDescent="0.25">
      <c r="A5983" s="510"/>
      <c r="C5983" s="473"/>
      <c r="D5983" s="473"/>
      <c r="E5983" s="473"/>
      <c r="F5983" s="472"/>
      <c r="G5983" s="473"/>
    </row>
    <row r="5984" spans="1:7" x14ac:dyDescent="0.25">
      <c r="A5984" s="510"/>
      <c r="C5984" s="473"/>
      <c r="D5984" s="473"/>
      <c r="E5984" s="473"/>
      <c r="F5984" s="472"/>
      <c r="G5984" s="473"/>
    </row>
    <row r="5985" spans="1:7" x14ac:dyDescent="0.25">
      <c r="A5985" s="510"/>
      <c r="C5985" s="473"/>
      <c r="D5985" s="473"/>
      <c r="E5985" s="473"/>
      <c r="F5985" s="472"/>
      <c r="G5985" s="473"/>
    </row>
    <row r="5986" spans="1:7" x14ac:dyDescent="0.25">
      <c r="A5986" s="510"/>
      <c r="C5986" s="473"/>
      <c r="D5986" s="473"/>
      <c r="E5986" s="473"/>
      <c r="F5986" s="472"/>
      <c r="G5986" s="473"/>
    </row>
    <row r="5987" spans="1:7" x14ac:dyDescent="0.25">
      <c r="A5987" s="510"/>
      <c r="C5987" s="473"/>
      <c r="D5987" s="473"/>
      <c r="E5987" s="473"/>
      <c r="F5987" s="472"/>
      <c r="G5987" s="473"/>
    </row>
    <row r="5988" spans="1:7" x14ac:dyDescent="0.25">
      <c r="A5988" s="510"/>
      <c r="C5988" s="473"/>
      <c r="D5988" s="473"/>
      <c r="E5988" s="473"/>
      <c r="F5988" s="472"/>
      <c r="G5988" s="473"/>
    </row>
    <row r="5989" spans="1:7" x14ac:dyDescent="0.25">
      <c r="A5989" s="510"/>
      <c r="C5989" s="473"/>
      <c r="D5989" s="473"/>
      <c r="E5989" s="473"/>
      <c r="F5989" s="472"/>
      <c r="G5989" s="473"/>
    </row>
    <row r="5990" spans="1:7" x14ac:dyDescent="0.25">
      <c r="A5990" s="510"/>
      <c r="C5990" s="473"/>
      <c r="D5990" s="473"/>
      <c r="E5990" s="473"/>
      <c r="F5990" s="472"/>
      <c r="G5990" s="473"/>
    </row>
    <row r="5991" spans="1:7" x14ac:dyDescent="0.25">
      <c r="A5991" s="510"/>
      <c r="C5991" s="473"/>
      <c r="D5991" s="473"/>
      <c r="E5991" s="473"/>
      <c r="F5991" s="472"/>
      <c r="G5991" s="473"/>
    </row>
    <row r="5992" spans="1:7" x14ac:dyDescent="0.25">
      <c r="A5992" s="510"/>
      <c r="C5992" s="473"/>
      <c r="D5992" s="473"/>
      <c r="E5992" s="473"/>
      <c r="F5992" s="472"/>
      <c r="G5992" s="473"/>
    </row>
    <row r="5993" spans="1:7" x14ac:dyDescent="0.25">
      <c r="A5993" s="510"/>
      <c r="C5993" s="473"/>
      <c r="D5993" s="473"/>
      <c r="E5993" s="473"/>
      <c r="F5993" s="472"/>
      <c r="G5993" s="473"/>
    </row>
    <row r="5994" spans="1:7" x14ac:dyDescent="0.25">
      <c r="A5994" s="510"/>
      <c r="C5994" s="473"/>
      <c r="D5994" s="473"/>
      <c r="E5994" s="473"/>
      <c r="F5994" s="472"/>
      <c r="G5994" s="473"/>
    </row>
    <row r="5995" spans="1:7" x14ac:dyDescent="0.25">
      <c r="A5995" s="510"/>
      <c r="C5995" s="473"/>
      <c r="D5995" s="473"/>
      <c r="E5995" s="473"/>
      <c r="F5995" s="472"/>
      <c r="G5995" s="473"/>
    </row>
    <row r="5996" spans="1:7" x14ac:dyDescent="0.25">
      <c r="A5996" s="510"/>
      <c r="C5996" s="473"/>
      <c r="D5996" s="473"/>
      <c r="E5996" s="473"/>
      <c r="F5996" s="472"/>
      <c r="G5996" s="473"/>
    </row>
    <row r="5997" spans="1:7" x14ac:dyDescent="0.25">
      <c r="A5997" s="510"/>
      <c r="C5997" s="473"/>
      <c r="D5997" s="473"/>
      <c r="E5997" s="473"/>
      <c r="F5997" s="472"/>
      <c r="G5997" s="473"/>
    </row>
    <row r="5998" spans="1:7" x14ac:dyDescent="0.25">
      <c r="A5998" s="510"/>
      <c r="C5998" s="473"/>
      <c r="D5998" s="473"/>
      <c r="E5998" s="473"/>
      <c r="F5998" s="472"/>
      <c r="G5998" s="473"/>
    </row>
    <row r="5999" spans="1:7" x14ac:dyDescent="0.25">
      <c r="A5999" s="510"/>
      <c r="C5999" s="473"/>
      <c r="D5999" s="473"/>
      <c r="E5999" s="473"/>
      <c r="F5999" s="472"/>
      <c r="G5999" s="473"/>
    </row>
    <row r="6000" spans="1:7" x14ac:dyDescent="0.25">
      <c r="A6000" s="510"/>
      <c r="C6000" s="473"/>
      <c r="D6000" s="473"/>
      <c r="E6000" s="473"/>
      <c r="F6000" s="472"/>
      <c r="G6000" s="473"/>
    </row>
    <row r="6001" spans="1:7" x14ac:dyDescent="0.25">
      <c r="A6001" s="510"/>
      <c r="C6001" s="473"/>
      <c r="D6001" s="473"/>
      <c r="E6001" s="473"/>
      <c r="F6001" s="472"/>
      <c r="G6001" s="473"/>
    </row>
    <row r="6002" spans="1:7" x14ac:dyDescent="0.25">
      <c r="A6002" s="510"/>
      <c r="C6002" s="473"/>
      <c r="D6002" s="473"/>
      <c r="E6002" s="473"/>
      <c r="F6002" s="472"/>
      <c r="G6002" s="473"/>
    </row>
    <row r="6003" spans="1:7" x14ac:dyDescent="0.25">
      <c r="A6003" s="510"/>
      <c r="C6003" s="473"/>
      <c r="D6003" s="473"/>
      <c r="E6003" s="473"/>
      <c r="F6003" s="472"/>
      <c r="G6003" s="473"/>
    </row>
    <row r="6004" spans="1:7" x14ac:dyDescent="0.25">
      <c r="A6004" s="510"/>
      <c r="C6004" s="473"/>
      <c r="D6004" s="473"/>
      <c r="E6004" s="473"/>
      <c r="F6004" s="472"/>
      <c r="G6004" s="473"/>
    </row>
    <row r="6005" spans="1:7" x14ac:dyDescent="0.25">
      <c r="A6005" s="510"/>
      <c r="C6005" s="473"/>
      <c r="D6005" s="473"/>
      <c r="E6005" s="473"/>
      <c r="F6005" s="472"/>
      <c r="G6005" s="473"/>
    </row>
    <row r="6006" spans="1:7" x14ac:dyDescent="0.25">
      <c r="A6006" s="510"/>
      <c r="C6006" s="473"/>
      <c r="D6006" s="473"/>
      <c r="E6006" s="473"/>
      <c r="F6006" s="472"/>
      <c r="G6006" s="473"/>
    </row>
    <row r="6007" spans="1:7" x14ac:dyDescent="0.25">
      <c r="A6007" s="510"/>
      <c r="C6007" s="473"/>
      <c r="D6007" s="473"/>
      <c r="E6007" s="473"/>
      <c r="F6007" s="472"/>
      <c r="G6007" s="473"/>
    </row>
    <row r="6008" spans="1:7" x14ac:dyDescent="0.25">
      <c r="A6008" s="510"/>
      <c r="C6008" s="473"/>
      <c r="D6008" s="473"/>
      <c r="E6008" s="473"/>
      <c r="F6008" s="472"/>
      <c r="G6008" s="473"/>
    </row>
    <row r="6009" spans="1:7" x14ac:dyDescent="0.25">
      <c r="A6009" s="510"/>
      <c r="C6009" s="473"/>
      <c r="D6009" s="473"/>
      <c r="E6009" s="473"/>
      <c r="F6009" s="472"/>
      <c r="G6009" s="473"/>
    </row>
    <row r="6010" spans="1:7" x14ac:dyDescent="0.25">
      <c r="A6010" s="510"/>
      <c r="C6010" s="473"/>
      <c r="D6010" s="473"/>
      <c r="E6010" s="473"/>
      <c r="F6010" s="472"/>
      <c r="G6010" s="473"/>
    </row>
    <row r="6011" spans="1:7" x14ac:dyDescent="0.25">
      <c r="A6011" s="510"/>
      <c r="C6011" s="473"/>
      <c r="D6011" s="473"/>
      <c r="E6011" s="473"/>
      <c r="F6011" s="472"/>
      <c r="G6011" s="473"/>
    </row>
    <row r="6012" spans="1:7" x14ac:dyDescent="0.25">
      <c r="A6012" s="510"/>
      <c r="C6012" s="473"/>
      <c r="D6012" s="473"/>
      <c r="E6012" s="473"/>
      <c r="F6012" s="472"/>
      <c r="G6012" s="473"/>
    </row>
    <row r="6013" spans="1:7" x14ac:dyDescent="0.25">
      <c r="A6013" s="510"/>
      <c r="C6013" s="473"/>
      <c r="D6013" s="473"/>
      <c r="E6013" s="473"/>
      <c r="F6013" s="472"/>
      <c r="G6013" s="473"/>
    </row>
    <row r="6014" spans="1:7" x14ac:dyDescent="0.25">
      <c r="A6014" s="510"/>
      <c r="C6014" s="473"/>
      <c r="D6014" s="473"/>
      <c r="E6014" s="473"/>
      <c r="F6014" s="472"/>
      <c r="G6014" s="473"/>
    </row>
    <row r="6015" spans="1:7" x14ac:dyDescent="0.25">
      <c r="A6015" s="510"/>
      <c r="C6015" s="473"/>
      <c r="D6015" s="473"/>
      <c r="E6015" s="473"/>
      <c r="F6015" s="472"/>
      <c r="G6015" s="473"/>
    </row>
    <row r="6016" spans="1:7" x14ac:dyDescent="0.25">
      <c r="A6016" s="510"/>
      <c r="C6016" s="473"/>
      <c r="D6016" s="473"/>
      <c r="E6016" s="473"/>
      <c r="F6016" s="472"/>
      <c r="G6016" s="473"/>
    </row>
    <row r="6017" spans="1:7" x14ac:dyDescent="0.25">
      <c r="A6017" s="510"/>
      <c r="C6017" s="473"/>
      <c r="D6017" s="473"/>
      <c r="E6017" s="473"/>
      <c r="F6017" s="472"/>
      <c r="G6017" s="473"/>
    </row>
    <row r="6018" spans="1:7" x14ac:dyDescent="0.25">
      <c r="A6018" s="510"/>
      <c r="C6018" s="473"/>
      <c r="D6018" s="473"/>
      <c r="E6018" s="473"/>
      <c r="F6018" s="472"/>
      <c r="G6018" s="473"/>
    </row>
    <row r="6019" spans="1:7" x14ac:dyDescent="0.25">
      <c r="A6019" s="510"/>
      <c r="C6019" s="473"/>
      <c r="D6019" s="473"/>
      <c r="E6019" s="473"/>
      <c r="F6019" s="472"/>
      <c r="G6019" s="473"/>
    </row>
    <row r="6020" spans="1:7" x14ac:dyDescent="0.25">
      <c r="A6020" s="510"/>
      <c r="C6020" s="473"/>
      <c r="D6020" s="473"/>
      <c r="E6020" s="473"/>
      <c r="F6020" s="472"/>
      <c r="G6020" s="473"/>
    </row>
    <row r="6021" spans="1:7" x14ac:dyDescent="0.25">
      <c r="A6021" s="510"/>
      <c r="C6021" s="473"/>
      <c r="D6021" s="473"/>
      <c r="E6021" s="473"/>
      <c r="F6021" s="472"/>
      <c r="G6021" s="473"/>
    </row>
    <row r="6022" spans="1:7" x14ac:dyDescent="0.25">
      <c r="A6022" s="510"/>
      <c r="C6022" s="473"/>
      <c r="D6022" s="473"/>
      <c r="E6022" s="473"/>
      <c r="F6022" s="472"/>
      <c r="G6022" s="473"/>
    </row>
    <row r="6023" spans="1:7" x14ac:dyDescent="0.25">
      <c r="A6023" s="510"/>
      <c r="C6023" s="473"/>
      <c r="D6023" s="473"/>
      <c r="E6023" s="473"/>
      <c r="F6023" s="472"/>
      <c r="G6023" s="473"/>
    </row>
    <row r="6024" spans="1:7" x14ac:dyDescent="0.25">
      <c r="A6024" s="510"/>
      <c r="C6024" s="473"/>
      <c r="D6024" s="473"/>
      <c r="E6024" s="473"/>
      <c r="F6024" s="472"/>
      <c r="G6024" s="473"/>
    </row>
    <row r="6025" spans="1:7" x14ac:dyDescent="0.25">
      <c r="A6025" s="510"/>
      <c r="C6025" s="473"/>
      <c r="D6025" s="473"/>
      <c r="E6025" s="473"/>
      <c r="F6025" s="472"/>
      <c r="G6025" s="473"/>
    </row>
    <row r="6026" spans="1:7" x14ac:dyDescent="0.25">
      <c r="A6026" s="510"/>
      <c r="C6026" s="473"/>
      <c r="D6026" s="473"/>
      <c r="E6026" s="473"/>
      <c r="F6026" s="472"/>
      <c r="G6026" s="473"/>
    </row>
    <row r="6027" spans="1:7" x14ac:dyDescent="0.25">
      <c r="A6027" s="510"/>
      <c r="C6027" s="473"/>
      <c r="D6027" s="473"/>
      <c r="E6027" s="473"/>
      <c r="F6027" s="472"/>
      <c r="G6027" s="473"/>
    </row>
    <row r="6028" spans="1:7" x14ac:dyDescent="0.25">
      <c r="A6028" s="510"/>
      <c r="C6028" s="473"/>
      <c r="D6028" s="473"/>
      <c r="E6028" s="473"/>
      <c r="F6028" s="472"/>
      <c r="G6028" s="473"/>
    </row>
    <row r="6029" spans="1:7" x14ac:dyDescent="0.25">
      <c r="A6029" s="510"/>
      <c r="C6029" s="473"/>
      <c r="D6029" s="473"/>
      <c r="E6029" s="473"/>
      <c r="F6029" s="472"/>
      <c r="G6029" s="473"/>
    </row>
    <row r="6030" spans="1:7" x14ac:dyDescent="0.25">
      <c r="A6030" s="510"/>
      <c r="C6030" s="473"/>
      <c r="D6030" s="473"/>
      <c r="E6030" s="473"/>
      <c r="F6030" s="472"/>
      <c r="G6030" s="473"/>
    </row>
    <row r="6031" spans="1:7" x14ac:dyDescent="0.25">
      <c r="A6031" s="510"/>
      <c r="C6031" s="473"/>
      <c r="D6031" s="473"/>
      <c r="E6031" s="473"/>
      <c r="F6031" s="472"/>
      <c r="G6031" s="473"/>
    </row>
    <row r="6032" spans="1:7" x14ac:dyDescent="0.25">
      <c r="A6032" s="510"/>
      <c r="C6032" s="473"/>
      <c r="D6032" s="473"/>
      <c r="E6032" s="473"/>
      <c r="F6032" s="472"/>
      <c r="G6032" s="473"/>
    </row>
    <row r="6033" spans="1:7" x14ac:dyDescent="0.25">
      <c r="A6033" s="510"/>
      <c r="C6033" s="473"/>
      <c r="D6033" s="473"/>
      <c r="E6033" s="473"/>
      <c r="F6033" s="472"/>
      <c r="G6033" s="473"/>
    </row>
    <row r="6034" spans="1:7" x14ac:dyDescent="0.25">
      <c r="A6034" s="510"/>
      <c r="C6034" s="473"/>
      <c r="D6034" s="473"/>
      <c r="E6034" s="473"/>
      <c r="F6034" s="472"/>
      <c r="G6034" s="473"/>
    </row>
    <row r="6035" spans="1:7" x14ac:dyDescent="0.25">
      <c r="A6035" s="510"/>
      <c r="C6035" s="473"/>
      <c r="D6035" s="473"/>
      <c r="E6035" s="473"/>
      <c r="F6035" s="472"/>
      <c r="G6035" s="473"/>
    </row>
    <row r="6036" spans="1:7" x14ac:dyDescent="0.25">
      <c r="A6036" s="510"/>
      <c r="C6036" s="473"/>
      <c r="D6036" s="473"/>
      <c r="E6036" s="473"/>
      <c r="F6036" s="472"/>
      <c r="G6036" s="473"/>
    </row>
    <row r="6037" spans="1:7" x14ac:dyDescent="0.25">
      <c r="A6037" s="510"/>
      <c r="C6037" s="473"/>
      <c r="D6037" s="473"/>
      <c r="E6037" s="473"/>
      <c r="F6037" s="472"/>
      <c r="G6037" s="473"/>
    </row>
    <row r="6038" spans="1:7" x14ac:dyDescent="0.25">
      <c r="A6038" s="510"/>
      <c r="C6038" s="473"/>
      <c r="D6038" s="473"/>
      <c r="E6038" s="473"/>
      <c r="F6038" s="472"/>
      <c r="G6038" s="473"/>
    </row>
    <row r="6039" spans="1:7" x14ac:dyDescent="0.25">
      <c r="A6039" s="510"/>
      <c r="C6039" s="473"/>
      <c r="D6039" s="473"/>
      <c r="E6039" s="473"/>
      <c r="F6039" s="472"/>
      <c r="G6039" s="473"/>
    </row>
    <row r="6040" spans="1:7" x14ac:dyDescent="0.25">
      <c r="A6040" s="510"/>
      <c r="C6040" s="473"/>
      <c r="D6040" s="473"/>
      <c r="E6040" s="473"/>
      <c r="F6040" s="472"/>
      <c r="G6040" s="473"/>
    </row>
    <row r="6041" spans="1:7" x14ac:dyDescent="0.25">
      <c r="A6041" s="510"/>
      <c r="C6041" s="473"/>
      <c r="D6041" s="473"/>
      <c r="E6041" s="473"/>
      <c r="F6041" s="472"/>
      <c r="G6041" s="473"/>
    </row>
    <row r="6042" spans="1:7" x14ac:dyDescent="0.25">
      <c r="A6042" s="510"/>
      <c r="C6042" s="473"/>
      <c r="D6042" s="473"/>
      <c r="E6042" s="473"/>
      <c r="F6042" s="472"/>
      <c r="G6042" s="473"/>
    </row>
    <row r="6043" spans="1:7" x14ac:dyDescent="0.25">
      <c r="A6043" s="510"/>
      <c r="C6043" s="473"/>
      <c r="D6043" s="473"/>
      <c r="E6043" s="473"/>
      <c r="F6043" s="472"/>
      <c r="G6043" s="473"/>
    </row>
    <row r="6044" spans="1:7" x14ac:dyDescent="0.25">
      <c r="A6044" s="510"/>
      <c r="C6044" s="473"/>
      <c r="D6044" s="473"/>
      <c r="E6044" s="473"/>
      <c r="F6044" s="472"/>
      <c r="G6044" s="473"/>
    </row>
    <row r="6045" spans="1:7" x14ac:dyDescent="0.25">
      <c r="A6045" s="510"/>
      <c r="C6045" s="473"/>
      <c r="D6045" s="473"/>
      <c r="E6045" s="473"/>
      <c r="F6045" s="472"/>
      <c r="G6045" s="473"/>
    </row>
    <row r="6046" spans="1:7" x14ac:dyDescent="0.25">
      <c r="A6046" s="510"/>
      <c r="C6046" s="473"/>
      <c r="D6046" s="473"/>
      <c r="E6046" s="473"/>
      <c r="F6046" s="472"/>
      <c r="G6046" s="473"/>
    </row>
    <row r="6047" spans="1:7" x14ac:dyDescent="0.25">
      <c r="A6047" s="510"/>
      <c r="C6047" s="473"/>
      <c r="D6047" s="473"/>
      <c r="E6047" s="473"/>
      <c r="F6047" s="472"/>
      <c r="G6047" s="473"/>
    </row>
    <row r="6048" spans="1:7" x14ac:dyDescent="0.25">
      <c r="A6048" s="510"/>
      <c r="C6048" s="473"/>
      <c r="D6048" s="473"/>
      <c r="E6048" s="473"/>
      <c r="F6048" s="472"/>
      <c r="G6048" s="473"/>
    </row>
    <row r="6049" spans="1:7" x14ac:dyDescent="0.25">
      <c r="A6049" s="510"/>
      <c r="C6049" s="473"/>
      <c r="D6049" s="473"/>
      <c r="E6049" s="473"/>
      <c r="F6049" s="472"/>
      <c r="G6049" s="473"/>
    </row>
    <row r="6050" spans="1:7" x14ac:dyDescent="0.25">
      <c r="A6050" s="510"/>
      <c r="C6050" s="473"/>
      <c r="D6050" s="473"/>
      <c r="E6050" s="473"/>
      <c r="F6050" s="472"/>
      <c r="G6050" s="473"/>
    </row>
    <row r="6051" spans="1:7" x14ac:dyDescent="0.25">
      <c r="A6051" s="510"/>
      <c r="C6051" s="473"/>
      <c r="D6051" s="473"/>
      <c r="E6051" s="473"/>
      <c r="F6051" s="472"/>
      <c r="G6051" s="473"/>
    </row>
    <row r="6052" spans="1:7" x14ac:dyDescent="0.25">
      <c r="A6052" s="510"/>
      <c r="C6052" s="473"/>
      <c r="D6052" s="473"/>
      <c r="E6052" s="473"/>
      <c r="F6052" s="472"/>
      <c r="G6052" s="473"/>
    </row>
    <row r="6053" spans="1:7" x14ac:dyDescent="0.25">
      <c r="A6053" s="510"/>
      <c r="C6053" s="473"/>
      <c r="D6053" s="473"/>
      <c r="E6053" s="473"/>
      <c r="F6053" s="472"/>
      <c r="G6053" s="473"/>
    </row>
    <row r="6054" spans="1:7" x14ac:dyDescent="0.25">
      <c r="A6054" s="510"/>
      <c r="C6054" s="473"/>
      <c r="D6054" s="473"/>
      <c r="E6054" s="473"/>
      <c r="F6054" s="472"/>
      <c r="G6054" s="473"/>
    </row>
    <row r="6055" spans="1:7" x14ac:dyDescent="0.25">
      <c r="A6055" s="510"/>
      <c r="C6055" s="473"/>
      <c r="D6055" s="473"/>
      <c r="E6055" s="473"/>
      <c r="F6055" s="472"/>
      <c r="G6055" s="473"/>
    </row>
    <row r="6056" spans="1:7" x14ac:dyDescent="0.25">
      <c r="A6056" s="510"/>
      <c r="C6056" s="473"/>
      <c r="D6056" s="473"/>
      <c r="E6056" s="473"/>
      <c r="F6056" s="472"/>
      <c r="G6056" s="473"/>
    </row>
    <row r="6057" spans="1:7" x14ac:dyDescent="0.25">
      <c r="A6057" s="510"/>
      <c r="C6057" s="473"/>
      <c r="D6057" s="473"/>
      <c r="E6057" s="473"/>
      <c r="F6057" s="472"/>
      <c r="G6057" s="473"/>
    </row>
    <row r="6058" spans="1:7" x14ac:dyDescent="0.25">
      <c r="A6058" s="510"/>
      <c r="C6058" s="473"/>
      <c r="D6058" s="473"/>
      <c r="E6058" s="473"/>
      <c r="F6058" s="472"/>
      <c r="G6058" s="473"/>
    </row>
    <row r="6059" spans="1:7" x14ac:dyDescent="0.25">
      <c r="A6059" s="510"/>
      <c r="C6059" s="473"/>
      <c r="D6059" s="473"/>
      <c r="E6059" s="473"/>
      <c r="F6059" s="472"/>
      <c r="G6059" s="473"/>
    </row>
    <row r="6060" spans="1:7" x14ac:dyDescent="0.25">
      <c r="A6060" s="510"/>
      <c r="C6060" s="473"/>
      <c r="D6060" s="473"/>
      <c r="E6060" s="473"/>
      <c r="F6060" s="472"/>
      <c r="G6060" s="473"/>
    </row>
    <row r="6061" spans="1:7" x14ac:dyDescent="0.25">
      <c r="A6061" s="510"/>
      <c r="C6061" s="473"/>
      <c r="D6061" s="473"/>
      <c r="E6061" s="473"/>
      <c r="F6061" s="472"/>
      <c r="G6061" s="473"/>
    </row>
    <row r="6062" spans="1:7" x14ac:dyDescent="0.25">
      <c r="A6062" s="510"/>
      <c r="C6062" s="473"/>
      <c r="D6062" s="473"/>
      <c r="E6062" s="473"/>
      <c r="F6062" s="472"/>
      <c r="G6062" s="473"/>
    </row>
    <row r="6063" spans="1:7" x14ac:dyDescent="0.25">
      <c r="A6063" s="510"/>
      <c r="C6063" s="473"/>
      <c r="D6063" s="473"/>
      <c r="E6063" s="473"/>
      <c r="F6063" s="472"/>
      <c r="G6063" s="473"/>
    </row>
    <row r="6064" spans="1:7" x14ac:dyDescent="0.25">
      <c r="A6064" s="510"/>
      <c r="C6064" s="473"/>
      <c r="D6064" s="473"/>
      <c r="E6064" s="473"/>
      <c r="F6064" s="472"/>
      <c r="G6064" s="473"/>
    </row>
    <row r="6065" spans="1:7" x14ac:dyDescent="0.25">
      <c r="A6065" s="510"/>
      <c r="C6065" s="473"/>
      <c r="D6065" s="473"/>
      <c r="E6065" s="473"/>
      <c r="F6065" s="472"/>
      <c r="G6065" s="473"/>
    </row>
    <row r="6066" spans="1:7" x14ac:dyDescent="0.25">
      <c r="A6066" s="510"/>
      <c r="C6066" s="473"/>
      <c r="D6066" s="473"/>
      <c r="E6066" s="473"/>
      <c r="F6066" s="472"/>
      <c r="G6066" s="473"/>
    </row>
    <row r="6067" spans="1:7" x14ac:dyDescent="0.25">
      <c r="A6067" s="510"/>
      <c r="C6067" s="473"/>
      <c r="D6067" s="473"/>
      <c r="E6067" s="473"/>
      <c r="F6067" s="472"/>
      <c r="G6067" s="473"/>
    </row>
    <row r="6068" spans="1:7" x14ac:dyDescent="0.25">
      <c r="A6068" s="510"/>
      <c r="C6068" s="473"/>
      <c r="D6068" s="473"/>
      <c r="E6068" s="473"/>
      <c r="F6068" s="472"/>
      <c r="G6068" s="473"/>
    </row>
    <row r="6069" spans="1:7" x14ac:dyDescent="0.25">
      <c r="A6069" s="510"/>
      <c r="C6069" s="473"/>
      <c r="D6069" s="473"/>
      <c r="E6069" s="473"/>
      <c r="F6069" s="472"/>
      <c r="G6069" s="473"/>
    </row>
    <row r="6070" spans="1:7" x14ac:dyDescent="0.25">
      <c r="A6070" s="510"/>
      <c r="C6070" s="473"/>
      <c r="D6070" s="473"/>
      <c r="E6070" s="473"/>
      <c r="F6070" s="472"/>
      <c r="G6070" s="473"/>
    </row>
    <row r="6071" spans="1:7" x14ac:dyDescent="0.25">
      <c r="A6071" s="510"/>
      <c r="C6071" s="473"/>
      <c r="D6071" s="473"/>
      <c r="E6071" s="473"/>
      <c r="F6071" s="472"/>
      <c r="G6071" s="473"/>
    </row>
    <row r="6072" spans="1:7" x14ac:dyDescent="0.25">
      <c r="A6072" s="510"/>
      <c r="C6072" s="473"/>
      <c r="D6072" s="473"/>
      <c r="E6072" s="473"/>
      <c r="F6072" s="472"/>
      <c r="G6072" s="473"/>
    </row>
    <row r="6073" spans="1:7" x14ac:dyDescent="0.25">
      <c r="A6073" s="510"/>
      <c r="C6073" s="473"/>
      <c r="D6073" s="473"/>
      <c r="E6073" s="473"/>
      <c r="F6073" s="472"/>
      <c r="G6073" s="473"/>
    </row>
    <row r="6074" spans="1:7" x14ac:dyDescent="0.25">
      <c r="A6074" s="510"/>
      <c r="C6074" s="473"/>
      <c r="D6074" s="473"/>
      <c r="E6074" s="473"/>
      <c r="F6074" s="472"/>
      <c r="G6074" s="473"/>
    </row>
    <row r="6075" spans="1:7" x14ac:dyDescent="0.25">
      <c r="A6075" s="510"/>
      <c r="C6075" s="473"/>
      <c r="D6075" s="473"/>
      <c r="E6075" s="473"/>
      <c r="F6075" s="472"/>
      <c r="G6075" s="473"/>
    </row>
    <row r="6076" spans="1:7" x14ac:dyDescent="0.25">
      <c r="A6076" s="510"/>
      <c r="C6076" s="473"/>
      <c r="D6076" s="473"/>
      <c r="E6076" s="473"/>
      <c r="F6076" s="472"/>
      <c r="G6076" s="473"/>
    </row>
    <row r="6077" spans="1:7" x14ac:dyDescent="0.25">
      <c r="A6077" s="510"/>
      <c r="C6077" s="473"/>
      <c r="D6077" s="473"/>
      <c r="E6077" s="473"/>
      <c r="F6077" s="472"/>
      <c r="G6077" s="473"/>
    </row>
    <row r="6078" spans="1:7" x14ac:dyDescent="0.25">
      <c r="A6078" s="510"/>
      <c r="C6078" s="473"/>
      <c r="D6078" s="473"/>
      <c r="E6078" s="473"/>
      <c r="F6078" s="472"/>
      <c r="G6078" s="473"/>
    </row>
    <row r="6079" spans="1:7" x14ac:dyDescent="0.25">
      <c r="A6079" s="510"/>
      <c r="C6079" s="473"/>
      <c r="D6079" s="473"/>
      <c r="E6079" s="473"/>
      <c r="F6079" s="472"/>
      <c r="G6079" s="473"/>
    </row>
    <row r="6080" spans="1:7" x14ac:dyDescent="0.25">
      <c r="A6080" s="510"/>
      <c r="C6080" s="473"/>
      <c r="D6080" s="473"/>
      <c r="E6080" s="473"/>
      <c r="F6080" s="472"/>
      <c r="G6080" s="473"/>
    </row>
    <row r="6081" spans="1:7" x14ac:dyDescent="0.25">
      <c r="A6081" s="510"/>
      <c r="C6081" s="473"/>
      <c r="D6081" s="473"/>
      <c r="E6081" s="473"/>
      <c r="F6081" s="472"/>
      <c r="G6081" s="473"/>
    </row>
    <row r="6082" spans="1:7" x14ac:dyDescent="0.25">
      <c r="A6082" s="510"/>
      <c r="C6082" s="473"/>
      <c r="D6082" s="473"/>
      <c r="E6082" s="473"/>
      <c r="F6082" s="472"/>
      <c r="G6082" s="473"/>
    </row>
    <row r="6083" spans="1:7" x14ac:dyDescent="0.25">
      <c r="A6083" s="510"/>
      <c r="C6083" s="473"/>
      <c r="D6083" s="473"/>
      <c r="E6083" s="473"/>
      <c r="F6083" s="472"/>
      <c r="G6083" s="473"/>
    </row>
    <row r="6084" spans="1:7" x14ac:dyDescent="0.25">
      <c r="A6084" s="510"/>
      <c r="C6084" s="473"/>
      <c r="D6084" s="473"/>
      <c r="E6084" s="473"/>
      <c r="F6084" s="472"/>
      <c r="G6084" s="473"/>
    </row>
    <row r="6085" spans="1:7" x14ac:dyDescent="0.25">
      <c r="A6085" s="510"/>
      <c r="C6085" s="473"/>
      <c r="D6085" s="473"/>
      <c r="E6085" s="473"/>
      <c r="F6085" s="472"/>
      <c r="G6085" s="473"/>
    </row>
    <row r="6086" spans="1:7" x14ac:dyDescent="0.25">
      <c r="A6086" s="510"/>
      <c r="C6086" s="473"/>
      <c r="D6086" s="473"/>
      <c r="E6086" s="473"/>
      <c r="F6086" s="472"/>
      <c r="G6086" s="473"/>
    </row>
    <row r="6087" spans="1:7" x14ac:dyDescent="0.25">
      <c r="A6087" s="510"/>
      <c r="C6087" s="473"/>
      <c r="D6087" s="473"/>
      <c r="E6087" s="473"/>
      <c r="F6087" s="472"/>
      <c r="G6087" s="473"/>
    </row>
    <row r="6088" spans="1:7" x14ac:dyDescent="0.25">
      <c r="A6088" s="510"/>
      <c r="C6088" s="473"/>
      <c r="D6088" s="473"/>
      <c r="E6088" s="473"/>
      <c r="F6088" s="472"/>
      <c r="G6088" s="473"/>
    </row>
    <row r="6089" spans="1:7" x14ac:dyDescent="0.25">
      <c r="A6089" s="510"/>
      <c r="C6089" s="473"/>
      <c r="D6089" s="473"/>
      <c r="E6089" s="473"/>
      <c r="F6089" s="472"/>
      <c r="G6089" s="473"/>
    </row>
    <row r="6090" spans="1:7" x14ac:dyDescent="0.25">
      <c r="A6090" s="510"/>
      <c r="C6090" s="473"/>
      <c r="D6090" s="473"/>
      <c r="E6090" s="473"/>
      <c r="F6090" s="472"/>
      <c r="G6090" s="473"/>
    </row>
    <row r="6091" spans="1:7" x14ac:dyDescent="0.25">
      <c r="A6091" s="510"/>
      <c r="C6091" s="473"/>
      <c r="D6091" s="473"/>
      <c r="E6091" s="473"/>
      <c r="F6091" s="472"/>
      <c r="G6091" s="473"/>
    </row>
    <row r="6092" spans="1:7" x14ac:dyDescent="0.25">
      <c r="A6092" s="510"/>
      <c r="C6092" s="473"/>
      <c r="D6092" s="473"/>
      <c r="E6092" s="473"/>
      <c r="F6092" s="472"/>
      <c r="G6092" s="473"/>
    </row>
    <row r="6093" spans="1:7" x14ac:dyDescent="0.25">
      <c r="A6093" s="510"/>
      <c r="C6093" s="473"/>
      <c r="D6093" s="473"/>
      <c r="E6093" s="473"/>
      <c r="F6093" s="472"/>
      <c r="G6093" s="473"/>
    </row>
    <row r="6094" spans="1:7" x14ac:dyDescent="0.25">
      <c r="A6094" s="510"/>
      <c r="C6094" s="473"/>
      <c r="D6094" s="473"/>
      <c r="E6094" s="473"/>
      <c r="F6094" s="472"/>
      <c r="G6094" s="473"/>
    </row>
    <row r="6095" spans="1:7" x14ac:dyDescent="0.25">
      <c r="A6095" s="510"/>
      <c r="C6095" s="473"/>
      <c r="D6095" s="473"/>
      <c r="E6095" s="473"/>
      <c r="F6095" s="472"/>
      <c r="G6095" s="473"/>
    </row>
    <row r="6096" spans="1:7" x14ac:dyDescent="0.25">
      <c r="A6096" s="510"/>
      <c r="C6096" s="473"/>
      <c r="D6096" s="473"/>
      <c r="E6096" s="473"/>
      <c r="F6096" s="472"/>
      <c r="G6096" s="473"/>
    </row>
    <row r="6097" spans="1:7" x14ac:dyDescent="0.25">
      <c r="A6097" s="510"/>
      <c r="C6097" s="473"/>
      <c r="D6097" s="473"/>
      <c r="E6097" s="473"/>
      <c r="F6097" s="472"/>
      <c r="G6097" s="473"/>
    </row>
    <row r="6098" spans="1:7" x14ac:dyDescent="0.25">
      <c r="A6098" s="510"/>
      <c r="C6098" s="473"/>
      <c r="D6098" s="473"/>
      <c r="E6098" s="473"/>
      <c r="F6098" s="472"/>
      <c r="G6098" s="473"/>
    </row>
    <row r="6099" spans="1:7" x14ac:dyDescent="0.25">
      <c r="A6099" s="510"/>
      <c r="C6099" s="473"/>
      <c r="D6099" s="473"/>
      <c r="E6099" s="473"/>
      <c r="F6099" s="472"/>
      <c r="G6099" s="473"/>
    </row>
    <row r="6100" spans="1:7" x14ac:dyDescent="0.25">
      <c r="A6100" s="510"/>
      <c r="C6100" s="473"/>
      <c r="D6100" s="473"/>
      <c r="E6100" s="473"/>
      <c r="F6100" s="472"/>
      <c r="G6100" s="473"/>
    </row>
    <row r="6101" spans="1:7" x14ac:dyDescent="0.25">
      <c r="A6101" s="510"/>
      <c r="C6101" s="473"/>
      <c r="D6101" s="473"/>
      <c r="E6101" s="473"/>
      <c r="F6101" s="472"/>
      <c r="G6101" s="473"/>
    </row>
    <row r="6102" spans="1:7" x14ac:dyDescent="0.25">
      <c r="A6102" s="510"/>
      <c r="C6102" s="473"/>
      <c r="D6102" s="473"/>
      <c r="E6102" s="473"/>
      <c r="F6102" s="472"/>
      <c r="G6102" s="473"/>
    </row>
    <row r="6103" spans="1:7" x14ac:dyDescent="0.25">
      <c r="A6103" s="510"/>
      <c r="C6103" s="473"/>
      <c r="D6103" s="473"/>
      <c r="E6103" s="473"/>
      <c r="F6103" s="472"/>
      <c r="G6103" s="473"/>
    </row>
    <row r="6104" spans="1:7" x14ac:dyDescent="0.25">
      <c r="A6104" s="510"/>
      <c r="C6104" s="473"/>
      <c r="D6104" s="473"/>
      <c r="E6104" s="473"/>
      <c r="F6104" s="472"/>
      <c r="G6104" s="473"/>
    </row>
    <row r="6105" spans="1:7" x14ac:dyDescent="0.25">
      <c r="A6105" s="510"/>
      <c r="C6105" s="473"/>
      <c r="D6105" s="473"/>
      <c r="E6105" s="473"/>
      <c r="F6105" s="472"/>
      <c r="G6105" s="473"/>
    </row>
    <row r="6106" spans="1:7" x14ac:dyDescent="0.25">
      <c r="A6106" s="510"/>
      <c r="C6106" s="473"/>
      <c r="D6106" s="473"/>
      <c r="E6106" s="473"/>
      <c r="F6106" s="472"/>
      <c r="G6106" s="473"/>
    </row>
    <row r="6107" spans="1:7" x14ac:dyDescent="0.25">
      <c r="A6107" s="510"/>
      <c r="C6107" s="473"/>
      <c r="D6107" s="473"/>
      <c r="E6107" s="473"/>
      <c r="F6107" s="472"/>
      <c r="G6107" s="473"/>
    </row>
    <row r="6108" spans="1:7" x14ac:dyDescent="0.25">
      <c r="A6108" s="510"/>
      <c r="C6108" s="473"/>
      <c r="D6108" s="473"/>
      <c r="E6108" s="473"/>
      <c r="F6108" s="472"/>
      <c r="G6108" s="473"/>
    </row>
    <row r="6109" spans="1:7" x14ac:dyDescent="0.25">
      <c r="A6109" s="510"/>
      <c r="C6109" s="473"/>
      <c r="D6109" s="473"/>
      <c r="E6109" s="473"/>
      <c r="F6109" s="472"/>
      <c r="G6109" s="473"/>
    </row>
    <row r="6110" spans="1:7" x14ac:dyDescent="0.25">
      <c r="A6110" s="510"/>
      <c r="C6110" s="473"/>
      <c r="D6110" s="473"/>
      <c r="E6110" s="473"/>
      <c r="F6110" s="472"/>
      <c r="G6110" s="473"/>
    </row>
    <row r="6111" spans="1:7" x14ac:dyDescent="0.25">
      <c r="A6111" s="510"/>
      <c r="C6111" s="473"/>
      <c r="D6111" s="473"/>
      <c r="E6111" s="473"/>
      <c r="F6111" s="472"/>
      <c r="G6111" s="473"/>
    </row>
    <row r="6112" spans="1:7" x14ac:dyDescent="0.25">
      <c r="A6112" s="510"/>
      <c r="C6112" s="473"/>
      <c r="D6112" s="473"/>
      <c r="E6112" s="473"/>
      <c r="F6112" s="472"/>
      <c r="G6112" s="473"/>
    </row>
    <row r="6113" spans="1:7" x14ac:dyDescent="0.25">
      <c r="A6113" s="510"/>
      <c r="C6113" s="473"/>
      <c r="D6113" s="473"/>
      <c r="E6113" s="473"/>
      <c r="F6113" s="472"/>
      <c r="G6113" s="473"/>
    </row>
    <row r="6114" spans="1:7" x14ac:dyDescent="0.25">
      <c r="A6114" s="510"/>
      <c r="C6114" s="473"/>
      <c r="D6114" s="473"/>
      <c r="E6114" s="473"/>
      <c r="F6114" s="472"/>
      <c r="G6114" s="473"/>
    </row>
    <row r="6115" spans="1:7" x14ac:dyDescent="0.25">
      <c r="A6115" s="510"/>
      <c r="C6115" s="473"/>
      <c r="D6115" s="473"/>
      <c r="E6115" s="473"/>
      <c r="F6115" s="472"/>
      <c r="G6115" s="473"/>
    </row>
    <row r="6116" spans="1:7" x14ac:dyDescent="0.25">
      <c r="A6116" s="510"/>
      <c r="C6116" s="473"/>
      <c r="D6116" s="473"/>
      <c r="E6116" s="473"/>
      <c r="F6116" s="472"/>
      <c r="G6116" s="473"/>
    </row>
    <row r="6117" spans="1:7" x14ac:dyDescent="0.25">
      <c r="A6117" s="510"/>
      <c r="C6117" s="473"/>
      <c r="D6117" s="473"/>
      <c r="E6117" s="473"/>
      <c r="F6117" s="472"/>
      <c r="G6117" s="473"/>
    </row>
    <row r="6118" spans="1:7" x14ac:dyDescent="0.25">
      <c r="A6118" s="510"/>
      <c r="C6118" s="473"/>
      <c r="D6118" s="473"/>
      <c r="E6118" s="473"/>
      <c r="F6118" s="472"/>
      <c r="G6118" s="473"/>
    </row>
    <row r="6119" spans="1:7" x14ac:dyDescent="0.25">
      <c r="A6119" s="510"/>
      <c r="C6119" s="473"/>
      <c r="D6119" s="473"/>
      <c r="E6119" s="473"/>
      <c r="F6119" s="472"/>
      <c r="G6119" s="473"/>
    </row>
    <row r="6120" spans="1:7" x14ac:dyDescent="0.25">
      <c r="A6120" s="510"/>
      <c r="C6120" s="473"/>
      <c r="D6120" s="473"/>
      <c r="E6120" s="473"/>
      <c r="F6120" s="472"/>
      <c r="G6120" s="473"/>
    </row>
    <row r="6121" spans="1:7" x14ac:dyDescent="0.25">
      <c r="A6121" s="510"/>
      <c r="C6121" s="473"/>
      <c r="D6121" s="473"/>
      <c r="E6121" s="473"/>
      <c r="F6121" s="472"/>
      <c r="G6121" s="473"/>
    </row>
    <row r="6122" spans="1:7" x14ac:dyDescent="0.25">
      <c r="A6122" s="510"/>
      <c r="C6122" s="473"/>
      <c r="D6122" s="473"/>
      <c r="E6122" s="473"/>
      <c r="F6122" s="472"/>
      <c r="G6122" s="473"/>
    </row>
    <row r="6123" spans="1:7" x14ac:dyDescent="0.25">
      <c r="A6123" s="510"/>
      <c r="C6123" s="473"/>
      <c r="D6123" s="473"/>
      <c r="E6123" s="473"/>
      <c r="F6123" s="472"/>
      <c r="G6123" s="473"/>
    </row>
    <row r="6124" spans="1:7" x14ac:dyDescent="0.25">
      <c r="A6124" s="510"/>
      <c r="C6124" s="473"/>
      <c r="D6124" s="473"/>
      <c r="E6124" s="473"/>
      <c r="F6124" s="472"/>
      <c r="G6124" s="473"/>
    </row>
    <row r="6125" spans="1:7" x14ac:dyDescent="0.25">
      <c r="A6125" s="510"/>
      <c r="C6125" s="473"/>
      <c r="D6125" s="473"/>
      <c r="E6125" s="473"/>
      <c r="F6125" s="472"/>
      <c r="G6125" s="473"/>
    </row>
    <row r="6126" spans="1:7" x14ac:dyDescent="0.25">
      <c r="A6126" s="510"/>
      <c r="C6126" s="473"/>
      <c r="D6126" s="473"/>
      <c r="E6126" s="473"/>
      <c r="F6126" s="472"/>
      <c r="G6126" s="473"/>
    </row>
    <row r="6127" spans="1:7" x14ac:dyDescent="0.25">
      <c r="A6127" s="510"/>
      <c r="C6127" s="473"/>
      <c r="D6127" s="473"/>
      <c r="E6127" s="473"/>
      <c r="F6127" s="472"/>
      <c r="G6127" s="473"/>
    </row>
    <row r="6128" spans="1:7" x14ac:dyDescent="0.25">
      <c r="A6128" s="510"/>
      <c r="C6128" s="473"/>
      <c r="D6128" s="473"/>
      <c r="E6128" s="473"/>
      <c r="F6128" s="472"/>
      <c r="G6128" s="473"/>
    </row>
    <row r="6129" spans="1:7" x14ac:dyDescent="0.25">
      <c r="A6129" s="510"/>
      <c r="C6129" s="473"/>
      <c r="D6129" s="473"/>
      <c r="E6129" s="473"/>
      <c r="F6129" s="472"/>
      <c r="G6129" s="473"/>
    </row>
    <row r="6130" spans="1:7" x14ac:dyDescent="0.25">
      <c r="A6130" s="510"/>
      <c r="C6130" s="473"/>
      <c r="D6130" s="473"/>
      <c r="E6130" s="473"/>
      <c r="F6130" s="472"/>
      <c r="G6130" s="473"/>
    </row>
    <row r="6131" spans="1:7" x14ac:dyDescent="0.25">
      <c r="A6131" s="510"/>
      <c r="C6131" s="473"/>
      <c r="D6131" s="473"/>
      <c r="E6131" s="473"/>
      <c r="F6131" s="472"/>
      <c r="G6131" s="473"/>
    </row>
    <row r="6132" spans="1:7" x14ac:dyDescent="0.25">
      <c r="A6132" s="510"/>
      <c r="C6132" s="473"/>
      <c r="D6132" s="473"/>
      <c r="E6132" s="473"/>
      <c r="F6132" s="472"/>
      <c r="G6132" s="473"/>
    </row>
    <row r="6133" spans="1:7" x14ac:dyDescent="0.25">
      <c r="A6133" s="510"/>
      <c r="C6133" s="473"/>
      <c r="D6133" s="473"/>
      <c r="E6133" s="473"/>
      <c r="F6133" s="472"/>
      <c r="G6133" s="473"/>
    </row>
    <row r="6134" spans="1:7" x14ac:dyDescent="0.25">
      <c r="A6134" s="510"/>
      <c r="C6134" s="473"/>
      <c r="D6134" s="473"/>
      <c r="E6134" s="473"/>
      <c r="F6134" s="472"/>
      <c r="G6134" s="473"/>
    </row>
    <row r="6135" spans="1:7" x14ac:dyDescent="0.25">
      <c r="A6135" s="510"/>
      <c r="C6135" s="473"/>
      <c r="D6135" s="473"/>
      <c r="E6135" s="473"/>
      <c r="F6135" s="472"/>
      <c r="G6135" s="473"/>
    </row>
    <row r="6136" spans="1:7" x14ac:dyDescent="0.25">
      <c r="A6136" s="510"/>
      <c r="C6136" s="473"/>
      <c r="D6136" s="473"/>
      <c r="E6136" s="473"/>
      <c r="F6136" s="472"/>
      <c r="G6136" s="473"/>
    </row>
    <row r="6137" spans="1:7" x14ac:dyDescent="0.25">
      <c r="A6137" s="510"/>
      <c r="C6137" s="473"/>
      <c r="D6137" s="473"/>
      <c r="E6137" s="473"/>
      <c r="F6137" s="472"/>
      <c r="G6137" s="473"/>
    </row>
    <row r="6138" spans="1:7" x14ac:dyDescent="0.25">
      <c r="A6138" s="510"/>
      <c r="C6138" s="473"/>
      <c r="D6138" s="473"/>
      <c r="E6138" s="473"/>
      <c r="F6138" s="472"/>
      <c r="G6138" s="473"/>
    </row>
    <row r="6139" spans="1:7" x14ac:dyDescent="0.25">
      <c r="A6139" s="510"/>
      <c r="C6139" s="473"/>
      <c r="D6139" s="473"/>
      <c r="E6139" s="473"/>
      <c r="F6139" s="472"/>
      <c r="G6139" s="473"/>
    </row>
    <row r="6140" spans="1:7" x14ac:dyDescent="0.25">
      <c r="A6140" s="510"/>
      <c r="C6140" s="473"/>
      <c r="D6140" s="473"/>
      <c r="E6140" s="473"/>
      <c r="F6140" s="472"/>
      <c r="G6140" s="473"/>
    </row>
    <row r="6141" spans="1:7" x14ac:dyDescent="0.25">
      <c r="A6141" s="510"/>
      <c r="C6141" s="473"/>
      <c r="D6141" s="473"/>
      <c r="E6141" s="473"/>
      <c r="F6141" s="472"/>
      <c r="G6141" s="473"/>
    </row>
    <row r="6142" spans="1:7" x14ac:dyDescent="0.25">
      <c r="A6142" s="510"/>
      <c r="C6142" s="473"/>
      <c r="D6142" s="473"/>
      <c r="E6142" s="473"/>
      <c r="F6142" s="472"/>
      <c r="G6142" s="473"/>
    </row>
    <row r="6143" spans="1:7" x14ac:dyDescent="0.25">
      <c r="A6143" s="510"/>
      <c r="C6143" s="473"/>
      <c r="D6143" s="473"/>
      <c r="E6143" s="473"/>
      <c r="F6143" s="472"/>
      <c r="G6143" s="473"/>
    </row>
    <row r="6144" spans="1:7" x14ac:dyDescent="0.25">
      <c r="A6144" s="510"/>
      <c r="C6144" s="473"/>
      <c r="D6144" s="473"/>
      <c r="E6144" s="473"/>
      <c r="F6144" s="472"/>
      <c r="G6144" s="473"/>
    </row>
    <row r="6145" spans="1:7" x14ac:dyDescent="0.25">
      <c r="A6145" s="510"/>
      <c r="C6145" s="473"/>
      <c r="D6145" s="473"/>
      <c r="E6145" s="473"/>
      <c r="F6145" s="472"/>
      <c r="G6145" s="473"/>
    </row>
    <row r="6146" spans="1:7" x14ac:dyDescent="0.25">
      <c r="A6146" s="510"/>
      <c r="C6146" s="473"/>
      <c r="D6146" s="473"/>
      <c r="E6146" s="473"/>
      <c r="F6146" s="472"/>
      <c r="G6146" s="473"/>
    </row>
    <row r="6147" spans="1:7" x14ac:dyDescent="0.25">
      <c r="A6147" s="510"/>
      <c r="C6147" s="473"/>
      <c r="D6147" s="473"/>
      <c r="E6147" s="473"/>
      <c r="F6147" s="472"/>
      <c r="G6147" s="473"/>
    </row>
    <row r="6148" spans="1:7" x14ac:dyDescent="0.25">
      <c r="A6148" s="510"/>
      <c r="C6148" s="473"/>
      <c r="D6148" s="473"/>
      <c r="E6148" s="473"/>
      <c r="F6148" s="472"/>
      <c r="G6148" s="473"/>
    </row>
    <row r="6149" spans="1:7" x14ac:dyDescent="0.25">
      <c r="A6149" s="510"/>
      <c r="C6149" s="473"/>
      <c r="D6149" s="473"/>
      <c r="E6149" s="473"/>
      <c r="F6149" s="472"/>
      <c r="G6149" s="473"/>
    </row>
    <row r="6150" spans="1:7" x14ac:dyDescent="0.25">
      <c r="A6150" s="510"/>
      <c r="C6150" s="473"/>
      <c r="D6150" s="473"/>
      <c r="E6150" s="473"/>
      <c r="F6150" s="472"/>
      <c r="G6150" s="473"/>
    </row>
    <row r="6151" spans="1:7" x14ac:dyDescent="0.25">
      <c r="A6151" s="510"/>
      <c r="C6151" s="473"/>
      <c r="D6151" s="473"/>
      <c r="E6151" s="473"/>
      <c r="F6151" s="472"/>
      <c r="G6151" s="473"/>
    </row>
    <row r="6152" spans="1:7" x14ac:dyDescent="0.25">
      <c r="A6152" s="510"/>
      <c r="C6152" s="473"/>
      <c r="D6152" s="473"/>
      <c r="E6152" s="473"/>
      <c r="F6152" s="472"/>
      <c r="G6152" s="473"/>
    </row>
    <row r="6153" spans="1:7" x14ac:dyDescent="0.25">
      <c r="A6153" s="510"/>
      <c r="C6153" s="473"/>
      <c r="D6153" s="473"/>
      <c r="E6153" s="473"/>
      <c r="F6153" s="472"/>
      <c r="G6153" s="473"/>
    </row>
    <row r="6154" spans="1:7" x14ac:dyDescent="0.25">
      <c r="A6154" s="510"/>
      <c r="C6154" s="473"/>
      <c r="D6154" s="473"/>
      <c r="E6154" s="473"/>
      <c r="F6154" s="472"/>
      <c r="G6154" s="473"/>
    </row>
    <row r="6155" spans="1:7" x14ac:dyDescent="0.25">
      <c r="A6155" s="510"/>
      <c r="C6155" s="473"/>
      <c r="D6155" s="473"/>
      <c r="E6155" s="473"/>
      <c r="F6155" s="472"/>
      <c r="G6155" s="473"/>
    </row>
    <row r="6156" spans="1:7" x14ac:dyDescent="0.25">
      <c r="A6156" s="510"/>
      <c r="C6156" s="473"/>
      <c r="D6156" s="473"/>
      <c r="E6156" s="473"/>
      <c r="F6156" s="472"/>
      <c r="G6156" s="473"/>
    </row>
    <row r="6157" spans="1:7" x14ac:dyDescent="0.25">
      <c r="A6157" s="510"/>
      <c r="C6157" s="473"/>
      <c r="D6157" s="473"/>
      <c r="E6157" s="473"/>
      <c r="F6157" s="472"/>
      <c r="G6157" s="473"/>
    </row>
    <row r="6158" spans="1:7" x14ac:dyDescent="0.25">
      <c r="A6158" s="510"/>
      <c r="C6158" s="473"/>
      <c r="D6158" s="473"/>
      <c r="E6158" s="473"/>
      <c r="F6158" s="472"/>
      <c r="G6158" s="473"/>
    </row>
    <row r="6159" spans="1:7" x14ac:dyDescent="0.25">
      <c r="A6159" s="510"/>
      <c r="C6159" s="473"/>
      <c r="D6159" s="473"/>
      <c r="E6159" s="473"/>
      <c r="F6159" s="472"/>
      <c r="G6159" s="473"/>
    </row>
    <row r="6160" spans="1:7" x14ac:dyDescent="0.25">
      <c r="A6160" s="510"/>
      <c r="C6160" s="473"/>
      <c r="D6160" s="473"/>
      <c r="E6160" s="473"/>
      <c r="F6160" s="472"/>
      <c r="G6160" s="473"/>
    </row>
    <row r="6161" spans="1:7" x14ac:dyDescent="0.25">
      <c r="A6161" s="510"/>
      <c r="C6161" s="473"/>
      <c r="D6161" s="473"/>
      <c r="E6161" s="473"/>
      <c r="F6161" s="472"/>
      <c r="G6161" s="473"/>
    </row>
    <row r="6162" spans="1:7" x14ac:dyDescent="0.25">
      <c r="A6162" s="510"/>
      <c r="C6162" s="473"/>
      <c r="D6162" s="473"/>
      <c r="E6162" s="473"/>
      <c r="F6162" s="472"/>
      <c r="G6162" s="473"/>
    </row>
    <row r="6163" spans="1:7" x14ac:dyDescent="0.25">
      <c r="A6163" s="510"/>
      <c r="C6163" s="473"/>
      <c r="D6163" s="473"/>
      <c r="E6163" s="473"/>
      <c r="F6163" s="472"/>
      <c r="G6163" s="473"/>
    </row>
    <row r="6164" spans="1:7" x14ac:dyDescent="0.25">
      <c r="A6164" s="510"/>
      <c r="C6164" s="473"/>
      <c r="D6164" s="473"/>
      <c r="E6164" s="473"/>
      <c r="F6164" s="472"/>
      <c r="G6164" s="473"/>
    </row>
    <row r="6165" spans="1:7" x14ac:dyDescent="0.25">
      <c r="A6165" s="510"/>
      <c r="C6165" s="473"/>
      <c r="D6165" s="473"/>
      <c r="E6165" s="473"/>
      <c r="F6165" s="472"/>
      <c r="G6165" s="473"/>
    </row>
    <row r="6166" spans="1:7" x14ac:dyDescent="0.25">
      <c r="A6166" s="510"/>
      <c r="C6166" s="473"/>
      <c r="D6166" s="473"/>
      <c r="E6166" s="473"/>
      <c r="F6166" s="472"/>
      <c r="G6166" s="473"/>
    </row>
    <row r="6167" spans="1:7" x14ac:dyDescent="0.25">
      <c r="A6167" s="510"/>
      <c r="C6167" s="473"/>
      <c r="D6167" s="473"/>
      <c r="E6167" s="473"/>
      <c r="F6167" s="472"/>
      <c r="G6167" s="473"/>
    </row>
    <row r="6168" spans="1:7" x14ac:dyDescent="0.25">
      <c r="A6168" s="510"/>
      <c r="C6168" s="473"/>
      <c r="D6168" s="473"/>
      <c r="E6168" s="473"/>
      <c r="F6168" s="472"/>
      <c r="G6168" s="473"/>
    </row>
    <row r="6169" spans="1:7" x14ac:dyDescent="0.25">
      <c r="A6169" s="510"/>
      <c r="C6169" s="473"/>
      <c r="D6169" s="473"/>
      <c r="E6169" s="473"/>
      <c r="F6169" s="472"/>
      <c r="G6169" s="473"/>
    </row>
    <row r="6170" spans="1:7" x14ac:dyDescent="0.25">
      <c r="A6170" s="510"/>
      <c r="C6170" s="473"/>
      <c r="D6170" s="473"/>
      <c r="E6170" s="473"/>
      <c r="F6170" s="472"/>
      <c r="G6170" s="473"/>
    </row>
    <row r="6171" spans="1:7" x14ac:dyDescent="0.25">
      <c r="A6171" s="510"/>
      <c r="C6171" s="473"/>
      <c r="D6171" s="473"/>
      <c r="E6171" s="473"/>
      <c r="F6171" s="472"/>
      <c r="G6171" s="473"/>
    </row>
    <row r="6172" spans="1:7" x14ac:dyDescent="0.25">
      <c r="A6172" s="510"/>
      <c r="C6172" s="473"/>
      <c r="D6172" s="473"/>
      <c r="E6172" s="473"/>
      <c r="F6172" s="472"/>
      <c r="G6172" s="473"/>
    </row>
    <row r="6173" spans="1:7" x14ac:dyDescent="0.25">
      <c r="A6173" s="510"/>
      <c r="C6173" s="473"/>
      <c r="D6173" s="473"/>
      <c r="E6173" s="473"/>
      <c r="F6173" s="472"/>
      <c r="G6173" s="473"/>
    </row>
    <row r="6174" spans="1:7" x14ac:dyDescent="0.25">
      <c r="A6174" s="510"/>
      <c r="C6174" s="473"/>
      <c r="D6174" s="473"/>
      <c r="E6174" s="473"/>
      <c r="F6174" s="472"/>
      <c r="G6174" s="473"/>
    </row>
    <row r="6175" spans="1:7" x14ac:dyDescent="0.25">
      <c r="A6175" s="510"/>
      <c r="C6175" s="473"/>
      <c r="D6175" s="473"/>
      <c r="E6175" s="473"/>
      <c r="F6175" s="472"/>
      <c r="G6175" s="473"/>
    </row>
    <row r="6176" spans="1:7" x14ac:dyDescent="0.25">
      <c r="A6176" s="510"/>
      <c r="C6176" s="473"/>
      <c r="D6176" s="473"/>
      <c r="E6176" s="473"/>
      <c r="F6176" s="472"/>
      <c r="G6176" s="473"/>
    </row>
    <row r="6177" spans="1:7" x14ac:dyDescent="0.25">
      <c r="A6177" s="510"/>
      <c r="C6177" s="473"/>
      <c r="D6177" s="473"/>
      <c r="E6177" s="473"/>
      <c r="F6177" s="472"/>
      <c r="G6177" s="473"/>
    </row>
    <row r="6178" spans="1:7" x14ac:dyDescent="0.25">
      <c r="A6178" s="510"/>
      <c r="C6178" s="473"/>
      <c r="D6178" s="473"/>
      <c r="E6178" s="473"/>
      <c r="F6178" s="472"/>
      <c r="G6178" s="473"/>
    </row>
    <row r="6179" spans="1:7" x14ac:dyDescent="0.25">
      <c r="A6179" s="510"/>
      <c r="C6179" s="473"/>
      <c r="D6179" s="473"/>
      <c r="E6179" s="473"/>
      <c r="F6179" s="472"/>
      <c r="G6179" s="473"/>
    </row>
    <row r="6180" spans="1:7" x14ac:dyDescent="0.25">
      <c r="A6180" s="510"/>
      <c r="C6180" s="473"/>
      <c r="D6180" s="473"/>
      <c r="E6180" s="473"/>
      <c r="F6180" s="472"/>
      <c r="G6180" s="473"/>
    </row>
    <row r="6181" spans="1:7" x14ac:dyDescent="0.25">
      <c r="A6181" s="510"/>
      <c r="C6181" s="473"/>
      <c r="D6181" s="473"/>
      <c r="E6181" s="473"/>
      <c r="F6181" s="472"/>
      <c r="G6181" s="473"/>
    </row>
    <row r="6182" spans="1:7" x14ac:dyDescent="0.25">
      <c r="A6182" s="510"/>
      <c r="C6182" s="473"/>
      <c r="D6182" s="473"/>
      <c r="E6182" s="473"/>
      <c r="F6182" s="472"/>
      <c r="G6182" s="473"/>
    </row>
    <row r="6183" spans="1:7" x14ac:dyDescent="0.25">
      <c r="A6183" s="510"/>
      <c r="C6183" s="473"/>
      <c r="D6183" s="473"/>
      <c r="E6183" s="473"/>
      <c r="F6183" s="472"/>
      <c r="G6183" s="473"/>
    </row>
    <row r="6184" spans="1:7" x14ac:dyDescent="0.25">
      <c r="A6184" s="510"/>
      <c r="C6184" s="473"/>
      <c r="D6184" s="473"/>
      <c r="E6184" s="473"/>
      <c r="F6184" s="472"/>
      <c r="G6184" s="473"/>
    </row>
    <row r="6185" spans="1:7" x14ac:dyDescent="0.25">
      <c r="A6185" s="510"/>
      <c r="C6185" s="473"/>
      <c r="D6185" s="473"/>
      <c r="E6185" s="473"/>
      <c r="F6185" s="472"/>
      <c r="G6185" s="473"/>
    </row>
    <row r="6186" spans="1:7" x14ac:dyDescent="0.25">
      <c r="A6186" s="510"/>
      <c r="C6186" s="473"/>
      <c r="D6186" s="473"/>
      <c r="E6186" s="473"/>
      <c r="F6186" s="472"/>
      <c r="G6186" s="473"/>
    </row>
    <row r="6187" spans="1:7" x14ac:dyDescent="0.25">
      <c r="A6187" s="510"/>
      <c r="C6187" s="473"/>
      <c r="D6187" s="473"/>
      <c r="E6187" s="473"/>
      <c r="F6187" s="472"/>
      <c r="G6187" s="473"/>
    </row>
    <row r="6188" spans="1:7" x14ac:dyDescent="0.25">
      <c r="A6188" s="510"/>
      <c r="C6188" s="473"/>
      <c r="D6188" s="473"/>
      <c r="E6188" s="473"/>
      <c r="F6188" s="472"/>
      <c r="G6188" s="473"/>
    </row>
    <row r="6189" spans="1:7" x14ac:dyDescent="0.25">
      <c r="A6189" s="510"/>
      <c r="C6189" s="473"/>
      <c r="D6189" s="473"/>
      <c r="E6189" s="473"/>
      <c r="F6189" s="472"/>
      <c r="G6189" s="473"/>
    </row>
    <row r="6190" spans="1:7" x14ac:dyDescent="0.25">
      <c r="A6190" s="510"/>
      <c r="C6190" s="473"/>
      <c r="D6190" s="473"/>
      <c r="E6190" s="473"/>
      <c r="F6190" s="472"/>
      <c r="G6190" s="473"/>
    </row>
    <row r="6191" spans="1:7" x14ac:dyDescent="0.25">
      <c r="A6191" s="510"/>
      <c r="C6191" s="473"/>
      <c r="D6191" s="473"/>
      <c r="E6191" s="473"/>
      <c r="F6191" s="472"/>
      <c r="G6191" s="473"/>
    </row>
    <row r="6192" spans="1:7" x14ac:dyDescent="0.25">
      <c r="A6192" s="510"/>
      <c r="C6192" s="473"/>
      <c r="D6192" s="473"/>
      <c r="E6192" s="473"/>
      <c r="F6192" s="472"/>
      <c r="G6192" s="473"/>
    </row>
    <row r="6193" spans="1:7" x14ac:dyDescent="0.25">
      <c r="A6193" s="510"/>
      <c r="C6193" s="473"/>
      <c r="D6193" s="473"/>
      <c r="E6193" s="473"/>
      <c r="F6193" s="472"/>
      <c r="G6193" s="473"/>
    </row>
    <row r="6194" spans="1:7" x14ac:dyDescent="0.25">
      <c r="A6194" s="510"/>
      <c r="C6194" s="473"/>
      <c r="D6194" s="473"/>
      <c r="E6194" s="473"/>
      <c r="F6194" s="472"/>
      <c r="G6194" s="473"/>
    </row>
    <row r="6195" spans="1:7" x14ac:dyDescent="0.25">
      <c r="A6195" s="510"/>
      <c r="C6195" s="473"/>
      <c r="D6195" s="473"/>
      <c r="E6195" s="473"/>
      <c r="F6195" s="472"/>
      <c r="G6195" s="473"/>
    </row>
    <row r="6196" spans="1:7" x14ac:dyDescent="0.25">
      <c r="A6196" s="510"/>
      <c r="C6196" s="473"/>
      <c r="D6196" s="473"/>
      <c r="E6196" s="473"/>
      <c r="F6196" s="472"/>
      <c r="G6196" s="473"/>
    </row>
    <row r="6197" spans="1:7" x14ac:dyDescent="0.25">
      <c r="A6197" s="510"/>
      <c r="C6197" s="473"/>
      <c r="D6197" s="473"/>
      <c r="E6197" s="473"/>
      <c r="F6197" s="472"/>
      <c r="G6197" s="473"/>
    </row>
    <row r="6198" spans="1:7" x14ac:dyDescent="0.25">
      <c r="A6198" s="510"/>
      <c r="C6198" s="473"/>
      <c r="D6198" s="473"/>
      <c r="E6198" s="473"/>
      <c r="F6198" s="472"/>
      <c r="G6198" s="473"/>
    </row>
    <row r="6199" spans="1:7" x14ac:dyDescent="0.25">
      <c r="A6199" s="510"/>
      <c r="C6199" s="473"/>
      <c r="D6199" s="473"/>
      <c r="E6199" s="473"/>
      <c r="F6199" s="472"/>
      <c r="G6199" s="473"/>
    </row>
    <row r="6200" spans="1:7" x14ac:dyDescent="0.25">
      <c r="A6200" s="510"/>
      <c r="C6200" s="473"/>
      <c r="D6200" s="473"/>
      <c r="E6200" s="473"/>
      <c r="F6200" s="472"/>
      <c r="G6200" s="473"/>
    </row>
    <row r="6201" spans="1:7" x14ac:dyDescent="0.25">
      <c r="A6201" s="510"/>
      <c r="C6201" s="473"/>
      <c r="D6201" s="473"/>
      <c r="E6201" s="473"/>
      <c r="F6201" s="472"/>
      <c r="G6201" s="473"/>
    </row>
    <row r="6202" spans="1:7" x14ac:dyDescent="0.25">
      <c r="A6202" s="510"/>
      <c r="C6202" s="473"/>
      <c r="D6202" s="473"/>
      <c r="E6202" s="473"/>
      <c r="F6202" s="472"/>
      <c r="G6202" s="473"/>
    </row>
    <row r="6203" spans="1:7" x14ac:dyDescent="0.25">
      <c r="A6203" s="510"/>
      <c r="C6203" s="473"/>
      <c r="D6203" s="473"/>
      <c r="E6203" s="473"/>
      <c r="F6203" s="472"/>
      <c r="G6203" s="473"/>
    </row>
    <row r="6204" spans="1:7" x14ac:dyDescent="0.25">
      <c r="A6204" s="510"/>
      <c r="C6204" s="473"/>
      <c r="D6204" s="473"/>
      <c r="E6204" s="473"/>
      <c r="F6204" s="472"/>
      <c r="G6204" s="473"/>
    </row>
    <row r="6205" spans="1:7" x14ac:dyDescent="0.25">
      <c r="A6205" s="510"/>
      <c r="C6205" s="473"/>
      <c r="D6205" s="473"/>
      <c r="E6205" s="473"/>
      <c r="F6205" s="472"/>
      <c r="G6205" s="473"/>
    </row>
    <row r="6206" spans="1:7" x14ac:dyDescent="0.25">
      <c r="A6206" s="510"/>
      <c r="C6206" s="473"/>
      <c r="D6206" s="473"/>
      <c r="E6206" s="473"/>
      <c r="F6206" s="472"/>
      <c r="G6206" s="473"/>
    </row>
    <row r="6207" spans="1:7" x14ac:dyDescent="0.25">
      <c r="A6207" s="510"/>
      <c r="C6207" s="473"/>
      <c r="D6207" s="473"/>
      <c r="E6207" s="473"/>
      <c r="F6207" s="472"/>
      <c r="G6207" s="473"/>
    </row>
    <row r="6208" spans="1:7" x14ac:dyDescent="0.25">
      <c r="A6208" s="510"/>
      <c r="C6208" s="473"/>
      <c r="D6208" s="473"/>
      <c r="E6208" s="473"/>
      <c r="F6208" s="472"/>
      <c r="G6208" s="473"/>
    </row>
    <row r="6209" spans="1:7" x14ac:dyDescent="0.25">
      <c r="A6209" s="510"/>
      <c r="C6209" s="473"/>
      <c r="D6209" s="473"/>
      <c r="E6209" s="473"/>
      <c r="F6209" s="472"/>
      <c r="G6209" s="473"/>
    </row>
    <row r="6210" spans="1:7" x14ac:dyDescent="0.25">
      <c r="A6210" s="510"/>
      <c r="C6210" s="473"/>
      <c r="D6210" s="473"/>
      <c r="E6210" s="473"/>
      <c r="F6210" s="472"/>
      <c r="G6210" s="473"/>
    </row>
    <row r="6211" spans="1:7" x14ac:dyDescent="0.25">
      <c r="A6211" s="510"/>
      <c r="C6211" s="473"/>
      <c r="D6211" s="473"/>
      <c r="E6211" s="473"/>
      <c r="F6211" s="472"/>
      <c r="G6211" s="473"/>
    </row>
    <row r="6212" spans="1:7" x14ac:dyDescent="0.25">
      <c r="A6212" s="510"/>
      <c r="C6212" s="473"/>
      <c r="D6212" s="473"/>
      <c r="E6212" s="473"/>
      <c r="F6212" s="472"/>
      <c r="G6212" s="473"/>
    </row>
    <row r="6213" spans="1:7" x14ac:dyDescent="0.25">
      <c r="A6213" s="510"/>
      <c r="C6213" s="473"/>
      <c r="D6213" s="473"/>
      <c r="E6213" s="473"/>
      <c r="F6213" s="472"/>
      <c r="G6213" s="473"/>
    </row>
    <row r="6214" spans="1:7" x14ac:dyDescent="0.25">
      <c r="A6214" s="510"/>
      <c r="C6214" s="473"/>
      <c r="D6214" s="473"/>
      <c r="E6214" s="473"/>
      <c r="F6214" s="472"/>
      <c r="G6214" s="473"/>
    </row>
    <row r="6215" spans="1:7" x14ac:dyDescent="0.25">
      <c r="A6215" s="510"/>
      <c r="C6215" s="473"/>
      <c r="D6215" s="473"/>
      <c r="E6215" s="473"/>
      <c r="F6215" s="472"/>
      <c r="G6215" s="473"/>
    </row>
    <row r="6216" spans="1:7" x14ac:dyDescent="0.25">
      <c r="A6216" s="510"/>
      <c r="C6216" s="473"/>
      <c r="D6216" s="473"/>
      <c r="E6216" s="473"/>
      <c r="F6216" s="472"/>
      <c r="G6216" s="473"/>
    </row>
    <row r="6217" spans="1:7" x14ac:dyDescent="0.25">
      <c r="A6217" s="510"/>
      <c r="C6217" s="473"/>
      <c r="D6217" s="473"/>
      <c r="E6217" s="473"/>
      <c r="F6217" s="472"/>
      <c r="G6217" s="473"/>
    </row>
    <row r="6218" spans="1:7" x14ac:dyDescent="0.25">
      <c r="A6218" s="510"/>
      <c r="C6218" s="473"/>
      <c r="D6218" s="473"/>
      <c r="E6218" s="473"/>
      <c r="F6218" s="472"/>
      <c r="G6218" s="473"/>
    </row>
    <row r="6219" spans="1:7" x14ac:dyDescent="0.25">
      <c r="A6219" s="510"/>
      <c r="C6219" s="473"/>
      <c r="D6219" s="473"/>
      <c r="E6219" s="473"/>
      <c r="F6219" s="472"/>
      <c r="G6219" s="473"/>
    </row>
    <row r="6220" spans="1:7" x14ac:dyDescent="0.25">
      <c r="A6220" s="510"/>
      <c r="C6220" s="473"/>
      <c r="D6220" s="473"/>
      <c r="E6220" s="473"/>
      <c r="F6220" s="472"/>
      <c r="G6220" s="473"/>
    </row>
    <row r="6221" spans="1:7" x14ac:dyDescent="0.25">
      <c r="A6221" s="510"/>
      <c r="C6221" s="473"/>
      <c r="D6221" s="473"/>
      <c r="E6221" s="473"/>
      <c r="F6221" s="472"/>
      <c r="G6221" s="473"/>
    </row>
    <row r="6222" spans="1:7" x14ac:dyDescent="0.25">
      <c r="A6222" s="510"/>
      <c r="C6222" s="473"/>
      <c r="D6222" s="473"/>
      <c r="E6222" s="473"/>
      <c r="F6222" s="472"/>
      <c r="G6222" s="473"/>
    </row>
    <row r="6223" spans="1:7" x14ac:dyDescent="0.25">
      <c r="A6223" s="510"/>
      <c r="C6223" s="473"/>
      <c r="D6223" s="473"/>
      <c r="E6223" s="473"/>
      <c r="F6223" s="472"/>
      <c r="G6223" s="473"/>
    </row>
    <row r="6224" spans="1:7" x14ac:dyDescent="0.25">
      <c r="A6224" s="510"/>
      <c r="C6224" s="473"/>
      <c r="D6224" s="473"/>
      <c r="E6224" s="473"/>
      <c r="F6224" s="472"/>
      <c r="G6224" s="473"/>
    </row>
    <row r="6225" spans="1:7" x14ac:dyDescent="0.25">
      <c r="A6225" s="510"/>
      <c r="C6225" s="473"/>
      <c r="D6225" s="473"/>
      <c r="E6225" s="473"/>
      <c r="F6225" s="472"/>
      <c r="G6225" s="473"/>
    </row>
    <row r="6226" spans="1:7" x14ac:dyDescent="0.25">
      <c r="A6226" s="510"/>
      <c r="C6226" s="473"/>
      <c r="D6226" s="473"/>
      <c r="E6226" s="473"/>
      <c r="F6226" s="472"/>
      <c r="G6226" s="473"/>
    </row>
    <row r="6227" spans="1:7" x14ac:dyDescent="0.25">
      <c r="A6227" s="510"/>
      <c r="C6227" s="473"/>
      <c r="D6227" s="473"/>
      <c r="E6227" s="473"/>
      <c r="F6227" s="472"/>
      <c r="G6227" s="473"/>
    </row>
    <row r="6228" spans="1:7" x14ac:dyDescent="0.25">
      <c r="A6228" s="510"/>
      <c r="C6228" s="473"/>
      <c r="D6228" s="473"/>
      <c r="E6228" s="473"/>
      <c r="F6228" s="472"/>
      <c r="G6228" s="473"/>
    </row>
    <row r="6229" spans="1:7" x14ac:dyDescent="0.25">
      <c r="A6229" s="510"/>
      <c r="C6229" s="473"/>
      <c r="D6229" s="473"/>
      <c r="E6229" s="473"/>
      <c r="F6229" s="472"/>
      <c r="G6229" s="473"/>
    </row>
    <row r="6230" spans="1:7" x14ac:dyDescent="0.25">
      <c r="A6230" s="510"/>
      <c r="C6230" s="473"/>
      <c r="D6230" s="473"/>
      <c r="E6230" s="473"/>
      <c r="F6230" s="472"/>
      <c r="G6230" s="473"/>
    </row>
    <row r="6231" spans="1:7" x14ac:dyDescent="0.25">
      <c r="A6231" s="510"/>
      <c r="C6231" s="473"/>
      <c r="D6231" s="473"/>
      <c r="E6231" s="473"/>
      <c r="F6231" s="472"/>
      <c r="G6231" s="473"/>
    </row>
    <row r="6232" spans="1:7" x14ac:dyDescent="0.25">
      <c r="A6232" s="510"/>
      <c r="C6232" s="473"/>
      <c r="D6232" s="473"/>
      <c r="E6232" s="473"/>
      <c r="F6232" s="472"/>
      <c r="G6232" s="473"/>
    </row>
    <row r="6233" spans="1:7" x14ac:dyDescent="0.25">
      <c r="A6233" s="510"/>
      <c r="C6233" s="473"/>
      <c r="D6233" s="473"/>
      <c r="E6233" s="473"/>
      <c r="F6233" s="472"/>
      <c r="G6233" s="473"/>
    </row>
    <row r="6234" spans="1:7" x14ac:dyDescent="0.25">
      <c r="A6234" s="510"/>
      <c r="C6234" s="473"/>
      <c r="D6234" s="473"/>
      <c r="E6234" s="473"/>
      <c r="F6234" s="472"/>
      <c r="G6234" s="473"/>
    </row>
    <row r="6235" spans="1:7" x14ac:dyDescent="0.25">
      <c r="A6235" s="510"/>
      <c r="C6235" s="473"/>
      <c r="D6235" s="473"/>
      <c r="E6235" s="473"/>
      <c r="F6235" s="472"/>
      <c r="G6235" s="473"/>
    </row>
    <row r="6236" spans="1:7" x14ac:dyDescent="0.25">
      <c r="A6236" s="510"/>
      <c r="C6236" s="473"/>
      <c r="D6236" s="473"/>
      <c r="E6236" s="473"/>
      <c r="F6236" s="472"/>
      <c r="G6236" s="473"/>
    </row>
    <row r="6237" spans="1:7" x14ac:dyDescent="0.25">
      <c r="A6237" s="510"/>
      <c r="C6237" s="473"/>
      <c r="D6237" s="473"/>
      <c r="E6237" s="473"/>
      <c r="F6237" s="472"/>
      <c r="G6237" s="473"/>
    </row>
    <row r="6238" spans="1:7" x14ac:dyDescent="0.25">
      <c r="A6238" s="510"/>
      <c r="C6238" s="473"/>
      <c r="D6238" s="473"/>
      <c r="E6238" s="473"/>
      <c r="F6238" s="472"/>
      <c r="G6238" s="473"/>
    </row>
    <row r="6239" spans="1:7" x14ac:dyDescent="0.25">
      <c r="A6239" s="510"/>
      <c r="C6239" s="473"/>
      <c r="D6239" s="473"/>
      <c r="E6239" s="473"/>
      <c r="F6239" s="472"/>
      <c r="G6239" s="473"/>
    </row>
    <row r="6240" spans="1:7" x14ac:dyDescent="0.25">
      <c r="A6240" s="510"/>
      <c r="C6240" s="473"/>
      <c r="D6240" s="473"/>
      <c r="E6240" s="473"/>
      <c r="F6240" s="472"/>
      <c r="G6240" s="473"/>
    </row>
    <row r="6241" spans="1:7" x14ac:dyDescent="0.25">
      <c r="A6241" s="510"/>
      <c r="C6241" s="473"/>
      <c r="D6241" s="473"/>
      <c r="E6241" s="473"/>
      <c r="F6241" s="472"/>
      <c r="G6241" s="473"/>
    </row>
    <row r="6242" spans="1:7" x14ac:dyDescent="0.25">
      <c r="A6242" s="510"/>
      <c r="C6242" s="473"/>
      <c r="D6242" s="473"/>
      <c r="E6242" s="473"/>
      <c r="F6242" s="472"/>
      <c r="G6242" s="473"/>
    </row>
    <row r="6243" spans="1:7" x14ac:dyDescent="0.25">
      <c r="A6243" s="510"/>
      <c r="C6243" s="473"/>
      <c r="D6243" s="473"/>
      <c r="E6243" s="473"/>
      <c r="F6243" s="472"/>
      <c r="G6243" s="473"/>
    </row>
    <row r="6244" spans="1:7" x14ac:dyDescent="0.25">
      <c r="A6244" s="510"/>
      <c r="C6244" s="473"/>
      <c r="D6244" s="473"/>
      <c r="E6244" s="473"/>
      <c r="F6244" s="472"/>
      <c r="G6244" s="473"/>
    </row>
    <row r="6245" spans="1:7" x14ac:dyDescent="0.25">
      <c r="A6245" s="510"/>
      <c r="C6245" s="473"/>
      <c r="D6245" s="473"/>
      <c r="E6245" s="473"/>
      <c r="F6245" s="472"/>
      <c r="G6245" s="473"/>
    </row>
    <row r="6246" spans="1:7" x14ac:dyDescent="0.25">
      <c r="A6246" s="510"/>
      <c r="C6246" s="473"/>
      <c r="D6246" s="473"/>
      <c r="E6246" s="473"/>
      <c r="F6246" s="472"/>
      <c r="G6246" s="473"/>
    </row>
    <row r="6247" spans="1:7" x14ac:dyDescent="0.25">
      <c r="A6247" s="510"/>
      <c r="C6247" s="473"/>
      <c r="D6247" s="473"/>
      <c r="E6247" s="473"/>
      <c r="F6247" s="472"/>
      <c r="G6247" s="473"/>
    </row>
    <row r="6248" spans="1:7" x14ac:dyDescent="0.25">
      <c r="A6248" s="510"/>
      <c r="C6248" s="473"/>
      <c r="D6248" s="473"/>
      <c r="E6248" s="473"/>
      <c r="F6248" s="472"/>
      <c r="G6248" s="473"/>
    </row>
    <row r="6249" spans="1:7" x14ac:dyDescent="0.25">
      <c r="A6249" s="510"/>
      <c r="C6249" s="473"/>
      <c r="D6249" s="473"/>
      <c r="E6249" s="473"/>
      <c r="F6249" s="472"/>
      <c r="G6249" s="473"/>
    </row>
    <row r="6250" spans="1:7" x14ac:dyDescent="0.25">
      <c r="A6250" s="510"/>
      <c r="C6250" s="473"/>
      <c r="D6250" s="473"/>
      <c r="E6250" s="473"/>
      <c r="F6250" s="472"/>
      <c r="G6250" s="473"/>
    </row>
    <row r="6251" spans="1:7" x14ac:dyDescent="0.25">
      <c r="A6251" s="510"/>
      <c r="C6251" s="473"/>
      <c r="D6251" s="473"/>
      <c r="E6251" s="473"/>
      <c r="F6251" s="472"/>
      <c r="G6251" s="473"/>
    </row>
    <row r="6252" spans="1:7" x14ac:dyDescent="0.25">
      <c r="A6252" s="510"/>
      <c r="C6252" s="473"/>
      <c r="D6252" s="473"/>
      <c r="E6252" s="473"/>
      <c r="F6252" s="472"/>
      <c r="G6252" s="473"/>
    </row>
    <row r="6253" spans="1:7" x14ac:dyDescent="0.25">
      <c r="A6253" s="510"/>
      <c r="C6253" s="473"/>
      <c r="D6253" s="473"/>
      <c r="E6253" s="473"/>
      <c r="F6253" s="472"/>
      <c r="G6253" s="473"/>
    </row>
    <row r="6254" spans="1:7" x14ac:dyDescent="0.25">
      <c r="A6254" s="510"/>
      <c r="C6254" s="473"/>
      <c r="D6254" s="473"/>
      <c r="E6254" s="473"/>
      <c r="F6254" s="472"/>
      <c r="G6254" s="473"/>
    </row>
    <row r="6255" spans="1:7" x14ac:dyDescent="0.25">
      <c r="A6255" s="510"/>
      <c r="C6255" s="473"/>
      <c r="D6255" s="473"/>
      <c r="E6255" s="473"/>
      <c r="F6255" s="472"/>
      <c r="G6255" s="473"/>
    </row>
    <row r="6256" spans="1:7" x14ac:dyDescent="0.25">
      <c r="A6256" s="510"/>
      <c r="C6256" s="473"/>
      <c r="D6256" s="473"/>
      <c r="E6256" s="473"/>
      <c r="F6256" s="472"/>
      <c r="G6256" s="473"/>
    </row>
    <row r="6257" spans="1:7" x14ac:dyDescent="0.25">
      <c r="A6257" s="510"/>
      <c r="C6257" s="473"/>
      <c r="D6257" s="473"/>
      <c r="E6257" s="473"/>
      <c r="F6257" s="472"/>
      <c r="G6257" s="473"/>
    </row>
    <row r="6258" spans="1:7" x14ac:dyDescent="0.25">
      <c r="A6258" s="510"/>
      <c r="C6258" s="473"/>
      <c r="D6258" s="473"/>
      <c r="E6258" s="473"/>
      <c r="F6258" s="472"/>
      <c r="G6258" s="473"/>
    </row>
    <row r="6259" spans="1:7" x14ac:dyDescent="0.25">
      <c r="A6259" s="510"/>
      <c r="C6259" s="473"/>
      <c r="D6259" s="473"/>
      <c r="E6259" s="473"/>
      <c r="F6259" s="472"/>
      <c r="G6259" s="473"/>
    </row>
    <row r="6260" spans="1:7" x14ac:dyDescent="0.25">
      <c r="A6260" s="510"/>
      <c r="C6260" s="473"/>
      <c r="D6260" s="473"/>
      <c r="E6260" s="473"/>
      <c r="F6260" s="472"/>
      <c r="G6260" s="473"/>
    </row>
    <row r="6261" spans="1:7" x14ac:dyDescent="0.25">
      <c r="A6261" s="510"/>
      <c r="C6261" s="473"/>
      <c r="D6261" s="473"/>
      <c r="E6261" s="473"/>
      <c r="F6261" s="472"/>
      <c r="G6261" s="473"/>
    </row>
    <row r="6262" spans="1:7" x14ac:dyDescent="0.25">
      <c r="A6262" s="510"/>
      <c r="C6262" s="473"/>
      <c r="D6262" s="473"/>
      <c r="E6262" s="473"/>
      <c r="F6262" s="472"/>
      <c r="G6262" s="473"/>
    </row>
    <row r="6263" spans="1:7" x14ac:dyDescent="0.25">
      <c r="A6263" s="510"/>
      <c r="C6263" s="473"/>
      <c r="D6263" s="473"/>
      <c r="E6263" s="473"/>
      <c r="F6263" s="472"/>
      <c r="G6263" s="473"/>
    </row>
    <row r="6264" spans="1:7" x14ac:dyDescent="0.25">
      <c r="A6264" s="510"/>
      <c r="C6264" s="473"/>
      <c r="D6264" s="473"/>
      <c r="E6264" s="473"/>
      <c r="F6264" s="472"/>
      <c r="G6264" s="473"/>
    </row>
    <row r="6265" spans="1:7" x14ac:dyDescent="0.25">
      <c r="A6265" s="510"/>
      <c r="C6265" s="473"/>
      <c r="D6265" s="473"/>
      <c r="E6265" s="473"/>
      <c r="F6265" s="472"/>
      <c r="G6265" s="473"/>
    </row>
    <row r="6266" spans="1:7" x14ac:dyDescent="0.25">
      <c r="A6266" s="510"/>
      <c r="C6266" s="473"/>
      <c r="D6266" s="473"/>
      <c r="E6266" s="473"/>
      <c r="F6266" s="472"/>
      <c r="G6266" s="473"/>
    </row>
    <row r="6267" spans="1:7" x14ac:dyDescent="0.25">
      <c r="A6267" s="510"/>
      <c r="C6267" s="473"/>
      <c r="D6267" s="473"/>
      <c r="E6267" s="473"/>
      <c r="F6267" s="472"/>
      <c r="G6267" s="473"/>
    </row>
    <row r="6268" spans="1:7" x14ac:dyDescent="0.25">
      <c r="A6268" s="510"/>
      <c r="C6268" s="473"/>
      <c r="D6268" s="473"/>
      <c r="E6268" s="473"/>
      <c r="F6268" s="472"/>
      <c r="G6268" s="473"/>
    </row>
    <row r="6269" spans="1:7" x14ac:dyDescent="0.25">
      <c r="A6269" s="510"/>
      <c r="C6269" s="473"/>
      <c r="D6269" s="473"/>
      <c r="E6269" s="473"/>
      <c r="F6269" s="472"/>
      <c r="G6269" s="473"/>
    </row>
    <row r="6270" spans="1:7" x14ac:dyDescent="0.25">
      <c r="A6270" s="510"/>
      <c r="C6270" s="473"/>
      <c r="D6270" s="473"/>
      <c r="E6270" s="473"/>
      <c r="F6270" s="472"/>
      <c r="G6270" s="473"/>
    </row>
    <row r="6271" spans="1:7" x14ac:dyDescent="0.25">
      <c r="A6271" s="510"/>
      <c r="C6271" s="473"/>
      <c r="D6271" s="473"/>
      <c r="E6271" s="473"/>
      <c r="F6271" s="472"/>
      <c r="G6271" s="473"/>
    </row>
    <row r="6272" spans="1:7" x14ac:dyDescent="0.25">
      <c r="A6272" s="510"/>
      <c r="C6272" s="473"/>
      <c r="D6272" s="473"/>
      <c r="E6272" s="473"/>
      <c r="F6272" s="472"/>
      <c r="G6272" s="473"/>
    </row>
    <row r="6273" spans="1:7" x14ac:dyDescent="0.25">
      <c r="A6273" s="510"/>
      <c r="C6273" s="473"/>
      <c r="D6273" s="473"/>
      <c r="E6273" s="473"/>
      <c r="F6273" s="472"/>
      <c r="G6273" s="473"/>
    </row>
    <row r="6274" spans="1:7" x14ac:dyDescent="0.25">
      <c r="A6274" s="510"/>
      <c r="C6274" s="473"/>
      <c r="D6274" s="473"/>
      <c r="E6274" s="473"/>
      <c r="F6274" s="472"/>
      <c r="G6274" s="473"/>
    </row>
    <row r="6275" spans="1:7" x14ac:dyDescent="0.25">
      <c r="A6275" s="510"/>
      <c r="C6275" s="473"/>
      <c r="D6275" s="473"/>
      <c r="E6275" s="473"/>
      <c r="F6275" s="472"/>
      <c r="G6275" s="473"/>
    </row>
    <row r="6276" spans="1:7" x14ac:dyDescent="0.25">
      <c r="A6276" s="510"/>
      <c r="C6276" s="473"/>
      <c r="D6276" s="473"/>
      <c r="E6276" s="473"/>
      <c r="F6276" s="472"/>
      <c r="G6276" s="473"/>
    </row>
    <row r="6277" spans="1:7" x14ac:dyDescent="0.25">
      <c r="A6277" s="510"/>
      <c r="C6277" s="473"/>
      <c r="D6277" s="473"/>
      <c r="E6277" s="473"/>
      <c r="F6277" s="472"/>
      <c r="G6277" s="473"/>
    </row>
    <row r="6278" spans="1:7" x14ac:dyDescent="0.25">
      <c r="A6278" s="510"/>
      <c r="C6278" s="473"/>
      <c r="D6278" s="473"/>
      <c r="E6278" s="473"/>
      <c r="F6278" s="472"/>
      <c r="G6278" s="473"/>
    </row>
    <row r="6279" spans="1:7" x14ac:dyDescent="0.25">
      <c r="A6279" s="510"/>
      <c r="C6279" s="473"/>
      <c r="D6279" s="473"/>
      <c r="E6279" s="473"/>
      <c r="F6279" s="472"/>
      <c r="G6279" s="473"/>
    </row>
    <row r="6280" spans="1:7" x14ac:dyDescent="0.25">
      <c r="A6280" s="510"/>
      <c r="C6280" s="473"/>
      <c r="D6280" s="473"/>
      <c r="E6280" s="473"/>
      <c r="F6280" s="472"/>
      <c r="G6280" s="473"/>
    </row>
    <row r="6281" spans="1:7" x14ac:dyDescent="0.25">
      <c r="A6281" s="510"/>
      <c r="C6281" s="473"/>
      <c r="D6281" s="473"/>
      <c r="E6281" s="473"/>
      <c r="F6281" s="472"/>
      <c r="G6281" s="473"/>
    </row>
    <row r="6282" spans="1:7" x14ac:dyDescent="0.25">
      <c r="A6282" s="510"/>
      <c r="C6282" s="473"/>
      <c r="D6282" s="473"/>
      <c r="E6282" s="473"/>
      <c r="F6282" s="472"/>
      <c r="G6282" s="473"/>
    </row>
    <row r="6283" spans="1:7" x14ac:dyDescent="0.25">
      <c r="A6283" s="510"/>
      <c r="C6283" s="473"/>
      <c r="D6283" s="473"/>
      <c r="E6283" s="473"/>
      <c r="F6283" s="472"/>
      <c r="G6283" s="473"/>
    </row>
    <row r="6284" spans="1:7" x14ac:dyDescent="0.25">
      <c r="A6284" s="510"/>
      <c r="C6284" s="473"/>
      <c r="D6284" s="473"/>
      <c r="E6284" s="473"/>
      <c r="F6284" s="472"/>
      <c r="G6284" s="473"/>
    </row>
    <row r="6285" spans="1:7" x14ac:dyDescent="0.25">
      <c r="A6285" s="510"/>
      <c r="C6285" s="473"/>
      <c r="D6285" s="473"/>
      <c r="E6285" s="473"/>
      <c r="F6285" s="472"/>
      <c r="G6285" s="473"/>
    </row>
    <row r="6286" spans="1:7" x14ac:dyDescent="0.25">
      <c r="A6286" s="510"/>
      <c r="C6286" s="473"/>
      <c r="D6286" s="473"/>
      <c r="E6286" s="473"/>
      <c r="F6286" s="472"/>
      <c r="G6286" s="473"/>
    </row>
    <row r="6287" spans="1:7" x14ac:dyDescent="0.25">
      <c r="A6287" s="510"/>
      <c r="C6287" s="473"/>
      <c r="D6287" s="473"/>
      <c r="E6287" s="473"/>
      <c r="F6287" s="472"/>
      <c r="G6287" s="473"/>
    </row>
    <row r="6288" spans="1:7" x14ac:dyDescent="0.25">
      <c r="A6288" s="510"/>
      <c r="C6288" s="473"/>
      <c r="D6288" s="473"/>
      <c r="E6288" s="473"/>
      <c r="F6288" s="472"/>
      <c r="G6288" s="473"/>
    </row>
    <row r="6289" spans="1:7" x14ac:dyDescent="0.25">
      <c r="A6289" s="510"/>
      <c r="C6289" s="473"/>
      <c r="D6289" s="473"/>
      <c r="E6289" s="473"/>
      <c r="F6289" s="472"/>
      <c r="G6289" s="473"/>
    </row>
    <row r="6290" spans="1:7" x14ac:dyDescent="0.25">
      <c r="A6290" s="510"/>
      <c r="C6290" s="473"/>
      <c r="D6290" s="473"/>
      <c r="E6290" s="473"/>
      <c r="F6290" s="472"/>
      <c r="G6290" s="473"/>
    </row>
    <row r="6291" spans="1:7" x14ac:dyDescent="0.25">
      <c r="A6291" s="510"/>
      <c r="C6291" s="473"/>
      <c r="D6291" s="473"/>
      <c r="E6291" s="473"/>
      <c r="F6291" s="472"/>
      <c r="G6291" s="473"/>
    </row>
    <row r="6292" spans="1:7" x14ac:dyDescent="0.25">
      <c r="A6292" s="510"/>
      <c r="C6292" s="473"/>
      <c r="D6292" s="473"/>
      <c r="E6292" s="473"/>
      <c r="F6292" s="472"/>
      <c r="G6292" s="473"/>
    </row>
    <row r="6293" spans="1:7" x14ac:dyDescent="0.25">
      <c r="A6293" s="510"/>
      <c r="C6293" s="473"/>
      <c r="D6293" s="473"/>
      <c r="E6293" s="473"/>
      <c r="F6293" s="472"/>
      <c r="G6293" s="473"/>
    </row>
    <row r="6294" spans="1:7" x14ac:dyDescent="0.25">
      <c r="A6294" s="510"/>
      <c r="C6294" s="473"/>
      <c r="D6294" s="473"/>
      <c r="E6294" s="473"/>
      <c r="F6294" s="472"/>
      <c r="G6294" s="473"/>
    </row>
    <row r="6295" spans="1:7" x14ac:dyDescent="0.25">
      <c r="A6295" s="510"/>
      <c r="C6295" s="473"/>
      <c r="D6295" s="473"/>
      <c r="E6295" s="473"/>
      <c r="F6295" s="472"/>
      <c r="G6295" s="473"/>
    </row>
    <row r="6296" spans="1:7" x14ac:dyDescent="0.25">
      <c r="A6296" s="510"/>
      <c r="C6296" s="473"/>
      <c r="D6296" s="473"/>
      <c r="E6296" s="473"/>
      <c r="F6296" s="472"/>
      <c r="G6296" s="473"/>
    </row>
    <row r="6297" spans="1:7" x14ac:dyDescent="0.25">
      <c r="A6297" s="510"/>
      <c r="C6297" s="473"/>
      <c r="D6297" s="473"/>
      <c r="E6297" s="473"/>
      <c r="F6297" s="472"/>
      <c r="G6297" s="473"/>
    </row>
    <row r="6298" spans="1:7" x14ac:dyDescent="0.25">
      <c r="A6298" s="510"/>
      <c r="C6298" s="473"/>
      <c r="D6298" s="473"/>
      <c r="E6298" s="473"/>
      <c r="F6298" s="472"/>
      <c r="G6298" s="473"/>
    </row>
    <row r="6299" spans="1:7" x14ac:dyDescent="0.25">
      <c r="A6299" s="510"/>
      <c r="C6299" s="473"/>
      <c r="D6299" s="473"/>
      <c r="E6299" s="473"/>
      <c r="F6299" s="472"/>
      <c r="G6299" s="473"/>
    </row>
    <row r="6300" spans="1:7" x14ac:dyDescent="0.25">
      <c r="A6300" s="510"/>
      <c r="C6300" s="473"/>
      <c r="D6300" s="473"/>
      <c r="E6300" s="473"/>
      <c r="F6300" s="472"/>
      <c r="G6300" s="473"/>
    </row>
    <row r="6301" spans="1:7" x14ac:dyDescent="0.25">
      <c r="A6301" s="510"/>
      <c r="C6301" s="473"/>
      <c r="D6301" s="473"/>
      <c r="E6301" s="473"/>
      <c r="F6301" s="472"/>
      <c r="G6301" s="473"/>
    </row>
    <row r="6302" spans="1:7" x14ac:dyDescent="0.25">
      <c r="A6302" s="510"/>
      <c r="C6302" s="473"/>
      <c r="D6302" s="473"/>
      <c r="E6302" s="473"/>
      <c r="F6302" s="472"/>
      <c r="G6302" s="473"/>
    </row>
    <row r="6303" spans="1:7" x14ac:dyDescent="0.25">
      <c r="A6303" s="510"/>
      <c r="C6303" s="473"/>
      <c r="D6303" s="473"/>
      <c r="E6303" s="473"/>
      <c r="F6303" s="472"/>
      <c r="G6303" s="473"/>
    </row>
    <row r="6304" spans="1:7" x14ac:dyDescent="0.25">
      <c r="A6304" s="510"/>
      <c r="C6304" s="473"/>
      <c r="D6304" s="473"/>
      <c r="E6304" s="473"/>
      <c r="F6304" s="472"/>
      <c r="G6304" s="473"/>
    </row>
    <row r="6305" spans="1:7" x14ac:dyDescent="0.25">
      <c r="A6305" s="510"/>
      <c r="C6305" s="473"/>
      <c r="D6305" s="473"/>
      <c r="E6305" s="473"/>
      <c r="F6305" s="472"/>
      <c r="G6305" s="473"/>
    </row>
    <row r="6306" spans="1:7" x14ac:dyDescent="0.25">
      <c r="A6306" s="510"/>
      <c r="C6306" s="473"/>
      <c r="D6306" s="473"/>
      <c r="E6306" s="473"/>
      <c r="F6306" s="472"/>
      <c r="G6306" s="473"/>
    </row>
    <row r="6307" spans="1:7" x14ac:dyDescent="0.25">
      <c r="A6307" s="510"/>
      <c r="C6307" s="473"/>
      <c r="D6307" s="473"/>
      <c r="E6307" s="473"/>
      <c r="F6307" s="472"/>
      <c r="G6307" s="473"/>
    </row>
    <row r="6308" spans="1:7" x14ac:dyDescent="0.25">
      <c r="A6308" s="510"/>
      <c r="C6308" s="473"/>
      <c r="D6308" s="473"/>
      <c r="E6308" s="473"/>
      <c r="F6308" s="472"/>
      <c r="G6308" s="473"/>
    </row>
    <row r="6309" spans="1:7" x14ac:dyDescent="0.25">
      <c r="A6309" s="510"/>
      <c r="C6309" s="473"/>
      <c r="D6309" s="473"/>
      <c r="E6309" s="473"/>
      <c r="F6309" s="472"/>
      <c r="G6309" s="473"/>
    </row>
    <row r="6310" spans="1:7" x14ac:dyDescent="0.25">
      <c r="A6310" s="510"/>
      <c r="C6310" s="473"/>
      <c r="D6310" s="473"/>
      <c r="E6310" s="473"/>
      <c r="F6310" s="472"/>
      <c r="G6310" s="473"/>
    </row>
    <row r="6311" spans="1:7" x14ac:dyDescent="0.25">
      <c r="A6311" s="510"/>
      <c r="C6311" s="473"/>
      <c r="D6311" s="473"/>
      <c r="E6311" s="473"/>
      <c r="F6311" s="472"/>
      <c r="G6311" s="473"/>
    </row>
    <row r="6312" spans="1:7" x14ac:dyDescent="0.25">
      <c r="A6312" s="510"/>
      <c r="C6312" s="473"/>
      <c r="D6312" s="473"/>
      <c r="E6312" s="473"/>
      <c r="F6312" s="472"/>
      <c r="G6312" s="473"/>
    </row>
    <row r="6313" spans="1:7" x14ac:dyDescent="0.25">
      <c r="A6313" s="510"/>
      <c r="C6313" s="473"/>
      <c r="D6313" s="473"/>
      <c r="E6313" s="473"/>
      <c r="F6313" s="472"/>
      <c r="G6313" s="473"/>
    </row>
    <row r="6314" spans="1:7" x14ac:dyDescent="0.25">
      <c r="A6314" s="510"/>
      <c r="C6314" s="473"/>
      <c r="D6314" s="473"/>
      <c r="E6314" s="473"/>
      <c r="F6314" s="472"/>
      <c r="G6314" s="473"/>
    </row>
    <row r="6315" spans="1:7" x14ac:dyDescent="0.25">
      <c r="A6315" s="510"/>
      <c r="C6315" s="473"/>
      <c r="D6315" s="473"/>
      <c r="E6315" s="473"/>
      <c r="F6315" s="472"/>
      <c r="G6315" s="473"/>
    </row>
    <row r="6316" spans="1:7" x14ac:dyDescent="0.25">
      <c r="A6316" s="510"/>
      <c r="C6316" s="473"/>
      <c r="D6316" s="473"/>
      <c r="E6316" s="473"/>
      <c r="F6316" s="472"/>
      <c r="G6316" s="473"/>
    </row>
    <row r="6317" spans="1:7" x14ac:dyDescent="0.25">
      <c r="A6317" s="510"/>
      <c r="C6317" s="473"/>
      <c r="D6317" s="473"/>
      <c r="E6317" s="473"/>
      <c r="F6317" s="472"/>
      <c r="G6317" s="473"/>
    </row>
    <row r="6318" spans="1:7" x14ac:dyDescent="0.25">
      <c r="A6318" s="510"/>
      <c r="C6318" s="473"/>
      <c r="D6318" s="473"/>
      <c r="E6318" s="473"/>
      <c r="F6318" s="472"/>
      <c r="G6318" s="473"/>
    </row>
    <row r="6319" spans="1:7" x14ac:dyDescent="0.25">
      <c r="A6319" s="510"/>
      <c r="C6319" s="473"/>
      <c r="D6319" s="473"/>
      <c r="E6319" s="473"/>
      <c r="F6319" s="472"/>
      <c r="G6319" s="473"/>
    </row>
    <row r="6320" spans="1:7" x14ac:dyDescent="0.25">
      <c r="A6320" s="510"/>
      <c r="C6320" s="473"/>
      <c r="D6320" s="473"/>
      <c r="E6320" s="473"/>
      <c r="F6320" s="472"/>
      <c r="G6320" s="473"/>
    </row>
    <row r="6321" spans="1:7" x14ac:dyDescent="0.25">
      <c r="A6321" s="510"/>
      <c r="C6321" s="473"/>
      <c r="D6321" s="473"/>
      <c r="E6321" s="473"/>
      <c r="F6321" s="472"/>
      <c r="G6321" s="473"/>
    </row>
    <row r="6322" spans="1:7" x14ac:dyDescent="0.25">
      <c r="A6322" s="510"/>
      <c r="C6322" s="473"/>
      <c r="D6322" s="473"/>
      <c r="E6322" s="473"/>
      <c r="F6322" s="472"/>
      <c r="G6322" s="473"/>
    </row>
    <row r="6323" spans="1:7" x14ac:dyDescent="0.25">
      <c r="A6323" s="510"/>
      <c r="C6323" s="473"/>
      <c r="D6323" s="473"/>
      <c r="E6323" s="473"/>
      <c r="F6323" s="472"/>
      <c r="G6323" s="473"/>
    </row>
    <row r="6324" spans="1:7" x14ac:dyDescent="0.25">
      <c r="A6324" s="510"/>
      <c r="C6324" s="473"/>
      <c r="D6324" s="473"/>
      <c r="E6324" s="473"/>
      <c r="F6324" s="472"/>
      <c r="G6324" s="473"/>
    </row>
    <row r="6325" spans="1:7" x14ac:dyDescent="0.25">
      <c r="A6325" s="510"/>
      <c r="C6325" s="473"/>
      <c r="D6325" s="473"/>
      <c r="E6325" s="473"/>
      <c r="F6325" s="472"/>
      <c r="G6325" s="473"/>
    </row>
    <row r="6326" spans="1:7" x14ac:dyDescent="0.25">
      <c r="A6326" s="510"/>
      <c r="C6326" s="473"/>
      <c r="D6326" s="473"/>
      <c r="E6326" s="473"/>
      <c r="F6326" s="472"/>
      <c r="G6326" s="473"/>
    </row>
    <row r="6327" spans="1:7" x14ac:dyDescent="0.25">
      <c r="A6327" s="510"/>
      <c r="C6327" s="473"/>
      <c r="D6327" s="473"/>
      <c r="E6327" s="473"/>
      <c r="F6327" s="472"/>
      <c r="G6327" s="473"/>
    </row>
    <row r="6328" spans="1:7" x14ac:dyDescent="0.25">
      <c r="A6328" s="510"/>
      <c r="C6328" s="473"/>
      <c r="D6328" s="473"/>
      <c r="E6328" s="473"/>
      <c r="F6328" s="472"/>
      <c r="G6328" s="473"/>
    </row>
    <row r="6329" spans="1:7" x14ac:dyDescent="0.25">
      <c r="A6329" s="510"/>
      <c r="C6329" s="473"/>
      <c r="D6329" s="473"/>
      <c r="E6329" s="473"/>
      <c r="F6329" s="472"/>
      <c r="G6329" s="473"/>
    </row>
    <row r="6330" spans="1:7" x14ac:dyDescent="0.25">
      <c r="A6330" s="510"/>
      <c r="C6330" s="473"/>
      <c r="D6330" s="473"/>
      <c r="E6330" s="473"/>
      <c r="F6330" s="472"/>
      <c r="G6330" s="473"/>
    </row>
    <row r="6331" spans="1:7" x14ac:dyDescent="0.25">
      <c r="A6331" s="510"/>
      <c r="C6331" s="473"/>
      <c r="D6331" s="473"/>
      <c r="E6331" s="473"/>
      <c r="F6331" s="472"/>
      <c r="G6331" s="473"/>
    </row>
    <row r="6332" spans="1:7" x14ac:dyDescent="0.25">
      <c r="A6332" s="510"/>
      <c r="C6332" s="473"/>
      <c r="D6332" s="473"/>
      <c r="E6332" s="473"/>
      <c r="F6332" s="472"/>
      <c r="G6332" s="473"/>
    </row>
    <row r="6333" spans="1:7" x14ac:dyDescent="0.25">
      <c r="A6333" s="510"/>
      <c r="C6333" s="473"/>
      <c r="D6333" s="473"/>
      <c r="E6333" s="473"/>
      <c r="F6333" s="472"/>
      <c r="G6333" s="473"/>
    </row>
    <row r="6334" spans="1:7" x14ac:dyDescent="0.25">
      <c r="A6334" s="510"/>
      <c r="C6334" s="473"/>
      <c r="D6334" s="473"/>
      <c r="E6334" s="473"/>
      <c r="F6334" s="472"/>
      <c r="G6334" s="473"/>
    </row>
    <row r="6335" spans="1:7" x14ac:dyDescent="0.25">
      <c r="A6335" s="510"/>
      <c r="C6335" s="473"/>
      <c r="D6335" s="473"/>
      <c r="E6335" s="473"/>
      <c r="F6335" s="472"/>
      <c r="G6335" s="473"/>
    </row>
    <row r="6336" spans="1:7" x14ac:dyDescent="0.25">
      <c r="A6336" s="510"/>
      <c r="C6336" s="473"/>
      <c r="D6336" s="473"/>
      <c r="E6336" s="473"/>
      <c r="F6336" s="472"/>
      <c r="G6336" s="473"/>
    </row>
    <row r="6337" spans="1:7" x14ac:dyDescent="0.25">
      <c r="A6337" s="510"/>
      <c r="C6337" s="473"/>
      <c r="D6337" s="473"/>
      <c r="E6337" s="473"/>
      <c r="F6337" s="472"/>
      <c r="G6337" s="473"/>
    </row>
    <row r="6338" spans="1:7" x14ac:dyDescent="0.25">
      <c r="A6338" s="510"/>
      <c r="C6338" s="473"/>
      <c r="D6338" s="473"/>
      <c r="E6338" s="473"/>
      <c r="F6338" s="472"/>
      <c r="G6338" s="473"/>
    </row>
    <row r="6339" spans="1:7" x14ac:dyDescent="0.25">
      <c r="A6339" s="510"/>
      <c r="C6339" s="473"/>
      <c r="D6339" s="473"/>
      <c r="E6339" s="473"/>
      <c r="F6339" s="472"/>
      <c r="G6339" s="473"/>
    </row>
    <row r="6340" spans="1:7" x14ac:dyDescent="0.25">
      <c r="A6340" s="510"/>
      <c r="C6340" s="473"/>
      <c r="D6340" s="473"/>
      <c r="E6340" s="473"/>
      <c r="F6340" s="472"/>
      <c r="G6340" s="473"/>
    </row>
    <row r="6341" spans="1:7" x14ac:dyDescent="0.25">
      <c r="A6341" s="510"/>
      <c r="C6341" s="473"/>
      <c r="D6341" s="473"/>
      <c r="E6341" s="473"/>
      <c r="F6341" s="472"/>
      <c r="G6341" s="473"/>
    </row>
    <row r="6342" spans="1:7" x14ac:dyDescent="0.25">
      <c r="A6342" s="510"/>
      <c r="C6342" s="473"/>
      <c r="D6342" s="473"/>
      <c r="E6342" s="473"/>
      <c r="F6342" s="472"/>
      <c r="G6342" s="473"/>
    </row>
    <row r="6343" spans="1:7" x14ac:dyDescent="0.25">
      <c r="A6343" s="510"/>
      <c r="C6343" s="473"/>
      <c r="D6343" s="473"/>
      <c r="E6343" s="473"/>
      <c r="F6343" s="472"/>
      <c r="G6343" s="473"/>
    </row>
    <row r="6344" spans="1:7" x14ac:dyDescent="0.25">
      <c r="A6344" s="510"/>
      <c r="C6344" s="473"/>
      <c r="D6344" s="473"/>
      <c r="E6344" s="473"/>
      <c r="F6344" s="472"/>
      <c r="G6344" s="473"/>
    </row>
    <row r="6345" spans="1:7" x14ac:dyDescent="0.25">
      <c r="A6345" s="510"/>
      <c r="C6345" s="473"/>
      <c r="D6345" s="473"/>
      <c r="E6345" s="473"/>
      <c r="F6345" s="472"/>
      <c r="G6345" s="473"/>
    </row>
    <row r="6346" spans="1:7" x14ac:dyDescent="0.25">
      <c r="A6346" s="510"/>
      <c r="C6346" s="473"/>
      <c r="D6346" s="473"/>
      <c r="E6346" s="473"/>
      <c r="F6346" s="472"/>
      <c r="G6346" s="473"/>
    </row>
    <row r="6347" spans="1:7" x14ac:dyDescent="0.25">
      <c r="A6347" s="510"/>
      <c r="C6347" s="473"/>
      <c r="D6347" s="473"/>
      <c r="E6347" s="473"/>
      <c r="F6347" s="472"/>
      <c r="G6347" s="473"/>
    </row>
    <row r="6348" spans="1:7" x14ac:dyDescent="0.25">
      <c r="A6348" s="510"/>
      <c r="C6348" s="473"/>
      <c r="D6348" s="473"/>
      <c r="E6348" s="473"/>
      <c r="F6348" s="472"/>
      <c r="G6348" s="473"/>
    </row>
    <row r="6349" spans="1:7" x14ac:dyDescent="0.25">
      <c r="A6349" s="510"/>
      <c r="C6349" s="473"/>
      <c r="D6349" s="473"/>
      <c r="E6349" s="473"/>
      <c r="F6349" s="472"/>
      <c r="G6349" s="473"/>
    </row>
    <row r="6350" spans="1:7" x14ac:dyDescent="0.25">
      <c r="A6350" s="510"/>
      <c r="C6350" s="473"/>
      <c r="D6350" s="473"/>
      <c r="E6350" s="473"/>
      <c r="F6350" s="472"/>
      <c r="G6350" s="473"/>
    </row>
    <row r="6351" spans="1:7" x14ac:dyDescent="0.25">
      <c r="A6351" s="510"/>
      <c r="C6351" s="473"/>
      <c r="D6351" s="473"/>
      <c r="E6351" s="473"/>
      <c r="F6351" s="472"/>
      <c r="G6351" s="473"/>
    </row>
    <row r="6352" spans="1:7" x14ac:dyDescent="0.25">
      <c r="A6352" s="510"/>
      <c r="C6352" s="473"/>
      <c r="D6352" s="473"/>
      <c r="E6352" s="473"/>
      <c r="F6352" s="472"/>
      <c r="G6352" s="473"/>
    </row>
    <row r="6353" spans="1:7" x14ac:dyDescent="0.25">
      <c r="A6353" s="510"/>
      <c r="C6353" s="473"/>
      <c r="D6353" s="473"/>
      <c r="E6353" s="473"/>
      <c r="F6353" s="472"/>
      <c r="G6353" s="473"/>
    </row>
    <row r="6354" spans="1:7" x14ac:dyDescent="0.25">
      <c r="A6354" s="510"/>
      <c r="C6354" s="473"/>
      <c r="D6354" s="473"/>
      <c r="E6354" s="473"/>
      <c r="F6354" s="472"/>
      <c r="G6354" s="473"/>
    </row>
    <row r="6355" spans="1:7" x14ac:dyDescent="0.25">
      <c r="A6355" s="510"/>
      <c r="C6355" s="473"/>
      <c r="D6355" s="473"/>
      <c r="E6355" s="473"/>
      <c r="F6355" s="472"/>
      <c r="G6355" s="473"/>
    </row>
    <row r="6356" spans="1:7" x14ac:dyDescent="0.25">
      <c r="A6356" s="510"/>
      <c r="C6356" s="473"/>
      <c r="D6356" s="473"/>
      <c r="E6356" s="473"/>
      <c r="F6356" s="472"/>
      <c r="G6356" s="473"/>
    </row>
    <row r="6357" spans="1:7" x14ac:dyDescent="0.25">
      <c r="A6357" s="510"/>
      <c r="C6357" s="473"/>
      <c r="D6357" s="473"/>
      <c r="E6357" s="473"/>
      <c r="F6357" s="472"/>
      <c r="G6357" s="473"/>
    </row>
    <row r="6358" spans="1:7" x14ac:dyDescent="0.25">
      <c r="A6358" s="510"/>
      <c r="C6358" s="473"/>
      <c r="D6358" s="473"/>
      <c r="E6358" s="473"/>
      <c r="F6358" s="472"/>
      <c r="G6358" s="473"/>
    </row>
    <row r="6359" spans="1:7" x14ac:dyDescent="0.25">
      <c r="A6359" s="510"/>
      <c r="C6359" s="473"/>
      <c r="D6359" s="473"/>
      <c r="E6359" s="473"/>
      <c r="F6359" s="472"/>
      <c r="G6359" s="473"/>
    </row>
    <row r="6360" spans="1:7" x14ac:dyDescent="0.25">
      <c r="A6360" s="510"/>
      <c r="C6360" s="473"/>
      <c r="D6360" s="473"/>
      <c r="E6360" s="473"/>
      <c r="F6360" s="472"/>
      <c r="G6360" s="473"/>
    </row>
    <row r="6361" spans="1:7" x14ac:dyDescent="0.25">
      <c r="A6361" s="510"/>
      <c r="C6361" s="473"/>
      <c r="D6361" s="473"/>
      <c r="E6361" s="473"/>
      <c r="F6361" s="472"/>
      <c r="G6361" s="473"/>
    </row>
    <row r="6362" spans="1:7" x14ac:dyDescent="0.25">
      <c r="A6362" s="510"/>
      <c r="C6362" s="473"/>
      <c r="D6362" s="473"/>
      <c r="E6362" s="473"/>
      <c r="F6362" s="472"/>
      <c r="G6362" s="473"/>
    </row>
    <row r="6363" spans="1:7" x14ac:dyDescent="0.25">
      <c r="A6363" s="510"/>
      <c r="C6363" s="473"/>
      <c r="D6363" s="473"/>
      <c r="E6363" s="473"/>
      <c r="F6363" s="472"/>
      <c r="G6363" s="473"/>
    </row>
    <row r="6364" spans="1:7" x14ac:dyDescent="0.25">
      <c r="A6364" s="510"/>
      <c r="C6364" s="473"/>
      <c r="D6364" s="473"/>
      <c r="E6364" s="473"/>
      <c r="F6364" s="472"/>
      <c r="G6364" s="473"/>
    </row>
    <row r="6365" spans="1:7" x14ac:dyDescent="0.25">
      <c r="A6365" s="510"/>
      <c r="C6365" s="473"/>
      <c r="D6365" s="473"/>
      <c r="E6365" s="473"/>
      <c r="F6365" s="472"/>
      <c r="G6365" s="473"/>
    </row>
    <row r="6366" spans="1:7" x14ac:dyDescent="0.25">
      <c r="A6366" s="510"/>
      <c r="C6366" s="473"/>
      <c r="D6366" s="473"/>
      <c r="E6366" s="473"/>
      <c r="F6366" s="472"/>
      <c r="G6366" s="473"/>
    </row>
    <row r="6367" spans="1:7" x14ac:dyDescent="0.25">
      <c r="A6367" s="510"/>
      <c r="C6367" s="473"/>
      <c r="D6367" s="473"/>
      <c r="E6367" s="473"/>
      <c r="F6367" s="472"/>
      <c r="G6367" s="473"/>
    </row>
    <row r="6368" spans="1:7" x14ac:dyDescent="0.25">
      <c r="A6368" s="510"/>
      <c r="C6368" s="473"/>
      <c r="D6368" s="473"/>
      <c r="E6368" s="473"/>
      <c r="F6368" s="472"/>
      <c r="G6368" s="473"/>
    </row>
    <row r="6369" spans="1:7" x14ac:dyDescent="0.25">
      <c r="A6369" s="510"/>
      <c r="C6369" s="473"/>
      <c r="D6369" s="473"/>
      <c r="E6369" s="473"/>
      <c r="F6369" s="472"/>
      <c r="G6369" s="473"/>
    </row>
    <row r="6370" spans="1:7" x14ac:dyDescent="0.25">
      <c r="A6370" s="510"/>
      <c r="C6370" s="473"/>
      <c r="D6370" s="473"/>
      <c r="E6370" s="473"/>
      <c r="F6370" s="472"/>
      <c r="G6370" s="473"/>
    </row>
    <row r="6371" spans="1:7" x14ac:dyDescent="0.25">
      <c r="A6371" s="510"/>
      <c r="C6371" s="473"/>
      <c r="D6371" s="473"/>
      <c r="E6371" s="473"/>
      <c r="F6371" s="472"/>
      <c r="G6371" s="473"/>
    </row>
    <row r="6372" spans="1:7" x14ac:dyDescent="0.25">
      <c r="A6372" s="510"/>
      <c r="C6372" s="473"/>
      <c r="D6372" s="473"/>
      <c r="E6372" s="473"/>
      <c r="F6372" s="472"/>
      <c r="G6372" s="473"/>
    </row>
    <row r="6373" spans="1:7" x14ac:dyDescent="0.25">
      <c r="A6373" s="510"/>
      <c r="C6373" s="473"/>
      <c r="D6373" s="473"/>
      <c r="E6373" s="473"/>
      <c r="F6373" s="472"/>
      <c r="G6373" s="473"/>
    </row>
    <row r="6374" spans="1:7" x14ac:dyDescent="0.25">
      <c r="A6374" s="510"/>
      <c r="C6374" s="473"/>
      <c r="D6374" s="473"/>
      <c r="E6374" s="473"/>
      <c r="F6374" s="472"/>
      <c r="G6374" s="473"/>
    </row>
    <row r="6375" spans="1:7" x14ac:dyDescent="0.25">
      <c r="A6375" s="510"/>
      <c r="C6375" s="473"/>
      <c r="D6375" s="473"/>
      <c r="E6375" s="473"/>
      <c r="F6375" s="472"/>
      <c r="G6375" s="473"/>
    </row>
    <row r="6376" spans="1:7" x14ac:dyDescent="0.25">
      <c r="A6376" s="510"/>
      <c r="C6376" s="473"/>
      <c r="D6376" s="473"/>
      <c r="E6376" s="473"/>
      <c r="F6376" s="472"/>
      <c r="G6376" s="473"/>
    </row>
    <row r="6377" spans="1:7" x14ac:dyDescent="0.25">
      <c r="A6377" s="510"/>
      <c r="C6377" s="473"/>
      <c r="D6377" s="473"/>
      <c r="E6377" s="473"/>
      <c r="F6377" s="472"/>
      <c r="G6377" s="473"/>
    </row>
    <row r="6378" spans="1:7" x14ac:dyDescent="0.25">
      <c r="A6378" s="510"/>
      <c r="C6378" s="473"/>
      <c r="D6378" s="473"/>
      <c r="E6378" s="473"/>
      <c r="F6378" s="472"/>
      <c r="G6378" s="473"/>
    </row>
    <row r="6379" spans="1:7" x14ac:dyDescent="0.25">
      <c r="A6379" s="510"/>
      <c r="C6379" s="473"/>
      <c r="D6379" s="473"/>
      <c r="E6379" s="473"/>
      <c r="F6379" s="472"/>
      <c r="G6379" s="473"/>
    </row>
    <row r="6380" spans="1:7" x14ac:dyDescent="0.25">
      <c r="A6380" s="510"/>
      <c r="C6380" s="473"/>
      <c r="D6380" s="473"/>
      <c r="E6380" s="473"/>
      <c r="F6380" s="472"/>
      <c r="G6380" s="473"/>
    </row>
    <row r="6381" spans="1:7" x14ac:dyDescent="0.25">
      <c r="A6381" s="510"/>
      <c r="C6381" s="473"/>
      <c r="D6381" s="473"/>
      <c r="E6381" s="473"/>
      <c r="F6381" s="472"/>
      <c r="G6381" s="473"/>
    </row>
    <row r="6382" spans="1:7" x14ac:dyDescent="0.25">
      <c r="A6382" s="510"/>
      <c r="C6382" s="473"/>
      <c r="D6382" s="473"/>
      <c r="E6382" s="473"/>
      <c r="F6382" s="472"/>
      <c r="G6382" s="473"/>
    </row>
    <row r="6383" spans="1:7" x14ac:dyDescent="0.25">
      <c r="A6383" s="510"/>
      <c r="C6383" s="473"/>
      <c r="D6383" s="473"/>
      <c r="E6383" s="473"/>
      <c r="F6383" s="472"/>
      <c r="G6383" s="473"/>
    </row>
    <row r="6384" spans="1:7" x14ac:dyDescent="0.25">
      <c r="A6384" s="510"/>
      <c r="C6384" s="473"/>
      <c r="D6384" s="473"/>
      <c r="E6384" s="473"/>
      <c r="F6384" s="472"/>
      <c r="G6384" s="473"/>
    </row>
    <row r="6385" spans="1:7" x14ac:dyDescent="0.25">
      <c r="A6385" s="510"/>
      <c r="C6385" s="473"/>
      <c r="D6385" s="473"/>
      <c r="E6385" s="473"/>
      <c r="F6385" s="472"/>
      <c r="G6385" s="473"/>
    </row>
    <row r="6386" spans="1:7" x14ac:dyDescent="0.25">
      <c r="A6386" s="510"/>
      <c r="C6386" s="473"/>
      <c r="D6386" s="473"/>
      <c r="E6386" s="473"/>
      <c r="F6386" s="472"/>
      <c r="G6386" s="473"/>
    </row>
    <row r="6387" spans="1:7" x14ac:dyDescent="0.25">
      <c r="A6387" s="510"/>
      <c r="C6387" s="473"/>
      <c r="D6387" s="473"/>
      <c r="E6387" s="473"/>
      <c r="F6387" s="472"/>
      <c r="G6387" s="473"/>
    </row>
    <row r="6388" spans="1:7" x14ac:dyDescent="0.25">
      <c r="A6388" s="510"/>
      <c r="C6388" s="473"/>
      <c r="D6388" s="473"/>
      <c r="E6388" s="473"/>
      <c r="F6388" s="472"/>
      <c r="G6388" s="473"/>
    </row>
    <row r="6389" spans="1:7" x14ac:dyDescent="0.25">
      <c r="A6389" s="510"/>
      <c r="C6389" s="473"/>
      <c r="D6389" s="473"/>
      <c r="E6389" s="473"/>
      <c r="F6389" s="472"/>
      <c r="G6389" s="473"/>
    </row>
    <row r="6390" spans="1:7" x14ac:dyDescent="0.25">
      <c r="A6390" s="510"/>
      <c r="C6390" s="473"/>
      <c r="D6390" s="473"/>
      <c r="E6390" s="473"/>
      <c r="F6390" s="472"/>
      <c r="G6390" s="473"/>
    </row>
    <row r="6391" spans="1:7" x14ac:dyDescent="0.25">
      <c r="A6391" s="510"/>
      <c r="C6391" s="473"/>
      <c r="D6391" s="473"/>
      <c r="E6391" s="473"/>
      <c r="F6391" s="472"/>
      <c r="G6391" s="473"/>
    </row>
    <row r="6392" spans="1:7" x14ac:dyDescent="0.25">
      <c r="A6392" s="510"/>
      <c r="C6392" s="473"/>
      <c r="D6392" s="473"/>
      <c r="E6392" s="473"/>
      <c r="F6392" s="472"/>
      <c r="G6392" s="473"/>
    </row>
    <row r="6393" spans="1:7" x14ac:dyDescent="0.25">
      <c r="A6393" s="510"/>
      <c r="C6393" s="473"/>
      <c r="D6393" s="473"/>
      <c r="E6393" s="473"/>
      <c r="F6393" s="472"/>
      <c r="G6393" s="473"/>
    </row>
    <row r="6394" spans="1:7" x14ac:dyDescent="0.25">
      <c r="A6394" s="510"/>
      <c r="C6394" s="473"/>
      <c r="D6394" s="473"/>
      <c r="E6394" s="473"/>
      <c r="F6394" s="472"/>
      <c r="G6394" s="473"/>
    </row>
    <row r="6395" spans="1:7" x14ac:dyDescent="0.25">
      <c r="A6395" s="510"/>
      <c r="C6395" s="473"/>
      <c r="D6395" s="473"/>
      <c r="E6395" s="473"/>
      <c r="F6395" s="472"/>
      <c r="G6395" s="473"/>
    </row>
    <row r="6396" spans="1:7" x14ac:dyDescent="0.25">
      <c r="A6396" s="510"/>
      <c r="C6396" s="473"/>
      <c r="D6396" s="473"/>
      <c r="E6396" s="473"/>
      <c r="F6396" s="472"/>
      <c r="G6396" s="473"/>
    </row>
    <row r="6397" spans="1:7" x14ac:dyDescent="0.25">
      <c r="A6397" s="510"/>
      <c r="C6397" s="473"/>
      <c r="D6397" s="473"/>
      <c r="E6397" s="473"/>
      <c r="F6397" s="472"/>
      <c r="G6397" s="473"/>
    </row>
    <row r="6398" spans="1:7" x14ac:dyDescent="0.25">
      <c r="A6398" s="510"/>
      <c r="C6398" s="473"/>
      <c r="D6398" s="473"/>
      <c r="E6398" s="473"/>
      <c r="F6398" s="472"/>
      <c r="G6398" s="473"/>
    </row>
    <row r="6399" spans="1:7" x14ac:dyDescent="0.25">
      <c r="A6399" s="510"/>
      <c r="C6399" s="473"/>
      <c r="D6399" s="473"/>
      <c r="E6399" s="473"/>
      <c r="F6399" s="472"/>
      <c r="G6399" s="473"/>
    </row>
    <row r="6400" spans="1:7" x14ac:dyDescent="0.25">
      <c r="A6400" s="510"/>
      <c r="C6400" s="473"/>
      <c r="D6400" s="473"/>
      <c r="E6400" s="473"/>
      <c r="F6400" s="472"/>
      <c r="G6400" s="473"/>
    </row>
    <row r="6401" spans="1:7" x14ac:dyDescent="0.25">
      <c r="A6401" s="510"/>
      <c r="C6401" s="473"/>
      <c r="D6401" s="473"/>
      <c r="E6401" s="473"/>
      <c r="F6401" s="472"/>
      <c r="G6401" s="473"/>
    </row>
    <row r="6402" spans="1:7" x14ac:dyDescent="0.25">
      <c r="A6402" s="510"/>
      <c r="C6402" s="473"/>
      <c r="D6402" s="473"/>
      <c r="E6402" s="473"/>
      <c r="F6402" s="472"/>
      <c r="G6402" s="473"/>
    </row>
    <row r="6403" spans="1:7" x14ac:dyDescent="0.25">
      <c r="A6403" s="510"/>
      <c r="C6403" s="473"/>
      <c r="D6403" s="473"/>
      <c r="E6403" s="473"/>
      <c r="F6403" s="472"/>
      <c r="G6403" s="473"/>
    </row>
    <row r="6404" spans="1:7" x14ac:dyDescent="0.25">
      <c r="A6404" s="510"/>
      <c r="C6404" s="473"/>
      <c r="D6404" s="473"/>
      <c r="E6404" s="473"/>
      <c r="F6404" s="472"/>
      <c r="G6404" s="473"/>
    </row>
    <row r="6405" spans="1:7" x14ac:dyDescent="0.25">
      <c r="A6405" s="510"/>
      <c r="C6405" s="473"/>
      <c r="D6405" s="473"/>
      <c r="E6405" s="473"/>
      <c r="F6405" s="472"/>
      <c r="G6405" s="473"/>
    </row>
    <row r="6406" spans="1:7" x14ac:dyDescent="0.25">
      <c r="A6406" s="510"/>
      <c r="C6406" s="473"/>
      <c r="D6406" s="473"/>
      <c r="E6406" s="473"/>
      <c r="F6406" s="472"/>
      <c r="G6406" s="473"/>
    </row>
    <row r="6407" spans="1:7" x14ac:dyDescent="0.25">
      <c r="A6407" s="510"/>
      <c r="C6407" s="473"/>
      <c r="D6407" s="473"/>
      <c r="E6407" s="473"/>
      <c r="F6407" s="472"/>
      <c r="G6407" s="473"/>
    </row>
    <row r="6408" spans="1:7" x14ac:dyDescent="0.25">
      <c r="A6408" s="510"/>
      <c r="C6408" s="473"/>
      <c r="D6408" s="473"/>
      <c r="E6408" s="473"/>
      <c r="F6408" s="472"/>
      <c r="G6408" s="473"/>
    </row>
    <row r="6409" spans="1:7" x14ac:dyDescent="0.25">
      <c r="A6409" s="510"/>
      <c r="C6409" s="473"/>
      <c r="D6409" s="473"/>
      <c r="E6409" s="473"/>
      <c r="F6409" s="472"/>
      <c r="G6409" s="473"/>
    </row>
    <row r="6410" spans="1:7" x14ac:dyDescent="0.25">
      <c r="A6410" s="510"/>
      <c r="C6410" s="473"/>
      <c r="D6410" s="473"/>
      <c r="E6410" s="473"/>
      <c r="F6410" s="472"/>
      <c r="G6410" s="473"/>
    </row>
    <row r="6411" spans="1:7" x14ac:dyDescent="0.25">
      <c r="A6411" s="510"/>
      <c r="C6411" s="473"/>
      <c r="D6411" s="473"/>
      <c r="E6411" s="473"/>
      <c r="F6411" s="472"/>
      <c r="G6411" s="473"/>
    </row>
    <row r="6412" spans="1:7" x14ac:dyDescent="0.25">
      <c r="A6412" s="510"/>
      <c r="C6412" s="473"/>
      <c r="D6412" s="473"/>
      <c r="E6412" s="473"/>
      <c r="F6412" s="472"/>
      <c r="G6412" s="473"/>
    </row>
    <row r="6413" spans="1:7" x14ac:dyDescent="0.25">
      <c r="A6413" s="510"/>
      <c r="C6413" s="473"/>
      <c r="D6413" s="473"/>
      <c r="E6413" s="473"/>
      <c r="F6413" s="472"/>
      <c r="G6413" s="473"/>
    </row>
    <row r="6414" spans="1:7" x14ac:dyDescent="0.25">
      <c r="A6414" s="510"/>
      <c r="C6414" s="473"/>
      <c r="D6414" s="473"/>
      <c r="E6414" s="473"/>
      <c r="F6414" s="472"/>
      <c r="G6414" s="473"/>
    </row>
    <row r="6415" spans="1:7" x14ac:dyDescent="0.25">
      <c r="A6415" s="510"/>
      <c r="C6415" s="473"/>
      <c r="D6415" s="473"/>
      <c r="E6415" s="473"/>
      <c r="F6415" s="472"/>
      <c r="G6415" s="473"/>
    </row>
    <row r="6416" spans="1:7" x14ac:dyDescent="0.25">
      <c r="A6416" s="510"/>
      <c r="C6416" s="473"/>
      <c r="D6416" s="473"/>
      <c r="E6416" s="473"/>
      <c r="F6416" s="472"/>
      <c r="G6416" s="473"/>
    </row>
    <row r="6417" spans="1:7" x14ac:dyDescent="0.25">
      <c r="A6417" s="510"/>
      <c r="C6417" s="473"/>
      <c r="D6417" s="473"/>
      <c r="E6417" s="473"/>
      <c r="F6417" s="472"/>
      <c r="G6417" s="473"/>
    </row>
    <row r="6418" spans="1:7" x14ac:dyDescent="0.25">
      <c r="A6418" s="510"/>
      <c r="C6418" s="473"/>
      <c r="D6418" s="473"/>
      <c r="E6418" s="473"/>
      <c r="F6418" s="472"/>
      <c r="G6418" s="473"/>
    </row>
    <row r="6419" spans="1:7" x14ac:dyDescent="0.25">
      <c r="A6419" s="510"/>
      <c r="C6419" s="473"/>
      <c r="D6419" s="473"/>
      <c r="E6419" s="473"/>
      <c r="F6419" s="472"/>
      <c r="G6419" s="473"/>
    </row>
    <row r="6420" spans="1:7" x14ac:dyDescent="0.25">
      <c r="A6420" s="510"/>
      <c r="C6420" s="473"/>
      <c r="D6420" s="473"/>
      <c r="E6420" s="473"/>
      <c r="F6420" s="472"/>
      <c r="G6420" s="473"/>
    </row>
    <row r="6421" spans="1:7" x14ac:dyDescent="0.25">
      <c r="A6421" s="510"/>
      <c r="C6421" s="473"/>
      <c r="D6421" s="473"/>
      <c r="E6421" s="473"/>
      <c r="F6421" s="472"/>
      <c r="G6421" s="473"/>
    </row>
    <row r="6422" spans="1:7" x14ac:dyDescent="0.25">
      <c r="A6422" s="510"/>
      <c r="C6422" s="473"/>
      <c r="D6422" s="473"/>
      <c r="E6422" s="473"/>
      <c r="F6422" s="472"/>
      <c r="G6422" s="473"/>
    </row>
    <row r="6423" spans="1:7" x14ac:dyDescent="0.25">
      <c r="A6423" s="510"/>
      <c r="C6423" s="473"/>
      <c r="D6423" s="473"/>
      <c r="E6423" s="473"/>
      <c r="F6423" s="472"/>
      <c r="G6423" s="473"/>
    </row>
    <row r="6424" spans="1:7" x14ac:dyDescent="0.25">
      <c r="A6424" s="510"/>
      <c r="C6424" s="473"/>
      <c r="D6424" s="473"/>
      <c r="E6424" s="473"/>
      <c r="F6424" s="472"/>
      <c r="G6424" s="473"/>
    </row>
    <row r="6425" spans="1:7" x14ac:dyDescent="0.25">
      <c r="A6425" s="510"/>
      <c r="C6425" s="473"/>
      <c r="D6425" s="473"/>
      <c r="E6425" s="473"/>
      <c r="F6425" s="472"/>
      <c r="G6425" s="473"/>
    </row>
    <row r="6426" spans="1:7" x14ac:dyDescent="0.25">
      <c r="A6426" s="510"/>
      <c r="C6426" s="473"/>
      <c r="D6426" s="473"/>
      <c r="E6426" s="473"/>
      <c r="F6426" s="472"/>
      <c r="G6426" s="473"/>
    </row>
    <row r="6427" spans="1:7" x14ac:dyDescent="0.25">
      <c r="A6427" s="510"/>
      <c r="C6427" s="473"/>
      <c r="D6427" s="473"/>
      <c r="E6427" s="473"/>
      <c r="F6427" s="472"/>
      <c r="G6427" s="473"/>
    </row>
    <row r="6428" spans="1:7" x14ac:dyDescent="0.25">
      <c r="A6428" s="510"/>
      <c r="C6428" s="473"/>
      <c r="D6428" s="473"/>
      <c r="E6428" s="473"/>
      <c r="F6428" s="472"/>
      <c r="G6428" s="473"/>
    </row>
    <row r="6429" spans="1:7" x14ac:dyDescent="0.25">
      <c r="A6429" s="510"/>
      <c r="C6429" s="473"/>
      <c r="D6429" s="473"/>
      <c r="E6429" s="473"/>
      <c r="F6429" s="472"/>
      <c r="G6429" s="473"/>
    </row>
    <row r="6430" spans="1:7" x14ac:dyDescent="0.25">
      <c r="A6430" s="510"/>
      <c r="C6430" s="473"/>
      <c r="D6430" s="473"/>
      <c r="E6430" s="473"/>
      <c r="F6430" s="472"/>
      <c r="G6430" s="473"/>
    </row>
    <row r="6431" spans="1:7" x14ac:dyDescent="0.25">
      <c r="A6431" s="510"/>
      <c r="C6431" s="473"/>
      <c r="D6431" s="473"/>
      <c r="E6431" s="473"/>
      <c r="F6431" s="472"/>
      <c r="G6431" s="473"/>
    </row>
    <row r="6432" spans="1:7" x14ac:dyDescent="0.25">
      <c r="A6432" s="510"/>
      <c r="C6432" s="473"/>
      <c r="D6432" s="473"/>
      <c r="E6432" s="473"/>
      <c r="F6432" s="472"/>
      <c r="G6432" s="473"/>
    </row>
    <row r="6433" spans="1:7" x14ac:dyDescent="0.25">
      <c r="A6433" s="510"/>
      <c r="C6433" s="473"/>
      <c r="D6433" s="473"/>
      <c r="E6433" s="473"/>
      <c r="F6433" s="472"/>
      <c r="G6433" s="473"/>
    </row>
    <row r="6434" spans="1:7" x14ac:dyDescent="0.25">
      <c r="A6434" s="510"/>
      <c r="C6434" s="473"/>
      <c r="D6434" s="473"/>
      <c r="E6434" s="473"/>
      <c r="F6434" s="472"/>
      <c r="G6434" s="473"/>
    </row>
    <row r="6435" spans="1:7" x14ac:dyDescent="0.25">
      <c r="A6435" s="510"/>
      <c r="C6435" s="473"/>
      <c r="D6435" s="473"/>
      <c r="E6435" s="473"/>
      <c r="F6435" s="472"/>
      <c r="G6435" s="473"/>
    </row>
    <row r="6436" spans="1:7" x14ac:dyDescent="0.25">
      <c r="A6436" s="510"/>
      <c r="C6436" s="473"/>
      <c r="D6436" s="473"/>
      <c r="E6436" s="473"/>
      <c r="F6436" s="472"/>
      <c r="G6436" s="473"/>
    </row>
    <row r="6437" spans="1:7" x14ac:dyDescent="0.25">
      <c r="A6437" s="510"/>
      <c r="C6437" s="473"/>
      <c r="D6437" s="473"/>
      <c r="E6437" s="473"/>
      <c r="F6437" s="472"/>
      <c r="G6437" s="473"/>
    </row>
    <row r="6438" spans="1:7" x14ac:dyDescent="0.25">
      <c r="A6438" s="510"/>
      <c r="C6438" s="473"/>
      <c r="D6438" s="473"/>
      <c r="E6438" s="473"/>
      <c r="F6438" s="472"/>
      <c r="G6438" s="473"/>
    </row>
    <row r="6439" spans="1:7" x14ac:dyDescent="0.25">
      <c r="A6439" s="510"/>
      <c r="C6439" s="473"/>
      <c r="D6439" s="473"/>
      <c r="E6439" s="473"/>
      <c r="F6439" s="472"/>
      <c r="G6439" s="473"/>
    </row>
    <row r="6440" spans="1:7" x14ac:dyDescent="0.25">
      <c r="A6440" s="510"/>
      <c r="C6440" s="473"/>
      <c r="D6440" s="473"/>
      <c r="E6440" s="473"/>
      <c r="F6440" s="472"/>
      <c r="G6440" s="473"/>
    </row>
    <row r="6441" spans="1:7" x14ac:dyDescent="0.25">
      <c r="A6441" s="510"/>
      <c r="C6441" s="473"/>
      <c r="D6441" s="473"/>
      <c r="E6441" s="473"/>
      <c r="F6441" s="472"/>
      <c r="G6441" s="473"/>
    </row>
    <row r="6442" spans="1:7" x14ac:dyDescent="0.25">
      <c r="A6442" s="510"/>
      <c r="C6442" s="473"/>
      <c r="D6442" s="473"/>
      <c r="E6442" s="473"/>
      <c r="F6442" s="472"/>
      <c r="G6442" s="473"/>
    </row>
    <row r="6443" spans="1:7" x14ac:dyDescent="0.25">
      <c r="A6443" s="510"/>
      <c r="C6443" s="473"/>
      <c r="D6443" s="473"/>
      <c r="E6443" s="473"/>
      <c r="F6443" s="472"/>
      <c r="G6443" s="473"/>
    </row>
    <row r="6444" spans="1:7" x14ac:dyDescent="0.25">
      <c r="A6444" s="510"/>
      <c r="C6444" s="473"/>
      <c r="D6444" s="473"/>
      <c r="E6444" s="473"/>
      <c r="F6444" s="472"/>
      <c r="G6444" s="473"/>
    </row>
    <row r="6445" spans="1:7" x14ac:dyDescent="0.25">
      <c r="A6445" s="510"/>
      <c r="C6445" s="473"/>
      <c r="D6445" s="473"/>
      <c r="E6445" s="473"/>
      <c r="F6445" s="472"/>
      <c r="G6445" s="473"/>
    </row>
    <row r="6446" spans="1:7" x14ac:dyDescent="0.25">
      <c r="A6446" s="510"/>
      <c r="C6446" s="473"/>
      <c r="D6446" s="473"/>
      <c r="E6446" s="473"/>
      <c r="F6446" s="472"/>
      <c r="G6446" s="473"/>
    </row>
    <row r="6447" spans="1:7" x14ac:dyDescent="0.25">
      <c r="A6447" s="510"/>
      <c r="C6447" s="473"/>
      <c r="D6447" s="473"/>
      <c r="E6447" s="473"/>
      <c r="F6447" s="472"/>
      <c r="G6447" s="473"/>
    </row>
    <row r="6448" spans="1:7" x14ac:dyDescent="0.25">
      <c r="A6448" s="510"/>
      <c r="C6448" s="473"/>
      <c r="D6448" s="473"/>
      <c r="E6448" s="473"/>
      <c r="F6448" s="472"/>
      <c r="G6448" s="473"/>
    </row>
    <row r="6449" spans="1:7" x14ac:dyDescent="0.25">
      <c r="A6449" s="510"/>
      <c r="C6449" s="473"/>
      <c r="D6449" s="473"/>
      <c r="E6449" s="473"/>
      <c r="F6449" s="472"/>
      <c r="G6449" s="473"/>
    </row>
    <row r="6450" spans="1:7" x14ac:dyDescent="0.25">
      <c r="A6450" s="510"/>
      <c r="C6450" s="473"/>
      <c r="D6450" s="473"/>
      <c r="E6450" s="473"/>
      <c r="F6450" s="472"/>
      <c r="G6450" s="473"/>
    </row>
    <row r="6451" spans="1:7" x14ac:dyDescent="0.25">
      <c r="A6451" s="510"/>
      <c r="C6451" s="473"/>
      <c r="D6451" s="473"/>
      <c r="E6451" s="473"/>
      <c r="F6451" s="472"/>
      <c r="G6451" s="473"/>
    </row>
    <row r="6452" spans="1:7" x14ac:dyDescent="0.25">
      <c r="A6452" s="510"/>
      <c r="C6452" s="473"/>
      <c r="D6452" s="473"/>
      <c r="E6452" s="473"/>
      <c r="F6452" s="472"/>
      <c r="G6452" s="473"/>
    </row>
    <row r="6453" spans="1:7" x14ac:dyDescent="0.25">
      <c r="A6453" s="510"/>
      <c r="C6453" s="473"/>
      <c r="D6453" s="473"/>
      <c r="E6453" s="473"/>
      <c r="F6453" s="472"/>
      <c r="G6453" s="473"/>
    </row>
    <row r="6454" spans="1:7" x14ac:dyDescent="0.25">
      <c r="A6454" s="510"/>
      <c r="C6454" s="473"/>
      <c r="D6454" s="473"/>
      <c r="E6454" s="473"/>
      <c r="F6454" s="472"/>
      <c r="G6454" s="473"/>
    </row>
    <row r="6455" spans="1:7" x14ac:dyDescent="0.25">
      <c r="A6455" s="510"/>
      <c r="C6455" s="473"/>
      <c r="D6455" s="473"/>
      <c r="E6455" s="473"/>
      <c r="F6455" s="472"/>
      <c r="G6455" s="473"/>
    </row>
    <row r="6456" spans="1:7" x14ac:dyDescent="0.25">
      <c r="A6456" s="510"/>
      <c r="C6456" s="473"/>
      <c r="D6456" s="473"/>
      <c r="E6456" s="473"/>
      <c r="F6456" s="472"/>
      <c r="G6456" s="473"/>
    </row>
    <row r="6457" spans="1:7" x14ac:dyDescent="0.25">
      <c r="A6457" s="510"/>
      <c r="C6457" s="473"/>
      <c r="D6457" s="473"/>
      <c r="E6457" s="473"/>
      <c r="F6457" s="472"/>
      <c r="G6457" s="473"/>
    </row>
    <row r="6458" spans="1:7" x14ac:dyDescent="0.25">
      <c r="A6458" s="510"/>
      <c r="C6458" s="473"/>
      <c r="D6458" s="473"/>
      <c r="E6458" s="473"/>
      <c r="F6458" s="472"/>
      <c r="G6458" s="473"/>
    </row>
    <row r="6459" spans="1:7" x14ac:dyDescent="0.25">
      <c r="A6459" s="510"/>
      <c r="C6459" s="473"/>
      <c r="D6459" s="473"/>
      <c r="E6459" s="473"/>
      <c r="F6459" s="472"/>
      <c r="G6459" s="473"/>
    </row>
    <row r="6460" spans="1:7" x14ac:dyDescent="0.25">
      <c r="A6460" s="510"/>
      <c r="C6460" s="473"/>
      <c r="D6460" s="473"/>
      <c r="E6460" s="473"/>
      <c r="F6460" s="472"/>
      <c r="G6460" s="473"/>
    </row>
    <row r="6461" spans="1:7" x14ac:dyDescent="0.25">
      <c r="A6461" s="510"/>
      <c r="C6461" s="473"/>
      <c r="D6461" s="473"/>
      <c r="E6461" s="473"/>
      <c r="F6461" s="472"/>
      <c r="G6461" s="473"/>
    </row>
    <row r="6462" spans="1:7" x14ac:dyDescent="0.25">
      <c r="A6462" s="510"/>
      <c r="C6462" s="473"/>
      <c r="D6462" s="473"/>
      <c r="E6462" s="473"/>
      <c r="F6462" s="472"/>
      <c r="G6462" s="473"/>
    </row>
    <row r="6463" spans="1:7" x14ac:dyDescent="0.25">
      <c r="A6463" s="510"/>
      <c r="C6463" s="473"/>
      <c r="D6463" s="473"/>
      <c r="E6463" s="473"/>
      <c r="F6463" s="472"/>
      <c r="G6463" s="473"/>
    </row>
    <row r="6464" spans="1:7" x14ac:dyDescent="0.25">
      <c r="A6464" s="510"/>
      <c r="C6464" s="473"/>
      <c r="D6464" s="473"/>
      <c r="E6464" s="473"/>
      <c r="F6464" s="472"/>
      <c r="G6464" s="473"/>
    </row>
    <row r="6465" spans="1:7" x14ac:dyDescent="0.25">
      <c r="A6465" s="510"/>
      <c r="C6465" s="473"/>
      <c r="D6465" s="473"/>
      <c r="E6465" s="473"/>
      <c r="F6465" s="472"/>
      <c r="G6465" s="473"/>
    </row>
    <row r="6466" spans="1:7" x14ac:dyDescent="0.25">
      <c r="A6466" s="510"/>
      <c r="C6466" s="473"/>
      <c r="D6466" s="473"/>
      <c r="E6466" s="473"/>
      <c r="F6466" s="472"/>
      <c r="G6466" s="473"/>
    </row>
    <row r="6467" spans="1:7" x14ac:dyDescent="0.25">
      <c r="A6467" s="510"/>
      <c r="C6467" s="473"/>
      <c r="D6467" s="473"/>
      <c r="E6467" s="473"/>
      <c r="F6467" s="472"/>
      <c r="G6467" s="473"/>
    </row>
    <row r="6468" spans="1:7" x14ac:dyDescent="0.25">
      <c r="A6468" s="510"/>
      <c r="C6468" s="473"/>
      <c r="D6468" s="473"/>
      <c r="E6468" s="473"/>
      <c r="F6468" s="472"/>
      <c r="G6468" s="473"/>
    </row>
    <row r="6469" spans="1:7" x14ac:dyDescent="0.25">
      <c r="A6469" s="510"/>
      <c r="C6469" s="473"/>
      <c r="D6469" s="473"/>
      <c r="E6469" s="473"/>
      <c r="F6469" s="472"/>
      <c r="G6469" s="473"/>
    </row>
    <row r="6470" spans="1:7" x14ac:dyDescent="0.25">
      <c r="A6470" s="510"/>
      <c r="C6470" s="473"/>
      <c r="D6470" s="473"/>
      <c r="E6470" s="473"/>
      <c r="F6470" s="472"/>
      <c r="G6470" s="473"/>
    </row>
    <row r="6471" spans="1:7" x14ac:dyDescent="0.25">
      <c r="A6471" s="510"/>
      <c r="C6471" s="473"/>
      <c r="D6471" s="473"/>
      <c r="E6471" s="473"/>
      <c r="F6471" s="472"/>
      <c r="G6471" s="473"/>
    </row>
    <row r="6472" spans="1:7" x14ac:dyDescent="0.25">
      <c r="A6472" s="510"/>
      <c r="C6472" s="473"/>
      <c r="D6472" s="473"/>
      <c r="E6472" s="473"/>
      <c r="F6472" s="472"/>
      <c r="G6472" s="473"/>
    </row>
    <row r="6473" spans="1:7" x14ac:dyDescent="0.25">
      <c r="A6473" s="510"/>
      <c r="C6473" s="473"/>
      <c r="D6473" s="473"/>
      <c r="E6473" s="473"/>
      <c r="F6473" s="472"/>
      <c r="G6473" s="473"/>
    </row>
    <row r="6474" spans="1:7" x14ac:dyDescent="0.25">
      <c r="A6474" s="510"/>
      <c r="C6474" s="473"/>
      <c r="D6474" s="473"/>
      <c r="E6474" s="473"/>
      <c r="F6474" s="472"/>
      <c r="G6474" s="473"/>
    </row>
    <row r="6475" spans="1:7" x14ac:dyDescent="0.25">
      <c r="A6475" s="510"/>
      <c r="C6475" s="473"/>
      <c r="D6475" s="473"/>
      <c r="E6475" s="473"/>
      <c r="F6475" s="472"/>
      <c r="G6475" s="473"/>
    </row>
    <row r="6476" spans="1:7" x14ac:dyDescent="0.25">
      <c r="A6476" s="510"/>
      <c r="C6476" s="473"/>
      <c r="D6476" s="473"/>
      <c r="E6476" s="473"/>
      <c r="F6476" s="472"/>
      <c r="G6476" s="473"/>
    </row>
    <row r="6477" spans="1:7" x14ac:dyDescent="0.25">
      <c r="A6477" s="510"/>
      <c r="C6477" s="473"/>
      <c r="D6477" s="473"/>
      <c r="E6477" s="473"/>
      <c r="F6477" s="472"/>
      <c r="G6477" s="473"/>
    </row>
    <row r="6478" spans="1:7" x14ac:dyDescent="0.25">
      <c r="A6478" s="510"/>
      <c r="C6478" s="473"/>
      <c r="D6478" s="473"/>
      <c r="E6478" s="473"/>
      <c r="F6478" s="472"/>
      <c r="G6478" s="473"/>
    </row>
    <row r="6479" spans="1:7" x14ac:dyDescent="0.25">
      <c r="A6479" s="510"/>
      <c r="C6479" s="473"/>
      <c r="D6479" s="473"/>
      <c r="E6479" s="473"/>
      <c r="F6479" s="472"/>
      <c r="G6479" s="473"/>
    </row>
    <row r="6480" spans="1:7" x14ac:dyDescent="0.25">
      <c r="A6480" s="510"/>
      <c r="C6480" s="473"/>
      <c r="D6480" s="473"/>
      <c r="E6480" s="473"/>
      <c r="F6480" s="472"/>
      <c r="G6480" s="473"/>
    </row>
    <row r="6481" spans="1:7" x14ac:dyDescent="0.25">
      <c r="A6481" s="510"/>
      <c r="C6481" s="473"/>
      <c r="D6481" s="473"/>
      <c r="E6481" s="473"/>
      <c r="F6481" s="472"/>
      <c r="G6481" s="473"/>
    </row>
    <row r="6482" spans="1:7" x14ac:dyDescent="0.25">
      <c r="A6482" s="510"/>
      <c r="C6482" s="473"/>
      <c r="D6482" s="473"/>
      <c r="E6482" s="473"/>
      <c r="F6482" s="472"/>
      <c r="G6482" s="473"/>
    </row>
    <row r="6483" spans="1:7" x14ac:dyDescent="0.25">
      <c r="A6483" s="510"/>
      <c r="C6483" s="473"/>
      <c r="D6483" s="473"/>
      <c r="E6483" s="473"/>
      <c r="F6483" s="472"/>
      <c r="G6483" s="473"/>
    </row>
    <row r="6484" spans="1:7" x14ac:dyDescent="0.25">
      <c r="A6484" s="510"/>
      <c r="C6484" s="473"/>
      <c r="D6484" s="473"/>
      <c r="E6484" s="473"/>
      <c r="F6484" s="472"/>
      <c r="G6484" s="473"/>
    </row>
    <row r="6485" spans="1:7" x14ac:dyDescent="0.25">
      <c r="A6485" s="510"/>
      <c r="C6485" s="473"/>
      <c r="D6485" s="473"/>
      <c r="E6485" s="473"/>
      <c r="F6485" s="472"/>
      <c r="G6485" s="473"/>
    </row>
    <row r="6486" spans="1:7" x14ac:dyDescent="0.25">
      <c r="A6486" s="510"/>
      <c r="C6486" s="473"/>
      <c r="D6486" s="473"/>
      <c r="E6486" s="473"/>
      <c r="F6486" s="472"/>
      <c r="G6486" s="473"/>
    </row>
    <row r="6487" spans="1:7" x14ac:dyDescent="0.25">
      <c r="A6487" s="510"/>
      <c r="C6487" s="473"/>
      <c r="D6487" s="473"/>
      <c r="E6487" s="473"/>
      <c r="F6487" s="472"/>
      <c r="G6487" s="473"/>
    </row>
    <row r="6488" spans="1:7" x14ac:dyDescent="0.25">
      <c r="A6488" s="510"/>
      <c r="C6488" s="473"/>
      <c r="D6488" s="473"/>
      <c r="E6488" s="473"/>
      <c r="F6488" s="472"/>
      <c r="G6488" s="473"/>
    </row>
    <row r="6489" spans="1:7" x14ac:dyDescent="0.25">
      <c r="A6489" s="510"/>
      <c r="C6489" s="473"/>
      <c r="D6489" s="473"/>
      <c r="E6489" s="473"/>
      <c r="F6489" s="472"/>
      <c r="G6489" s="473"/>
    </row>
    <row r="6490" spans="1:7" x14ac:dyDescent="0.25">
      <c r="A6490" s="510"/>
      <c r="C6490" s="473"/>
      <c r="D6490" s="473"/>
      <c r="E6490" s="473"/>
      <c r="F6490" s="472"/>
      <c r="G6490" s="473"/>
    </row>
    <row r="6491" spans="1:7" x14ac:dyDescent="0.25">
      <c r="A6491" s="510"/>
      <c r="C6491" s="473"/>
      <c r="D6491" s="473"/>
      <c r="E6491" s="473"/>
      <c r="F6491" s="472"/>
      <c r="G6491" s="473"/>
    </row>
    <row r="6492" spans="1:7" x14ac:dyDescent="0.25">
      <c r="A6492" s="510"/>
      <c r="C6492" s="473"/>
      <c r="D6492" s="473"/>
      <c r="E6492" s="473"/>
      <c r="F6492" s="472"/>
      <c r="G6492" s="473"/>
    </row>
    <row r="6493" spans="1:7" x14ac:dyDescent="0.25">
      <c r="A6493" s="510"/>
      <c r="C6493" s="473"/>
      <c r="D6493" s="473"/>
      <c r="E6493" s="473"/>
      <c r="F6493" s="472"/>
      <c r="G6493" s="473"/>
    </row>
    <row r="6494" spans="1:7" x14ac:dyDescent="0.25">
      <c r="A6494" s="510"/>
      <c r="C6494" s="473"/>
      <c r="D6494" s="473"/>
      <c r="E6494" s="473"/>
      <c r="F6494" s="472"/>
      <c r="G6494" s="473"/>
    </row>
    <row r="6495" spans="1:7" x14ac:dyDescent="0.25">
      <c r="A6495" s="510"/>
      <c r="C6495" s="473"/>
      <c r="D6495" s="473"/>
      <c r="E6495" s="473"/>
      <c r="F6495" s="472"/>
      <c r="G6495" s="473"/>
    </row>
    <row r="6496" spans="1:7" x14ac:dyDescent="0.25">
      <c r="A6496" s="510"/>
      <c r="C6496" s="473"/>
      <c r="D6496" s="473"/>
      <c r="E6496" s="473"/>
      <c r="F6496" s="472"/>
      <c r="G6496" s="473"/>
    </row>
    <row r="6497" spans="1:7" x14ac:dyDescent="0.25">
      <c r="A6497" s="510"/>
      <c r="C6497" s="473"/>
      <c r="D6497" s="473"/>
      <c r="E6497" s="473"/>
      <c r="F6497" s="472"/>
      <c r="G6497" s="473"/>
    </row>
    <row r="6498" spans="1:7" x14ac:dyDescent="0.25">
      <c r="A6498" s="510"/>
      <c r="C6498" s="473"/>
      <c r="D6498" s="473"/>
      <c r="E6498" s="473"/>
      <c r="F6498" s="472"/>
      <c r="G6498" s="473"/>
    </row>
    <row r="6499" spans="1:7" x14ac:dyDescent="0.25">
      <c r="A6499" s="510"/>
      <c r="C6499" s="473"/>
      <c r="D6499" s="473"/>
      <c r="E6499" s="473"/>
      <c r="F6499" s="472"/>
      <c r="G6499" s="473"/>
    </row>
    <row r="6500" spans="1:7" x14ac:dyDescent="0.25">
      <c r="A6500" s="510"/>
      <c r="C6500" s="473"/>
      <c r="D6500" s="473"/>
      <c r="E6500" s="473"/>
      <c r="F6500" s="472"/>
      <c r="G6500" s="473"/>
    </row>
    <row r="6501" spans="1:7" x14ac:dyDescent="0.25">
      <c r="A6501" s="510"/>
      <c r="C6501" s="473"/>
      <c r="D6501" s="473"/>
      <c r="E6501" s="473"/>
      <c r="F6501" s="472"/>
      <c r="G6501" s="473"/>
    </row>
    <row r="6502" spans="1:7" x14ac:dyDescent="0.25">
      <c r="A6502" s="510"/>
      <c r="C6502" s="473"/>
      <c r="D6502" s="473"/>
      <c r="E6502" s="473"/>
      <c r="F6502" s="472"/>
      <c r="G6502" s="473"/>
    </row>
    <row r="6503" spans="1:7" x14ac:dyDescent="0.25">
      <c r="A6503" s="510"/>
      <c r="C6503" s="473"/>
      <c r="D6503" s="473"/>
      <c r="E6503" s="473"/>
      <c r="F6503" s="472"/>
      <c r="G6503" s="473"/>
    </row>
    <row r="6504" spans="1:7" x14ac:dyDescent="0.25">
      <c r="A6504" s="510"/>
      <c r="C6504" s="473"/>
      <c r="D6504" s="473"/>
      <c r="E6504" s="473"/>
      <c r="F6504" s="472"/>
      <c r="G6504" s="473"/>
    </row>
    <row r="6505" spans="1:7" x14ac:dyDescent="0.25">
      <c r="A6505" s="510"/>
      <c r="C6505" s="473"/>
      <c r="D6505" s="473"/>
      <c r="E6505" s="473"/>
      <c r="F6505" s="472"/>
      <c r="G6505" s="473"/>
    </row>
    <row r="6506" spans="1:7" x14ac:dyDescent="0.25">
      <c r="A6506" s="510"/>
      <c r="C6506" s="473"/>
      <c r="D6506" s="473"/>
      <c r="E6506" s="473"/>
      <c r="F6506" s="472"/>
      <c r="G6506" s="473"/>
    </row>
    <row r="6507" spans="1:7" x14ac:dyDescent="0.25">
      <c r="A6507" s="510"/>
      <c r="C6507" s="473"/>
      <c r="D6507" s="473"/>
      <c r="E6507" s="473"/>
      <c r="F6507" s="472"/>
      <c r="G6507" s="473"/>
    </row>
    <row r="6508" spans="1:7" x14ac:dyDescent="0.25">
      <c r="A6508" s="510"/>
      <c r="C6508" s="473"/>
      <c r="D6508" s="473"/>
      <c r="E6508" s="473"/>
      <c r="F6508" s="472"/>
      <c r="G6508" s="473"/>
    </row>
    <row r="6509" spans="1:7" x14ac:dyDescent="0.25">
      <c r="A6509" s="510"/>
      <c r="C6509" s="473"/>
      <c r="D6509" s="473"/>
      <c r="E6509" s="473"/>
      <c r="F6509" s="472"/>
      <c r="G6509" s="473"/>
    </row>
    <row r="6510" spans="1:7" x14ac:dyDescent="0.25">
      <c r="A6510" s="510"/>
      <c r="C6510" s="473"/>
      <c r="D6510" s="473"/>
      <c r="E6510" s="473"/>
      <c r="F6510" s="472"/>
      <c r="G6510" s="473"/>
    </row>
    <row r="6511" spans="1:7" x14ac:dyDescent="0.25">
      <c r="A6511" s="510"/>
      <c r="C6511" s="473"/>
      <c r="D6511" s="473"/>
      <c r="E6511" s="473"/>
      <c r="F6511" s="472"/>
      <c r="G6511" s="473"/>
    </row>
    <row r="6512" spans="1:7" x14ac:dyDescent="0.25">
      <c r="A6512" s="510"/>
      <c r="C6512" s="473"/>
      <c r="D6512" s="473"/>
      <c r="E6512" s="473"/>
      <c r="F6512" s="472"/>
      <c r="G6512" s="473"/>
    </row>
    <row r="6513" spans="1:7" x14ac:dyDescent="0.25">
      <c r="A6513" s="510"/>
      <c r="C6513" s="473"/>
      <c r="D6513" s="473"/>
      <c r="E6513" s="473"/>
      <c r="F6513" s="472"/>
      <c r="G6513" s="473"/>
    </row>
    <row r="6514" spans="1:7" x14ac:dyDescent="0.25">
      <c r="A6514" s="510"/>
      <c r="C6514" s="473"/>
      <c r="D6514" s="473"/>
      <c r="E6514" s="473"/>
      <c r="F6514" s="472"/>
      <c r="G6514" s="473"/>
    </row>
    <row r="6515" spans="1:7" x14ac:dyDescent="0.25">
      <c r="A6515" s="510"/>
      <c r="C6515" s="473"/>
      <c r="D6515" s="473"/>
      <c r="E6515" s="473"/>
      <c r="F6515" s="472"/>
      <c r="G6515" s="473"/>
    </row>
    <row r="6516" spans="1:7" x14ac:dyDescent="0.25">
      <c r="A6516" s="510"/>
      <c r="C6516" s="473"/>
      <c r="D6516" s="473"/>
      <c r="E6516" s="473"/>
      <c r="F6516" s="472"/>
      <c r="G6516" s="473"/>
    </row>
    <row r="6517" spans="1:7" x14ac:dyDescent="0.25">
      <c r="A6517" s="510"/>
      <c r="C6517" s="473"/>
      <c r="D6517" s="473"/>
      <c r="E6517" s="473"/>
      <c r="F6517" s="472"/>
      <c r="G6517" s="473"/>
    </row>
    <row r="6518" spans="1:7" x14ac:dyDescent="0.25">
      <c r="A6518" s="510"/>
      <c r="C6518" s="473"/>
      <c r="D6518" s="473"/>
      <c r="E6518" s="473"/>
      <c r="F6518" s="472"/>
      <c r="G6518" s="473"/>
    </row>
    <row r="6519" spans="1:7" x14ac:dyDescent="0.25">
      <c r="A6519" s="510"/>
      <c r="C6519" s="473"/>
      <c r="D6519" s="473"/>
      <c r="E6519" s="473"/>
      <c r="F6519" s="472"/>
      <c r="G6519" s="473"/>
    </row>
    <row r="6520" spans="1:7" x14ac:dyDescent="0.25">
      <c r="A6520" s="510"/>
      <c r="C6520" s="473"/>
      <c r="D6520" s="473"/>
      <c r="E6520" s="473"/>
      <c r="F6520" s="472"/>
      <c r="G6520" s="473"/>
    </row>
    <row r="6521" spans="1:7" x14ac:dyDescent="0.25">
      <c r="A6521" s="510"/>
      <c r="C6521" s="473"/>
      <c r="D6521" s="473"/>
      <c r="E6521" s="473"/>
      <c r="F6521" s="472"/>
      <c r="G6521" s="473"/>
    </row>
    <row r="6522" spans="1:7" x14ac:dyDescent="0.25">
      <c r="A6522" s="510"/>
      <c r="C6522" s="473"/>
      <c r="D6522" s="473"/>
      <c r="E6522" s="473"/>
      <c r="F6522" s="472"/>
      <c r="G6522" s="473"/>
    </row>
    <row r="6523" spans="1:7" x14ac:dyDescent="0.25">
      <c r="A6523" s="510"/>
      <c r="C6523" s="473"/>
      <c r="D6523" s="473"/>
      <c r="E6523" s="473"/>
      <c r="F6523" s="472"/>
      <c r="G6523" s="473"/>
    </row>
    <row r="6524" spans="1:7" x14ac:dyDescent="0.25">
      <c r="A6524" s="510"/>
      <c r="C6524" s="473"/>
      <c r="D6524" s="473"/>
      <c r="E6524" s="473"/>
      <c r="F6524" s="472"/>
      <c r="G6524" s="473"/>
    </row>
    <row r="6525" spans="1:7" x14ac:dyDescent="0.25">
      <c r="A6525" s="510"/>
      <c r="C6525" s="473"/>
      <c r="D6525" s="473"/>
      <c r="E6525" s="473"/>
      <c r="F6525" s="472"/>
      <c r="G6525" s="473"/>
    </row>
    <row r="6526" spans="1:7" x14ac:dyDescent="0.25">
      <c r="A6526" s="510"/>
      <c r="C6526" s="473"/>
      <c r="D6526" s="473"/>
      <c r="E6526" s="473"/>
      <c r="F6526" s="472"/>
      <c r="G6526" s="473"/>
    </row>
    <row r="6527" spans="1:7" x14ac:dyDescent="0.25">
      <c r="A6527" s="510"/>
      <c r="C6527" s="473"/>
      <c r="D6527" s="473"/>
      <c r="E6527" s="473"/>
      <c r="F6527" s="472"/>
      <c r="G6527" s="473"/>
    </row>
    <row r="6528" spans="1:7" x14ac:dyDescent="0.25">
      <c r="A6528" s="510"/>
      <c r="C6528" s="473"/>
      <c r="D6528" s="473"/>
      <c r="E6528" s="473"/>
      <c r="F6528" s="472"/>
      <c r="G6528" s="473"/>
    </row>
    <row r="6529" spans="1:7" x14ac:dyDescent="0.25">
      <c r="A6529" s="510"/>
      <c r="C6529" s="473"/>
      <c r="D6529" s="473"/>
      <c r="E6529" s="473"/>
      <c r="F6529" s="472"/>
      <c r="G6529" s="473"/>
    </row>
    <row r="6530" spans="1:7" x14ac:dyDescent="0.25">
      <c r="A6530" s="510"/>
      <c r="C6530" s="473"/>
      <c r="D6530" s="473"/>
      <c r="E6530" s="473"/>
      <c r="F6530" s="472"/>
      <c r="G6530" s="473"/>
    </row>
    <row r="6531" spans="1:7" x14ac:dyDescent="0.25">
      <c r="A6531" s="510"/>
      <c r="C6531" s="473"/>
      <c r="D6531" s="473"/>
      <c r="E6531" s="473"/>
      <c r="F6531" s="472"/>
      <c r="G6531" s="473"/>
    </row>
    <row r="6532" spans="1:7" x14ac:dyDescent="0.25">
      <c r="A6532" s="510"/>
      <c r="C6532" s="473"/>
      <c r="D6532" s="473"/>
      <c r="E6532" s="473"/>
      <c r="F6532" s="472"/>
      <c r="G6532" s="473"/>
    </row>
    <row r="6533" spans="1:7" x14ac:dyDescent="0.25">
      <c r="A6533" s="510"/>
      <c r="C6533" s="473"/>
      <c r="D6533" s="473"/>
      <c r="E6533" s="473"/>
      <c r="F6533" s="472"/>
      <c r="G6533" s="473"/>
    </row>
    <row r="6534" spans="1:7" x14ac:dyDescent="0.25">
      <c r="A6534" s="510"/>
      <c r="C6534" s="473"/>
      <c r="D6534" s="473"/>
      <c r="E6534" s="473"/>
      <c r="F6534" s="472"/>
      <c r="G6534" s="473"/>
    </row>
    <row r="6535" spans="1:7" x14ac:dyDescent="0.25">
      <c r="A6535" s="510"/>
      <c r="C6535" s="473"/>
      <c r="D6535" s="473"/>
      <c r="E6535" s="473"/>
      <c r="F6535" s="472"/>
      <c r="G6535" s="473"/>
    </row>
    <row r="6536" spans="1:7" x14ac:dyDescent="0.25">
      <c r="A6536" s="510"/>
      <c r="C6536" s="473"/>
      <c r="D6536" s="473"/>
      <c r="E6536" s="473"/>
      <c r="F6536" s="472"/>
      <c r="G6536" s="473"/>
    </row>
    <row r="6537" spans="1:7" x14ac:dyDescent="0.25">
      <c r="A6537" s="510"/>
      <c r="C6537" s="473"/>
      <c r="D6537" s="473"/>
      <c r="E6537" s="473"/>
      <c r="F6537" s="472"/>
      <c r="G6537" s="473"/>
    </row>
    <row r="6538" spans="1:7" x14ac:dyDescent="0.25">
      <c r="A6538" s="510"/>
      <c r="C6538" s="473"/>
      <c r="D6538" s="473"/>
      <c r="E6538" s="473"/>
      <c r="F6538" s="472"/>
      <c r="G6538" s="473"/>
    </row>
    <row r="6539" spans="1:7" x14ac:dyDescent="0.25">
      <c r="A6539" s="510"/>
      <c r="C6539" s="473"/>
      <c r="D6539" s="473"/>
      <c r="E6539" s="473"/>
      <c r="F6539" s="472"/>
      <c r="G6539" s="473"/>
    </row>
    <row r="6540" spans="1:7" x14ac:dyDescent="0.25">
      <c r="A6540" s="510"/>
      <c r="C6540" s="473"/>
      <c r="D6540" s="473"/>
      <c r="E6540" s="473"/>
      <c r="F6540" s="472"/>
      <c r="G6540" s="473"/>
    </row>
    <row r="6541" spans="1:7" x14ac:dyDescent="0.25">
      <c r="A6541" s="510"/>
      <c r="C6541" s="473"/>
      <c r="D6541" s="473"/>
      <c r="E6541" s="473"/>
      <c r="F6541" s="472"/>
      <c r="G6541" s="473"/>
    </row>
    <row r="6542" spans="1:7" x14ac:dyDescent="0.25">
      <c r="A6542" s="510"/>
      <c r="C6542" s="473"/>
      <c r="D6542" s="473"/>
      <c r="E6542" s="473"/>
      <c r="F6542" s="472"/>
      <c r="G6542" s="473"/>
    </row>
    <row r="6543" spans="1:7" x14ac:dyDescent="0.25">
      <c r="A6543" s="510"/>
      <c r="C6543" s="473"/>
      <c r="D6543" s="473"/>
      <c r="E6543" s="473"/>
      <c r="F6543" s="472"/>
      <c r="G6543" s="473"/>
    </row>
    <row r="6544" spans="1:7" x14ac:dyDescent="0.25">
      <c r="A6544" s="510"/>
      <c r="C6544" s="473"/>
      <c r="D6544" s="473"/>
      <c r="E6544" s="473"/>
      <c r="F6544" s="472"/>
      <c r="G6544" s="473"/>
    </row>
    <row r="6545" spans="1:7" x14ac:dyDescent="0.25">
      <c r="A6545" s="510"/>
      <c r="C6545" s="473"/>
      <c r="D6545" s="473"/>
      <c r="E6545" s="473"/>
      <c r="F6545" s="472"/>
      <c r="G6545" s="473"/>
    </row>
    <row r="6546" spans="1:7" x14ac:dyDescent="0.25">
      <c r="A6546" s="510"/>
      <c r="C6546" s="473"/>
      <c r="D6546" s="473"/>
      <c r="E6546" s="473"/>
      <c r="F6546" s="472"/>
      <c r="G6546" s="473"/>
    </row>
    <row r="6547" spans="1:7" x14ac:dyDescent="0.25">
      <c r="A6547" s="510"/>
      <c r="C6547" s="473"/>
      <c r="D6547" s="473"/>
      <c r="E6547" s="473"/>
      <c r="F6547" s="472"/>
      <c r="G6547" s="473"/>
    </row>
    <row r="6548" spans="1:7" x14ac:dyDescent="0.25">
      <c r="A6548" s="510"/>
      <c r="C6548" s="473"/>
      <c r="D6548" s="473"/>
      <c r="E6548" s="473"/>
      <c r="F6548" s="472"/>
      <c r="G6548" s="473"/>
    </row>
    <row r="6549" spans="1:7" x14ac:dyDescent="0.25">
      <c r="A6549" s="510"/>
      <c r="C6549" s="473"/>
      <c r="D6549" s="473"/>
      <c r="E6549" s="473"/>
      <c r="F6549" s="472"/>
      <c r="G6549" s="473"/>
    </row>
    <row r="6550" spans="1:7" x14ac:dyDescent="0.25">
      <c r="A6550" s="510"/>
      <c r="C6550" s="473"/>
      <c r="D6550" s="473"/>
      <c r="E6550" s="473"/>
      <c r="F6550" s="472"/>
      <c r="G6550" s="473"/>
    </row>
    <row r="6551" spans="1:7" x14ac:dyDescent="0.25">
      <c r="A6551" s="510"/>
      <c r="C6551" s="473"/>
      <c r="D6551" s="473"/>
      <c r="E6551" s="473"/>
      <c r="F6551" s="472"/>
      <c r="G6551" s="473"/>
    </row>
    <row r="6552" spans="1:7" x14ac:dyDescent="0.25">
      <c r="A6552" s="510"/>
      <c r="C6552" s="473"/>
      <c r="D6552" s="473"/>
      <c r="E6552" s="473"/>
      <c r="F6552" s="472"/>
      <c r="G6552" s="473"/>
    </row>
    <row r="6553" spans="1:7" x14ac:dyDescent="0.25">
      <c r="A6553" s="510"/>
      <c r="C6553" s="473"/>
      <c r="D6553" s="473"/>
      <c r="E6553" s="473"/>
      <c r="F6553" s="472"/>
      <c r="G6553" s="473"/>
    </row>
    <row r="6554" spans="1:7" x14ac:dyDescent="0.25">
      <c r="A6554" s="510"/>
      <c r="C6554" s="473"/>
      <c r="D6554" s="473"/>
      <c r="E6554" s="473"/>
      <c r="F6554" s="472"/>
      <c r="G6554" s="473"/>
    </row>
    <row r="6555" spans="1:7" x14ac:dyDescent="0.25">
      <c r="A6555" s="510"/>
      <c r="C6555" s="473"/>
      <c r="D6555" s="473"/>
      <c r="E6555" s="473"/>
      <c r="F6555" s="472"/>
      <c r="G6555" s="473"/>
    </row>
    <row r="6556" spans="1:7" x14ac:dyDescent="0.25">
      <c r="A6556" s="510"/>
      <c r="C6556" s="473"/>
      <c r="D6556" s="473"/>
      <c r="E6556" s="473"/>
      <c r="F6556" s="472"/>
      <c r="G6556" s="473"/>
    </row>
    <row r="6557" spans="1:7" x14ac:dyDescent="0.25">
      <c r="A6557" s="510"/>
      <c r="C6557" s="473"/>
      <c r="D6557" s="473"/>
      <c r="E6557" s="473"/>
      <c r="F6557" s="472"/>
      <c r="G6557" s="473"/>
    </row>
    <row r="6558" spans="1:7" x14ac:dyDescent="0.25">
      <c r="A6558" s="510"/>
      <c r="C6558" s="473"/>
      <c r="D6558" s="473"/>
      <c r="E6558" s="473"/>
      <c r="F6558" s="472"/>
      <c r="G6558" s="473"/>
    </row>
    <row r="6559" spans="1:7" x14ac:dyDescent="0.25">
      <c r="A6559" s="510"/>
      <c r="C6559" s="473"/>
      <c r="D6559" s="473"/>
      <c r="E6559" s="473"/>
      <c r="F6559" s="472"/>
      <c r="G6559" s="473"/>
    </row>
    <row r="6560" spans="1:7" x14ac:dyDescent="0.25">
      <c r="A6560" s="510"/>
      <c r="C6560" s="473"/>
      <c r="D6560" s="473"/>
      <c r="E6560" s="473"/>
      <c r="F6560" s="472"/>
      <c r="G6560" s="473"/>
    </row>
    <row r="6561" spans="1:7" x14ac:dyDescent="0.25">
      <c r="A6561" s="510"/>
      <c r="C6561" s="473"/>
      <c r="D6561" s="473"/>
      <c r="E6561" s="473"/>
      <c r="F6561" s="472"/>
      <c r="G6561" s="473"/>
    </row>
    <row r="6562" spans="1:7" x14ac:dyDescent="0.25">
      <c r="A6562" s="510"/>
      <c r="C6562" s="473"/>
      <c r="D6562" s="473"/>
      <c r="E6562" s="473"/>
      <c r="F6562" s="472"/>
      <c r="G6562" s="473"/>
    </row>
    <row r="6563" spans="1:7" x14ac:dyDescent="0.25">
      <c r="A6563" s="510"/>
      <c r="C6563" s="473"/>
      <c r="D6563" s="473"/>
      <c r="E6563" s="473"/>
      <c r="F6563" s="472"/>
      <c r="G6563" s="473"/>
    </row>
    <row r="6564" spans="1:7" x14ac:dyDescent="0.25">
      <c r="A6564" s="510"/>
      <c r="C6564" s="473"/>
      <c r="D6564" s="473"/>
      <c r="E6564" s="473"/>
      <c r="F6564" s="472"/>
      <c r="G6564" s="473"/>
    </row>
    <row r="6565" spans="1:7" x14ac:dyDescent="0.25">
      <c r="A6565" s="510"/>
      <c r="C6565" s="473"/>
      <c r="D6565" s="473"/>
      <c r="E6565" s="473"/>
      <c r="F6565" s="472"/>
      <c r="G6565" s="473"/>
    </row>
    <row r="6566" spans="1:7" x14ac:dyDescent="0.25">
      <c r="A6566" s="510"/>
      <c r="C6566" s="473"/>
      <c r="D6566" s="473"/>
      <c r="E6566" s="473"/>
      <c r="F6566" s="472"/>
      <c r="G6566" s="473"/>
    </row>
    <row r="6567" spans="1:7" x14ac:dyDescent="0.25">
      <c r="A6567" s="510"/>
      <c r="C6567" s="473"/>
      <c r="D6567" s="473"/>
      <c r="E6567" s="473"/>
      <c r="F6567" s="472"/>
      <c r="G6567" s="473"/>
    </row>
    <row r="6568" spans="1:7" x14ac:dyDescent="0.25">
      <c r="A6568" s="510"/>
      <c r="C6568" s="473"/>
      <c r="D6568" s="473"/>
      <c r="E6568" s="473"/>
      <c r="F6568" s="472"/>
      <c r="G6568" s="473"/>
    </row>
    <row r="6569" spans="1:7" x14ac:dyDescent="0.25">
      <c r="A6569" s="510"/>
      <c r="C6569" s="473"/>
      <c r="D6569" s="473"/>
      <c r="E6569" s="473"/>
      <c r="F6569" s="472"/>
      <c r="G6569" s="473"/>
    </row>
    <row r="6570" spans="1:7" x14ac:dyDescent="0.25">
      <c r="A6570" s="510"/>
      <c r="C6570" s="473"/>
      <c r="D6570" s="473"/>
      <c r="E6570" s="473"/>
      <c r="F6570" s="472"/>
      <c r="G6570" s="473"/>
    </row>
    <row r="6571" spans="1:7" x14ac:dyDescent="0.25">
      <c r="A6571" s="510"/>
      <c r="C6571" s="473"/>
      <c r="D6571" s="473"/>
      <c r="E6571" s="473"/>
      <c r="F6571" s="472"/>
      <c r="G6571" s="473"/>
    </row>
    <row r="6572" spans="1:7" x14ac:dyDescent="0.25">
      <c r="A6572" s="510"/>
      <c r="C6572" s="473"/>
      <c r="D6572" s="473"/>
      <c r="E6572" s="473"/>
      <c r="F6572" s="472"/>
      <c r="G6572" s="473"/>
    </row>
    <row r="6573" spans="1:7" x14ac:dyDescent="0.25">
      <c r="A6573" s="510"/>
      <c r="C6573" s="473"/>
      <c r="D6573" s="473"/>
      <c r="E6573" s="473"/>
      <c r="F6573" s="472"/>
      <c r="G6573" s="473"/>
    </row>
    <row r="6574" spans="1:7" x14ac:dyDescent="0.25">
      <c r="A6574" s="510"/>
      <c r="C6574" s="473"/>
      <c r="D6574" s="473"/>
      <c r="E6574" s="473"/>
      <c r="F6574" s="472"/>
      <c r="G6574" s="473"/>
    </row>
    <row r="6575" spans="1:7" x14ac:dyDescent="0.25">
      <c r="A6575" s="510"/>
      <c r="C6575" s="473"/>
      <c r="D6575" s="473"/>
      <c r="E6575" s="473"/>
      <c r="F6575" s="472"/>
      <c r="G6575" s="473"/>
    </row>
    <row r="6576" spans="1:7" x14ac:dyDescent="0.25">
      <c r="A6576" s="510"/>
      <c r="C6576" s="473"/>
      <c r="D6576" s="473"/>
      <c r="E6576" s="473"/>
      <c r="F6576" s="472"/>
      <c r="G6576" s="473"/>
    </row>
    <row r="6577" spans="1:7" x14ac:dyDescent="0.25">
      <c r="A6577" s="510"/>
      <c r="C6577" s="473"/>
      <c r="D6577" s="473"/>
      <c r="E6577" s="473"/>
      <c r="F6577" s="472"/>
      <c r="G6577" s="473"/>
    </row>
    <row r="6578" spans="1:7" x14ac:dyDescent="0.25">
      <c r="A6578" s="510"/>
      <c r="C6578" s="473"/>
      <c r="D6578" s="473"/>
      <c r="E6578" s="473"/>
      <c r="F6578" s="472"/>
      <c r="G6578" s="473"/>
    </row>
    <row r="6579" spans="1:7" x14ac:dyDescent="0.25">
      <c r="A6579" s="510"/>
      <c r="C6579" s="473"/>
      <c r="D6579" s="473"/>
      <c r="E6579" s="473"/>
      <c r="F6579" s="472"/>
      <c r="G6579" s="473"/>
    </row>
    <row r="6580" spans="1:7" x14ac:dyDescent="0.25">
      <c r="A6580" s="510"/>
      <c r="C6580" s="473"/>
      <c r="D6580" s="473"/>
      <c r="E6580" s="473"/>
      <c r="F6580" s="472"/>
      <c r="G6580" s="473"/>
    </row>
    <row r="6581" spans="1:7" x14ac:dyDescent="0.25">
      <c r="A6581" s="510"/>
      <c r="C6581" s="473"/>
      <c r="D6581" s="473"/>
      <c r="E6581" s="473"/>
      <c r="F6581" s="472"/>
      <c r="G6581" s="473"/>
    </row>
    <row r="6582" spans="1:7" x14ac:dyDescent="0.25">
      <c r="A6582" s="510"/>
      <c r="C6582" s="473"/>
      <c r="D6582" s="473"/>
      <c r="E6582" s="473"/>
      <c r="F6582" s="472"/>
      <c r="G6582" s="473"/>
    </row>
    <row r="6583" spans="1:7" x14ac:dyDescent="0.25">
      <c r="A6583" s="510"/>
      <c r="C6583" s="473"/>
      <c r="D6583" s="473"/>
      <c r="E6583" s="473"/>
      <c r="F6583" s="472"/>
      <c r="G6583" s="473"/>
    </row>
    <row r="6584" spans="1:7" x14ac:dyDescent="0.25">
      <c r="A6584" s="510"/>
      <c r="C6584" s="473"/>
      <c r="D6584" s="473"/>
      <c r="E6584" s="473"/>
      <c r="F6584" s="472"/>
      <c r="G6584" s="473"/>
    </row>
    <row r="6585" spans="1:7" x14ac:dyDescent="0.25">
      <c r="A6585" s="510"/>
      <c r="C6585" s="473"/>
      <c r="D6585" s="473"/>
      <c r="E6585" s="473"/>
      <c r="F6585" s="472"/>
      <c r="G6585" s="473"/>
    </row>
    <row r="6586" spans="1:7" x14ac:dyDescent="0.25">
      <c r="A6586" s="510"/>
      <c r="C6586" s="473"/>
      <c r="D6586" s="473"/>
      <c r="E6586" s="473"/>
      <c r="F6586" s="472"/>
      <c r="G6586" s="473"/>
    </row>
    <row r="6587" spans="1:7" x14ac:dyDescent="0.25">
      <c r="A6587" s="510"/>
      <c r="C6587" s="473"/>
      <c r="D6587" s="473"/>
      <c r="E6587" s="473"/>
      <c r="F6587" s="472"/>
      <c r="G6587" s="473"/>
    </row>
    <row r="6588" spans="1:7" x14ac:dyDescent="0.25">
      <c r="A6588" s="510"/>
      <c r="C6588" s="473"/>
      <c r="D6588" s="473"/>
      <c r="E6588" s="473"/>
      <c r="F6588" s="472"/>
      <c r="G6588" s="473"/>
    </row>
    <row r="6589" spans="1:7" x14ac:dyDescent="0.25">
      <c r="A6589" s="510"/>
      <c r="C6589" s="473"/>
      <c r="D6589" s="473"/>
      <c r="E6589" s="473"/>
      <c r="F6589" s="472"/>
      <c r="G6589" s="473"/>
    </row>
    <row r="6590" spans="1:7" x14ac:dyDescent="0.25">
      <c r="A6590" s="510"/>
      <c r="C6590" s="473"/>
      <c r="D6590" s="473"/>
      <c r="E6590" s="473"/>
      <c r="F6590" s="472"/>
      <c r="G6590" s="473"/>
    </row>
    <row r="6591" spans="1:7" x14ac:dyDescent="0.25">
      <c r="A6591" s="510"/>
      <c r="C6591" s="473"/>
      <c r="D6591" s="473"/>
      <c r="E6591" s="473"/>
      <c r="F6591" s="472"/>
      <c r="G6591" s="473"/>
    </row>
    <row r="6592" spans="1:7" x14ac:dyDescent="0.25">
      <c r="A6592" s="510"/>
      <c r="C6592" s="473"/>
      <c r="D6592" s="473"/>
      <c r="E6592" s="473"/>
      <c r="F6592" s="472"/>
      <c r="G6592" s="473"/>
    </row>
    <row r="6593" spans="1:7" x14ac:dyDescent="0.25">
      <c r="A6593" s="510"/>
      <c r="C6593" s="473"/>
      <c r="D6593" s="473"/>
      <c r="E6593" s="473"/>
      <c r="F6593" s="472"/>
      <c r="G6593" s="473"/>
    </row>
    <row r="6594" spans="1:7" x14ac:dyDescent="0.25">
      <c r="A6594" s="510"/>
      <c r="C6594" s="473"/>
      <c r="D6594" s="473"/>
      <c r="E6594" s="473"/>
      <c r="F6594" s="472"/>
      <c r="G6594" s="473"/>
    </row>
    <row r="6595" spans="1:7" x14ac:dyDescent="0.25">
      <c r="A6595" s="510"/>
      <c r="C6595" s="473"/>
      <c r="D6595" s="473"/>
      <c r="E6595" s="473"/>
      <c r="F6595" s="472"/>
      <c r="G6595" s="473"/>
    </row>
    <row r="6596" spans="1:7" x14ac:dyDescent="0.25">
      <c r="A6596" s="510"/>
      <c r="C6596" s="473"/>
      <c r="D6596" s="473"/>
      <c r="E6596" s="473"/>
      <c r="F6596" s="472"/>
      <c r="G6596" s="473"/>
    </row>
    <row r="6597" spans="1:7" x14ac:dyDescent="0.25">
      <c r="A6597" s="510"/>
      <c r="C6597" s="473"/>
      <c r="D6597" s="473"/>
      <c r="E6597" s="473"/>
      <c r="F6597" s="472"/>
      <c r="G6597" s="473"/>
    </row>
    <row r="6598" spans="1:7" x14ac:dyDescent="0.25">
      <c r="A6598" s="510"/>
      <c r="C6598" s="473"/>
      <c r="D6598" s="473"/>
      <c r="E6598" s="473"/>
      <c r="F6598" s="472"/>
      <c r="G6598" s="473"/>
    </row>
    <row r="6599" spans="1:7" x14ac:dyDescent="0.25">
      <c r="A6599" s="510"/>
      <c r="C6599" s="473"/>
      <c r="D6599" s="473"/>
      <c r="E6599" s="473"/>
      <c r="F6599" s="472"/>
      <c r="G6599" s="473"/>
    </row>
    <row r="6600" spans="1:7" x14ac:dyDescent="0.25">
      <c r="A6600" s="510"/>
      <c r="C6600" s="473"/>
      <c r="D6600" s="473"/>
      <c r="E6600" s="473"/>
      <c r="F6600" s="472"/>
      <c r="G6600" s="473"/>
    </row>
    <row r="6601" spans="1:7" x14ac:dyDescent="0.25">
      <c r="A6601" s="510"/>
      <c r="C6601" s="473"/>
      <c r="D6601" s="473"/>
      <c r="E6601" s="473"/>
      <c r="F6601" s="472"/>
      <c r="G6601" s="473"/>
    </row>
    <row r="6602" spans="1:7" x14ac:dyDescent="0.25">
      <c r="A6602" s="510"/>
      <c r="C6602" s="473"/>
      <c r="D6602" s="473"/>
      <c r="E6602" s="473"/>
      <c r="F6602" s="472"/>
      <c r="G6602" s="473"/>
    </row>
    <row r="6603" spans="1:7" x14ac:dyDescent="0.25">
      <c r="A6603" s="510"/>
      <c r="C6603" s="473"/>
      <c r="D6603" s="473"/>
      <c r="E6603" s="473"/>
      <c r="F6603" s="472"/>
      <c r="G6603" s="473"/>
    </row>
    <row r="6604" spans="1:7" x14ac:dyDescent="0.25">
      <c r="A6604" s="510"/>
      <c r="C6604" s="473"/>
      <c r="D6604" s="473"/>
      <c r="E6604" s="473"/>
      <c r="F6604" s="472"/>
      <c r="G6604" s="473"/>
    </row>
    <row r="6605" spans="1:7" x14ac:dyDescent="0.25">
      <c r="A6605" s="510"/>
      <c r="C6605" s="473"/>
      <c r="D6605" s="473"/>
      <c r="E6605" s="473"/>
      <c r="F6605" s="472"/>
      <c r="G6605" s="473"/>
    </row>
    <row r="6606" spans="1:7" x14ac:dyDescent="0.25">
      <c r="A6606" s="510"/>
      <c r="C6606" s="473"/>
      <c r="D6606" s="473"/>
      <c r="E6606" s="473"/>
      <c r="F6606" s="472"/>
      <c r="G6606" s="473"/>
    </row>
    <row r="6607" spans="1:7" x14ac:dyDescent="0.25">
      <c r="A6607" s="510"/>
      <c r="C6607" s="473"/>
      <c r="D6607" s="473"/>
      <c r="E6607" s="473"/>
      <c r="F6607" s="472"/>
      <c r="G6607" s="473"/>
    </row>
    <row r="6608" spans="1:7" x14ac:dyDescent="0.25">
      <c r="A6608" s="510"/>
      <c r="C6608" s="473"/>
      <c r="D6608" s="473"/>
      <c r="E6608" s="473"/>
      <c r="F6608" s="472"/>
      <c r="G6608" s="473"/>
    </row>
    <row r="6609" spans="1:7" x14ac:dyDescent="0.25">
      <c r="A6609" s="510"/>
      <c r="C6609" s="473"/>
      <c r="D6609" s="473"/>
      <c r="E6609" s="473"/>
      <c r="F6609" s="472"/>
      <c r="G6609" s="473"/>
    </row>
    <row r="6610" spans="1:7" x14ac:dyDescent="0.25">
      <c r="A6610" s="510"/>
      <c r="C6610" s="473"/>
      <c r="D6610" s="473"/>
      <c r="E6610" s="473"/>
      <c r="F6610" s="472"/>
      <c r="G6610" s="473"/>
    </row>
    <row r="6611" spans="1:7" x14ac:dyDescent="0.25">
      <c r="A6611" s="510"/>
      <c r="C6611" s="473"/>
      <c r="D6611" s="473"/>
      <c r="E6611" s="473"/>
      <c r="F6611" s="472"/>
      <c r="G6611" s="473"/>
    </row>
    <row r="6612" spans="1:7" x14ac:dyDescent="0.25">
      <c r="A6612" s="510"/>
      <c r="C6612" s="473"/>
      <c r="D6612" s="473"/>
      <c r="E6612" s="473"/>
      <c r="F6612" s="472"/>
      <c r="G6612" s="473"/>
    </row>
    <row r="6613" spans="1:7" x14ac:dyDescent="0.25">
      <c r="A6613" s="510"/>
      <c r="C6613" s="473"/>
      <c r="D6613" s="473"/>
      <c r="E6613" s="473"/>
      <c r="F6613" s="472"/>
      <c r="G6613" s="473"/>
    </row>
    <row r="6614" spans="1:7" x14ac:dyDescent="0.25">
      <c r="A6614" s="510"/>
      <c r="C6614" s="473"/>
      <c r="D6614" s="473"/>
      <c r="E6614" s="473"/>
      <c r="F6614" s="472"/>
      <c r="G6614" s="473"/>
    </row>
    <row r="6615" spans="1:7" x14ac:dyDescent="0.25">
      <c r="A6615" s="510"/>
      <c r="C6615" s="473"/>
      <c r="D6615" s="473"/>
      <c r="E6615" s="473"/>
      <c r="F6615" s="472"/>
      <c r="G6615" s="473"/>
    </row>
    <row r="6616" spans="1:7" x14ac:dyDescent="0.25">
      <c r="A6616" s="510"/>
      <c r="C6616" s="473"/>
      <c r="D6616" s="473"/>
      <c r="E6616" s="473"/>
      <c r="F6616" s="472"/>
      <c r="G6616" s="473"/>
    </row>
    <row r="6617" spans="1:7" x14ac:dyDescent="0.25">
      <c r="A6617" s="510"/>
      <c r="C6617" s="473"/>
      <c r="D6617" s="473"/>
      <c r="E6617" s="473"/>
      <c r="F6617" s="472"/>
      <c r="G6617" s="473"/>
    </row>
    <row r="6618" spans="1:7" x14ac:dyDescent="0.25">
      <c r="A6618" s="510"/>
      <c r="C6618" s="473"/>
      <c r="D6618" s="473"/>
      <c r="E6618" s="473"/>
      <c r="F6618" s="472"/>
      <c r="G6618" s="473"/>
    </row>
    <row r="6619" spans="1:7" x14ac:dyDescent="0.25">
      <c r="A6619" s="510"/>
      <c r="C6619" s="473"/>
      <c r="D6619" s="473"/>
      <c r="E6619" s="473"/>
      <c r="F6619" s="472"/>
      <c r="G6619" s="473"/>
    </row>
    <row r="6620" spans="1:7" x14ac:dyDescent="0.25">
      <c r="A6620" s="510"/>
      <c r="C6620" s="473"/>
      <c r="D6620" s="473"/>
      <c r="E6620" s="473"/>
      <c r="F6620" s="472"/>
      <c r="G6620" s="473"/>
    </row>
    <row r="6621" spans="1:7" x14ac:dyDescent="0.25">
      <c r="A6621" s="510"/>
      <c r="C6621" s="473"/>
      <c r="D6621" s="473"/>
      <c r="E6621" s="473"/>
      <c r="F6621" s="472"/>
      <c r="G6621" s="473"/>
    </row>
    <row r="6622" spans="1:7" x14ac:dyDescent="0.25">
      <c r="A6622" s="510"/>
      <c r="C6622" s="473"/>
      <c r="D6622" s="473"/>
      <c r="E6622" s="473"/>
      <c r="F6622" s="472"/>
      <c r="G6622" s="473"/>
    </row>
    <row r="6623" spans="1:7" x14ac:dyDescent="0.25">
      <c r="A6623" s="510"/>
      <c r="C6623" s="473"/>
      <c r="D6623" s="473"/>
      <c r="E6623" s="473"/>
      <c r="F6623" s="472"/>
      <c r="G6623" s="473"/>
    </row>
    <row r="6624" spans="1:7" x14ac:dyDescent="0.25">
      <c r="A6624" s="510"/>
      <c r="C6624" s="473"/>
      <c r="D6624" s="473"/>
      <c r="E6624" s="473"/>
      <c r="F6624" s="472"/>
      <c r="G6624" s="473"/>
    </row>
    <row r="6625" spans="1:7" x14ac:dyDescent="0.25">
      <c r="A6625" s="510"/>
      <c r="C6625" s="473"/>
      <c r="D6625" s="473"/>
      <c r="E6625" s="473"/>
      <c r="F6625" s="472"/>
      <c r="G6625" s="473"/>
    </row>
    <row r="6626" spans="1:7" x14ac:dyDescent="0.25">
      <c r="A6626" s="510"/>
      <c r="C6626" s="473"/>
      <c r="D6626" s="473"/>
      <c r="E6626" s="473"/>
      <c r="F6626" s="472"/>
      <c r="G6626" s="473"/>
    </row>
    <row r="6627" spans="1:7" x14ac:dyDescent="0.25">
      <c r="A6627" s="510"/>
      <c r="C6627" s="473"/>
      <c r="D6627" s="473"/>
      <c r="E6627" s="473"/>
      <c r="F6627" s="472"/>
      <c r="G6627" s="473"/>
    </row>
    <row r="6628" spans="1:7" x14ac:dyDescent="0.25">
      <c r="A6628" s="510"/>
      <c r="C6628" s="473"/>
      <c r="D6628" s="473"/>
      <c r="E6628" s="473"/>
      <c r="F6628" s="472"/>
      <c r="G6628" s="473"/>
    </row>
    <row r="6629" spans="1:7" x14ac:dyDescent="0.25">
      <c r="A6629" s="510"/>
      <c r="C6629" s="473"/>
      <c r="D6629" s="473"/>
      <c r="E6629" s="473"/>
      <c r="F6629" s="472"/>
      <c r="G6629" s="473"/>
    </row>
    <row r="6630" spans="1:7" x14ac:dyDescent="0.25">
      <c r="A6630" s="510"/>
      <c r="C6630" s="473"/>
      <c r="D6630" s="473"/>
      <c r="E6630" s="473"/>
      <c r="F6630" s="472"/>
      <c r="G6630" s="473"/>
    </row>
    <row r="6631" spans="1:7" x14ac:dyDescent="0.25">
      <c r="A6631" s="510"/>
      <c r="C6631" s="473"/>
      <c r="D6631" s="473"/>
      <c r="E6631" s="473"/>
      <c r="F6631" s="472"/>
      <c r="G6631" s="473"/>
    </row>
    <row r="6632" spans="1:7" x14ac:dyDescent="0.25">
      <c r="A6632" s="510"/>
      <c r="C6632" s="473"/>
      <c r="D6632" s="473"/>
      <c r="E6632" s="473"/>
      <c r="F6632" s="472"/>
      <c r="G6632" s="473"/>
    </row>
    <row r="6633" spans="1:7" x14ac:dyDescent="0.25">
      <c r="A6633" s="510"/>
      <c r="C6633" s="473"/>
      <c r="D6633" s="473"/>
      <c r="E6633" s="473"/>
      <c r="F6633" s="472"/>
      <c r="G6633" s="473"/>
    </row>
    <row r="6634" spans="1:7" x14ac:dyDescent="0.25">
      <c r="A6634" s="510"/>
      <c r="C6634" s="473"/>
      <c r="D6634" s="473"/>
      <c r="E6634" s="473"/>
      <c r="F6634" s="472"/>
      <c r="G6634" s="473"/>
    </row>
    <row r="6635" spans="1:7" x14ac:dyDescent="0.25">
      <c r="A6635" s="510"/>
      <c r="C6635" s="473"/>
      <c r="D6635" s="473"/>
      <c r="E6635" s="473"/>
      <c r="F6635" s="472"/>
      <c r="G6635" s="473"/>
    </row>
    <row r="6636" spans="1:7" x14ac:dyDescent="0.25">
      <c r="A6636" s="510"/>
      <c r="C6636" s="473"/>
      <c r="D6636" s="473"/>
      <c r="E6636" s="473"/>
      <c r="F6636" s="472"/>
      <c r="G6636" s="473"/>
    </row>
    <row r="6637" spans="1:7" x14ac:dyDescent="0.25">
      <c r="A6637" s="510"/>
      <c r="C6637" s="473"/>
      <c r="D6637" s="473"/>
      <c r="E6637" s="473"/>
      <c r="F6637" s="472"/>
      <c r="G6637" s="473"/>
    </row>
    <row r="6638" spans="1:7" x14ac:dyDescent="0.25">
      <c r="A6638" s="510"/>
      <c r="C6638" s="473"/>
      <c r="D6638" s="473"/>
      <c r="E6638" s="473"/>
      <c r="F6638" s="472"/>
      <c r="G6638" s="473"/>
    </row>
    <row r="6639" spans="1:7" x14ac:dyDescent="0.25">
      <c r="A6639" s="510"/>
      <c r="C6639" s="473"/>
      <c r="D6639" s="473"/>
      <c r="E6639" s="473"/>
      <c r="F6639" s="472"/>
      <c r="G6639" s="473"/>
    </row>
    <row r="6640" spans="1:7" x14ac:dyDescent="0.25">
      <c r="A6640" s="510"/>
      <c r="C6640" s="473"/>
      <c r="D6640" s="473"/>
      <c r="E6640" s="473"/>
      <c r="F6640" s="472"/>
      <c r="G6640" s="473"/>
    </row>
    <row r="6641" spans="1:7" x14ac:dyDescent="0.25">
      <c r="A6641" s="510"/>
      <c r="C6641" s="473"/>
      <c r="D6641" s="473"/>
      <c r="E6641" s="473"/>
      <c r="F6641" s="472"/>
      <c r="G6641" s="473"/>
    </row>
    <row r="6642" spans="1:7" x14ac:dyDescent="0.25">
      <c r="A6642" s="510"/>
      <c r="C6642" s="473"/>
      <c r="D6642" s="473"/>
      <c r="E6642" s="473"/>
      <c r="F6642" s="472"/>
      <c r="G6642" s="473"/>
    </row>
    <row r="6643" spans="1:7" x14ac:dyDescent="0.25">
      <c r="A6643" s="510"/>
      <c r="C6643" s="473"/>
      <c r="D6643" s="473"/>
      <c r="E6643" s="473"/>
      <c r="F6643" s="472"/>
      <c r="G6643" s="473"/>
    </row>
    <row r="6644" spans="1:7" x14ac:dyDescent="0.25">
      <c r="A6644" s="510"/>
      <c r="C6644" s="473"/>
      <c r="D6644" s="473"/>
      <c r="E6644" s="473"/>
      <c r="F6644" s="472"/>
      <c r="G6644" s="473"/>
    </row>
    <row r="6645" spans="1:7" x14ac:dyDescent="0.25">
      <c r="A6645" s="510"/>
      <c r="C6645" s="473"/>
      <c r="D6645" s="473"/>
      <c r="E6645" s="473"/>
      <c r="F6645" s="472"/>
      <c r="G6645" s="473"/>
    </row>
    <row r="6646" spans="1:7" x14ac:dyDescent="0.25">
      <c r="A6646" s="510"/>
      <c r="C6646" s="473"/>
      <c r="D6646" s="473"/>
      <c r="E6646" s="473"/>
      <c r="F6646" s="472"/>
      <c r="G6646" s="473"/>
    </row>
    <row r="6647" spans="1:7" x14ac:dyDescent="0.25">
      <c r="A6647" s="510"/>
      <c r="C6647" s="473"/>
      <c r="D6647" s="473"/>
      <c r="E6647" s="473"/>
      <c r="F6647" s="472"/>
      <c r="G6647" s="473"/>
    </row>
    <row r="6648" spans="1:7" x14ac:dyDescent="0.25">
      <c r="A6648" s="510"/>
      <c r="C6648" s="473"/>
      <c r="D6648" s="473"/>
      <c r="E6648" s="473"/>
      <c r="F6648" s="472"/>
      <c r="G6648" s="473"/>
    </row>
    <row r="6649" spans="1:7" x14ac:dyDescent="0.25">
      <c r="A6649" s="510"/>
      <c r="C6649" s="473"/>
      <c r="D6649" s="473"/>
      <c r="E6649" s="473"/>
      <c r="F6649" s="472"/>
      <c r="G6649" s="473"/>
    </row>
    <row r="6650" spans="1:7" x14ac:dyDescent="0.25">
      <c r="A6650" s="510"/>
      <c r="C6650" s="473"/>
      <c r="D6650" s="473"/>
      <c r="E6650" s="473"/>
      <c r="F6650" s="472"/>
      <c r="G6650" s="473"/>
    </row>
    <row r="6651" spans="1:7" x14ac:dyDescent="0.25">
      <c r="A6651" s="510"/>
      <c r="C6651" s="473"/>
      <c r="D6651" s="473"/>
      <c r="E6651" s="473"/>
      <c r="F6651" s="472"/>
      <c r="G6651" s="473"/>
    </row>
    <row r="6652" spans="1:7" x14ac:dyDescent="0.25">
      <c r="A6652" s="510"/>
      <c r="C6652" s="473"/>
      <c r="D6652" s="473"/>
      <c r="E6652" s="473"/>
      <c r="F6652" s="472"/>
      <c r="G6652" s="473"/>
    </row>
    <row r="6653" spans="1:7" x14ac:dyDescent="0.25">
      <c r="A6653" s="510"/>
      <c r="C6653" s="473"/>
      <c r="D6653" s="473"/>
      <c r="E6653" s="473"/>
      <c r="F6653" s="472"/>
      <c r="G6653" s="473"/>
    </row>
    <row r="6654" spans="1:7" x14ac:dyDescent="0.25">
      <c r="A6654" s="510"/>
      <c r="C6654" s="473"/>
      <c r="D6654" s="473"/>
      <c r="E6654" s="473"/>
      <c r="F6654" s="472"/>
      <c r="G6654" s="473"/>
    </row>
    <row r="6655" spans="1:7" x14ac:dyDescent="0.25">
      <c r="A6655" s="510"/>
      <c r="C6655" s="473"/>
      <c r="D6655" s="473"/>
      <c r="E6655" s="473"/>
      <c r="F6655" s="472"/>
      <c r="G6655" s="473"/>
    </row>
    <row r="6656" spans="1:7" x14ac:dyDescent="0.25">
      <c r="A6656" s="510"/>
      <c r="C6656" s="473"/>
      <c r="D6656" s="473"/>
      <c r="E6656" s="473"/>
      <c r="F6656" s="472"/>
      <c r="G6656" s="473"/>
    </row>
    <row r="6657" spans="1:7" x14ac:dyDescent="0.25">
      <c r="A6657" s="510"/>
      <c r="C6657" s="473"/>
      <c r="D6657" s="473"/>
      <c r="E6657" s="473"/>
      <c r="F6657" s="472"/>
      <c r="G6657" s="473"/>
    </row>
    <row r="6658" spans="1:7" x14ac:dyDescent="0.25">
      <c r="A6658" s="510"/>
      <c r="C6658" s="473"/>
      <c r="D6658" s="473"/>
      <c r="E6658" s="473"/>
      <c r="F6658" s="472"/>
      <c r="G6658" s="473"/>
    </row>
    <row r="6659" spans="1:7" x14ac:dyDescent="0.25">
      <c r="A6659" s="510"/>
      <c r="C6659" s="473"/>
      <c r="D6659" s="473"/>
      <c r="E6659" s="473"/>
      <c r="F6659" s="472"/>
      <c r="G6659" s="473"/>
    </row>
    <row r="6660" spans="1:7" x14ac:dyDescent="0.25">
      <c r="A6660" s="510"/>
      <c r="C6660" s="473"/>
      <c r="D6660" s="473"/>
      <c r="E6660" s="473"/>
      <c r="F6660" s="472"/>
      <c r="G6660" s="473"/>
    </row>
    <row r="6661" spans="1:7" x14ac:dyDescent="0.25">
      <c r="A6661" s="510"/>
      <c r="C6661" s="473"/>
      <c r="D6661" s="473"/>
      <c r="E6661" s="473"/>
      <c r="F6661" s="472"/>
      <c r="G6661" s="473"/>
    </row>
    <row r="6662" spans="1:7" x14ac:dyDescent="0.25">
      <c r="A6662" s="510"/>
      <c r="C6662" s="473"/>
      <c r="D6662" s="473"/>
      <c r="E6662" s="473"/>
      <c r="F6662" s="472"/>
      <c r="G6662" s="473"/>
    </row>
    <row r="6663" spans="1:7" x14ac:dyDescent="0.25">
      <c r="A6663" s="510"/>
      <c r="C6663" s="473"/>
      <c r="D6663" s="473"/>
      <c r="E6663" s="473"/>
      <c r="F6663" s="472"/>
      <c r="G6663" s="473"/>
    </row>
    <row r="6664" spans="1:7" x14ac:dyDescent="0.25">
      <c r="A6664" s="510"/>
      <c r="C6664" s="473"/>
      <c r="D6664" s="473"/>
      <c r="E6664" s="473"/>
      <c r="F6664" s="472"/>
      <c r="G6664" s="473"/>
    </row>
    <row r="6665" spans="1:7" x14ac:dyDescent="0.25">
      <c r="A6665" s="510"/>
      <c r="C6665" s="473"/>
      <c r="D6665" s="473"/>
      <c r="E6665" s="473"/>
      <c r="F6665" s="472"/>
      <c r="G6665" s="473"/>
    </row>
    <row r="6666" spans="1:7" x14ac:dyDescent="0.25">
      <c r="A6666" s="510"/>
      <c r="C6666" s="473"/>
      <c r="D6666" s="473"/>
      <c r="E6666" s="473"/>
      <c r="F6666" s="472"/>
      <c r="G6666" s="473"/>
    </row>
    <row r="6667" spans="1:7" x14ac:dyDescent="0.25">
      <c r="A6667" s="510"/>
      <c r="C6667" s="473"/>
      <c r="D6667" s="473"/>
      <c r="E6667" s="473"/>
      <c r="F6667" s="472"/>
      <c r="G6667" s="473"/>
    </row>
    <row r="6668" spans="1:7" x14ac:dyDescent="0.25">
      <c r="A6668" s="510"/>
      <c r="C6668" s="473"/>
      <c r="D6668" s="473"/>
      <c r="E6668" s="473"/>
      <c r="F6668" s="472"/>
      <c r="G6668" s="473"/>
    </row>
    <row r="6669" spans="1:7" x14ac:dyDescent="0.25">
      <c r="A6669" s="510"/>
      <c r="C6669" s="473"/>
      <c r="D6669" s="473"/>
      <c r="E6669" s="473"/>
      <c r="F6669" s="472"/>
      <c r="G6669" s="473"/>
    </row>
    <row r="6670" spans="1:7" x14ac:dyDescent="0.25">
      <c r="A6670" s="510"/>
      <c r="C6670" s="473"/>
      <c r="D6670" s="473"/>
      <c r="E6670" s="473"/>
      <c r="F6670" s="472"/>
      <c r="G6670" s="473"/>
    </row>
    <row r="6671" spans="1:7" x14ac:dyDescent="0.25">
      <c r="A6671" s="510"/>
      <c r="C6671" s="473"/>
      <c r="D6671" s="473"/>
      <c r="E6671" s="473"/>
      <c r="F6671" s="472"/>
      <c r="G6671" s="473"/>
    </row>
    <row r="6672" spans="1:7" x14ac:dyDescent="0.25">
      <c r="A6672" s="510"/>
      <c r="C6672" s="473"/>
      <c r="D6672" s="473"/>
      <c r="E6672" s="473"/>
      <c r="F6672" s="472"/>
      <c r="G6672" s="473"/>
    </row>
    <row r="6673" spans="1:7" x14ac:dyDescent="0.25">
      <c r="A6673" s="510"/>
      <c r="C6673" s="473"/>
      <c r="D6673" s="473"/>
      <c r="E6673" s="473"/>
      <c r="F6673" s="472"/>
      <c r="G6673" s="473"/>
    </row>
    <row r="6674" spans="1:7" x14ac:dyDescent="0.25">
      <c r="A6674" s="510"/>
      <c r="C6674" s="473"/>
      <c r="D6674" s="473"/>
      <c r="E6674" s="473"/>
      <c r="F6674" s="472"/>
      <c r="G6674" s="473"/>
    </row>
    <row r="6675" spans="1:7" x14ac:dyDescent="0.25">
      <c r="A6675" s="510"/>
      <c r="C6675" s="473"/>
      <c r="D6675" s="473"/>
      <c r="E6675" s="473"/>
      <c r="F6675" s="472"/>
      <c r="G6675" s="473"/>
    </row>
    <row r="6676" spans="1:7" x14ac:dyDescent="0.25">
      <c r="A6676" s="510"/>
      <c r="C6676" s="473"/>
      <c r="D6676" s="473"/>
      <c r="E6676" s="473"/>
      <c r="F6676" s="472"/>
      <c r="G6676" s="473"/>
    </row>
    <row r="6677" spans="1:7" x14ac:dyDescent="0.25">
      <c r="A6677" s="510"/>
      <c r="C6677" s="473"/>
      <c r="D6677" s="473"/>
      <c r="E6677" s="473"/>
      <c r="F6677" s="472"/>
      <c r="G6677" s="473"/>
    </row>
    <row r="6678" spans="1:7" x14ac:dyDescent="0.25">
      <c r="A6678" s="510"/>
      <c r="C6678" s="473"/>
      <c r="D6678" s="473"/>
      <c r="E6678" s="473"/>
      <c r="F6678" s="472"/>
      <c r="G6678" s="473"/>
    </row>
    <row r="6679" spans="1:7" x14ac:dyDescent="0.25">
      <c r="A6679" s="510"/>
      <c r="C6679" s="473"/>
      <c r="D6679" s="473"/>
      <c r="E6679" s="473"/>
      <c r="F6679" s="472"/>
      <c r="G6679" s="473"/>
    </row>
    <row r="6680" spans="1:7" x14ac:dyDescent="0.25">
      <c r="A6680" s="510"/>
      <c r="C6680" s="473"/>
      <c r="D6680" s="473"/>
      <c r="E6680" s="473"/>
      <c r="F6680" s="472"/>
      <c r="G6680" s="473"/>
    </row>
    <row r="6681" spans="1:7" x14ac:dyDescent="0.25">
      <c r="A6681" s="510"/>
      <c r="C6681" s="473"/>
      <c r="D6681" s="473"/>
      <c r="E6681" s="473"/>
      <c r="F6681" s="472"/>
      <c r="G6681" s="473"/>
    </row>
    <row r="6682" spans="1:7" x14ac:dyDescent="0.25">
      <c r="A6682" s="510"/>
      <c r="C6682" s="473"/>
      <c r="D6682" s="473"/>
      <c r="E6682" s="473"/>
      <c r="F6682" s="472"/>
      <c r="G6682" s="473"/>
    </row>
    <row r="6683" spans="1:7" x14ac:dyDescent="0.25">
      <c r="A6683" s="510"/>
      <c r="C6683" s="473"/>
      <c r="D6683" s="473"/>
      <c r="E6683" s="473"/>
      <c r="F6683" s="472"/>
      <c r="G6683" s="473"/>
    </row>
    <row r="6684" spans="1:7" x14ac:dyDescent="0.25">
      <c r="A6684" s="510"/>
      <c r="C6684" s="473"/>
      <c r="D6684" s="473"/>
      <c r="E6684" s="473"/>
      <c r="F6684" s="472"/>
      <c r="G6684" s="473"/>
    </row>
    <row r="6685" spans="1:7" x14ac:dyDescent="0.25">
      <c r="A6685" s="510"/>
      <c r="C6685" s="473"/>
      <c r="D6685" s="473"/>
      <c r="E6685" s="473"/>
      <c r="F6685" s="472"/>
      <c r="G6685" s="473"/>
    </row>
    <row r="6686" spans="1:7" x14ac:dyDescent="0.25">
      <c r="A6686" s="510"/>
      <c r="C6686" s="473"/>
      <c r="D6686" s="473"/>
      <c r="E6686" s="473"/>
      <c r="F6686" s="472"/>
      <c r="G6686" s="473"/>
    </row>
    <row r="6687" spans="1:7" x14ac:dyDescent="0.25">
      <c r="A6687" s="510"/>
      <c r="C6687" s="473"/>
      <c r="D6687" s="473"/>
      <c r="E6687" s="473"/>
      <c r="F6687" s="472"/>
      <c r="G6687" s="473"/>
    </row>
    <row r="6688" spans="1:7" x14ac:dyDescent="0.25">
      <c r="A6688" s="510"/>
      <c r="C6688" s="473"/>
      <c r="D6688" s="473"/>
      <c r="E6688" s="473"/>
      <c r="F6688" s="472"/>
      <c r="G6688" s="473"/>
    </row>
    <row r="6689" spans="1:7" x14ac:dyDescent="0.25">
      <c r="A6689" s="510"/>
      <c r="C6689" s="473"/>
      <c r="D6689" s="473"/>
      <c r="E6689" s="473"/>
      <c r="F6689" s="472"/>
      <c r="G6689" s="473"/>
    </row>
    <row r="6690" spans="1:7" x14ac:dyDescent="0.25">
      <c r="A6690" s="510"/>
      <c r="C6690" s="473"/>
      <c r="D6690" s="473"/>
      <c r="E6690" s="473"/>
      <c r="F6690" s="472"/>
      <c r="G6690" s="473"/>
    </row>
    <row r="6691" spans="1:7" x14ac:dyDescent="0.25">
      <c r="A6691" s="510"/>
      <c r="C6691" s="473"/>
      <c r="D6691" s="473"/>
      <c r="E6691" s="473"/>
      <c r="F6691" s="472"/>
      <c r="G6691" s="473"/>
    </row>
    <row r="6692" spans="1:7" x14ac:dyDescent="0.25">
      <c r="A6692" s="510"/>
      <c r="C6692" s="473"/>
      <c r="D6692" s="473"/>
      <c r="E6692" s="473"/>
      <c r="F6692" s="472"/>
      <c r="G6692" s="473"/>
    </row>
    <row r="6693" spans="1:7" x14ac:dyDescent="0.25">
      <c r="A6693" s="510"/>
      <c r="C6693" s="473"/>
      <c r="D6693" s="473"/>
      <c r="E6693" s="473"/>
      <c r="F6693" s="472"/>
      <c r="G6693" s="473"/>
    </row>
    <row r="6694" spans="1:7" x14ac:dyDescent="0.25">
      <c r="A6694" s="510"/>
      <c r="C6694" s="473"/>
      <c r="D6694" s="473"/>
      <c r="E6694" s="473"/>
      <c r="F6694" s="472"/>
      <c r="G6694" s="473"/>
    </row>
    <row r="6695" spans="1:7" x14ac:dyDescent="0.25">
      <c r="A6695" s="510"/>
      <c r="C6695" s="473"/>
      <c r="D6695" s="473"/>
      <c r="E6695" s="473"/>
      <c r="F6695" s="472"/>
      <c r="G6695" s="473"/>
    </row>
    <row r="6696" spans="1:7" x14ac:dyDescent="0.25">
      <c r="A6696" s="510"/>
      <c r="C6696" s="473"/>
      <c r="D6696" s="473"/>
      <c r="E6696" s="473"/>
      <c r="F6696" s="472"/>
      <c r="G6696" s="473"/>
    </row>
    <row r="6697" spans="1:7" x14ac:dyDescent="0.25">
      <c r="A6697" s="510"/>
      <c r="C6697" s="473"/>
      <c r="D6697" s="473"/>
      <c r="E6697" s="473"/>
      <c r="F6697" s="472"/>
      <c r="G6697" s="473"/>
    </row>
    <row r="6698" spans="1:7" x14ac:dyDescent="0.25">
      <c r="A6698" s="510"/>
      <c r="C6698" s="473"/>
      <c r="D6698" s="473"/>
      <c r="E6698" s="473"/>
      <c r="F6698" s="472"/>
      <c r="G6698" s="473"/>
    </row>
    <row r="6699" spans="1:7" x14ac:dyDescent="0.25">
      <c r="A6699" s="510"/>
      <c r="C6699" s="473"/>
      <c r="D6699" s="473"/>
      <c r="E6699" s="473"/>
      <c r="F6699" s="472"/>
      <c r="G6699" s="473"/>
    </row>
    <row r="6700" spans="1:7" x14ac:dyDescent="0.25">
      <c r="A6700" s="510"/>
      <c r="C6700" s="473"/>
      <c r="D6700" s="473"/>
      <c r="E6700" s="473"/>
      <c r="F6700" s="472"/>
      <c r="G6700" s="473"/>
    </row>
    <row r="6701" spans="1:7" x14ac:dyDescent="0.25">
      <c r="A6701" s="510"/>
      <c r="C6701" s="473"/>
      <c r="D6701" s="473"/>
      <c r="E6701" s="473"/>
      <c r="F6701" s="472"/>
      <c r="G6701" s="473"/>
    </row>
    <row r="6702" spans="1:7" x14ac:dyDescent="0.25">
      <c r="A6702" s="510"/>
      <c r="C6702" s="473"/>
      <c r="D6702" s="473"/>
      <c r="E6702" s="473"/>
      <c r="F6702" s="472"/>
      <c r="G6702" s="473"/>
    </row>
    <row r="6703" spans="1:7" x14ac:dyDescent="0.25">
      <c r="A6703" s="510"/>
      <c r="C6703" s="473"/>
      <c r="D6703" s="473"/>
      <c r="E6703" s="473"/>
      <c r="F6703" s="472"/>
      <c r="G6703" s="473"/>
    </row>
    <row r="6704" spans="1:7" x14ac:dyDescent="0.25">
      <c r="A6704" s="510"/>
      <c r="C6704" s="473"/>
      <c r="D6704" s="473"/>
      <c r="E6704" s="473"/>
      <c r="F6704" s="472"/>
      <c r="G6704" s="473"/>
    </row>
    <row r="6705" spans="1:7" x14ac:dyDescent="0.25">
      <c r="A6705" s="510"/>
      <c r="C6705" s="473"/>
      <c r="D6705" s="473"/>
      <c r="E6705" s="473"/>
      <c r="F6705" s="472"/>
      <c r="G6705" s="473"/>
    </row>
    <row r="6706" spans="1:7" x14ac:dyDescent="0.25">
      <c r="A6706" s="510"/>
      <c r="C6706" s="473"/>
      <c r="D6706" s="473"/>
      <c r="E6706" s="473"/>
      <c r="F6706" s="472"/>
      <c r="G6706" s="473"/>
    </row>
    <row r="6707" spans="1:7" x14ac:dyDescent="0.25">
      <c r="A6707" s="510"/>
      <c r="C6707" s="473"/>
      <c r="D6707" s="473"/>
      <c r="E6707" s="473"/>
      <c r="F6707" s="472"/>
      <c r="G6707" s="473"/>
    </row>
    <row r="6708" spans="1:7" x14ac:dyDescent="0.25">
      <c r="A6708" s="510"/>
      <c r="C6708" s="473"/>
      <c r="D6708" s="473"/>
      <c r="E6708" s="473"/>
      <c r="F6708" s="472"/>
      <c r="G6708" s="473"/>
    </row>
    <row r="6709" spans="1:7" x14ac:dyDescent="0.25">
      <c r="A6709" s="510"/>
      <c r="C6709" s="473"/>
      <c r="D6709" s="473"/>
      <c r="E6709" s="473"/>
      <c r="F6709" s="472"/>
      <c r="G6709" s="473"/>
    </row>
    <row r="6710" spans="1:7" x14ac:dyDescent="0.25">
      <c r="A6710" s="510"/>
      <c r="C6710" s="473"/>
      <c r="D6710" s="473"/>
      <c r="E6710" s="473"/>
      <c r="F6710" s="472"/>
      <c r="G6710" s="473"/>
    </row>
    <row r="6711" spans="1:7" x14ac:dyDescent="0.25">
      <c r="A6711" s="510"/>
      <c r="C6711" s="473"/>
      <c r="D6711" s="473"/>
      <c r="E6711" s="473"/>
      <c r="F6711" s="472"/>
      <c r="G6711" s="473"/>
    </row>
    <row r="6712" spans="1:7" x14ac:dyDescent="0.25">
      <c r="A6712" s="510"/>
      <c r="C6712" s="473"/>
      <c r="D6712" s="473"/>
      <c r="E6712" s="473"/>
      <c r="F6712" s="472"/>
      <c r="G6712" s="473"/>
    </row>
    <row r="6713" spans="1:7" x14ac:dyDescent="0.25">
      <c r="A6713" s="510"/>
      <c r="C6713" s="473"/>
      <c r="D6713" s="473"/>
      <c r="E6713" s="473"/>
      <c r="F6713" s="472"/>
      <c r="G6713" s="473"/>
    </row>
    <row r="6714" spans="1:7" x14ac:dyDescent="0.25">
      <c r="A6714" s="510"/>
      <c r="C6714" s="473"/>
      <c r="D6714" s="473"/>
      <c r="E6714" s="473"/>
      <c r="F6714" s="472"/>
      <c r="G6714" s="473"/>
    </row>
    <row r="6715" spans="1:7" x14ac:dyDescent="0.25">
      <c r="A6715" s="510"/>
      <c r="C6715" s="473"/>
      <c r="D6715" s="473"/>
      <c r="E6715" s="473"/>
      <c r="F6715" s="472"/>
      <c r="G6715" s="473"/>
    </row>
    <row r="6716" spans="1:7" x14ac:dyDescent="0.25">
      <c r="A6716" s="510"/>
      <c r="C6716" s="473"/>
      <c r="D6716" s="473"/>
      <c r="E6716" s="473"/>
      <c r="F6716" s="472"/>
      <c r="G6716" s="473"/>
    </row>
    <row r="6717" spans="1:7" x14ac:dyDescent="0.25">
      <c r="A6717" s="510"/>
      <c r="C6717" s="473"/>
      <c r="D6717" s="473"/>
      <c r="E6717" s="473"/>
      <c r="F6717" s="472"/>
      <c r="G6717" s="473"/>
    </row>
    <row r="6718" spans="1:7" x14ac:dyDescent="0.25">
      <c r="A6718" s="510"/>
      <c r="C6718" s="473"/>
      <c r="D6718" s="473"/>
      <c r="E6718" s="473"/>
      <c r="F6718" s="472"/>
      <c r="G6718" s="473"/>
    </row>
    <row r="6719" spans="1:7" x14ac:dyDescent="0.25">
      <c r="A6719" s="510"/>
      <c r="C6719" s="473"/>
      <c r="D6719" s="473"/>
      <c r="E6719" s="473"/>
      <c r="F6719" s="472"/>
      <c r="G6719" s="473"/>
    </row>
    <row r="6720" spans="1:7" x14ac:dyDescent="0.25">
      <c r="A6720" s="510"/>
      <c r="C6720" s="473"/>
      <c r="D6720" s="473"/>
      <c r="E6720" s="473"/>
      <c r="F6720" s="472"/>
      <c r="G6720" s="473"/>
    </row>
    <row r="6721" spans="1:7" x14ac:dyDescent="0.25">
      <c r="A6721" s="510"/>
      <c r="C6721" s="473"/>
      <c r="D6721" s="473"/>
      <c r="E6721" s="473"/>
      <c r="F6721" s="472"/>
      <c r="G6721" s="473"/>
    </row>
    <row r="6722" spans="1:7" x14ac:dyDescent="0.25">
      <c r="A6722" s="510"/>
      <c r="C6722" s="473"/>
      <c r="D6722" s="473"/>
      <c r="E6722" s="473"/>
      <c r="F6722" s="472"/>
      <c r="G6722" s="473"/>
    </row>
    <row r="6723" spans="1:7" x14ac:dyDescent="0.25">
      <c r="A6723" s="510"/>
      <c r="C6723" s="473"/>
      <c r="D6723" s="473"/>
      <c r="E6723" s="473"/>
      <c r="F6723" s="472"/>
      <c r="G6723" s="473"/>
    </row>
    <row r="6724" spans="1:7" x14ac:dyDescent="0.25">
      <c r="A6724" s="510"/>
      <c r="C6724" s="473"/>
      <c r="D6724" s="473"/>
      <c r="E6724" s="473"/>
      <c r="F6724" s="472"/>
      <c r="G6724" s="473"/>
    </row>
    <row r="6725" spans="1:7" x14ac:dyDescent="0.25">
      <c r="A6725" s="510"/>
      <c r="C6725" s="473"/>
      <c r="D6725" s="473"/>
      <c r="E6725" s="473"/>
      <c r="F6725" s="472"/>
      <c r="G6725" s="473"/>
    </row>
    <row r="6726" spans="1:7" x14ac:dyDescent="0.25">
      <c r="A6726" s="510"/>
      <c r="C6726" s="473"/>
      <c r="D6726" s="473"/>
      <c r="E6726" s="473"/>
      <c r="F6726" s="472"/>
      <c r="G6726" s="473"/>
    </row>
    <row r="6727" spans="1:7" x14ac:dyDescent="0.25">
      <c r="A6727" s="510"/>
      <c r="C6727" s="473"/>
      <c r="D6727" s="473"/>
      <c r="E6727" s="473"/>
      <c r="F6727" s="472"/>
      <c r="G6727" s="473"/>
    </row>
    <row r="6728" spans="1:7" x14ac:dyDescent="0.25">
      <c r="A6728" s="510"/>
      <c r="C6728" s="473"/>
      <c r="D6728" s="473"/>
      <c r="E6728" s="473"/>
      <c r="F6728" s="472"/>
      <c r="G6728" s="473"/>
    </row>
    <row r="6729" spans="1:7" x14ac:dyDescent="0.25">
      <c r="A6729" s="510"/>
      <c r="C6729" s="473"/>
      <c r="D6729" s="473"/>
      <c r="E6729" s="473"/>
      <c r="F6729" s="472"/>
      <c r="G6729" s="473"/>
    </row>
    <row r="6730" spans="1:7" x14ac:dyDescent="0.25">
      <c r="A6730" s="510"/>
      <c r="C6730" s="473"/>
      <c r="D6730" s="473"/>
      <c r="E6730" s="473"/>
      <c r="F6730" s="472"/>
      <c r="G6730" s="473"/>
    </row>
    <row r="6731" spans="1:7" x14ac:dyDescent="0.25">
      <c r="A6731" s="510"/>
      <c r="C6731" s="473"/>
      <c r="D6731" s="473"/>
      <c r="E6731" s="473"/>
      <c r="F6731" s="472"/>
      <c r="G6731" s="473"/>
    </row>
    <row r="6732" spans="1:7" x14ac:dyDescent="0.25">
      <c r="A6732" s="510"/>
      <c r="C6732" s="473"/>
      <c r="D6732" s="473"/>
      <c r="E6732" s="473"/>
      <c r="F6732" s="472"/>
      <c r="G6732" s="473"/>
    </row>
    <row r="6733" spans="1:7" x14ac:dyDescent="0.25">
      <c r="A6733" s="510"/>
      <c r="C6733" s="473"/>
      <c r="D6733" s="473"/>
      <c r="E6733" s="473"/>
      <c r="F6733" s="472"/>
      <c r="G6733" s="473"/>
    </row>
    <row r="6734" spans="1:7" x14ac:dyDescent="0.25">
      <c r="A6734" s="510"/>
      <c r="C6734" s="473"/>
      <c r="D6734" s="473"/>
      <c r="E6734" s="473"/>
      <c r="F6734" s="472"/>
      <c r="G6734" s="473"/>
    </row>
    <row r="6735" spans="1:7" x14ac:dyDescent="0.25">
      <c r="A6735" s="510"/>
      <c r="C6735" s="473"/>
      <c r="D6735" s="473"/>
      <c r="E6735" s="473"/>
      <c r="F6735" s="472"/>
      <c r="G6735" s="473"/>
    </row>
    <row r="6736" spans="1:7" x14ac:dyDescent="0.25">
      <c r="A6736" s="510"/>
      <c r="C6736" s="473"/>
      <c r="D6736" s="473"/>
      <c r="E6736" s="473"/>
      <c r="F6736" s="472"/>
      <c r="G6736" s="473"/>
    </row>
    <row r="6737" spans="1:7" x14ac:dyDescent="0.25">
      <c r="A6737" s="510"/>
      <c r="C6737" s="473"/>
      <c r="D6737" s="473"/>
      <c r="E6737" s="473"/>
      <c r="F6737" s="472"/>
      <c r="G6737" s="473"/>
    </row>
    <row r="6738" spans="1:7" x14ac:dyDescent="0.25">
      <c r="A6738" s="510"/>
      <c r="C6738" s="473"/>
      <c r="D6738" s="473"/>
      <c r="E6738" s="473"/>
      <c r="F6738" s="472"/>
      <c r="G6738" s="473"/>
    </row>
    <row r="6739" spans="1:7" x14ac:dyDescent="0.25">
      <c r="A6739" s="510"/>
      <c r="C6739" s="473"/>
      <c r="D6739" s="473"/>
      <c r="E6739" s="473"/>
      <c r="F6739" s="472"/>
      <c r="G6739" s="473"/>
    </row>
    <row r="6740" spans="1:7" x14ac:dyDescent="0.25">
      <c r="A6740" s="510"/>
      <c r="C6740" s="473"/>
      <c r="D6740" s="473"/>
      <c r="E6740" s="473"/>
      <c r="F6740" s="472"/>
      <c r="G6740" s="473"/>
    </row>
    <row r="6741" spans="1:7" x14ac:dyDescent="0.25">
      <c r="A6741" s="510"/>
      <c r="C6741" s="473"/>
      <c r="D6741" s="473"/>
      <c r="E6741" s="473"/>
      <c r="F6741" s="472"/>
      <c r="G6741" s="473"/>
    </row>
    <row r="6742" spans="1:7" x14ac:dyDescent="0.25">
      <c r="A6742" s="510"/>
      <c r="C6742" s="473"/>
      <c r="D6742" s="473"/>
      <c r="E6742" s="473"/>
      <c r="F6742" s="472"/>
      <c r="G6742" s="473"/>
    </row>
    <row r="6743" spans="1:7" x14ac:dyDescent="0.25">
      <c r="A6743" s="510"/>
      <c r="C6743" s="473"/>
      <c r="D6743" s="473"/>
      <c r="E6743" s="473"/>
      <c r="F6743" s="472"/>
      <c r="G6743" s="473"/>
    </row>
    <row r="6744" spans="1:7" x14ac:dyDescent="0.25">
      <c r="A6744" s="510"/>
      <c r="C6744" s="473"/>
      <c r="D6744" s="473"/>
      <c r="E6744" s="473"/>
      <c r="F6744" s="472"/>
      <c r="G6744" s="473"/>
    </row>
    <row r="6745" spans="1:7" x14ac:dyDescent="0.25">
      <c r="A6745" s="510"/>
      <c r="C6745" s="473"/>
      <c r="D6745" s="473"/>
      <c r="E6745" s="473"/>
      <c r="F6745" s="472"/>
      <c r="G6745" s="473"/>
    </row>
    <row r="6746" spans="1:7" x14ac:dyDescent="0.25">
      <c r="A6746" s="510"/>
      <c r="C6746" s="473"/>
      <c r="D6746" s="473"/>
      <c r="E6746" s="473"/>
      <c r="F6746" s="472"/>
      <c r="G6746" s="473"/>
    </row>
    <row r="6747" spans="1:7" x14ac:dyDescent="0.25">
      <c r="A6747" s="510"/>
      <c r="C6747" s="473"/>
      <c r="D6747" s="473"/>
      <c r="E6747" s="473"/>
      <c r="F6747" s="472"/>
      <c r="G6747" s="473"/>
    </row>
    <row r="6748" spans="1:7" x14ac:dyDescent="0.25">
      <c r="A6748" s="510"/>
      <c r="C6748" s="473"/>
      <c r="D6748" s="473"/>
      <c r="E6748" s="473"/>
      <c r="F6748" s="472"/>
      <c r="G6748" s="473"/>
    </row>
    <row r="6749" spans="1:7" x14ac:dyDescent="0.25">
      <c r="A6749" s="510"/>
      <c r="C6749" s="473"/>
      <c r="D6749" s="473"/>
      <c r="E6749" s="473"/>
      <c r="F6749" s="472"/>
      <c r="G6749" s="473"/>
    </row>
    <row r="6750" spans="1:7" x14ac:dyDescent="0.25">
      <c r="A6750" s="510"/>
      <c r="C6750" s="473"/>
      <c r="D6750" s="473"/>
      <c r="E6750" s="473"/>
      <c r="F6750" s="472"/>
      <c r="G6750" s="473"/>
    </row>
    <row r="6751" spans="1:7" x14ac:dyDescent="0.25">
      <c r="A6751" s="510"/>
      <c r="C6751" s="473"/>
      <c r="D6751" s="473"/>
      <c r="E6751" s="473"/>
      <c r="F6751" s="472"/>
      <c r="G6751" s="473"/>
    </row>
    <row r="6752" spans="1:7" x14ac:dyDescent="0.25">
      <c r="A6752" s="510"/>
      <c r="C6752" s="473"/>
      <c r="D6752" s="473"/>
      <c r="E6752" s="473"/>
      <c r="F6752" s="472"/>
      <c r="G6752" s="473"/>
    </row>
    <row r="6753" spans="1:7" x14ac:dyDescent="0.25">
      <c r="A6753" s="510"/>
      <c r="C6753" s="473"/>
      <c r="D6753" s="473"/>
      <c r="E6753" s="473"/>
      <c r="F6753" s="472"/>
      <c r="G6753" s="473"/>
    </row>
    <row r="6754" spans="1:7" x14ac:dyDescent="0.25">
      <c r="A6754" s="510"/>
      <c r="C6754" s="473"/>
      <c r="D6754" s="473"/>
      <c r="E6754" s="473"/>
      <c r="F6754" s="472"/>
      <c r="G6754" s="473"/>
    </row>
    <row r="6755" spans="1:7" x14ac:dyDescent="0.25">
      <c r="A6755" s="510"/>
      <c r="C6755" s="473"/>
      <c r="D6755" s="473"/>
      <c r="E6755" s="473"/>
      <c r="F6755" s="472"/>
      <c r="G6755" s="473"/>
    </row>
    <row r="6756" spans="1:7" x14ac:dyDescent="0.25">
      <c r="A6756" s="510"/>
      <c r="C6756" s="473"/>
      <c r="D6756" s="473"/>
      <c r="E6756" s="473"/>
      <c r="F6756" s="472"/>
      <c r="G6756" s="473"/>
    </row>
    <row r="6757" spans="1:7" x14ac:dyDescent="0.25">
      <c r="A6757" s="510"/>
      <c r="C6757" s="473"/>
      <c r="D6757" s="473"/>
      <c r="E6757" s="473"/>
      <c r="F6757" s="472"/>
      <c r="G6757" s="473"/>
    </row>
    <row r="6758" spans="1:7" x14ac:dyDescent="0.25">
      <c r="A6758" s="510"/>
      <c r="C6758" s="473"/>
      <c r="D6758" s="473"/>
      <c r="E6758" s="473"/>
      <c r="F6758" s="472"/>
      <c r="G6758" s="473"/>
    </row>
    <row r="6759" spans="1:7" x14ac:dyDescent="0.25">
      <c r="A6759" s="510"/>
      <c r="C6759" s="473"/>
      <c r="D6759" s="473"/>
      <c r="E6759" s="473"/>
      <c r="F6759" s="472"/>
      <c r="G6759" s="473"/>
    </row>
    <row r="6760" spans="1:7" x14ac:dyDescent="0.25">
      <c r="A6760" s="510"/>
      <c r="C6760" s="473"/>
      <c r="D6760" s="473"/>
      <c r="E6760" s="473"/>
      <c r="F6760" s="472"/>
      <c r="G6760" s="473"/>
    </row>
    <row r="6761" spans="1:7" x14ac:dyDescent="0.25">
      <c r="A6761" s="510"/>
      <c r="C6761" s="473"/>
      <c r="D6761" s="473"/>
      <c r="E6761" s="473"/>
      <c r="F6761" s="472"/>
      <c r="G6761" s="473"/>
    </row>
    <row r="6762" spans="1:7" x14ac:dyDescent="0.25">
      <c r="A6762" s="510"/>
      <c r="C6762" s="473"/>
      <c r="D6762" s="473"/>
      <c r="E6762" s="473"/>
      <c r="F6762" s="472"/>
      <c r="G6762" s="473"/>
    </row>
    <row r="6763" spans="1:7" x14ac:dyDescent="0.25">
      <c r="A6763" s="510"/>
      <c r="C6763" s="473"/>
      <c r="D6763" s="473"/>
      <c r="E6763" s="473"/>
      <c r="F6763" s="472"/>
      <c r="G6763" s="473"/>
    </row>
    <row r="6764" spans="1:7" x14ac:dyDescent="0.25">
      <c r="A6764" s="510"/>
      <c r="C6764" s="473"/>
      <c r="D6764" s="473"/>
      <c r="E6764" s="473"/>
      <c r="F6764" s="472"/>
      <c r="G6764" s="473"/>
    </row>
    <row r="6765" spans="1:7" x14ac:dyDescent="0.25">
      <c r="A6765" s="510"/>
      <c r="C6765" s="473"/>
      <c r="D6765" s="473"/>
      <c r="E6765" s="473"/>
      <c r="F6765" s="472"/>
      <c r="G6765" s="473"/>
    </row>
    <row r="6766" spans="1:7" x14ac:dyDescent="0.25">
      <c r="A6766" s="510"/>
      <c r="C6766" s="473"/>
      <c r="D6766" s="473"/>
      <c r="E6766" s="473"/>
      <c r="F6766" s="472"/>
      <c r="G6766" s="473"/>
    </row>
    <row r="6767" spans="1:7" x14ac:dyDescent="0.25">
      <c r="A6767" s="510"/>
      <c r="C6767" s="473"/>
      <c r="D6767" s="473"/>
      <c r="E6767" s="473"/>
      <c r="F6767" s="472"/>
      <c r="G6767" s="473"/>
    </row>
    <row r="6768" spans="1:7" x14ac:dyDescent="0.25">
      <c r="A6768" s="510"/>
      <c r="C6768" s="473"/>
      <c r="D6768" s="473"/>
      <c r="E6768" s="473"/>
      <c r="F6768" s="472"/>
      <c r="G6768" s="473"/>
    </row>
    <row r="6769" spans="1:7" x14ac:dyDescent="0.25">
      <c r="A6769" s="510"/>
      <c r="C6769" s="473"/>
      <c r="D6769" s="473"/>
      <c r="E6769" s="473"/>
      <c r="F6769" s="472"/>
      <c r="G6769" s="473"/>
    </row>
    <row r="6770" spans="1:7" x14ac:dyDescent="0.25">
      <c r="A6770" s="510"/>
      <c r="C6770" s="473"/>
      <c r="D6770" s="473"/>
      <c r="E6770" s="473"/>
      <c r="F6770" s="472"/>
      <c r="G6770" s="473"/>
    </row>
    <row r="6771" spans="1:7" x14ac:dyDescent="0.25">
      <c r="A6771" s="510"/>
      <c r="C6771" s="473"/>
      <c r="D6771" s="473"/>
      <c r="E6771" s="473"/>
      <c r="F6771" s="472"/>
      <c r="G6771" s="473"/>
    </row>
    <row r="6772" spans="1:7" x14ac:dyDescent="0.25">
      <c r="A6772" s="510"/>
      <c r="C6772" s="473"/>
      <c r="D6772" s="473"/>
      <c r="E6772" s="473"/>
      <c r="F6772" s="472"/>
      <c r="G6772" s="473"/>
    </row>
    <row r="6773" spans="1:7" x14ac:dyDescent="0.25">
      <c r="A6773" s="510"/>
      <c r="C6773" s="473"/>
      <c r="D6773" s="473"/>
      <c r="E6773" s="473"/>
      <c r="F6773" s="472"/>
      <c r="G6773" s="473"/>
    </row>
    <row r="6774" spans="1:7" x14ac:dyDescent="0.25">
      <c r="A6774" s="510"/>
      <c r="C6774" s="473"/>
      <c r="D6774" s="473"/>
      <c r="E6774" s="473"/>
      <c r="F6774" s="472"/>
      <c r="G6774" s="473"/>
    </row>
    <row r="6775" spans="1:7" x14ac:dyDescent="0.25">
      <c r="A6775" s="510"/>
      <c r="C6775" s="473"/>
      <c r="D6775" s="473"/>
      <c r="E6775" s="473"/>
      <c r="F6775" s="472"/>
      <c r="G6775" s="473"/>
    </row>
    <row r="6776" spans="1:7" x14ac:dyDescent="0.25">
      <c r="A6776" s="510"/>
      <c r="C6776" s="473"/>
      <c r="D6776" s="473"/>
      <c r="E6776" s="473"/>
      <c r="F6776" s="472"/>
      <c r="G6776" s="473"/>
    </row>
    <row r="6777" spans="1:7" x14ac:dyDescent="0.25">
      <c r="A6777" s="510"/>
      <c r="C6777" s="473"/>
      <c r="D6777" s="473"/>
      <c r="E6777" s="473"/>
      <c r="F6777" s="472"/>
      <c r="G6777" s="473"/>
    </row>
    <row r="6778" spans="1:7" x14ac:dyDescent="0.25">
      <c r="A6778" s="510"/>
      <c r="C6778" s="473"/>
      <c r="D6778" s="473"/>
      <c r="E6778" s="473"/>
      <c r="F6778" s="472"/>
      <c r="G6778" s="473"/>
    </row>
    <row r="6779" spans="1:7" x14ac:dyDescent="0.25">
      <c r="A6779" s="510"/>
      <c r="C6779" s="473"/>
      <c r="D6779" s="473"/>
      <c r="E6779" s="473"/>
      <c r="F6779" s="472"/>
      <c r="G6779" s="473"/>
    </row>
    <row r="6780" spans="1:7" x14ac:dyDescent="0.25">
      <c r="A6780" s="510"/>
      <c r="C6780" s="473"/>
      <c r="D6780" s="473"/>
      <c r="E6780" s="473"/>
      <c r="F6780" s="472"/>
      <c r="G6780" s="473"/>
    </row>
    <row r="6781" spans="1:7" x14ac:dyDescent="0.25">
      <c r="A6781" s="510"/>
      <c r="C6781" s="473"/>
      <c r="D6781" s="473"/>
      <c r="E6781" s="473"/>
      <c r="F6781" s="472"/>
      <c r="G6781" s="473"/>
    </row>
    <row r="6782" spans="1:7" x14ac:dyDescent="0.25">
      <c r="A6782" s="510"/>
      <c r="C6782" s="473"/>
      <c r="D6782" s="473"/>
      <c r="E6782" s="473"/>
      <c r="F6782" s="472"/>
      <c r="G6782" s="473"/>
    </row>
    <row r="6783" spans="1:7" x14ac:dyDescent="0.25">
      <c r="A6783" s="510"/>
      <c r="C6783" s="473"/>
      <c r="D6783" s="473"/>
      <c r="E6783" s="473"/>
      <c r="F6783" s="472"/>
      <c r="G6783" s="473"/>
    </row>
    <row r="6784" spans="1:7" x14ac:dyDescent="0.25">
      <c r="A6784" s="510"/>
      <c r="C6784" s="473"/>
      <c r="D6784" s="473"/>
      <c r="E6784" s="473"/>
      <c r="F6784" s="472"/>
      <c r="G6784" s="473"/>
    </row>
    <row r="6785" spans="1:7" x14ac:dyDescent="0.25">
      <c r="A6785" s="510"/>
      <c r="C6785" s="473"/>
      <c r="D6785" s="473"/>
      <c r="E6785" s="473"/>
      <c r="F6785" s="472"/>
      <c r="G6785" s="473"/>
    </row>
    <row r="6786" spans="1:7" x14ac:dyDescent="0.25">
      <c r="A6786" s="510"/>
      <c r="C6786" s="473"/>
      <c r="D6786" s="473"/>
      <c r="E6786" s="473"/>
      <c r="F6786" s="472"/>
      <c r="G6786" s="473"/>
    </row>
    <row r="6787" spans="1:7" x14ac:dyDescent="0.25">
      <c r="A6787" s="510"/>
      <c r="C6787" s="473"/>
      <c r="D6787" s="473"/>
      <c r="E6787" s="473"/>
      <c r="F6787" s="472"/>
      <c r="G6787" s="473"/>
    </row>
    <row r="6788" spans="1:7" x14ac:dyDescent="0.25">
      <c r="A6788" s="510"/>
      <c r="C6788" s="473"/>
      <c r="D6788" s="473"/>
      <c r="E6788" s="473"/>
      <c r="F6788" s="472"/>
      <c r="G6788" s="473"/>
    </row>
    <row r="6789" spans="1:7" x14ac:dyDescent="0.25">
      <c r="A6789" s="510"/>
      <c r="C6789" s="473"/>
      <c r="D6789" s="473"/>
      <c r="E6789" s="473"/>
      <c r="F6789" s="472"/>
      <c r="G6789" s="473"/>
    </row>
    <row r="6790" spans="1:7" x14ac:dyDescent="0.25">
      <c r="A6790" s="510"/>
      <c r="C6790" s="473"/>
      <c r="D6790" s="473"/>
      <c r="E6790" s="473"/>
      <c r="F6790" s="472"/>
      <c r="G6790" s="473"/>
    </row>
    <row r="6791" spans="1:7" x14ac:dyDescent="0.25">
      <c r="A6791" s="510"/>
      <c r="C6791" s="473"/>
      <c r="D6791" s="473"/>
      <c r="E6791" s="473"/>
      <c r="F6791" s="472"/>
      <c r="G6791" s="473"/>
    </row>
    <row r="6792" spans="1:7" x14ac:dyDescent="0.25">
      <c r="A6792" s="510"/>
      <c r="C6792" s="473"/>
      <c r="D6792" s="473"/>
      <c r="E6792" s="473"/>
      <c r="F6792" s="472"/>
      <c r="G6792" s="473"/>
    </row>
    <row r="6793" spans="1:7" x14ac:dyDescent="0.25">
      <c r="A6793" s="510"/>
      <c r="C6793" s="473"/>
      <c r="D6793" s="473"/>
      <c r="E6793" s="473"/>
      <c r="F6793" s="472"/>
      <c r="G6793" s="473"/>
    </row>
    <row r="6794" spans="1:7" x14ac:dyDescent="0.25">
      <c r="A6794" s="510"/>
      <c r="C6794" s="473"/>
      <c r="D6794" s="473"/>
      <c r="E6794" s="473"/>
      <c r="F6794" s="472"/>
      <c r="G6794" s="473"/>
    </row>
    <row r="6795" spans="1:7" x14ac:dyDescent="0.25">
      <c r="A6795" s="510"/>
      <c r="C6795" s="473"/>
      <c r="D6795" s="473"/>
      <c r="E6795" s="473"/>
      <c r="F6795" s="472"/>
      <c r="G6795" s="473"/>
    </row>
    <row r="6796" spans="1:7" x14ac:dyDescent="0.25">
      <c r="A6796" s="510"/>
      <c r="C6796" s="473"/>
      <c r="D6796" s="473"/>
      <c r="E6796" s="473"/>
      <c r="F6796" s="472"/>
      <c r="G6796" s="473"/>
    </row>
    <row r="6797" spans="1:7" x14ac:dyDescent="0.25">
      <c r="A6797" s="510"/>
      <c r="C6797" s="473"/>
      <c r="D6797" s="473"/>
      <c r="E6797" s="473"/>
      <c r="F6797" s="472"/>
      <c r="G6797" s="473"/>
    </row>
    <row r="6798" spans="1:7" x14ac:dyDescent="0.25">
      <c r="A6798" s="510"/>
      <c r="C6798" s="473"/>
      <c r="D6798" s="473"/>
      <c r="E6798" s="473"/>
      <c r="F6798" s="472"/>
      <c r="G6798" s="473"/>
    </row>
    <row r="6799" spans="1:7" x14ac:dyDescent="0.25">
      <c r="A6799" s="510"/>
      <c r="C6799" s="473"/>
      <c r="D6799" s="473"/>
      <c r="E6799" s="473"/>
      <c r="F6799" s="472"/>
      <c r="G6799" s="473"/>
    </row>
    <row r="6800" spans="1:7" x14ac:dyDescent="0.25">
      <c r="A6800" s="510"/>
      <c r="C6800" s="473"/>
      <c r="D6800" s="473"/>
      <c r="E6800" s="473"/>
      <c r="F6800" s="472"/>
      <c r="G6800" s="473"/>
    </row>
    <row r="6801" spans="1:7" x14ac:dyDescent="0.25">
      <c r="A6801" s="510"/>
      <c r="C6801" s="473"/>
      <c r="D6801" s="473"/>
      <c r="E6801" s="473"/>
      <c r="F6801" s="472"/>
      <c r="G6801" s="473"/>
    </row>
    <row r="6802" spans="1:7" x14ac:dyDescent="0.25">
      <c r="A6802" s="510"/>
      <c r="C6802" s="473"/>
      <c r="D6802" s="473"/>
      <c r="E6802" s="473"/>
      <c r="F6802" s="472"/>
      <c r="G6802" s="473"/>
    </row>
    <row r="6803" spans="1:7" x14ac:dyDescent="0.25">
      <c r="A6803" s="510"/>
      <c r="C6803" s="473"/>
      <c r="D6803" s="473"/>
      <c r="E6803" s="473"/>
      <c r="F6803" s="472"/>
      <c r="G6803" s="473"/>
    </row>
    <row r="6804" spans="1:7" x14ac:dyDescent="0.25">
      <c r="A6804" s="510"/>
      <c r="C6804" s="473"/>
      <c r="D6804" s="473"/>
      <c r="E6804" s="473"/>
      <c r="F6804" s="472"/>
      <c r="G6804" s="473"/>
    </row>
    <row r="6805" spans="1:7" x14ac:dyDescent="0.25">
      <c r="A6805" s="510"/>
      <c r="C6805" s="473"/>
      <c r="D6805" s="473"/>
      <c r="E6805" s="473"/>
      <c r="F6805" s="472"/>
      <c r="G6805" s="473"/>
    </row>
    <row r="6806" spans="1:7" x14ac:dyDescent="0.25">
      <c r="A6806" s="510"/>
      <c r="C6806" s="473"/>
      <c r="D6806" s="473"/>
      <c r="E6806" s="473"/>
      <c r="F6806" s="472"/>
      <c r="G6806" s="473"/>
    </row>
    <row r="6807" spans="1:7" x14ac:dyDescent="0.25">
      <c r="A6807" s="510"/>
      <c r="C6807" s="473"/>
      <c r="D6807" s="473"/>
      <c r="E6807" s="473"/>
      <c r="F6807" s="472"/>
      <c r="G6807" s="473"/>
    </row>
    <row r="6808" spans="1:7" x14ac:dyDescent="0.25">
      <c r="A6808" s="510"/>
      <c r="C6808" s="473"/>
      <c r="D6808" s="473"/>
      <c r="E6808" s="473"/>
      <c r="F6808" s="472"/>
      <c r="G6808" s="473"/>
    </row>
    <row r="6809" spans="1:7" x14ac:dyDescent="0.25">
      <c r="A6809" s="510"/>
      <c r="C6809" s="473"/>
      <c r="D6809" s="473"/>
      <c r="E6809" s="473"/>
      <c r="F6809" s="472"/>
      <c r="G6809" s="473"/>
    </row>
    <row r="6810" spans="1:7" x14ac:dyDescent="0.25">
      <c r="A6810" s="510"/>
      <c r="C6810" s="473"/>
      <c r="D6810" s="473"/>
      <c r="E6810" s="473"/>
      <c r="F6810" s="472"/>
      <c r="G6810" s="473"/>
    </row>
    <row r="6811" spans="1:7" x14ac:dyDescent="0.25">
      <c r="A6811" s="510"/>
      <c r="C6811" s="473"/>
      <c r="D6811" s="473"/>
      <c r="E6811" s="473"/>
      <c r="F6811" s="472"/>
      <c r="G6811" s="473"/>
    </row>
    <row r="6812" spans="1:7" x14ac:dyDescent="0.25">
      <c r="A6812" s="510"/>
      <c r="C6812" s="473"/>
      <c r="D6812" s="473"/>
      <c r="E6812" s="473"/>
      <c r="F6812" s="472"/>
      <c r="G6812" s="473"/>
    </row>
    <row r="6813" spans="1:7" x14ac:dyDescent="0.25">
      <c r="A6813" s="510"/>
      <c r="C6813" s="473"/>
      <c r="D6813" s="473"/>
      <c r="E6813" s="473"/>
      <c r="F6813" s="472"/>
      <c r="G6813" s="473"/>
    </row>
    <row r="6814" spans="1:7" x14ac:dyDescent="0.25">
      <c r="A6814" s="510"/>
      <c r="C6814" s="473"/>
      <c r="D6814" s="473"/>
      <c r="E6814" s="473"/>
      <c r="F6814" s="472"/>
      <c r="G6814" s="473"/>
    </row>
    <row r="6815" spans="1:7" x14ac:dyDescent="0.25">
      <c r="A6815" s="510"/>
      <c r="C6815" s="473"/>
      <c r="D6815" s="473"/>
      <c r="E6815" s="473"/>
      <c r="F6815" s="472"/>
      <c r="G6815" s="473"/>
    </row>
    <row r="6816" spans="1:7" x14ac:dyDescent="0.25">
      <c r="A6816" s="510"/>
      <c r="C6816" s="473"/>
      <c r="D6816" s="473"/>
      <c r="E6816" s="473"/>
      <c r="F6816" s="472"/>
      <c r="G6816" s="473"/>
    </row>
    <row r="6817" spans="1:7" x14ac:dyDescent="0.25">
      <c r="A6817" s="510"/>
      <c r="C6817" s="473"/>
      <c r="D6817" s="473"/>
      <c r="E6817" s="473"/>
      <c r="F6817" s="472"/>
      <c r="G6817" s="473"/>
    </row>
    <row r="6818" spans="1:7" x14ac:dyDescent="0.25">
      <c r="A6818" s="510"/>
      <c r="C6818" s="473"/>
      <c r="D6818" s="473"/>
      <c r="E6818" s="473"/>
      <c r="F6818" s="472"/>
      <c r="G6818" s="473"/>
    </row>
    <row r="6819" spans="1:7" x14ac:dyDescent="0.25">
      <c r="A6819" s="510"/>
      <c r="C6819" s="473"/>
      <c r="D6819" s="473"/>
      <c r="E6819" s="473"/>
      <c r="F6819" s="472"/>
      <c r="G6819" s="473"/>
    </row>
    <row r="6820" spans="1:7" x14ac:dyDescent="0.25">
      <c r="A6820" s="510"/>
      <c r="C6820" s="473"/>
      <c r="D6820" s="473"/>
      <c r="E6820" s="473"/>
      <c r="F6820" s="472"/>
      <c r="G6820" s="473"/>
    </row>
    <row r="6821" spans="1:7" x14ac:dyDescent="0.25">
      <c r="A6821" s="510"/>
      <c r="C6821" s="473"/>
      <c r="D6821" s="473"/>
      <c r="E6821" s="473"/>
      <c r="F6821" s="472"/>
      <c r="G6821" s="473"/>
    </row>
    <row r="6822" spans="1:7" x14ac:dyDescent="0.25">
      <c r="A6822" s="510"/>
      <c r="C6822" s="473"/>
      <c r="D6822" s="473"/>
      <c r="E6822" s="473"/>
      <c r="F6822" s="472"/>
      <c r="G6822" s="473"/>
    </row>
    <row r="6823" spans="1:7" x14ac:dyDescent="0.25">
      <c r="A6823" s="510"/>
      <c r="C6823" s="473"/>
      <c r="D6823" s="473"/>
      <c r="E6823" s="473"/>
      <c r="F6823" s="472"/>
      <c r="G6823" s="473"/>
    </row>
    <row r="6824" spans="1:7" x14ac:dyDescent="0.25">
      <c r="A6824" s="510"/>
      <c r="C6824" s="473"/>
      <c r="D6824" s="473"/>
      <c r="E6824" s="473"/>
      <c r="F6824" s="472"/>
      <c r="G6824" s="473"/>
    </row>
    <row r="6825" spans="1:7" x14ac:dyDescent="0.25">
      <c r="A6825" s="510"/>
      <c r="C6825" s="473"/>
      <c r="D6825" s="473"/>
      <c r="E6825" s="473"/>
      <c r="F6825" s="472"/>
      <c r="G6825" s="473"/>
    </row>
    <row r="6826" spans="1:7" x14ac:dyDescent="0.25">
      <c r="A6826" s="510"/>
      <c r="C6826" s="473"/>
      <c r="D6826" s="473"/>
      <c r="E6826" s="473"/>
      <c r="F6826" s="472"/>
      <c r="G6826" s="473"/>
    </row>
    <row r="6827" spans="1:7" x14ac:dyDescent="0.25">
      <c r="A6827" s="510"/>
      <c r="C6827" s="473"/>
      <c r="D6827" s="473"/>
      <c r="E6827" s="473"/>
      <c r="F6827" s="472"/>
      <c r="G6827" s="473"/>
    </row>
    <row r="6828" spans="1:7" x14ac:dyDescent="0.25">
      <c r="A6828" s="510"/>
      <c r="C6828" s="473"/>
      <c r="D6828" s="473"/>
      <c r="E6828" s="473"/>
      <c r="F6828" s="472"/>
      <c r="G6828" s="473"/>
    </row>
    <row r="6829" spans="1:7" x14ac:dyDescent="0.25">
      <c r="A6829" s="510"/>
      <c r="C6829" s="473"/>
      <c r="D6829" s="473"/>
      <c r="E6829" s="473"/>
      <c r="F6829" s="472"/>
      <c r="G6829" s="473"/>
    </row>
    <row r="6830" spans="1:7" x14ac:dyDescent="0.25">
      <c r="A6830" s="510"/>
      <c r="C6830" s="473"/>
      <c r="D6830" s="473"/>
      <c r="E6830" s="473"/>
      <c r="F6830" s="472"/>
      <c r="G6830" s="473"/>
    </row>
    <row r="6831" spans="1:7" x14ac:dyDescent="0.25">
      <c r="A6831" s="510"/>
      <c r="C6831" s="473"/>
      <c r="D6831" s="473"/>
      <c r="E6831" s="473"/>
      <c r="F6831" s="472"/>
      <c r="G6831" s="473"/>
    </row>
    <row r="6832" spans="1:7" x14ac:dyDescent="0.25">
      <c r="A6832" s="510"/>
      <c r="C6832" s="473"/>
      <c r="D6832" s="473"/>
      <c r="E6832" s="473"/>
      <c r="F6832" s="472"/>
      <c r="G6832" s="473"/>
    </row>
    <row r="6833" spans="1:7" x14ac:dyDescent="0.25">
      <c r="A6833" s="510"/>
      <c r="C6833" s="473"/>
      <c r="D6833" s="473"/>
      <c r="E6833" s="473"/>
      <c r="F6833" s="472"/>
      <c r="G6833" s="473"/>
    </row>
    <row r="6834" spans="1:7" x14ac:dyDescent="0.25">
      <c r="A6834" s="510"/>
      <c r="C6834" s="473"/>
      <c r="D6834" s="473"/>
      <c r="E6834" s="473"/>
      <c r="F6834" s="472"/>
      <c r="G6834" s="473"/>
    </row>
    <row r="6835" spans="1:7" x14ac:dyDescent="0.25">
      <c r="A6835" s="510"/>
      <c r="C6835" s="473"/>
      <c r="D6835" s="473"/>
      <c r="E6835" s="473"/>
      <c r="F6835" s="472"/>
      <c r="G6835" s="473"/>
    </row>
    <row r="6836" spans="1:7" x14ac:dyDescent="0.25">
      <c r="A6836" s="510"/>
      <c r="C6836" s="473"/>
      <c r="D6836" s="473"/>
      <c r="E6836" s="473"/>
      <c r="F6836" s="472"/>
      <c r="G6836" s="473"/>
    </row>
    <row r="6837" spans="1:7" x14ac:dyDescent="0.25">
      <c r="A6837" s="510"/>
      <c r="C6837" s="473"/>
      <c r="D6837" s="473"/>
      <c r="E6837" s="473"/>
      <c r="F6837" s="472"/>
      <c r="G6837" s="473"/>
    </row>
    <row r="6838" spans="1:7" x14ac:dyDescent="0.25">
      <c r="A6838" s="510"/>
      <c r="C6838" s="473"/>
      <c r="D6838" s="473"/>
      <c r="E6838" s="473"/>
      <c r="F6838" s="472"/>
      <c r="G6838" s="473"/>
    </row>
    <row r="6839" spans="1:7" x14ac:dyDescent="0.25">
      <c r="A6839" s="510"/>
      <c r="C6839" s="473"/>
      <c r="D6839" s="473"/>
      <c r="E6839" s="473"/>
      <c r="F6839" s="472"/>
      <c r="G6839" s="473"/>
    </row>
    <row r="6840" spans="1:7" x14ac:dyDescent="0.25">
      <c r="A6840" s="510"/>
      <c r="C6840" s="473"/>
      <c r="D6840" s="473"/>
      <c r="E6840" s="473"/>
      <c r="F6840" s="472"/>
      <c r="G6840" s="473"/>
    </row>
    <row r="6841" spans="1:7" x14ac:dyDescent="0.25">
      <c r="A6841" s="510"/>
      <c r="C6841" s="473"/>
      <c r="D6841" s="473"/>
      <c r="E6841" s="473"/>
      <c r="F6841" s="472"/>
      <c r="G6841" s="473"/>
    </row>
    <row r="6842" spans="1:7" x14ac:dyDescent="0.25">
      <c r="A6842" s="510"/>
      <c r="C6842" s="473"/>
      <c r="D6842" s="473"/>
      <c r="E6842" s="473"/>
      <c r="F6842" s="472"/>
      <c r="G6842" s="473"/>
    </row>
    <row r="6843" spans="1:7" x14ac:dyDescent="0.25">
      <c r="A6843" s="510"/>
      <c r="C6843" s="473"/>
      <c r="D6843" s="473"/>
      <c r="E6843" s="473"/>
      <c r="F6843" s="472"/>
      <c r="G6843" s="473"/>
    </row>
    <row r="6844" spans="1:7" x14ac:dyDescent="0.25">
      <c r="A6844" s="510"/>
      <c r="C6844" s="473"/>
      <c r="D6844" s="473"/>
      <c r="E6844" s="473"/>
      <c r="F6844" s="472"/>
      <c r="G6844" s="473"/>
    </row>
    <row r="6845" spans="1:7" x14ac:dyDescent="0.25">
      <c r="A6845" s="510"/>
      <c r="C6845" s="473"/>
      <c r="D6845" s="473"/>
      <c r="E6845" s="473"/>
      <c r="F6845" s="472"/>
      <c r="G6845" s="473"/>
    </row>
    <row r="6846" spans="1:7" x14ac:dyDescent="0.25">
      <c r="A6846" s="510"/>
      <c r="C6846" s="473"/>
      <c r="D6846" s="473"/>
      <c r="E6846" s="473"/>
      <c r="F6846" s="472"/>
      <c r="G6846" s="473"/>
    </row>
    <row r="6847" spans="1:7" x14ac:dyDescent="0.25">
      <c r="A6847" s="510"/>
      <c r="C6847" s="473"/>
      <c r="D6847" s="473"/>
      <c r="E6847" s="473"/>
      <c r="F6847" s="472"/>
      <c r="G6847" s="473"/>
    </row>
    <row r="6848" spans="1:7" x14ac:dyDescent="0.25">
      <c r="A6848" s="510"/>
      <c r="C6848" s="473"/>
      <c r="D6848" s="473"/>
      <c r="E6848" s="473"/>
      <c r="F6848" s="472"/>
      <c r="G6848" s="473"/>
    </row>
    <row r="6849" spans="1:7" x14ac:dyDescent="0.25">
      <c r="A6849" s="510"/>
      <c r="C6849" s="473"/>
      <c r="D6849" s="473"/>
      <c r="E6849" s="473"/>
      <c r="F6849" s="472"/>
      <c r="G6849" s="473"/>
    </row>
    <row r="6850" spans="1:7" x14ac:dyDescent="0.25">
      <c r="A6850" s="510"/>
      <c r="C6850" s="473"/>
      <c r="D6850" s="473"/>
      <c r="E6850" s="473"/>
      <c r="F6850" s="472"/>
      <c r="G6850" s="473"/>
    </row>
    <row r="6851" spans="1:7" x14ac:dyDescent="0.25">
      <c r="A6851" s="510"/>
      <c r="C6851" s="473"/>
      <c r="D6851" s="473"/>
      <c r="E6851" s="473"/>
      <c r="F6851" s="472"/>
      <c r="G6851" s="473"/>
    </row>
    <row r="6852" spans="1:7" x14ac:dyDescent="0.25">
      <c r="A6852" s="510"/>
      <c r="C6852" s="473"/>
      <c r="D6852" s="473"/>
      <c r="E6852" s="473"/>
      <c r="F6852" s="472"/>
      <c r="G6852" s="473"/>
    </row>
    <row r="6853" spans="1:7" x14ac:dyDescent="0.25">
      <c r="A6853" s="510"/>
      <c r="C6853" s="473"/>
      <c r="D6853" s="473"/>
      <c r="E6853" s="473"/>
      <c r="F6853" s="472"/>
      <c r="G6853" s="473"/>
    </row>
    <row r="6854" spans="1:7" x14ac:dyDescent="0.25">
      <c r="A6854" s="510"/>
      <c r="C6854" s="473"/>
      <c r="D6854" s="473"/>
      <c r="E6854" s="473"/>
      <c r="F6854" s="472"/>
      <c r="G6854" s="473"/>
    </row>
    <row r="6855" spans="1:7" x14ac:dyDescent="0.25">
      <c r="A6855" s="510"/>
      <c r="C6855" s="473"/>
      <c r="D6855" s="473"/>
      <c r="E6855" s="473"/>
      <c r="F6855" s="472"/>
      <c r="G6855" s="473"/>
    </row>
    <row r="6856" spans="1:7" x14ac:dyDescent="0.25">
      <c r="A6856" s="510"/>
      <c r="C6856" s="473"/>
      <c r="D6856" s="473"/>
      <c r="E6856" s="473"/>
      <c r="F6856" s="472"/>
      <c r="G6856" s="473"/>
    </row>
    <row r="6857" spans="1:7" x14ac:dyDescent="0.25">
      <c r="A6857" s="510"/>
      <c r="C6857" s="473"/>
      <c r="D6857" s="473"/>
      <c r="E6857" s="473"/>
      <c r="F6857" s="472"/>
      <c r="G6857" s="473"/>
    </row>
    <row r="6858" spans="1:7" x14ac:dyDescent="0.25">
      <c r="A6858" s="510"/>
      <c r="C6858" s="473"/>
      <c r="D6858" s="473"/>
      <c r="E6858" s="473"/>
      <c r="F6858" s="472"/>
      <c r="G6858" s="473"/>
    </row>
    <row r="6859" spans="1:7" x14ac:dyDescent="0.25">
      <c r="A6859" s="510"/>
      <c r="C6859" s="473"/>
      <c r="D6859" s="473"/>
      <c r="E6859" s="473"/>
      <c r="F6859" s="472"/>
      <c r="G6859" s="473"/>
    </row>
    <row r="6860" spans="1:7" x14ac:dyDescent="0.25">
      <c r="A6860" s="510"/>
      <c r="C6860" s="473"/>
      <c r="D6860" s="473"/>
      <c r="E6860" s="473"/>
      <c r="F6860" s="472"/>
      <c r="G6860" s="473"/>
    </row>
    <row r="6861" spans="1:7" x14ac:dyDescent="0.25">
      <c r="A6861" s="510"/>
      <c r="C6861" s="473"/>
      <c r="D6861" s="473"/>
      <c r="E6861" s="473"/>
      <c r="F6861" s="472"/>
      <c r="G6861" s="473"/>
    </row>
    <row r="6862" spans="1:7" x14ac:dyDescent="0.25">
      <c r="A6862" s="510"/>
      <c r="C6862" s="473"/>
      <c r="D6862" s="473"/>
      <c r="E6862" s="473"/>
      <c r="F6862" s="472"/>
      <c r="G6862" s="473"/>
    </row>
    <row r="6863" spans="1:7" x14ac:dyDescent="0.25">
      <c r="A6863" s="510"/>
      <c r="C6863" s="473"/>
      <c r="D6863" s="473"/>
      <c r="E6863" s="473"/>
      <c r="F6863" s="472"/>
      <c r="G6863" s="473"/>
    </row>
    <row r="6864" spans="1:7" x14ac:dyDescent="0.25">
      <c r="A6864" s="510"/>
      <c r="C6864" s="473"/>
      <c r="D6864" s="473"/>
      <c r="E6864" s="473"/>
      <c r="F6864" s="472"/>
      <c r="G6864" s="473"/>
    </row>
    <row r="6865" spans="1:7" x14ac:dyDescent="0.25">
      <c r="A6865" s="510"/>
      <c r="C6865" s="473"/>
      <c r="D6865" s="473"/>
      <c r="E6865" s="473"/>
      <c r="F6865" s="472"/>
      <c r="G6865" s="473"/>
    </row>
    <row r="6866" spans="1:7" x14ac:dyDescent="0.25">
      <c r="A6866" s="510"/>
      <c r="C6866" s="473"/>
      <c r="D6866" s="473"/>
      <c r="E6866" s="473"/>
      <c r="F6866" s="472"/>
      <c r="G6866" s="473"/>
    </row>
    <row r="6867" spans="1:7" x14ac:dyDescent="0.25">
      <c r="A6867" s="510"/>
      <c r="C6867" s="473"/>
      <c r="D6867" s="473"/>
      <c r="E6867" s="473"/>
      <c r="F6867" s="472"/>
      <c r="G6867" s="473"/>
    </row>
    <row r="6868" spans="1:7" x14ac:dyDescent="0.25">
      <c r="A6868" s="510"/>
      <c r="C6868" s="473"/>
      <c r="D6868" s="473"/>
      <c r="E6868" s="473"/>
      <c r="F6868" s="472"/>
      <c r="G6868" s="473"/>
    </row>
    <row r="6869" spans="1:7" x14ac:dyDescent="0.25">
      <c r="A6869" s="510"/>
      <c r="C6869" s="473"/>
      <c r="D6869" s="473"/>
      <c r="E6869" s="473"/>
      <c r="F6869" s="472"/>
      <c r="G6869" s="473"/>
    </row>
    <row r="6870" spans="1:7" x14ac:dyDescent="0.25">
      <c r="A6870" s="510"/>
      <c r="C6870" s="473"/>
      <c r="D6870" s="473"/>
      <c r="E6870" s="473"/>
      <c r="F6870" s="472"/>
      <c r="G6870" s="473"/>
    </row>
    <row r="6871" spans="1:7" x14ac:dyDescent="0.25">
      <c r="A6871" s="510"/>
      <c r="C6871" s="473"/>
      <c r="D6871" s="473"/>
      <c r="E6871" s="473"/>
      <c r="F6871" s="472"/>
      <c r="G6871" s="473"/>
    </row>
    <row r="6872" spans="1:7" x14ac:dyDescent="0.25">
      <c r="A6872" s="510"/>
      <c r="C6872" s="473"/>
      <c r="D6872" s="473"/>
      <c r="E6872" s="473"/>
      <c r="F6872" s="472"/>
      <c r="G6872" s="473"/>
    </row>
    <row r="6873" spans="1:7" x14ac:dyDescent="0.25">
      <c r="A6873" s="510"/>
      <c r="C6873" s="473"/>
      <c r="D6873" s="473"/>
      <c r="E6873" s="473"/>
      <c r="F6873" s="472"/>
      <c r="G6873" s="473"/>
    </row>
    <row r="6874" spans="1:7" x14ac:dyDescent="0.25">
      <c r="A6874" s="510"/>
      <c r="C6874" s="473"/>
      <c r="D6874" s="473"/>
      <c r="E6874" s="473"/>
      <c r="F6874" s="472"/>
      <c r="G6874" s="473"/>
    </row>
    <row r="6875" spans="1:7" x14ac:dyDescent="0.25">
      <c r="A6875" s="510"/>
      <c r="C6875" s="473"/>
      <c r="D6875" s="473"/>
      <c r="E6875" s="473"/>
      <c r="F6875" s="472"/>
      <c r="G6875" s="473"/>
    </row>
    <row r="6876" spans="1:7" x14ac:dyDescent="0.25">
      <c r="A6876" s="510"/>
      <c r="C6876" s="473"/>
      <c r="D6876" s="473"/>
      <c r="E6876" s="473"/>
      <c r="F6876" s="472"/>
      <c r="G6876" s="473"/>
    </row>
    <row r="6877" spans="1:7" x14ac:dyDescent="0.25">
      <c r="A6877" s="510"/>
      <c r="C6877" s="473"/>
      <c r="D6877" s="473"/>
      <c r="E6877" s="473"/>
      <c r="F6877" s="472"/>
      <c r="G6877" s="473"/>
    </row>
    <row r="6878" spans="1:7" x14ac:dyDescent="0.25">
      <c r="A6878" s="510"/>
      <c r="C6878" s="473"/>
      <c r="D6878" s="473"/>
      <c r="E6878" s="473"/>
      <c r="F6878" s="472"/>
      <c r="G6878" s="473"/>
    </row>
    <row r="6879" spans="1:7" x14ac:dyDescent="0.25">
      <c r="A6879" s="510"/>
      <c r="C6879" s="473"/>
      <c r="D6879" s="473"/>
      <c r="E6879" s="473"/>
      <c r="F6879" s="472"/>
      <c r="G6879" s="473"/>
    </row>
    <row r="6880" spans="1:7" x14ac:dyDescent="0.25">
      <c r="A6880" s="510"/>
      <c r="C6880" s="473"/>
      <c r="D6880" s="473"/>
      <c r="E6880" s="473"/>
      <c r="F6880" s="472"/>
      <c r="G6880" s="473"/>
    </row>
    <row r="6881" spans="1:7" x14ac:dyDescent="0.25">
      <c r="A6881" s="510"/>
      <c r="C6881" s="473"/>
      <c r="D6881" s="473"/>
      <c r="E6881" s="473"/>
      <c r="F6881" s="472"/>
      <c r="G6881" s="473"/>
    </row>
    <row r="6882" spans="1:7" x14ac:dyDescent="0.25">
      <c r="A6882" s="510"/>
      <c r="C6882" s="473"/>
      <c r="D6882" s="473"/>
      <c r="E6882" s="473"/>
      <c r="F6882" s="472"/>
      <c r="G6882" s="473"/>
    </row>
    <row r="6883" spans="1:7" x14ac:dyDescent="0.25">
      <c r="A6883" s="510"/>
      <c r="C6883" s="473"/>
      <c r="D6883" s="473"/>
      <c r="E6883" s="473"/>
      <c r="F6883" s="472"/>
      <c r="G6883" s="473"/>
    </row>
    <row r="6884" spans="1:7" x14ac:dyDescent="0.25">
      <c r="A6884" s="510"/>
      <c r="C6884" s="473"/>
      <c r="D6884" s="473"/>
      <c r="E6884" s="473"/>
      <c r="F6884" s="472"/>
      <c r="G6884" s="473"/>
    </row>
    <row r="6885" spans="1:7" x14ac:dyDescent="0.25">
      <c r="A6885" s="510"/>
      <c r="C6885" s="473"/>
      <c r="D6885" s="473"/>
      <c r="E6885" s="473"/>
      <c r="F6885" s="472"/>
      <c r="G6885" s="473"/>
    </row>
    <row r="6886" spans="1:7" x14ac:dyDescent="0.25">
      <c r="A6886" s="510"/>
      <c r="C6886" s="473"/>
      <c r="D6886" s="473"/>
      <c r="E6886" s="473"/>
      <c r="F6886" s="472"/>
      <c r="G6886" s="473"/>
    </row>
    <row r="6887" spans="1:7" x14ac:dyDescent="0.25">
      <c r="A6887" s="510"/>
      <c r="C6887" s="473"/>
      <c r="D6887" s="473"/>
      <c r="E6887" s="473"/>
      <c r="F6887" s="472"/>
      <c r="G6887" s="473"/>
    </row>
    <row r="6888" spans="1:7" x14ac:dyDescent="0.25">
      <c r="A6888" s="510"/>
      <c r="C6888" s="473"/>
      <c r="D6888" s="473"/>
      <c r="E6888" s="473"/>
      <c r="F6888" s="472"/>
      <c r="G6888" s="473"/>
    </row>
    <row r="6889" spans="1:7" x14ac:dyDescent="0.25">
      <c r="A6889" s="510"/>
      <c r="C6889" s="473"/>
      <c r="D6889" s="473"/>
      <c r="E6889" s="473"/>
      <c r="F6889" s="472"/>
      <c r="G6889" s="473"/>
    </row>
    <row r="6890" spans="1:7" x14ac:dyDescent="0.25">
      <c r="A6890" s="510"/>
      <c r="C6890" s="473"/>
      <c r="D6890" s="473"/>
      <c r="E6890" s="473"/>
      <c r="F6890" s="472"/>
      <c r="G6890" s="473"/>
    </row>
    <row r="6891" spans="1:7" x14ac:dyDescent="0.25">
      <c r="A6891" s="510"/>
      <c r="C6891" s="473"/>
      <c r="D6891" s="473"/>
      <c r="E6891" s="473"/>
      <c r="F6891" s="472"/>
      <c r="G6891" s="473"/>
    </row>
    <row r="6892" spans="1:7" x14ac:dyDescent="0.25">
      <c r="A6892" s="510"/>
      <c r="C6892" s="473"/>
      <c r="D6892" s="473"/>
      <c r="E6892" s="473"/>
      <c r="F6892" s="472"/>
      <c r="G6892" s="473"/>
    </row>
    <row r="6893" spans="1:7" x14ac:dyDescent="0.25">
      <c r="A6893" s="510"/>
      <c r="C6893" s="473"/>
      <c r="D6893" s="473"/>
      <c r="E6893" s="473"/>
      <c r="F6893" s="472"/>
      <c r="G6893" s="473"/>
    </row>
    <row r="6894" spans="1:7" x14ac:dyDescent="0.25">
      <c r="A6894" s="510"/>
      <c r="C6894" s="473"/>
      <c r="D6894" s="473"/>
      <c r="E6894" s="473"/>
      <c r="F6894" s="472"/>
      <c r="G6894" s="473"/>
    </row>
    <row r="6895" spans="1:7" x14ac:dyDescent="0.25">
      <c r="A6895" s="510"/>
      <c r="C6895" s="473"/>
      <c r="D6895" s="473"/>
      <c r="E6895" s="473"/>
      <c r="F6895" s="472"/>
      <c r="G6895" s="473"/>
    </row>
    <row r="6896" spans="1:7" x14ac:dyDescent="0.25">
      <c r="A6896" s="510"/>
      <c r="C6896" s="473"/>
      <c r="D6896" s="473"/>
      <c r="E6896" s="473"/>
      <c r="F6896" s="472"/>
      <c r="G6896" s="473"/>
    </row>
    <row r="6897" spans="1:7" x14ac:dyDescent="0.25">
      <c r="A6897" s="510"/>
      <c r="C6897" s="473"/>
      <c r="D6897" s="473"/>
      <c r="E6897" s="473"/>
      <c r="F6897" s="472"/>
      <c r="G6897" s="473"/>
    </row>
    <row r="6898" spans="1:7" x14ac:dyDescent="0.25">
      <c r="A6898" s="510"/>
      <c r="C6898" s="473"/>
      <c r="D6898" s="473"/>
      <c r="E6898" s="473"/>
      <c r="F6898" s="472"/>
      <c r="G6898" s="473"/>
    </row>
    <row r="6899" spans="1:7" x14ac:dyDescent="0.25">
      <c r="A6899" s="510"/>
      <c r="C6899" s="473"/>
      <c r="D6899" s="473"/>
      <c r="E6899" s="473"/>
      <c r="F6899" s="472"/>
      <c r="G6899" s="473"/>
    </row>
    <row r="6900" spans="1:7" x14ac:dyDescent="0.25">
      <c r="A6900" s="510"/>
      <c r="C6900" s="473"/>
      <c r="D6900" s="473"/>
      <c r="E6900" s="473"/>
      <c r="F6900" s="472"/>
      <c r="G6900" s="473"/>
    </row>
    <row r="6901" spans="1:7" x14ac:dyDescent="0.25">
      <c r="A6901" s="510"/>
      <c r="C6901" s="473"/>
      <c r="D6901" s="473"/>
      <c r="E6901" s="473"/>
      <c r="F6901" s="472"/>
      <c r="G6901" s="473"/>
    </row>
    <row r="6902" spans="1:7" x14ac:dyDescent="0.25">
      <c r="A6902" s="510"/>
      <c r="C6902" s="473"/>
      <c r="D6902" s="473"/>
      <c r="E6902" s="473"/>
      <c r="F6902" s="472"/>
      <c r="G6902" s="473"/>
    </row>
    <row r="6903" spans="1:7" x14ac:dyDescent="0.25">
      <c r="A6903" s="510"/>
      <c r="C6903" s="473"/>
      <c r="D6903" s="473"/>
      <c r="E6903" s="473"/>
      <c r="F6903" s="472"/>
      <c r="G6903" s="473"/>
    </row>
    <row r="6904" spans="1:7" x14ac:dyDescent="0.25">
      <c r="A6904" s="510"/>
      <c r="C6904" s="473"/>
      <c r="D6904" s="473"/>
      <c r="E6904" s="473"/>
      <c r="F6904" s="472"/>
      <c r="G6904" s="473"/>
    </row>
    <row r="6905" spans="1:7" x14ac:dyDescent="0.25">
      <c r="A6905" s="510"/>
      <c r="C6905" s="473"/>
      <c r="D6905" s="473"/>
      <c r="E6905" s="473"/>
      <c r="F6905" s="472"/>
      <c r="G6905" s="473"/>
    </row>
    <row r="6906" spans="1:7" x14ac:dyDescent="0.25">
      <c r="A6906" s="510"/>
      <c r="C6906" s="473"/>
      <c r="D6906" s="473"/>
      <c r="E6906" s="473"/>
      <c r="F6906" s="472"/>
      <c r="G6906" s="473"/>
    </row>
    <row r="6907" spans="1:7" x14ac:dyDescent="0.25">
      <c r="A6907" s="510"/>
      <c r="C6907" s="473"/>
      <c r="D6907" s="473"/>
      <c r="E6907" s="473"/>
      <c r="F6907" s="472"/>
      <c r="G6907" s="473"/>
    </row>
    <row r="6908" spans="1:7" x14ac:dyDescent="0.25">
      <c r="A6908" s="510"/>
      <c r="C6908" s="473"/>
      <c r="D6908" s="473"/>
      <c r="E6908" s="473"/>
      <c r="F6908" s="472"/>
      <c r="G6908" s="473"/>
    </row>
    <row r="6909" spans="1:7" x14ac:dyDescent="0.25">
      <c r="A6909" s="510"/>
      <c r="C6909" s="473"/>
      <c r="D6909" s="473"/>
      <c r="E6909" s="473"/>
      <c r="F6909" s="472"/>
      <c r="G6909" s="473"/>
    </row>
    <row r="6910" spans="1:7" x14ac:dyDescent="0.25">
      <c r="A6910" s="510"/>
      <c r="C6910" s="473"/>
      <c r="D6910" s="473"/>
      <c r="E6910" s="473"/>
      <c r="F6910" s="472"/>
      <c r="G6910" s="473"/>
    </row>
    <row r="6911" spans="1:7" x14ac:dyDescent="0.25">
      <c r="A6911" s="510"/>
      <c r="C6911" s="473"/>
      <c r="D6911" s="473"/>
      <c r="E6911" s="473"/>
      <c r="F6911" s="472"/>
      <c r="G6911" s="473"/>
    </row>
    <row r="6912" spans="1:7" x14ac:dyDescent="0.25">
      <c r="A6912" s="510"/>
      <c r="C6912" s="473"/>
      <c r="D6912" s="473"/>
      <c r="E6912" s="473"/>
      <c r="F6912" s="472"/>
      <c r="G6912" s="473"/>
    </row>
    <row r="6913" spans="1:7" x14ac:dyDescent="0.25">
      <c r="A6913" s="510"/>
      <c r="C6913" s="473"/>
      <c r="D6913" s="473"/>
      <c r="E6913" s="473"/>
      <c r="F6913" s="472"/>
      <c r="G6913" s="473"/>
    </row>
    <row r="6914" spans="1:7" x14ac:dyDescent="0.25">
      <c r="A6914" s="510"/>
      <c r="C6914" s="473"/>
      <c r="D6914" s="473"/>
      <c r="E6914" s="473"/>
      <c r="F6914" s="472"/>
      <c r="G6914" s="473"/>
    </row>
    <row r="6915" spans="1:7" x14ac:dyDescent="0.25">
      <c r="A6915" s="510"/>
      <c r="C6915" s="473"/>
      <c r="D6915" s="473"/>
      <c r="E6915" s="473"/>
      <c r="F6915" s="472"/>
      <c r="G6915" s="473"/>
    </row>
    <row r="6916" spans="1:7" x14ac:dyDescent="0.25">
      <c r="A6916" s="510"/>
      <c r="C6916" s="473"/>
      <c r="D6916" s="473"/>
      <c r="E6916" s="473"/>
      <c r="F6916" s="472"/>
      <c r="G6916" s="473"/>
    </row>
    <row r="6917" spans="1:7" x14ac:dyDescent="0.25">
      <c r="A6917" s="510"/>
      <c r="C6917" s="473"/>
      <c r="D6917" s="473"/>
      <c r="E6917" s="473"/>
      <c r="F6917" s="472"/>
      <c r="G6917" s="473"/>
    </row>
    <row r="6918" spans="1:7" x14ac:dyDescent="0.25">
      <c r="A6918" s="510"/>
      <c r="C6918" s="473"/>
      <c r="D6918" s="473"/>
      <c r="E6918" s="473"/>
      <c r="F6918" s="472"/>
      <c r="G6918" s="473"/>
    </row>
    <row r="6919" spans="1:7" x14ac:dyDescent="0.25">
      <c r="A6919" s="510"/>
      <c r="C6919" s="473"/>
      <c r="D6919" s="473"/>
      <c r="E6919" s="473"/>
      <c r="F6919" s="472"/>
      <c r="G6919" s="473"/>
    </row>
    <row r="6920" spans="1:7" x14ac:dyDescent="0.25">
      <c r="A6920" s="510"/>
      <c r="C6920" s="473"/>
      <c r="D6920" s="473"/>
      <c r="E6920" s="473"/>
      <c r="F6920" s="472"/>
      <c r="G6920" s="473"/>
    </row>
    <row r="6921" spans="1:7" x14ac:dyDescent="0.25">
      <c r="A6921" s="510"/>
      <c r="C6921" s="473"/>
      <c r="D6921" s="473"/>
      <c r="E6921" s="473"/>
      <c r="F6921" s="472"/>
      <c r="G6921" s="473"/>
    </row>
    <row r="6922" spans="1:7" x14ac:dyDescent="0.25">
      <c r="A6922" s="510"/>
      <c r="C6922" s="473"/>
      <c r="D6922" s="473"/>
      <c r="E6922" s="473"/>
      <c r="F6922" s="472"/>
      <c r="G6922" s="473"/>
    </row>
    <row r="6923" spans="1:7" x14ac:dyDescent="0.25">
      <c r="A6923" s="510"/>
      <c r="C6923" s="473"/>
      <c r="D6923" s="473"/>
      <c r="E6923" s="473"/>
      <c r="F6923" s="472"/>
      <c r="G6923" s="473"/>
    </row>
    <row r="6924" spans="1:7" x14ac:dyDescent="0.25">
      <c r="A6924" s="510"/>
      <c r="C6924" s="473"/>
      <c r="D6924" s="473"/>
      <c r="E6924" s="473"/>
      <c r="F6924" s="472"/>
      <c r="G6924" s="473"/>
    </row>
    <row r="6925" spans="1:7" x14ac:dyDescent="0.25">
      <c r="A6925" s="510"/>
      <c r="C6925" s="473"/>
      <c r="D6925" s="473"/>
      <c r="E6925" s="473"/>
      <c r="F6925" s="472"/>
      <c r="G6925" s="473"/>
    </row>
    <row r="6926" spans="1:7" x14ac:dyDescent="0.25">
      <c r="A6926" s="510"/>
      <c r="C6926" s="473"/>
      <c r="D6926" s="473"/>
      <c r="E6926" s="473"/>
      <c r="F6926" s="472"/>
      <c r="G6926" s="473"/>
    </row>
    <row r="6927" spans="1:7" x14ac:dyDescent="0.25">
      <c r="A6927" s="510"/>
      <c r="C6927" s="473"/>
      <c r="D6927" s="473"/>
      <c r="E6927" s="473"/>
      <c r="F6927" s="472"/>
      <c r="G6927" s="473"/>
    </row>
    <row r="6928" spans="1:7" x14ac:dyDescent="0.25">
      <c r="A6928" s="510"/>
      <c r="C6928" s="473"/>
      <c r="D6928" s="473"/>
      <c r="E6928" s="473"/>
      <c r="F6928" s="472"/>
      <c r="G6928" s="473"/>
    </row>
    <row r="6929" spans="1:7" x14ac:dyDescent="0.25">
      <c r="A6929" s="510"/>
      <c r="C6929" s="473"/>
      <c r="D6929" s="473"/>
      <c r="E6929" s="473"/>
      <c r="F6929" s="472"/>
      <c r="G6929" s="473"/>
    </row>
    <row r="6930" spans="1:7" x14ac:dyDescent="0.25">
      <c r="A6930" s="510"/>
      <c r="C6930" s="473"/>
      <c r="D6930" s="473"/>
      <c r="E6930" s="473"/>
      <c r="F6930" s="472"/>
      <c r="G6930" s="473"/>
    </row>
    <row r="6931" spans="1:7" x14ac:dyDescent="0.25">
      <c r="A6931" s="510"/>
      <c r="C6931" s="473"/>
      <c r="D6931" s="473"/>
      <c r="E6931" s="473"/>
      <c r="F6931" s="472"/>
      <c r="G6931" s="473"/>
    </row>
    <row r="6932" spans="1:7" x14ac:dyDescent="0.25">
      <c r="A6932" s="510"/>
      <c r="C6932" s="473"/>
      <c r="D6932" s="473"/>
      <c r="E6932" s="473"/>
      <c r="F6932" s="472"/>
      <c r="G6932" s="473"/>
    </row>
    <row r="6933" spans="1:7" x14ac:dyDescent="0.25">
      <c r="A6933" s="510"/>
      <c r="C6933" s="473"/>
      <c r="D6933" s="473"/>
      <c r="E6933" s="473"/>
      <c r="F6933" s="472"/>
      <c r="G6933" s="473"/>
    </row>
    <row r="6934" spans="1:7" x14ac:dyDescent="0.25">
      <c r="A6934" s="510"/>
      <c r="C6934" s="473"/>
      <c r="D6934" s="473"/>
      <c r="E6934" s="473"/>
      <c r="F6934" s="472"/>
      <c r="G6934" s="473"/>
    </row>
    <row r="6935" spans="1:7" x14ac:dyDescent="0.25">
      <c r="A6935" s="510"/>
      <c r="C6935" s="473"/>
      <c r="D6935" s="473"/>
      <c r="E6935" s="473"/>
      <c r="F6935" s="472"/>
      <c r="G6935" s="473"/>
    </row>
    <row r="6936" spans="1:7" x14ac:dyDescent="0.25">
      <c r="A6936" s="510"/>
      <c r="C6936" s="473"/>
      <c r="D6936" s="473"/>
      <c r="E6936" s="473"/>
      <c r="F6936" s="472"/>
      <c r="G6936" s="473"/>
    </row>
    <row r="6937" spans="1:7" x14ac:dyDescent="0.25">
      <c r="A6937" s="510"/>
      <c r="C6937" s="473"/>
      <c r="D6937" s="473"/>
      <c r="E6937" s="473"/>
      <c r="F6937" s="472"/>
      <c r="G6937" s="473"/>
    </row>
    <row r="6938" spans="1:7" x14ac:dyDescent="0.25">
      <c r="A6938" s="510"/>
      <c r="C6938" s="473"/>
      <c r="D6938" s="473"/>
      <c r="E6938" s="473"/>
      <c r="F6938" s="472"/>
      <c r="G6938" s="473"/>
    </row>
    <row r="6939" spans="1:7" x14ac:dyDescent="0.25">
      <c r="A6939" s="510"/>
      <c r="C6939" s="473"/>
      <c r="D6939" s="473"/>
      <c r="E6939" s="473"/>
      <c r="F6939" s="472"/>
      <c r="G6939" s="473"/>
    </row>
    <row r="6940" spans="1:7" x14ac:dyDescent="0.25">
      <c r="A6940" s="510"/>
      <c r="C6940" s="473"/>
      <c r="D6940" s="473"/>
      <c r="E6940" s="473"/>
      <c r="F6940" s="472"/>
      <c r="G6940" s="473"/>
    </row>
    <row r="6941" spans="1:7" x14ac:dyDescent="0.25">
      <c r="A6941" s="510"/>
      <c r="C6941" s="473"/>
      <c r="D6941" s="473"/>
      <c r="E6941" s="473"/>
      <c r="F6941" s="472"/>
      <c r="G6941" s="473"/>
    </row>
    <row r="6942" spans="1:7" x14ac:dyDescent="0.25">
      <c r="A6942" s="510"/>
      <c r="C6942" s="473"/>
      <c r="D6942" s="473"/>
      <c r="E6942" s="473"/>
      <c r="F6942" s="472"/>
      <c r="G6942" s="473"/>
    </row>
    <row r="6943" spans="1:7" x14ac:dyDescent="0.25">
      <c r="A6943" s="510"/>
      <c r="C6943" s="473"/>
      <c r="D6943" s="473"/>
      <c r="E6943" s="473"/>
      <c r="F6943" s="472"/>
      <c r="G6943" s="473"/>
    </row>
    <row r="6944" spans="1:7" x14ac:dyDescent="0.25">
      <c r="A6944" s="510"/>
      <c r="C6944" s="473"/>
      <c r="D6944" s="473"/>
      <c r="E6944" s="473"/>
      <c r="F6944" s="472"/>
      <c r="G6944" s="473"/>
    </row>
    <row r="6945" spans="1:7" x14ac:dyDescent="0.25">
      <c r="A6945" s="510"/>
      <c r="C6945" s="473"/>
      <c r="D6945" s="473"/>
      <c r="E6945" s="473"/>
      <c r="F6945" s="472"/>
      <c r="G6945" s="473"/>
    </row>
    <row r="6946" spans="1:7" x14ac:dyDescent="0.25">
      <c r="A6946" s="510"/>
      <c r="C6946" s="473"/>
      <c r="D6946" s="473"/>
      <c r="E6946" s="473"/>
      <c r="F6946" s="472"/>
      <c r="G6946" s="473"/>
    </row>
    <row r="6947" spans="1:7" x14ac:dyDescent="0.25">
      <c r="A6947" s="510"/>
      <c r="C6947" s="473"/>
      <c r="D6947" s="473"/>
      <c r="E6947" s="473"/>
      <c r="F6947" s="472"/>
      <c r="G6947" s="473"/>
    </row>
    <row r="6948" spans="1:7" x14ac:dyDescent="0.25">
      <c r="A6948" s="510"/>
      <c r="C6948" s="473"/>
      <c r="D6948" s="473"/>
      <c r="E6948" s="473"/>
      <c r="F6948" s="472"/>
      <c r="G6948" s="473"/>
    </row>
    <row r="6949" spans="1:7" x14ac:dyDescent="0.25">
      <c r="A6949" s="510"/>
      <c r="C6949" s="473"/>
      <c r="D6949" s="473"/>
      <c r="E6949" s="473"/>
      <c r="F6949" s="472"/>
      <c r="G6949" s="473"/>
    </row>
    <row r="6950" spans="1:7" x14ac:dyDescent="0.25">
      <c r="A6950" s="510"/>
      <c r="C6950" s="473"/>
      <c r="D6950" s="473"/>
      <c r="E6950" s="473"/>
      <c r="F6950" s="472"/>
      <c r="G6950" s="473"/>
    </row>
    <row r="6951" spans="1:7" x14ac:dyDescent="0.25">
      <c r="A6951" s="510"/>
      <c r="C6951" s="473"/>
      <c r="D6951" s="473"/>
      <c r="E6951" s="473"/>
      <c r="F6951" s="472"/>
      <c r="G6951" s="473"/>
    </row>
    <row r="6952" spans="1:7" x14ac:dyDescent="0.25">
      <c r="A6952" s="510"/>
      <c r="C6952" s="473"/>
      <c r="D6952" s="473"/>
      <c r="E6952" s="473"/>
      <c r="F6952" s="472"/>
      <c r="G6952" s="473"/>
    </row>
    <row r="6953" spans="1:7" x14ac:dyDescent="0.25">
      <c r="A6953" s="510"/>
      <c r="C6953" s="473"/>
      <c r="D6953" s="473"/>
      <c r="E6953" s="473"/>
      <c r="F6953" s="472"/>
      <c r="G6953" s="473"/>
    </row>
    <row r="6954" spans="1:7" x14ac:dyDescent="0.25">
      <c r="A6954" s="510"/>
      <c r="C6954" s="473"/>
      <c r="D6954" s="473"/>
      <c r="E6954" s="473"/>
      <c r="F6954" s="472"/>
      <c r="G6954" s="473"/>
    </row>
    <row r="6955" spans="1:7" x14ac:dyDescent="0.25">
      <c r="A6955" s="510"/>
      <c r="C6955" s="473"/>
      <c r="D6955" s="473"/>
      <c r="E6955" s="473"/>
      <c r="F6955" s="472"/>
      <c r="G6955" s="473"/>
    </row>
    <row r="6956" spans="1:7" x14ac:dyDescent="0.25">
      <c r="A6956" s="510"/>
      <c r="C6956" s="473"/>
      <c r="D6956" s="473"/>
      <c r="E6956" s="473"/>
      <c r="F6956" s="472"/>
      <c r="G6956" s="473"/>
    </row>
    <row r="6957" spans="1:7" x14ac:dyDescent="0.25">
      <c r="A6957" s="510"/>
      <c r="C6957" s="473"/>
      <c r="D6957" s="473"/>
      <c r="E6957" s="473"/>
      <c r="F6957" s="472"/>
      <c r="G6957" s="473"/>
    </row>
    <row r="6958" spans="1:7" x14ac:dyDescent="0.25">
      <c r="A6958" s="510"/>
      <c r="C6958" s="473"/>
      <c r="D6958" s="473"/>
      <c r="E6958" s="473"/>
      <c r="F6958" s="472"/>
      <c r="G6958" s="473"/>
    </row>
    <row r="6959" spans="1:7" x14ac:dyDescent="0.25">
      <c r="A6959" s="510"/>
      <c r="C6959" s="473"/>
      <c r="D6959" s="473"/>
      <c r="E6959" s="473"/>
      <c r="F6959" s="472"/>
      <c r="G6959" s="473"/>
    </row>
    <row r="6960" spans="1:7" x14ac:dyDescent="0.25">
      <c r="A6960" s="510"/>
      <c r="C6960" s="473"/>
      <c r="D6960" s="473"/>
      <c r="E6960" s="473"/>
      <c r="F6960" s="472"/>
      <c r="G6960" s="473"/>
    </row>
    <row r="6961" spans="1:7" x14ac:dyDescent="0.25">
      <c r="A6961" s="510"/>
      <c r="C6961" s="473"/>
      <c r="D6961" s="473"/>
      <c r="E6961" s="473"/>
      <c r="F6961" s="472"/>
      <c r="G6961" s="473"/>
    </row>
    <row r="6962" spans="1:7" x14ac:dyDescent="0.25">
      <c r="A6962" s="510"/>
      <c r="C6962" s="473"/>
      <c r="D6962" s="473"/>
      <c r="E6962" s="473"/>
      <c r="F6962" s="472"/>
      <c r="G6962" s="473"/>
    </row>
    <row r="6963" spans="1:7" x14ac:dyDescent="0.25">
      <c r="A6963" s="510"/>
      <c r="C6963" s="473"/>
      <c r="D6963" s="473"/>
      <c r="E6963" s="473"/>
      <c r="F6963" s="472"/>
      <c r="G6963" s="473"/>
    </row>
    <row r="6964" spans="1:7" x14ac:dyDescent="0.25">
      <c r="A6964" s="510"/>
      <c r="C6964" s="473"/>
      <c r="D6964" s="473"/>
      <c r="E6964" s="473"/>
      <c r="F6964" s="472"/>
      <c r="G6964" s="473"/>
    </row>
    <row r="6965" spans="1:7" x14ac:dyDescent="0.25">
      <c r="A6965" s="510"/>
      <c r="C6965" s="473"/>
      <c r="D6965" s="473"/>
      <c r="E6965" s="473"/>
      <c r="F6965" s="472"/>
      <c r="G6965" s="473"/>
    </row>
    <row r="6966" spans="1:7" x14ac:dyDescent="0.25">
      <c r="A6966" s="510"/>
      <c r="C6966" s="473"/>
      <c r="D6966" s="473"/>
      <c r="E6966" s="473"/>
      <c r="F6966" s="472"/>
      <c r="G6966" s="473"/>
    </row>
    <row r="6967" spans="1:7" x14ac:dyDescent="0.25">
      <c r="A6967" s="510"/>
      <c r="C6967" s="473"/>
      <c r="D6967" s="473"/>
      <c r="E6967" s="473"/>
      <c r="F6967" s="472"/>
      <c r="G6967" s="473"/>
    </row>
    <row r="6968" spans="1:7" x14ac:dyDescent="0.25">
      <c r="A6968" s="510"/>
      <c r="C6968" s="473"/>
      <c r="D6968" s="473"/>
      <c r="E6968" s="473"/>
      <c r="F6968" s="472"/>
      <c r="G6968" s="473"/>
    </row>
    <row r="6969" spans="1:7" x14ac:dyDescent="0.25">
      <c r="A6969" s="510"/>
      <c r="C6969" s="473"/>
      <c r="D6969" s="473"/>
      <c r="E6969" s="473"/>
      <c r="F6969" s="472"/>
      <c r="G6969" s="473"/>
    </row>
    <row r="6970" spans="1:7" x14ac:dyDescent="0.25">
      <c r="A6970" s="510"/>
      <c r="C6970" s="473"/>
      <c r="D6970" s="473"/>
      <c r="E6970" s="473"/>
      <c r="F6970" s="472"/>
      <c r="G6970" s="473"/>
    </row>
    <row r="6971" spans="1:7" x14ac:dyDescent="0.25">
      <c r="A6971" s="510"/>
      <c r="C6971" s="473"/>
      <c r="D6971" s="473"/>
      <c r="E6971" s="473"/>
      <c r="F6971" s="472"/>
      <c r="G6971" s="473"/>
    </row>
    <row r="6972" spans="1:7" x14ac:dyDescent="0.25">
      <c r="A6972" s="510"/>
      <c r="C6972" s="473"/>
      <c r="D6972" s="473"/>
      <c r="E6972" s="473"/>
      <c r="F6972" s="472"/>
      <c r="G6972" s="473"/>
    </row>
    <row r="6973" spans="1:7" x14ac:dyDescent="0.25">
      <c r="A6973" s="510"/>
      <c r="C6973" s="473"/>
      <c r="D6973" s="473"/>
      <c r="E6973" s="473"/>
      <c r="F6973" s="472"/>
      <c r="G6973" s="473"/>
    </row>
    <row r="6974" spans="1:7" x14ac:dyDescent="0.25">
      <c r="A6974" s="510"/>
      <c r="C6974" s="473"/>
      <c r="D6974" s="473"/>
      <c r="E6974" s="473"/>
      <c r="F6974" s="472"/>
      <c r="G6974" s="473"/>
    </row>
    <row r="6975" spans="1:7" x14ac:dyDescent="0.25">
      <c r="A6975" s="510"/>
      <c r="C6975" s="473"/>
      <c r="D6975" s="473"/>
      <c r="E6975" s="473"/>
      <c r="F6975" s="472"/>
      <c r="G6975" s="473"/>
    </row>
    <row r="6976" spans="1:7" x14ac:dyDescent="0.25">
      <c r="A6976" s="510"/>
      <c r="C6976" s="473"/>
      <c r="D6976" s="473"/>
      <c r="E6976" s="473"/>
      <c r="F6976" s="472"/>
      <c r="G6976" s="473"/>
    </row>
    <row r="6977" spans="1:7" x14ac:dyDescent="0.25">
      <c r="A6977" s="510"/>
      <c r="C6977" s="473"/>
      <c r="D6977" s="473"/>
      <c r="E6977" s="473"/>
      <c r="F6977" s="472"/>
      <c r="G6977" s="473"/>
    </row>
    <row r="6978" spans="1:7" x14ac:dyDescent="0.25">
      <c r="A6978" s="510"/>
      <c r="C6978" s="473"/>
      <c r="D6978" s="473"/>
      <c r="E6978" s="473"/>
      <c r="F6978" s="472"/>
      <c r="G6978" s="473"/>
    </row>
    <row r="6979" spans="1:7" x14ac:dyDescent="0.25">
      <c r="A6979" s="510"/>
      <c r="C6979" s="473"/>
      <c r="D6979" s="473"/>
      <c r="E6979" s="473"/>
      <c r="F6979" s="472"/>
      <c r="G6979" s="473"/>
    </row>
    <row r="6980" spans="1:7" x14ac:dyDescent="0.25">
      <c r="A6980" s="510"/>
      <c r="C6980" s="473"/>
      <c r="D6980" s="473"/>
      <c r="E6980" s="473"/>
      <c r="F6980" s="472"/>
      <c r="G6980" s="473"/>
    </row>
    <row r="6981" spans="1:7" x14ac:dyDescent="0.25">
      <c r="A6981" s="510"/>
      <c r="C6981" s="473"/>
      <c r="D6981" s="473"/>
      <c r="E6981" s="473"/>
      <c r="F6981" s="472"/>
      <c r="G6981" s="473"/>
    </row>
    <row r="6982" spans="1:7" x14ac:dyDescent="0.25">
      <c r="A6982" s="510"/>
      <c r="C6982" s="473"/>
      <c r="D6982" s="473"/>
      <c r="E6982" s="473"/>
      <c r="F6982" s="472"/>
      <c r="G6982" s="473"/>
    </row>
    <row r="6983" spans="1:7" x14ac:dyDescent="0.25">
      <c r="A6983" s="510"/>
      <c r="C6983" s="473"/>
      <c r="D6983" s="473"/>
      <c r="E6983" s="473"/>
      <c r="F6983" s="472"/>
      <c r="G6983" s="473"/>
    </row>
    <row r="6984" spans="1:7" x14ac:dyDescent="0.25">
      <c r="A6984" s="510"/>
      <c r="C6984" s="473"/>
      <c r="D6984" s="473"/>
      <c r="E6984" s="473"/>
      <c r="F6984" s="472"/>
      <c r="G6984" s="473"/>
    </row>
    <row r="6985" spans="1:7" x14ac:dyDescent="0.25">
      <c r="A6985" s="510"/>
      <c r="C6985" s="473"/>
      <c r="D6985" s="473"/>
      <c r="E6985" s="473"/>
      <c r="F6985" s="472"/>
      <c r="G6985" s="473"/>
    </row>
    <row r="6986" spans="1:7" x14ac:dyDescent="0.25">
      <c r="A6986" s="510"/>
      <c r="C6986" s="473"/>
      <c r="D6986" s="473"/>
      <c r="E6986" s="473"/>
      <c r="F6986" s="472"/>
      <c r="G6986" s="473"/>
    </row>
    <row r="6987" spans="1:7" x14ac:dyDescent="0.25">
      <c r="A6987" s="510"/>
      <c r="C6987" s="473"/>
      <c r="D6987" s="473"/>
      <c r="E6987" s="473"/>
      <c r="F6987" s="472"/>
      <c r="G6987" s="473"/>
    </row>
    <row r="6988" spans="1:7" x14ac:dyDescent="0.25">
      <c r="A6988" s="510"/>
      <c r="C6988" s="473"/>
      <c r="D6988" s="473"/>
      <c r="E6988" s="473"/>
      <c r="F6988" s="472"/>
      <c r="G6988" s="473"/>
    </row>
    <row r="6989" spans="1:7" x14ac:dyDescent="0.25">
      <c r="A6989" s="510"/>
      <c r="C6989" s="473"/>
      <c r="D6989" s="473"/>
      <c r="E6989" s="473"/>
      <c r="F6989" s="472"/>
      <c r="G6989" s="473"/>
    </row>
    <row r="6990" spans="1:7" x14ac:dyDescent="0.25">
      <c r="A6990" s="510"/>
      <c r="C6990" s="473"/>
      <c r="D6990" s="473"/>
      <c r="E6990" s="473"/>
      <c r="F6990" s="472"/>
      <c r="G6990" s="473"/>
    </row>
    <row r="6991" spans="1:7" x14ac:dyDescent="0.25">
      <c r="A6991" s="510"/>
      <c r="C6991" s="473"/>
      <c r="D6991" s="473"/>
      <c r="E6991" s="473"/>
      <c r="F6991" s="472"/>
      <c r="G6991" s="473"/>
    </row>
    <row r="6992" spans="1:7" x14ac:dyDescent="0.25">
      <c r="A6992" s="510"/>
      <c r="C6992" s="473"/>
      <c r="D6992" s="473"/>
      <c r="E6992" s="473"/>
      <c r="F6992" s="472"/>
      <c r="G6992" s="473"/>
    </row>
    <row r="6993" spans="1:7" x14ac:dyDescent="0.25">
      <c r="A6993" s="510"/>
      <c r="C6993" s="473"/>
      <c r="D6993" s="473"/>
      <c r="E6993" s="473"/>
      <c r="F6993" s="472"/>
      <c r="G6993" s="473"/>
    </row>
    <row r="6994" spans="1:7" x14ac:dyDescent="0.25">
      <c r="A6994" s="510"/>
      <c r="C6994" s="473"/>
      <c r="D6994" s="473"/>
      <c r="E6994" s="473"/>
      <c r="F6994" s="472"/>
      <c r="G6994" s="473"/>
    </row>
    <row r="6995" spans="1:7" x14ac:dyDescent="0.25">
      <c r="A6995" s="510"/>
      <c r="C6995" s="473"/>
      <c r="D6995" s="473"/>
      <c r="E6995" s="473"/>
      <c r="F6995" s="472"/>
      <c r="G6995" s="473"/>
    </row>
    <row r="6996" spans="1:7" x14ac:dyDescent="0.25">
      <c r="A6996" s="510"/>
      <c r="C6996" s="473"/>
      <c r="D6996" s="473"/>
      <c r="E6996" s="473"/>
      <c r="F6996" s="472"/>
      <c r="G6996" s="473"/>
    </row>
    <row r="6997" spans="1:7" x14ac:dyDescent="0.25">
      <c r="A6997" s="510"/>
      <c r="C6997" s="473"/>
      <c r="D6997" s="473"/>
      <c r="E6997" s="473"/>
      <c r="F6997" s="472"/>
      <c r="G6997" s="473"/>
    </row>
    <row r="6998" spans="1:7" x14ac:dyDescent="0.25">
      <c r="A6998" s="510"/>
      <c r="C6998" s="473"/>
      <c r="D6998" s="473"/>
      <c r="E6998" s="473"/>
      <c r="F6998" s="472"/>
      <c r="G6998" s="473"/>
    </row>
    <row r="6999" spans="1:7" x14ac:dyDescent="0.25">
      <c r="A6999" s="510"/>
      <c r="C6999" s="473"/>
      <c r="D6999" s="473"/>
      <c r="E6999" s="473"/>
      <c r="F6999" s="472"/>
      <c r="G6999" s="473"/>
    </row>
    <row r="7000" spans="1:7" x14ac:dyDescent="0.25">
      <c r="A7000" s="510"/>
      <c r="C7000" s="473"/>
      <c r="D7000" s="473"/>
      <c r="E7000" s="473"/>
      <c r="F7000" s="472"/>
      <c r="G7000" s="473"/>
    </row>
    <row r="7001" spans="1:7" x14ac:dyDescent="0.25">
      <c r="A7001" s="510"/>
      <c r="C7001" s="473"/>
      <c r="D7001" s="473"/>
      <c r="E7001" s="473"/>
      <c r="F7001" s="472"/>
      <c r="G7001" s="473"/>
    </row>
    <row r="7002" spans="1:7" x14ac:dyDescent="0.25">
      <c r="A7002" s="510"/>
      <c r="C7002" s="473"/>
      <c r="D7002" s="473"/>
      <c r="E7002" s="473"/>
      <c r="F7002" s="472"/>
      <c r="G7002" s="473"/>
    </row>
    <row r="7003" spans="1:7" x14ac:dyDescent="0.25">
      <c r="A7003" s="510"/>
      <c r="C7003" s="473"/>
      <c r="D7003" s="473"/>
      <c r="E7003" s="473"/>
      <c r="F7003" s="472"/>
      <c r="G7003" s="473"/>
    </row>
    <row r="7004" spans="1:7" x14ac:dyDescent="0.25">
      <c r="A7004" s="510"/>
      <c r="C7004" s="473"/>
      <c r="D7004" s="473"/>
      <c r="E7004" s="473"/>
      <c r="F7004" s="472"/>
      <c r="G7004" s="473"/>
    </row>
    <row r="7005" spans="1:7" x14ac:dyDescent="0.25">
      <c r="A7005" s="510"/>
      <c r="C7005" s="473"/>
      <c r="D7005" s="473"/>
      <c r="E7005" s="473"/>
      <c r="F7005" s="472"/>
      <c r="G7005" s="473"/>
    </row>
    <row r="7006" spans="1:7" x14ac:dyDescent="0.25">
      <c r="A7006" s="510"/>
      <c r="C7006" s="473"/>
      <c r="D7006" s="473"/>
      <c r="E7006" s="473"/>
      <c r="F7006" s="472"/>
      <c r="G7006" s="473"/>
    </row>
    <row r="7007" spans="1:7" x14ac:dyDescent="0.25">
      <c r="A7007" s="510"/>
      <c r="C7007" s="473"/>
      <c r="D7007" s="473"/>
      <c r="E7007" s="473"/>
      <c r="F7007" s="472"/>
      <c r="G7007" s="473"/>
    </row>
    <row r="7008" spans="1:7" x14ac:dyDescent="0.25">
      <c r="A7008" s="510"/>
      <c r="C7008" s="473"/>
      <c r="D7008" s="473"/>
      <c r="E7008" s="473"/>
      <c r="F7008" s="472"/>
      <c r="G7008" s="473"/>
    </row>
    <row r="7009" spans="1:7" x14ac:dyDescent="0.25">
      <c r="A7009" s="510"/>
      <c r="C7009" s="473"/>
      <c r="D7009" s="473"/>
      <c r="E7009" s="473"/>
      <c r="F7009" s="472"/>
      <c r="G7009" s="473"/>
    </row>
    <row r="7010" spans="1:7" x14ac:dyDescent="0.25">
      <c r="A7010" s="510"/>
      <c r="C7010" s="473"/>
      <c r="D7010" s="473"/>
      <c r="E7010" s="473"/>
      <c r="F7010" s="472"/>
      <c r="G7010" s="473"/>
    </row>
    <row r="7011" spans="1:7" x14ac:dyDescent="0.25">
      <c r="A7011" s="510"/>
      <c r="C7011" s="473"/>
      <c r="D7011" s="473"/>
      <c r="E7011" s="473"/>
      <c r="F7011" s="472"/>
      <c r="G7011" s="473"/>
    </row>
    <row r="7012" spans="1:7" x14ac:dyDescent="0.25">
      <c r="A7012" s="510"/>
      <c r="C7012" s="473"/>
      <c r="D7012" s="473"/>
      <c r="E7012" s="473"/>
      <c r="F7012" s="472"/>
      <c r="G7012" s="473"/>
    </row>
    <row r="7013" spans="1:7" x14ac:dyDescent="0.25">
      <c r="A7013" s="510"/>
      <c r="C7013" s="473"/>
      <c r="D7013" s="473"/>
      <c r="E7013" s="473"/>
      <c r="F7013" s="472"/>
      <c r="G7013" s="473"/>
    </row>
    <row r="7014" spans="1:7" x14ac:dyDescent="0.25">
      <c r="A7014" s="510"/>
      <c r="C7014" s="473"/>
      <c r="D7014" s="473"/>
      <c r="E7014" s="473"/>
      <c r="F7014" s="472"/>
      <c r="G7014" s="473"/>
    </row>
    <row r="7015" spans="1:7" x14ac:dyDescent="0.25">
      <c r="A7015" s="510"/>
      <c r="C7015" s="473"/>
      <c r="D7015" s="473"/>
      <c r="E7015" s="473"/>
      <c r="F7015" s="472"/>
      <c r="G7015" s="473"/>
    </row>
    <row r="7016" spans="1:7" x14ac:dyDescent="0.25">
      <c r="A7016" s="510"/>
      <c r="C7016" s="473"/>
      <c r="D7016" s="473"/>
      <c r="E7016" s="473"/>
      <c r="F7016" s="472"/>
      <c r="G7016" s="473"/>
    </row>
    <row r="7017" spans="1:7" x14ac:dyDescent="0.25">
      <c r="A7017" s="510"/>
      <c r="C7017" s="473"/>
      <c r="D7017" s="473"/>
      <c r="E7017" s="473"/>
      <c r="F7017" s="472"/>
      <c r="G7017" s="473"/>
    </row>
    <row r="7018" spans="1:7" x14ac:dyDescent="0.25">
      <c r="A7018" s="510"/>
      <c r="C7018" s="473"/>
      <c r="D7018" s="473"/>
      <c r="E7018" s="473"/>
      <c r="F7018" s="472"/>
      <c r="G7018" s="473"/>
    </row>
    <row r="7019" spans="1:7" x14ac:dyDescent="0.25">
      <c r="A7019" s="510"/>
      <c r="C7019" s="473"/>
      <c r="D7019" s="473"/>
      <c r="E7019" s="473"/>
      <c r="F7019" s="472"/>
      <c r="G7019" s="473"/>
    </row>
    <row r="7020" spans="1:7" x14ac:dyDescent="0.25">
      <c r="A7020" s="510"/>
      <c r="C7020" s="473"/>
      <c r="D7020" s="473"/>
      <c r="E7020" s="473"/>
      <c r="F7020" s="472"/>
      <c r="G7020" s="473"/>
    </row>
    <row r="7021" spans="1:7" x14ac:dyDescent="0.25">
      <c r="A7021" s="510"/>
      <c r="C7021" s="473"/>
      <c r="D7021" s="473"/>
      <c r="E7021" s="473"/>
      <c r="F7021" s="472"/>
      <c r="G7021" s="473"/>
    </row>
    <row r="7022" spans="1:7" x14ac:dyDescent="0.25">
      <c r="A7022" s="510"/>
      <c r="C7022" s="473"/>
      <c r="D7022" s="473"/>
      <c r="E7022" s="473"/>
      <c r="F7022" s="472"/>
      <c r="G7022" s="473"/>
    </row>
    <row r="7023" spans="1:7" x14ac:dyDescent="0.25">
      <c r="A7023" s="510"/>
      <c r="C7023" s="473"/>
      <c r="D7023" s="473"/>
      <c r="E7023" s="473"/>
      <c r="F7023" s="472"/>
      <c r="G7023" s="473"/>
    </row>
    <row r="7024" spans="1:7" x14ac:dyDescent="0.25">
      <c r="A7024" s="510"/>
      <c r="C7024" s="473"/>
      <c r="D7024" s="473"/>
      <c r="E7024" s="473"/>
      <c r="F7024" s="472"/>
      <c r="G7024" s="473"/>
    </row>
    <row r="7025" spans="1:7" x14ac:dyDescent="0.25">
      <c r="A7025" s="510"/>
      <c r="C7025" s="473"/>
      <c r="D7025" s="473"/>
      <c r="E7025" s="473"/>
      <c r="F7025" s="472"/>
      <c r="G7025" s="473"/>
    </row>
    <row r="7026" spans="1:7" x14ac:dyDescent="0.25">
      <c r="A7026" s="510"/>
      <c r="C7026" s="473"/>
      <c r="D7026" s="473"/>
      <c r="E7026" s="473"/>
      <c r="F7026" s="472"/>
      <c r="G7026" s="473"/>
    </row>
    <row r="7027" spans="1:7" x14ac:dyDescent="0.25">
      <c r="A7027" s="510"/>
      <c r="C7027" s="473"/>
      <c r="D7027" s="473"/>
      <c r="E7027" s="473"/>
      <c r="F7027" s="472"/>
      <c r="G7027" s="473"/>
    </row>
    <row r="7028" spans="1:7" x14ac:dyDescent="0.25">
      <c r="A7028" s="510"/>
      <c r="C7028" s="473"/>
      <c r="D7028" s="473"/>
      <c r="E7028" s="473"/>
      <c r="F7028" s="472"/>
      <c r="G7028" s="473"/>
    </row>
    <row r="7029" spans="1:7" x14ac:dyDescent="0.25">
      <c r="A7029" s="510"/>
      <c r="C7029" s="473"/>
      <c r="D7029" s="473"/>
      <c r="E7029" s="473"/>
      <c r="F7029" s="472"/>
      <c r="G7029" s="473"/>
    </row>
    <row r="7030" spans="1:7" x14ac:dyDescent="0.25">
      <c r="A7030" s="510"/>
      <c r="C7030" s="473"/>
      <c r="D7030" s="473"/>
      <c r="E7030" s="473"/>
      <c r="F7030" s="472"/>
      <c r="G7030" s="473"/>
    </row>
    <row r="7031" spans="1:7" x14ac:dyDescent="0.25">
      <c r="A7031" s="510"/>
      <c r="C7031" s="473"/>
      <c r="D7031" s="473"/>
      <c r="E7031" s="473"/>
      <c r="F7031" s="472"/>
      <c r="G7031" s="473"/>
    </row>
    <row r="7032" spans="1:7" x14ac:dyDescent="0.25">
      <c r="A7032" s="510"/>
      <c r="C7032" s="473"/>
      <c r="D7032" s="473"/>
      <c r="E7032" s="473"/>
      <c r="F7032" s="472"/>
      <c r="G7032" s="473"/>
    </row>
    <row r="7033" spans="1:7" x14ac:dyDescent="0.25">
      <c r="A7033" s="510"/>
      <c r="C7033" s="473"/>
      <c r="D7033" s="473"/>
      <c r="E7033" s="473"/>
      <c r="F7033" s="472"/>
      <c r="G7033" s="473"/>
    </row>
    <row r="7034" spans="1:7" x14ac:dyDescent="0.25">
      <c r="A7034" s="510"/>
      <c r="C7034" s="473"/>
      <c r="D7034" s="473"/>
      <c r="E7034" s="473"/>
      <c r="F7034" s="472"/>
      <c r="G7034" s="473"/>
    </row>
    <row r="7035" spans="1:7" x14ac:dyDescent="0.25">
      <c r="A7035" s="510"/>
      <c r="C7035" s="473"/>
      <c r="D7035" s="473"/>
      <c r="E7035" s="473"/>
      <c r="F7035" s="472"/>
      <c r="G7035" s="473"/>
    </row>
    <row r="7036" spans="1:7" x14ac:dyDescent="0.25">
      <c r="A7036" s="510"/>
      <c r="C7036" s="473"/>
      <c r="D7036" s="473"/>
      <c r="E7036" s="473"/>
      <c r="F7036" s="472"/>
      <c r="G7036" s="473"/>
    </row>
    <row r="7037" spans="1:7" x14ac:dyDescent="0.25">
      <c r="A7037" s="510"/>
      <c r="C7037" s="473"/>
      <c r="D7037" s="473"/>
      <c r="E7037" s="473"/>
      <c r="F7037" s="472"/>
      <c r="G7037" s="473"/>
    </row>
    <row r="7038" spans="1:7" x14ac:dyDescent="0.25">
      <c r="A7038" s="510"/>
      <c r="C7038" s="473"/>
      <c r="D7038" s="473"/>
      <c r="E7038" s="473"/>
      <c r="F7038" s="472"/>
      <c r="G7038" s="473"/>
    </row>
    <row r="7039" spans="1:7" x14ac:dyDescent="0.25">
      <c r="A7039" s="510"/>
      <c r="C7039" s="473"/>
      <c r="D7039" s="473"/>
      <c r="E7039" s="473"/>
      <c r="F7039" s="472"/>
      <c r="G7039" s="473"/>
    </row>
    <row r="7040" spans="1:7" x14ac:dyDescent="0.25">
      <c r="A7040" s="510"/>
      <c r="C7040" s="473"/>
      <c r="D7040" s="473"/>
      <c r="E7040" s="473"/>
      <c r="F7040" s="472"/>
      <c r="G7040" s="473"/>
    </row>
    <row r="7041" spans="1:7" x14ac:dyDescent="0.25">
      <c r="A7041" s="510"/>
      <c r="C7041" s="473"/>
      <c r="D7041" s="473"/>
      <c r="E7041" s="473"/>
      <c r="F7041" s="472"/>
      <c r="G7041" s="473"/>
    </row>
    <row r="7042" spans="1:7" x14ac:dyDescent="0.25">
      <c r="A7042" s="510"/>
      <c r="C7042" s="473"/>
      <c r="D7042" s="473"/>
      <c r="E7042" s="473"/>
      <c r="F7042" s="472"/>
      <c r="G7042" s="473"/>
    </row>
    <row r="7043" spans="1:7" x14ac:dyDescent="0.25">
      <c r="A7043" s="510"/>
      <c r="C7043" s="473"/>
      <c r="D7043" s="473"/>
      <c r="E7043" s="473"/>
      <c r="F7043" s="472"/>
      <c r="G7043" s="473"/>
    </row>
    <row r="7044" spans="1:7" x14ac:dyDescent="0.25">
      <c r="A7044" s="510"/>
      <c r="C7044" s="473"/>
      <c r="D7044" s="473"/>
      <c r="E7044" s="473"/>
      <c r="F7044" s="472"/>
      <c r="G7044" s="473"/>
    </row>
    <row r="7045" spans="1:7" x14ac:dyDescent="0.25">
      <c r="A7045" s="510"/>
      <c r="C7045" s="473"/>
      <c r="D7045" s="473"/>
      <c r="E7045" s="473"/>
      <c r="F7045" s="472"/>
      <c r="G7045" s="473"/>
    </row>
    <row r="7046" spans="1:7" x14ac:dyDescent="0.25">
      <c r="A7046" s="510"/>
      <c r="C7046" s="473"/>
      <c r="D7046" s="473"/>
      <c r="E7046" s="473"/>
      <c r="F7046" s="472"/>
      <c r="G7046" s="473"/>
    </row>
    <row r="7047" spans="1:7" x14ac:dyDescent="0.25">
      <c r="A7047" s="510"/>
      <c r="C7047" s="473"/>
      <c r="D7047" s="473"/>
      <c r="E7047" s="473"/>
      <c r="F7047" s="472"/>
      <c r="G7047" s="473"/>
    </row>
    <row r="7048" spans="1:7" x14ac:dyDescent="0.25">
      <c r="A7048" s="510"/>
      <c r="C7048" s="473"/>
      <c r="D7048" s="473"/>
      <c r="E7048" s="473"/>
      <c r="F7048" s="472"/>
      <c r="G7048" s="473"/>
    </row>
    <row r="7049" spans="1:7" x14ac:dyDescent="0.25">
      <c r="A7049" s="510"/>
      <c r="C7049" s="473"/>
      <c r="D7049" s="473"/>
      <c r="E7049" s="473"/>
      <c r="F7049" s="472"/>
      <c r="G7049" s="473"/>
    </row>
    <row r="7050" spans="1:7" x14ac:dyDescent="0.25">
      <c r="A7050" s="510"/>
      <c r="C7050" s="473"/>
      <c r="D7050" s="473"/>
      <c r="E7050" s="473"/>
      <c r="F7050" s="472"/>
      <c r="G7050" s="473"/>
    </row>
    <row r="7051" spans="1:7" x14ac:dyDescent="0.25">
      <c r="A7051" s="510"/>
      <c r="C7051" s="473"/>
      <c r="D7051" s="473"/>
      <c r="E7051" s="473"/>
      <c r="F7051" s="472"/>
      <c r="G7051" s="473"/>
    </row>
    <row r="7052" spans="1:7" x14ac:dyDescent="0.25">
      <c r="A7052" s="510"/>
      <c r="C7052" s="473"/>
      <c r="D7052" s="473"/>
      <c r="E7052" s="473"/>
      <c r="F7052" s="472"/>
      <c r="G7052" s="473"/>
    </row>
    <row r="7053" spans="1:7" x14ac:dyDescent="0.25">
      <c r="A7053" s="510"/>
      <c r="C7053" s="473"/>
      <c r="D7053" s="473"/>
      <c r="E7053" s="473"/>
      <c r="F7053" s="472"/>
      <c r="G7053" s="473"/>
    </row>
    <row r="7054" spans="1:7" x14ac:dyDescent="0.25">
      <c r="A7054" s="510"/>
      <c r="C7054" s="473"/>
      <c r="D7054" s="473"/>
      <c r="E7054" s="473"/>
      <c r="F7054" s="472"/>
      <c r="G7054" s="473"/>
    </row>
    <row r="7055" spans="1:7" x14ac:dyDescent="0.25">
      <c r="A7055" s="510"/>
      <c r="C7055" s="473"/>
      <c r="D7055" s="473"/>
      <c r="E7055" s="473"/>
      <c r="F7055" s="472"/>
      <c r="G7055" s="473"/>
    </row>
    <row r="7056" spans="1:7" x14ac:dyDescent="0.25">
      <c r="A7056" s="510"/>
      <c r="C7056" s="473"/>
      <c r="D7056" s="473"/>
      <c r="E7056" s="473"/>
      <c r="F7056" s="472"/>
      <c r="G7056" s="473"/>
    </row>
    <row r="7057" spans="1:7" x14ac:dyDescent="0.25">
      <c r="A7057" s="510"/>
      <c r="C7057" s="473"/>
      <c r="D7057" s="473"/>
      <c r="E7057" s="473"/>
      <c r="F7057" s="472"/>
      <c r="G7057" s="473"/>
    </row>
    <row r="7058" spans="1:7" x14ac:dyDescent="0.25">
      <c r="A7058" s="510"/>
      <c r="C7058" s="473"/>
      <c r="D7058" s="473"/>
      <c r="E7058" s="473"/>
      <c r="F7058" s="472"/>
      <c r="G7058" s="473"/>
    </row>
    <row r="7059" spans="1:7" x14ac:dyDescent="0.25">
      <c r="A7059" s="510"/>
      <c r="C7059" s="473"/>
      <c r="D7059" s="473"/>
      <c r="E7059" s="473"/>
      <c r="F7059" s="472"/>
      <c r="G7059" s="473"/>
    </row>
    <row r="7060" spans="1:7" x14ac:dyDescent="0.25">
      <c r="A7060" s="510"/>
      <c r="C7060" s="473"/>
      <c r="D7060" s="473"/>
      <c r="E7060" s="473"/>
      <c r="F7060" s="472"/>
      <c r="G7060" s="473"/>
    </row>
    <row r="7061" spans="1:7" x14ac:dyDescent="0.25">
      <c r="A7061" s="510"/>
      <c r="C7061" s="473"/>
      <c r="D7061" s="473"/>
      <c r="E7061" s="473"/>
      <c r="F7061" s="472"/>
      <c r="G7061" s="473"/>
    </row>
    <row r="7062" spans="1:7" x14ac:dyDescent="0.25">
      <c r="A7062" s="510"/>
      <c r="C7062" s="473"/>
      <c r="D7062" s="473"/>
      <c r="E7062" s="473"/>
      <c r="F7062" s="472"/>
      <c r="G7062" s="473"/>
    </row>
    <row r="7063" spans="1:7" x14ac:dyDescent="0.25">
      <c r="A7063" s="510"/>
      <c r="C7063" s="473"/>
      <c r="D7063" s="473"/>
      <c r="E7063" s="473"/>
      <c r="F7063" s="472"/>
      <c r="G7063" s="473"/>
    </row>
    <row r="7064" spans="1:7" x14ac:dyDescent="0.25">
      <c r="A7064" s="510"/>
      <c r="C7064" s="473"/>
      <c r="D7064" s="473"/>
      <c r="E7064" s="473"/>
      <c r="F7064" s="472"/>
      <c r="G7064" s="473"/>
    </row>
    <row r="7065" spans="1:7" x14ac:dyDescent="0.25">
      <c r="A7065" s="510"/>
      <c r="C7065" s="473"/>
      <c r="D7065" s="473"/>
      <c r="E7065" s="473"/>
      <c r="F7065" s="472"/>
      <c r="G7065" s="473"/>
    </row>
    <row r="7066" spans="1:7" x14ac:dyDescent="0.25">
      <c r="A7066" s="510"/>
      <c r="C7066" s="473"/>
      <c r="D7066" s="473"/>
      <c r="E7066" s="473"/>
      <c r="F7066" s="472"/>
      <c r="G7066" s="473"/>
    </row>
    <row r="7067" spans="1:7" x14ac:dyDescent="0.25">
      <c r="A7067" s="510"/>
      <c r="C7067" s="473"/>
      <c r="D7067" s="473"/>
      <c r="E7067" s="473"/>
      <c r="F7067" s="472"/>
      <c r="G7067" s="473"/>
    </row>
    <row r="7068" spans="1:7" x14ac:dyDescent="0.25">
      <c r="A7068" s="510"/>
      <c r="C7068" s="473"/>
      <c r="D7068" s="473"/>
      <c r="E7068" s="473"/>
      <c r="F7068" s="472"/>
      <c r="G7068" s="473"/>
    </row>
    <row r="7069" spans="1:7" x14ac:dyDescent="0.25">
      <c r="A7069" s="510"/>
      <c r="C7069" s="473"/>
      <c r="D7069" s="473"/>
      <c r="E7069" s="473"/>
      <c r="F7069" s="472"/>
      <c r="G7069" s="473"/>
    </row>
    <row r="7070" spans="1:7" x14ac:dyDescent="0.25">
      <c r="A7070" s="510"/>
      <c r="C7070" s="473"/>
      <c r="D7070" s="473"/>
      <c r="E7070" s="473"/>
      <c r="F7070" s="472"/>
      <c r="G7070" s="473"/>
    </row>
    <row r="7071" spans="1:7" x14ac:dyDescent="0.25">
      <c r="A7071" s="510"/>
      <c r="C7071" s="473"/>
      <c r="D7071" s="473"/>
      <c r="E7071" s="473"/>
      <c r="F7071" s="472"/>
      <c r="G7071" s="473"/>
    </row>
    <row r="7072" spans="1:7" x14ac:dyDescent="0.25">
      <c r="A7072" s="510"/>
      <c r="C7072" s="473"/>
      <c r="D7072" s="473"/>
      <c r="E7072" s="473"/>
      <c r="F7072" s="472"/>
      <c r="G7072" s="473"/>
    </row>
    <row r="7073" spans="1:7" x14ac:dyDescent="0.25">
      <c r="A7073" s="510"/>
      <c r="C7073" s="473"/>
      <c r="D7073" s="473"/>
      <c r="E7073" s="473"/>
      <c r="F7073" s="472"/>
      <c r="G7073" s="473"/>
    </row>
    <row r="7074" spans="1:7" x14ac:dyDescent="0.25">
      <c r="A7074" s="510"/>
      <c r="C7074" s="473"/>
      <c r="D7074" s="473"/>
      <c r="E7074" s="473"/>
      <c r="F7074" s="472"/>
      <c r="G7074" s="473"/>
    </row>
    <row r="7075" spans="1:7" x14ac:dyDescent="0.25">
      <c r="A7075" s="510"/>
      <c r="C7075" s="473"/>
      <c r="D7075" s="473"/>
      <c r="E7075" s="473"/>
      <c r="F7075" s="472"/>
      <c r="G7075" s="473"/>
    </row>
    <row r="7076" spans="1:7" x14ac:dyDescent="0.25">
      <c r="A7076" s="510"/>
      <c r="C7076" s="473"/>
      <c r="D7076" s="473"/>
      <c r="E7076" s="473"/>
      <c r="F7076" s="472"/>
      <c r="G7076" s="473"/>
    </row>
    <row r="7077" spans="1:7" x14ac:dyDescent="0.25">
      <c r="A7077" s="510"/>
      <c r="C7077" s="473"/>
      <c r="D7077" s="473"/>
      <c r="E7077" s="473"/>
      <c r="F7077" s="472"/>
      <c r="G7077" s="473"/>
    </row>
    <row r="7078" spans="1:7" x14ac:dyDescent="0.25">
      <c r="A7078" s="510"/>
      <c r="C7078" s="473"/>
      <c r="D7078" s="473"/>
      <c r="E7078" s="473"/>
      <c r="F7078" s="472"/>
      <c r="G7078" s="473"/>
    </row>
    <row r="7079" spans="1:7" x14ac:dyDescent="0.25">
      <c r="A7079" s="510"/>
      <c r="C7079" s="473"/>
      <c r="D7079" s="473"/>
      <c r="E7079" s="473"/>
      <c r="F7079" s="472"/>
      <c r="G7079" s="473"/>
    </row>
    <row r="7080" spans="1:7" x14ac:dyDescent="0.25">
      <c r="A7080" s="510"/>
      <c r="C7080" s="473"/>
      <c r="D7080" s="473"/>
      <c r="E7080" s="473"/>
      <c r="F7080" s="472"/>
      <c r="G7080" s="473"/>
    </row>
    <row r="7081" spans="1:7" x14ac:dyDescent="0.25">
      <c r="A7081" s="510"/>
      <c r="C7081" s="473"/>
      <c r="D7081" s="473"/>
      <c r="E7081" s="473"/>
      <c r="F7081" s="472"/>
      <c r="G7081" s="473"/>
    </row>
    <row r="7082" spans="1:7" x14ac:dyDescent="0.25">
      <c r="A7082" s="510"/>
      <c r="C7082" s="473"/>
      <c r="D7082" s="473"/>
      <c r="E7082" s="473"/>
      <c r="F7082" s="472"/>
      <c r="G7082" s="473"/>
    </row>
    <row r="7083" spans="1:7" x14ac:dyDescent="0.25">
      <c r="A7083" s="510"/>
      <c r="C7083" s="473"/>
      <c r="D7083" s="473"/>
      <c r="E7083" s="473"/>
      <c r="F7083" s="472"/>
      <c r="G7083" s="473"/>
    </row>
    <row r="7084" spans="1:7" x14ac:dyDescent="0.25">
      <c r="A7084" s="510"/>
      <c r="C7084" s="473"/>
      <c r="D7084" s="473"/>
      <c r="E7084" s="473"/>
      <c r="F7084" s="472"/>
      <c r="G7084" s="473"/>
    </row>
    <row r="7085" spans="1:7" x14ac:dyDescent="0.25">
      <c r="A7085" s="510"/>
      <c r="C7085" s="473"/>
      <c r="D7085" s="473"/>
      <c r="E7085" s="473"/>
      <c r="F7085" s="472"/>
      <c r="G7085" s="473"/>
    </row>
    <row r="7086" spans="1:7" x14ac:dyDescent="0.25">
      <c r="A7086" s="510"/>
      <c r="C7086" s="473"/>
      <c r="D7086" s="473"/>
      <c r="E7086" s="473"/>
      <c r="F7086" s="472"/>
      <c r="G7086" s="473"/>
    </row>
    <row r="7087" spans="1:7" x14ac:dyDescent="0.25">
      <c r="A7087" s="510"/>
      <c r="C7087" s="473"/>
      <c r="D7087" s="473"/>
      <c r="E7087" s="473"/>
      <c r="F7087" s="472"/>
      <c r="G7087" s="473"/>
    </row>
    <row r="7088" spans="1:7" x14ac:dyDescent="0.25">
      <c r="A7088" s="510"/>
      <c r="C7088" s="473"/>
      <c r="D7088" s="473"/>
      <c r="E7088" s="473"/>
      <c r="F7088" s="472"/>
      <c r="G7088" s="473"/>
    </row>
    <row r="7089" spans="1:7" x14ac:dyDescent="0.25">
      <c r="A7089" s="510"/>
      <c r="C7089" s="473"/>
      <c r="D7089" s="473"/>
      <c r="E7089" s="473"/>
      <c r="F7089" s="472"/>
      <c r="G7089" s="473"/>
    </row>
    <row r="7090" spans="1:7" x14ac:dyDescent="0.25">
      <c r="A7090" s="510"/>
      <c r="C7090" s="473"/>
      <c r="D7090" s="473"/>
      <c r="E7090" s="473"/>
      <c r="F7090" s="472"/>
      <c r="G7090" s="473"/>
    </row>
    <row r="7091" spans="1:7" x14ac:dyDescent="0.25">
      <c r="A7091" s="510"/>
      <c r="C7091" s="473"/>
      <c r="D7091" s="473"/>
      <c r="E7091" s="473"/>
      <c r="F7091" s="472"/>
      <c r="G7091" s="473"/>
    </row>
    <row r="7092" spans="1:7" x14ac:dyDescent="0.25">
      <c r="A7092" s="510"/>
      <c r="C7092" s="473"/>
      <c r="D7092" s="473"/>
      <c r="E7092" s="473"/>
      <c r="F7092" s="472"/>
      <c r="G7092" s="473"/>
    </row>
    <row r="7093" spans="1:7" x14ac:dyDescent="0.25">
      <c r="A7093" s="510"/>
      <c r="C7093" s="473"/>
      <c r="D7093" s="473"/>
      <c r="E7093" s="473"/>
      <c r="F7093" s="472"/>
      <c r="G7093" s="473"/>
    </row>
    <row r="7094" spans="1:7" x14ac:dyDescent="0.25">
      <c r="A7094" s="510"/>
      <c r="C7094" s="473"/>
      <c r="D7094" s="473"/>
      <c r="E7094" s="473"/>
      <c r="F7094" s="472"/>
      <c r="G7094" s="473"/>
    </row>
    <row r="7095" spans="1:7" x14ac:dyDescent="0.25">
      <c r="A7095" s="510"/>
      <c r="C7095" s="473"/>
      <c r="D7095" s="473"/>
      <c r="E7095" s="473"/>
      <c r="F7095" s="472"/>
      <c r="G7095" s="473"/>
    </row>
    <row r="7096" spans="1:7" x14ac:dyDescent="0.25">
      <c r="A7096" s="510"/>
      <c r="C7096" s="473"/>
      <c r="D7096" s="473"/>
      <c r="E7096" s="473"/>
      <c r="F7096" s="472"/>
      <c r="G7096" s="473"/>
    </row>
    <row r="7097" spans="1:7" x14ac:dyDescent="0.25">
      <c r="A7097" s="510"/>
      <c r="C7097" s="473"/>
      <c r="D7097" s="473"/>
      <c r="E7097" s="473"/>
      <c r="F7097" s="472"/>
      <c r="G7097" s="473"/>
    </row>
    <row r="7098" spans="1:7" x14ac:dyDescent="0.25">
      <c r="A7098" s="510"/>
      <c r="C7098" s="473"/>
      <c r="D7098" s="473"/>
      <c r="E7098" s="473"/>
      <c r="F7098" s="472"/>
      <c r="G7098" s="473"/>
    </row>
    <row r="7099" spans="1:7" x14ac:dyDescent="0.25">
      <c r="A7099" s="510"/>
      <c r="C7099" s="473"/>
      <c r="D7099" s="473"/>
      <c r="E7099" s="473"/>
      <c r="F7099" s="472"/>
      <c r="G7099" s="473"/>
    </row>
    <row r="7100" spans="1:7" x14ac:dyDescent="0.25">
      <c r="A7100" s="510"/>
      <c r="C7100" s="473"/>
      <c r="D7100" s="473"/>
      <c r="E7100" s="473"/>
      <c r="F7100" s="472"/>
      <c r="G7100" s="473"/>
    </row>
    <row r="7101" spans="1:7" x14ac:dyDescent="0.25">
      <c r="A7101" s="510"/>
      <c r="C7101" s="473"/>
      <c r="D7101" s="473"/>
      <c r="E7101" s="473"/>
      <c r="F7101" s="472"/>
      <c r="G7101" s="473"/>
    </row>
    <row r="7102" spans="1:7" x14ac:dyDescent="0.25">
      <c r="A7102" s="510"/>
      <c r="C7102" s="473"/>
      <c r="D7102" s="473"/>
      <c r="E7102" s="473"/>
      <c r="F7102" s="472"/>
      <c r="G7102" s="473"/>
    </row>
    <row r="7103" spans="1:7" x14ac:dyDescent="0.25">
      <c r="A7103" s="510"/>
      <c r="C7103" s="473"/>
      <c r="D7103" s="473"/>
      <c r="E7103" s="473"/>
      <c r="F7103" s="472"/>
      <c r="G7103" s="473"/>
    </row>
    <row r="7104" spans="1:7" x14ac:dyDescent="0.25">
      <c r="A7104" s="510"/>
      <c r="C7104" s="473"/>
      <c r="D7104" s="473"/>
      <c r="E7104" s="473"/>
      <c r="F7104" s="472"/>
      <c r="G7104" s="473"/>
    </row>
    <row r="7105" spans="1:7" x14ac:dyDescent="0.25">
      <c r="A7105" s="510"/>
      <c r="C7105" s="473"/>
      <c r="D7105" s="473"/>
      <c r="E7105" s="473"/>
      <c r="F7105" s="472"/>
      <c r="G7105" s="473"/>
    </row>
    <row r="7106" spans="1:7" x14ac:dyDescent="0.25">
      <c r="A7106" s="510"/>
      <c r="C7106" s="473"/>
      <c r="D7106" s="473"/>
      <c r="E7106" s="473"/>
      <c r="F7106" s="472"/>
      <c r="G7106" s="473"/>
    </row>
    <row r="7107" spans="1:7" x14ac:dyDescent="0.25">
      <c r="A7107" s="510"/>
      <c r="C7107" s="473"/>
      <c r="D7107" s="473"/>
      <c r="E7107" s="473"/>
      <c r="F7107" s="472"/>
      <c r="G7107" s="473"/>
    </row>
    <row r="7108" spans="1:7" x14ac:dyDescent="0.25">
      <c r="A7108" s="510"/>
      <c r="C7108" s="473"/>
      <c r="D7108" s="473"/>
      <c r="E7108" s="473"/>
      <c r="F7108" s="472"/>
      <c r="G7108" s="473"/>
    </row>
    <row r="7109" spans="1:7" x14ac:dyDescent="0.25">
      <c r="A7109" s="510"/>
      <c r="C7109" s="473"/>
      <c r="D7109" s="473"/>
      <c r="E7109" s="473"/>
      <c r="F7109" s="472"/>
      <c r="G7109" s="473"/>
    </row>
    <row r="7110" spans="1:7" x14ac:dyDescent="0.25">
      <c r="A7110" s="510"/>
      <c r="C7110" s="473"/>
      <c r="D7110" s="473"/>
      <c r="E7110" s="473"/>
      <c r="F7110" s="472"/>
      <c r="G7110" s="473"/>
    </row>
    <row r="7111" spans="1:7" x14ac:dyDescent="0.25">
      <c r="A7111" s="510"/>
      <c r="C7111" s="473"/>
      <c r="D7111" s="473"/>
      <c r="E7111" s="473"/>
      <c r="F7111" s="472"/>
      <c r="G7111" s="473"/>
    </row>
    <row r="7112" spans="1:7" x14ac:dyDescent="0.25">
      <c r="A7112" s="510"/>
      <c r="C7112" s="473"/>
      <c r="D7112" s="473"/>
      <c r="E7112" s="473"/>
      <c r="F7112" s="472"/>
      <c r="G7112" s="473"/>
    </row>
    <row r="7113" spans="1:7" x14ac:dyDescent="0.25">
      <c r="A7113" s="510"/>
      <c r="C7113" s="473"/>
      <c r="D7113" s="473"/>
      <c r="E7113" s="473"/>
      <c r="F7113" s="472"/>
      <c r="G7113" s="473"/>
    </row>
    <row r="7114" spans="1:7" x14ac:dyDescent="0.25">
      <c r="A7114" s="510"/>
      <c r="C7114" s="473"/>
      <c r="D7114" s="473"/>
      <c r="E7114" s="473"/>
      <c r="F7114" s="472"/>
      <c r="G7114" s="473"/>
    </row>
    <row r="7115" spans="1:7" x14ac:dyDescent="0.25">
      <c r="A7115" s="510"/>
      <c r="C7115" s="473"/>
      <c r="D7115" s="473"/>
      <c r="E7115" s="473"/>
      <c r="F7115" s="472"/>
      <c r="G7115" s="473"/>
    </row>
    <row r="7116" spans="1:7" x14ac:dyDescent="0.25">
      <c r="A7116" s="510"/>
      <c r="C7116" s="473"/>
      <c r="D7116" s="473"/>
      <c r="E7116" s="473"/>
      <c r="F7116" s="472"/>
      <c r="G7116" s="473"/>
    </row>
    <row r="7117" spans="1:7" x14ac:dyDescent="0.25">
      <c r="A7117" s="510"/>
      <c r="C7117" s="473"/>
      <c r="D7117" s="473"/>
      <c r="E7117" s="473"/>
      <c r="F7117" s="472"/>
      <c r="G7117" s="473"/>
    </row>
    <row r="7118" spans="1:7" x14ac:dyDescent="0.25">
      <c r="A7118" s="510"/>
      <c r="C7118" s="473"/>
      <c r="D7118" s="473"/>
      <c r="E7118" s="473"/>
      <c r="F7118" s="472"/>
      <c r="G7118" s="473"/>
    </row>
    <row r="7119" spans="1:7" x14ac:dyDescent="0.25">
      <c r="A7119" s="510"/>
      <c r="C7119" s="473"/>
      <c r="D7119" s="473"/>
      <c r="E7119" s="473"/>
      <c r="F7119" s="472"/>
      <c r="G7119" s="473"/>
    </row>
    <row r="7120" spans="1:7" x14ac:dyDescent="0.25">
      <c r="A7120" s="510"/>
      <c r="C7120" s="473"/>
      <c r="D7120" s="473"/>
      <c r="E7120" s="473"/>
      <c r="F7120" s="472"/>
      <c r="G7120" s="473"/>
    </row>
    <row r="7121" spans="1:7" x14ac:dyDescent="0.25">
      <c r="A7121" s="510"/>
      <c r="C7121" s="473"/>
      <c r="D7121" s="473"/>
      <c r="E7121" s="473"/>
      <c r="F7121" s="472"/>
      <c r="G7121" s="473"/>
    </row>
    <row r="7122" spans="1:7" x14ac:dyDescent="0.25">
      <c r="A7122" s="510"/>
      <c r="C7122" s="473"/>
      <c r="D7122" s="473"/>
      <c r="E7122" s="473"/>
      <c r="F7122" s="472"/>
      <c r="G7122" s="473"/>
    </row>
    <row r="7123" spans="1:7" x14ac:dyDescent="0.25">
      <c r="A7123" s="510"/>
      <c r="C7123" s="473"/>
      <c r="D7123" s="473"/>
      <c r="E7123" s="473"/>
      <c r="F7123" s="472"/>
      <c r="G7123" s="473"/>
    </row>
    <row r="7124" spans="1:7" x14ac:dyDescent="0.25">
      <c r="A7124" s="510"/>
      <c r="C7124" s="473"/>
      <c r="D7124" s="473"/>
      <c r="E7124" s="473"/>
      <c r="F7124" s="472"/>
      <c r="G7124" s="473"/>
    </row>
    <row r="7125" spans="1:7" x14ac:dyDescent="0.25">
      <c r="A7125" s="510"/>
      <c r="C7125" s="473"/>
      <c r="D7125" s="473"/>
      <c r="E7125" s="473"/>
      <c r="F7125" s="472"/>
      <c r="G7125" s="473"/>
    </row>
    <row r="7126" spans="1:7" x14ac:dyDescent="0.25">
      <c r="A7126" s="510"/>
      <c r="C7126" s="473"/>
      <c r="D7126" s="473"/>
      <c r="E7126" s="473"/>
      <c r="F7126" s="472"/>
      <c r="G7126" s="473"/>
    </row>
    <row r="7127" spans="1:7" x14ac:dyDescent="0.25">
      <c r="A7127" s="510"/>
      <c r="C7127" s="473"/>
      <c r="D7127" s="473"/>
      <c r="E7127" s="473"/>
      <c r="F7127" s="472"/>
      <c r="G7127" s="473"/>
    </row>
    <row r="7128" spans="1:7" x14ac:dyDescent="0.25">
      <c r="A7128" s="510"/>
      <c r="C7128" s="473"/>
      <c r="D7128" s="473"/>
      <c r="E7128" s="473"/>
      <c r="F7128" s="472"/>
      <c r="G7128" s="473"/>
    </row>
    <row r="7129" spans="1:7" x14ac:dyDescent="0.25">
      <c r="A7129" s="510"/>
      <c r="C7129" s="473"/>
      <c r="D7129" s="473"/>
      <c r="E7129" s="473"/>
      <c r="F7129" s="472"/>
      <c r="G7129" s="473"/>
    </row>
    <row r="7130" spans="1:7" x14ac:dyDescent="0.25">
      <c r="A7130" s="510"/>
      <c r="C7130" s="473"/>
      <c r="D7130" s="473"/>
      <c r="E7130" s="473"/>
      <c r="F7130" s="472"/>
      <c r="G7130" s="473"/>
    </row>
    <row r="7131" spans="1:7" x14ac:dyDescent="0.25">
      <c r="A7131" s="510"/>
      <c r="C7131" s="473"/>
      <c r="D7131" s="473"/>
      <c r="E7131" s="473"/>
      <c r="F7131" s="472"/>
      <c r="G7131" s="473"/>
    </row>
    <row r="7132" spans="1:7" x14ac:dyDescent="0.25">
      <c r="A7132" s="510"/>
      <c r="C7132" s="473"/>
      <c r="D7132" s="473"/>
      <c r="E7132" s="473"/>
      <c r="F7132" s="472"/>
      <c r="G7132" s="473"/>
    </row>
    <row r="7133" spans="1:7" x14ac:dyDescent="0.25">
      <c r="A7133" s="510"/>
      <c r="C7133" s="473"/>
      <c r="D7133" s="473"/>
      <c r="E7133" s="473"/>
      <c r="F7133" s="472"/>
      <c r="G7133" s="473"/>
    </row>
    <row r="7134" spans="1:7" x14ac:dyDescent="0.25">
      <c r="A7134" s="510"/>
      <c r="C7134" s="473"/>
      <c r="D7134" s="473"/>
      <c r="E7134" s="473"/>
      <c r="F7134" s="472"/>
      <c r="G7134" s="473"/>
    </row>
    <row r="7135" spans="1:7" x14ac:dyDescent="0.25">
      <c r="A7135" s="510"/>
      <c r="C7135" s="473"/>
      <c r="D7135" s="473"/>
      <c r="E7135" s="473"/>
      <c r="F7135" s="472"/>
      <c r="G7135" s="473"/>
    </row>
    <row r="7136" spans="1:7" x14ac:dyDescent="0.25">
      <c r="A7136" s="510"/>
      <c r="C7136" s="473"/>
      <c r="D7136" s="473"/>
      <c r="E7136" s="473"/>
      <c r="F7136" s="472"/>
      <c r="G7136" s="473"/>
    </row>
    <row r="7137" spans="1:7" x14ac:dyDescent="0.25">
      <c r="A7137" s="510"/>
      <c r="C7137" s="473"/>
      <c r="D7137" s="473"/>
      <c r="E7137" s="473"/>
      <c r="F7137" s="472"/>
      <c r="G7137" s="473"/>
    </row>
    <row r="7138" spans="1:7" x14ac:dyDescent="0.25">
      <c r="A7138" s="510"/>
      <c r="C7138" s="473"/>
      <c r="D7138" s="473"/>
      <c r="E7138" s="473"/>
      <c r="F7138" s="472"/>
      <c r="G7138" s="473"/>
    </row>
    <row r="7139" spans="1:7" x14ac:dyDescent="0.25">
      <c r="A7139" s="510"/>
      <c r="C7139" s="473"/>
      <c r="D7139" s="473"/>
      <c r="E7139" s="473"/>
      <c r="F7139" s="472"/>
      <c r="G7139" s="473"/>
    </row>
    <row r="7140" spans="1:7" x14ac:dyDescent="0.25">
      <c r="A7140" s="510"/>
      <c r="C7140" s="473"/>
      <c r="D7140" s="473"/>
      <c r="E7140" s="473"/>
      <c r="F7140" s="472"/>
      <c r="G7140" s="473"/>
    </row>
    <row r="7141" spans="1:7" x14ac:dyDescent="0.25">
      <c r="A7141" s="510"/>
      <c r="C7141" s="473"/>
      <c r="D7141" s="473"/>
      <c r="E7141" s="473"/>
      <c r="F7141" s="472"/>
      <c r="G7141" s="473"/>
    </row>
    <row r="7142" spans="1:7" x14ac:dyDescent="0.25">
      <c r="A7142" s="510"/>
      <c r="C7142" s="473"/>
      <c r="D7142" s="473"/>
      <c r="E7142" s="473"/>
      <c r="F7142" s="472"/>
      <c r="G7142" s="473"/>
    </row>
    <row r="7143" spans="1:7" x14ac:dyDescent="0.25">
      <c r="A7143" s="510"/>
      <c r="C7143" s="473"/>
      <c r="D7143" s="473"/>
      <c r="E7143" s="473"/>
      <c r="F7143" s="472"/>
      <c r="G7143" s="473"/>
    </row>
    <row r="7144" spans="1:7" x14ac:dyDescent="0.25">
      <c r="A7144" s="510"/>
      <c r="C7144" s="473"/>
      <c r="D7144" s="473"/>
      <c r="E7144" s="473"/>
      <c r="F7144" s="472"/>
      <c r="G7144" s="473"/>
    </row>
    <row r="7145" spans="1:7" x14ac:dyDescent="0.25">
      <c r="A7145" s="510"/>
      <c r="C7145" s="473"/>
      <c r="D7145" s="473"/>
      <c r="E7145" s="473"/>
      <c r="F7145" s="472"/>
      <c r="G7145" s="473"/>
    </row>
    <row r="7146" spans="1:7" x14ac:dyDescent="0.25">
      <c r="A7146" s="510"/>
      <c r="C7146" s="473"/>
      <c r="D7146" s="473"/>
      <c r="E7146" s="473"/>
      <c r="F7146" s="472"/>
      <c r="G7146" s="473"/>
    </row>
    <row r="7147" spans="1:7" x14ac:dyDescent="0.25">
      <c r="A7147" s="510"/>
      <c r="C7147" s="473"/>
      <c r="D7147" s="473"/>
      <c r="E7147" s="473"/>
      <c r="F7147" s="472"/>
      <c r="G7147" s="473"/>
    </row>
    <row r="7148" spans="1:7" x14ac:dyDescent="0.25">
      <c r="A7148" s="510"/>
      <c r="C7148" s="473"/>
      <c r="D7148" s="473"/>
      <c r="E7148" s="473"/>
      <c r="F7148" s="472"/>
      <c r="G7148" s="473"/>
    </row>
    <row r="7149" spans="1:7" x14ac:dyDescent="0.25">
      <c r="A7149" s="510"/>
      <c r="C7149" s="473"/>
      <c r="D7149" s="473"/>
      <c r="E7149" s="473"/>
      <c r="F7149" s="472"/>
      <c r="G7149" s="473"/>
    </row>
    <row r="7150" spans="1:7" x14ac:dyDescent="0.25">
      <c r="A7150" s="510"/>
      <c r="C7150" s="473"/>
      <c r="D7150" s="473"/>
      <c r="E7150" s="473"/>
      <c r="F7150" s="472"/>
      <c r="G7150" s="473"/>
    </row>
    <row r="7151" spans="1:7" x14ac:dyDescent="0.25">
      <c r="A7151" s="510"/>
      <c r="C7151" s="473"/>
      <c r="D7151" s="473"/>
      <c r="E7151" s="473"/>
      <c r="F7151" s="472"/>
      <c r="G7151" s="473"/>
    </row>
    <row r="7152" spans="1:7" x14ac:dyDescent="0.25">
      <c r="A7152" s="510"/>
      <c r="C7152" s="473"/>
      <c r="D7152" s="473"/>
      <c r="E7152" s="473"/>
      <c r="F7152" s="472"/>
      <c r="G7152" s="473"/>
    </row>
    <row r="7153" spans="1:7" x14ac:dyDescent="0.25">
      <c r="A7153" s="510"/>
      <c r="C7153" s="473"/>
      <c r="D7153" s="473"/>
      <c r="E7153" s="473"/>
      <c r="F7153" s="472"/>
      <c r="G7153" s="473"/>
    </row>
    <row r="7154" spans="1:7" x14ac:dyDescent="0.25">
      <c r="A7154" s="510"/>
      <c r="C7154" s="473"/>
      <c r="D7154" s="473"/>
      <c r="E7154" s="473"/>
      <c r="F7154" s="472"/>
      <c r="G7154" s="473"/>
    </row>
    <row r="7155" spans="1:7" x14ac:dyDescent="0.25">
      <c r="A7155" s="510"/>
      <c r="C7155" s="473"/>
      <c r="D7155" s="473"/>
      <c r="E7155" s="473"/>
      <c r="F7155" s="472"/>
      <c r="G7155" s="473"/>
    </row>
    <row r="7156" spans="1:7" x14ac:dyDescent="0.25">
      <c r="A7156" s="510"/>
      <c r="C7156" s="473"/>
      <c r="D7156" s="473"/>
      <c r="E7156" s="473"/>
      <c r="F7156" s="472"/>
      <c r="G7156" s="473"/>
    </row>
    <row r="7157" spans="1:7" x14ac:dyDescent="0.25">
      <c r="A7157" s="510"/>
      <c r="C7157" s="473"/>
      <c r="D7157" s="473"/>
      <c r="E7157" s="473"/>
      <c r="F7157" s="472"/>
      <c r="G7157" s="473"/>
    </row>
    <row r="7158" spans="1:7" x14ac:dyDescent="0.25">
      <c r="A7158" s="510"/>
      <c r="C7158" s="473"/>
      <c r="D7158" s="473"/>
      <c r="E7158" s="473"/>
      <c r="F7158" s="472"/>
      <c r="G7158" s="473"/>
    </row>
    <row r="7159" spans="1:7" x14ac:dyDescent="0.25">
      <c r="A7159" s="510"/>
      <c r="C7159" s="473"/>
      <c r="D7159" s="473"/>
      <c r="E7159" s="473"/>
      <c r="F7159" s="472"/>
      <c r="G7159" s="473"/>
    </row>
    <row r="7160" spans="1:7" x14ac:dyDescent="0.25">
      <c r="A7160" s="510"/>
      <c r="C7160" s="473"/>
      <c r="D7160" s="473"/>
      <c r="E7160" s="473"/>
      <c r="F7160" s="472"/>
      <c r="G7160" s="473"/>
    </row>
    <row r="7161" spans="1:7" x14ac:dyDescent="0.25">
      <c r="A7161" s="510"/>
      <c r="C7161" s="473"/>
      <c r="D7161" s="473"/>
      <c r="E7161" s="473"/>
      <c r="F7161" s="472"/>
      <c r="G7161" s="473"/>
    </row>
    <row r="7162" spans="1:7" x14ac:dyDescent="0.25">
      <c r="A7162" s="510"/>
      <c r="C7162" s="473"/>
      <c r="D7162" s="473"/>
      <c r="E7162" s="473"/>
      <c r="F7162" s="472"/>
      <c r="G7162" s="473"/>
    </row>
    <row r="7163" spans="1:7" x14ac:dyDescent="0.25">
      <c r="A7163" s="510"/>
      <c r="C7163" s="473"/>
      <c r="D7163" s="473"/>
      <c r="E7163" s="473"/>
      <c r="F7163" s="472"/>
      <c r="G7163" s="473"/>
    </row>
    <row r="7164" spans="1:7" x14ac:dyDescent="0.25">
      <c r="A7164" s="510"/>
      <c r="C7164" s="473"/>
      <c r="D7164" s="473"/>
      <c r="E7164" s="473"/>
      <c r="F7164" s="472"/>
      <c r="G7164" s="473"/>
    </row>
    <row r="7165" spans="1:7" x14ac:dyDescent="0.25">
      <c r="A7165" s="510"/>
      <c r="C7165" s="473"/>
      <c r="D7165" s="473"/>
      <c r="E7165" s="473"/>
      <c r="F7165" s="472"/>
      <c r="G7165" s="473"/>
    </row>
    <row r="7166" spans="1:7" x14ac:dyDescent="0.25">
      <c r="A7166" s="510"/>
      <c r="C7166" s="473"/>
      <c r="D7166" s="473"/>
      <c r="E7166" s="473"/>
      <c r="F7166" s="472"/>
      <c r="G7166" s="473"/>
    </row>
    <row r="7167" spans="1:7" x14ac:dyDescent="0.25">
      <c r="A7167" s="510"/>
      <c r="C7167" s="473"/>
      <c r="D7167" s="473"/>
      <c r="E7167" s="473"/>
      <c r="F7167" s="472"/>
      <c r="G7167" s="473"/>
    </row>
    <row r="7168" spans="1:7" x14ac:dyDescent="0.25">
      <c r="A7168" s="510"/>
      <c r="C7168" s="473"/>
      <c r="D7168" s="473"/>
      <c r="E7168" s="473"/>
      <c r="F7168" s="472"/>
      <c r="G7168" s="473"/>
    </row>
    <row r="7169" spans="1:7" x14ac:dyDescent="0.25">
      <c r="A7169" s="510"/>
      <c r="C7169" s="473"/>
      <c r="D7169" s="473"/>
      <c r="E7169" s="473"/>
      <c r="F7169" s="472"/>
      <c r="G7169" s="473"/>
    </row>
    <row r="7170" spans="1:7" x14ac:dyDescent="0.25">
      <c r="A7170" s="510"/>
      <c r="C7170" s="473"/>
      <c r="D7170" s="473"/>
      <c r="E7170" s="473"/>
      <c r="F7170" s="472"/>
      <c r="G7170" s="473"/>
    </row>
    <row r="7171" spans="1:7" x14ac:dyDescent="0.25">
      <c r="A7171" s="510"/>
      <c r="C7171" s="473"/>
      <c r="D7171" s="473"/>
      <c r="E7171" s="473"/>
      <c r="F7171" s="472"/>
      <c r="G7171" s="473"/>
    </row>
    <row r="7172" spans="1:7" x14ac:dyDescent="0.25">
      <c r="A7172" s="510"/>
      <c r="C7172" s="473"/>
      <c r="D7172" s="473"/>
      <c r="E7172" s="473"/>
      <c r="F7172" s="472"/>
      <c r="G7172" s="473"/>
    </row>
    <row r="7173" spans="1:7" x14ac:dyDescent="0.25">
      <c r="A7173" s="510"/>
      <c r="C7173" s="473"/>
      <c r="D7173" s="473"/>
      <c r="E7173" s="473"/>
      <c r="F7173" s="472"/>
      <c r="G7173" s="473"/>
    </row>
    <row r="7174" spans="1:7" x14ac:dyDescent="0.25">
      <c r="A7174" s="510"/>
      <c r="C7174" s="473"/>
      <c r="D7174" s="473"/>
      <c r="E7174" s="473"/>
      <c r="F7174" s="472"/>
      <c r="G7174" s="473"/>
    </row>
    <row r="7175" spans="1:7" x14ac:dyDescent="0.25">
      <c r="A7175" s="510"/>
      <c r="C7175" s="473"/>
      <c r="D7175" s="473"/>
      <c r="E7175" s="473"/>
      <c r="F7175" s="472"/>
      <c r="G7175" s="473"/>
    </row>
    <row r="7176" spans="1:7" x14ac:dyDescent="0.25">
      <c r="A7176" s="510"/>
      <c r="C7176" s="473"/>
      <c r="D7176" s="473"/>
      <c r="E7176" s="473"/>
      <c r="F7176" s="472"/>
      <c r="G7176" s="473"/>
    </row>
    <row r="7177" spans="1:7" x14ac:dyDescent="0.25">
      <c r="A7177" s="510"/>
      <c r="C7177" s="473"/>
      <c r="D7177" s="473"/>
      <c r="E7177" s="473"/>
      <c r="F7177" s="472"/>
      <c r="G7177" s="473"/>
    </row>
    <row r="7178" spans="1:7" x14ac:dyDescent="0.25">
      <c r="A7178" s="510"/>
      <c r="C7178" s="473"/>
      <c r="D7178" s="473"/>
      <c r="E7178" s="473"/>
      <c r="F7178" s="472"/>
      <c r="G7178" s="473"/>
    </row>
    <row r="7179" spans="1:7" x14ac:dyDescent="0.25">
      <c r="A7179" s="510"/>
      <c r="C7179" s="473"/>
      <c r="D7179" s="473"/>
      <c r="E7179" s="473"/>
      <c r="F7179" s="472"/>
      <c r="G7179" s="473"/>
    </row>
    <row r="7180" spans="1:7" x14ac:dyDescent="0.25">
      <c r="A7180" s="510"/>
      <c r="C7180" s="473"/>
      <c r="D7180" s="473"/>
      <c r="E7180" s="473"/>
      <c r="F7180" s="472"/>
      <c r="G7180" s="473"/>
    </row>
    <row r="7181" spans="1:7" x14ac:dyDescent="0.25">
      <c r="A7181" s="510"/>
      <c r="C7181" s="473"/>
      <c r="D7181" s="473"/>
      <c r="E7181" s="473"/>
      <c r="F7181" s="472"/>
      <c r="G7181" s="473"/>
    </row>
    <row r="7182" spans="1:7" x14ac:dyDescent="0.25">
      <c r="A7182" s="510"/>
      <c r="C7182" s="473"/>
      <c r="D7182" s="473"/>
      <c r="E7182" s="473"/>
      <c r="F7182" s="472"/>
      <c r="G7182" s="473"/>
    </row>
    <row r="7183" spans="1:7" x14ac:dyDescent="0.25">
      <c r="A7183" s="510"/>
      <c r="C7183" s="473"/>
      <c r="D7183" s="473"/>
      <c r="E7183" s="473"/>
      <c r="F7183" s="472"/>
      <c r="G7183" s="473"/>
    </row>
    <row r="7184" spans="1:7" x14ac:dyDescent="0.25">
      <c r="A7184" s="510"/>
      <c r="C7184" s="473"/>
      <c r="D7184" s="473"/>
      <c r="E7184" s="473"/>
      <c r="F7184" s="472"/>
      <c r="G7184" s="473"/>
    </row>
    <row r="7185" spans="1:7" x14ac:dyDescent="0.25">
      <c r="A7185" s="510"/>
      <c r="C7185" s="473"/>
      <c r="D7185" s="473"/>
      <c r="E7185" s="473"/>
      <c r="F7185" s="472"/>
      <c r="G7185" s="473"/>
    </row>
    <row r="7186" spans="1:7" x14ac:dyDescent="0.25">
      <c r="A7186" s="510"/>
      <c r="C7186" s="473"/>
      <c r="D7186" s="473"/>
      <c r="E7186" s="473"/>
      <c r="F7186" s="472"/>
      <c r="G7186" s="473"/>
    </row>
    <row r="7187" spans="1:7" x14ac:dyDescent="0.25">
      <c r="A7187" s="510"/>
      <c r="C7187" s="473"/>
      <c r="D7187" s="473"/>
      <c r="E7187" s="473"/>
      <c r="F7187" s="472"/>
      <c r="G7187" s="473"/>
    </row>
    <row r="7188" spans="1:7" x14ac:dyDescent="0.25">
      <c r="A7188" s="510"/>
      <c r="C7188" s="473"/>
      <c r="D7188" s="473"/>
      <c r="E7188" s="473"/>
      <c r="F7188" s="472"/>
      <c r="G7188" s="473"/>
    </row>
    <row r="7189" spans="1:7" x14ac:dyDescent="0.25">
      <c r="A7189" s="510"/>
      <c r="C7189" s="473"/>
      <c r="D7189" s="473"/>
      <c r="E7189" s="473"/>
      <c r="F7189" s="472"/>
      <c r="G7189" s="473"/>
    </row>
    <row r="7190" spans="1:7" x14ac:dyDescent="0.25">
      <c r="A7190" s="510"/>
      <c r="C7190" s="473"/>
      <c r="D7190" s="473"/>
      <c r="E7190" s="473"/>
      <c r="F7190" s="472"/>
      <c r="G7190" s="473"/>
    </row>
    <row r="7191" spans="1:7" x14ac:dyDescent="0.25">
      <c r="A7191" s="510"/>
      <c r="C7191" s="473"/>
      <c r="D7191" s="473"/>
      <c r="E7191" s="473"/>
      <c r="F7191" s="472"/>
      <c r="G7191" s="473"/>
    </row>
    <row r="7192" spans="1:7" x14ac:dyDescent="0.25">
      <c r="A7192" s="510"/>
      <c r="C7192" s="473"/>
      <c r="D7192" s="473"/>
      <c r="E7192" s="473"/>
      <c r="F7192" s="472"/>
      <c r="G7192" s="473"/>
    </row>
    <row r="7193" spans="1:7" x14ac:dyDescent="0.25">
      <c r="A7193" s="510"/>
      <c r="C7193" s="473"/>
      <c r="D7193" s="473"/>
      <c r="E7193" s="473"/>
      <c r="F7193" s="472"/>
      <c r="G7193" s="473"/>
    </row>
    <row r="7194" spans="1:7" x14ac:dyDescent="0.25">
      <c r="A7194" s="510"/>
      <c r="C7194" s="473"/>
      <c r="D7194" s="473"/>
      <c r="E7194" s="473"/>
      <c r="F7194" s="472"/>
      <c r="G7194" s="473"/>
    </row>
    <row r="7195" spans="1:7" x14ac:dyDescent="0.25">
      <c r="A7195" s="510"/>
      <c r="C7195" s="473"/>
      <c r="D7195" s="473"/>
      <c r="E7195" s="473"/>
      <c r="F7195" s="472"/>
      <c r="G7195" s="473"/>
    </row>
    <row r="7196" spans="1:7" x14ac:dyDescent="0.25">
      <c r="A7196" s="510"/>
      <c r="C7196" s="473"/>
      <c r="D7196" s="473"/>
      <c r="E7196" s="473"/>
      <c r="F7196" s="472"/>
      <c r="G7196" s="473"/>
    </row>
    <row r="7197" spans="1:7" x14ac:dyDescent="0.25">
      <c r="A7197" s="510"/>
      <c r="C7197" s="473"/>
      <c r="D7197" s="473"/>
      <c r="E7197" s="473"/>
      <c r="F7197" s="472"/>
      <c r="G7197" s="473"/>
    </row>
    <row r="7198" spans="1:7" x14ac:dyDescent="0.25">
      <c r="A7198" s="510"/>
      <c r="C7198" s="473"/>
      <c r="D7198" s="473"/>
      <c r="E7198" s="473"/>
      <c r="F7198" s="472"/>
      <c r="G7198" s="473"/>
    </row>
    <row r="7199" spans="1:7" x14ac:dyDescent="0.25">
      <c r="A7199" s="510"/>
      <c r="C7199" s="473"/>
      <c r="D7199" s="473"/>
      <c r="E7199" s="473"/>
      <c r="F7199" s="472"/>
      <c r="G7199" s="473"/>
    </row>
    <row r="7200" spans="1:7" x14ac:dyDescent="0.25">
      <c r="A7200" s="510"/>
      <c r="C7200" s="473"/>
      <c r="D7200" s="473"/>
      <c r="E7200" s="473"/>
      <c r="F7200" s="472"/>
      <c r="G7200" s="473"/>
    </row>
    <row r="7201" spans="1:7" x14ac:dyDescent="0.25">
      <c r="A7201" s="510"/>
      <c r="C7201" s="473"/>
      <c r="D7201" s="473"/>
      <c r="E7201" s="473"/>
      <c r="F7201" s="472"/>
      <c r="G7201" s="473"/>
    </row>
    <row r="7202" spans="1:7" x14ac:dyDescent="0.25">
      <c r="A7202" s="510"/>
      <c r="C7202" s="473"/>
      <c r="D7202" s="473"/>
      <c r="E7202" s="473"/>
      <c r="F7202" s="472"/>
      <c r="G7202" s="473"/>
    </row>
    <row r="7203" spans="1:7" x14ac:dyDescent="0.25">
      <c r="A7203" s="510"/>
      <c r="C7203" s="473"/>
      <c r="D7203" s="473"/>
      <c r="E7203" s="473"/>
      <c r="F7203" s="472"/>
      <c r="G7203" s="473"/>
    </row>
    <row r="7204" spans="1:7" x14ac:dyDescent="0.25">
      <c r="A7204" s="510"/>
      <c r="C7204" s="473"/>
      <c r="D7204" s="473"/>
      <c r="E7204" s="473"/>
      <c r="F7204" s="472"/>
      <c r="G7204" s="473"/>
    </row>
    <row r="7205" spans="1:7" x14ac:dyDescent="0.25">
      <c r="A7205" s="510"/>
      <c r="C7205" s="473"/>
      <c r="D7205" s="473"/>
      <c r="E7205" s="473"/>
      <c r="F7205" s="472"/>
      <c r="G7205" s="473"/>
    </row>
    <row r="7206" spans="1:7" x14ac:dyDescent="0.25">
      <c r="A7206" s="510"/>
      <c r="C7206" s="473"/>
      <c r="D7206" s="473"/>
      <c r="E7206" s="473"/>
      <c r="F7206" s="472"/>
      <c r="G7206" s="473"/>
    </row>
    <row r="7207" spans="1:7" x14ac:dyDescent="0.25">
      <c r="A7207" s="510"/>
      <c r="C7207" s="473"/>
      <c r="D7207" s="473"/>
      <c r="E7207" s="473"/>
      <c r="F7207" s="472"/>
      <c r="G7207" s="473"/>
    </row>
    <row r="7208" spans="1:7" x14ac:dyDescent="0.25">
      <c r="A7208" s="510"/>
      <c r="C7208" s="473"/>
      <c r="D7208" s="473"/>
      <c r="E7208" s="473"/>
      <c r="F7208" s="472"/>
      <c r="G7208" s="473"/>
    </row>
    <row r="7209" spans="1:7" x14ac:dyDescent="0.25">
      <c r="A7209" s="510"/>
      <c r="C7209" s="473"/>
      <c r="D7209" s="473"/>
      <c r="E7209" s="473"/>
      <c r="F7209" s="472"/>
      <c r="G7209" s="473"/>
    </row>
    <row r="7210" spans="1:7" x14ac:dyDescent="0.25">
      <c r="A7210" s="510"/>
      <c r="C7210" s="473"/>
      <c r="D7210" s="473"/>
      <c r="E7210" s="473"/>
      <c r="F7210" s="472"/>
      <c r="G7210" s="473"/>
    </row>
    <row r="7211" spans="1:7" x14ac:dyDescent="0.25">
      <c r="A7211" s="510"/>
      <c r="C7211" s="473"/>
      <c r="D7211" s="473"/>
      <c r="E7211" s="473"/>
      <c r="F7211" s="472"/>
      <c r="G7211" s="473"/>
    </row>
    <row r="7212" spans="1:7" x14ac:dyDescent="0.25">
      <c r="A7212" s="510"/>
      <c r="C7212" s="473"/>
      <c r="D7212" s="473"/>
      <c r="E7212" s="473"/>
      <c r="F7212" s="472"/>
      <c r="G7212" s="473"/>
    </row>
    <row r="7213" spans="1:7" x14ac:dyDescent="0.25">
      <c r="A7213" s="510"/>
      <c r="C7213" s="473"/>
      <c r="D7213" s="473"/>
      <c r="E7213" s="473"/>
      <c r="F7213" s="472"/>
      <c r="G7213" s="473"/>
    </row>
    <row r="7214" spans="1:7" x14ac:dyDescent="0.25">
      <c r="A7214" s="510"/>
      <c r="C7214" s="473"/>
      <c r="D7214" s="473"/>
      <c r="E7214" s="473"/>
      <c r="F7214" s="472"/>
      <c r="G7214" s="473"/>
    </row>
    <row r="7215" spans="1:7" x14ac:dyDescent="0.25">
      <c r="A7215" s="510"/>
      <c r="C7215" s="473"/>
      <c r="D7215" s="473"/>
      <c r="E7215" s="473"/>
      <c r="F7215" s="472"/>
      <c r="G7215" s="473"/>
    </row>
    <row r="7216" spans="1:7" x14ac:dyDescent="0.25">
      <c r="A7216" s="510"/>
      <c r="C7216" s="473"/>
      <c r="D7216" s="473"/>
      <c r="E7216" s="473"/>
      <c r="F7216" s="472"/>
      <c r="G7216" s="473"/>
    </row>
    <row r="7217" spans="1:7" x14ac:dyDescent="0.25">
      <c r="A7217" s="510"/>
      <c r="C7217" s="473"/>
      <c r="D7217" s="473"/>
      <c r="E7217" s="473"/>
      <c r="F7217" s="472"/>
      <c r="G7217" s="473"/>
    </row>
    <row r="7218" spans="1:7" x14ac:dyDescent="0.25">
      <c r="A7218" s="510"/>
      <c r="C7218" s="473"/>
      <c r="D7218" s="473"/>
      <c r="E7218" s="473"/>
      <c r="F7218" s="472"/>
      <c r="G7218" s="473"/>
    </row>
    <row r="7219" spans="1:7" x14ac:dyDescent="0.25">
      <c r="A7219" s="510"/>
      <c r="C7219" s="473"/>
      <c r="D7219" s="473"/>
      <c r="E7219" s="473"/>
      <c r="F7219" s="472"/>
      <c r="G7219" s="473"/>
    </row>
    <row r="7220" spans="1:7" x14ac:dyDescent="0.25">
      <c r="A7220" s="510"/>
      <c r="C7220" s="473"/>
      <c r="D7220" s="473"/>
      <c r="E7220" s="473"/>
      <c r="F7220" s="472"/>
      <c r="G7220" s="473"/>
    </row>
    <row r="7221" spans="1:7" x14ac:dyDescent="0.25">
      <c r="A7221" s="510"/>
      <c r="C7221" s="473"/>
      <c r="D7221" s="473"/>
      <c r="E7221" s="473"/>
      <c r="F7221" s="472"/>
      <c r="G7221" s="473"/>
    </row>
    <row r="7222" spans="1:7" x14ac:dyDescent="0.25">
      <c r="A7222" s="510"/>
      <c r="C7222" s="473"/>
      <c r="D7222" s="473"/>
      <c r="E7222" s="473"/>
      <c r="F7222" s="472"/>
      <c r="G7222" s="473"/>
    </row>
    <row r="7223" spans="1:7" x14ac:dyDescent="0.25">
      <c r="A7223" s="510"/>
      <c r="C7223" s="473"/>
      <c r="D7223" s="473"/>
      <c r="E7223" s="473"/>
      <c r="F7223" s="472"/>
      <c r="G7223" s="473"/>
    </row>
    <row r="7224" spans="1:7" x14ac:dyDescent="0.25">
      <c r="A7224" s="510"/>
      <c r="C7224" s="473"/>
      <c r="D7224" s="473"/>
      <c r="E7224" s="473"/>
      <c r="F7224" s="472"/>
      <c r="G7224" s="473"/>
    </row>
    <row r="7225" spans="1:7" x14ac:dyDescent="0.25">
      <c r="A7225" s="510"/>
      <c r="C7225" s="473"/>
      <c r="D7225" s="473"/>
      <c r="E7225" s="473"/>
      <c r="F7225" s="472"/>
      <c r="G7225" s="473"/>
    </row>
    <row r="7226" spans="1:7" x14ac:dyDescent="0.25">
      <c r="A7226" s="510"/>
      <c r="C7226" s="473"/>
      <c r="D7226" s="473"/>
      <c r="E7226" s="473"/>
      <c r="F7226" s="472"/>
      <c r="G7226" s="473"/>
    </row>
    <row r="7227" spans="1:7" x14ac:dyDescent="0.25">
      <c r="A7227" s="510"/>
      <c r="C7227" s="473"/>
      <c r="D7227" s="473"/>
      <c r="E7227" s="473"/>
      <c r="F7227" s="472"/>
      <c r="G7227" s="473"/>
    </row>
    <row r="7228" spans="1:7" x14ac:dyDescent="0.25">
      <c r="A7228" s="510"/>
      <c r="C7228" s="473"/>
      <c r="D7228" s="473"/>
      <c r="E7228" s="473"/>
      <c r="F7228" s="472"/>
      <c r="G7228" s="473"/>
    </row>
    <row r="7229" spans="1:7" x14ac:dyDescent="0.25">
      <c r="A7229" s="510"/>
      <c r="C7229" s="473"/>
      <c r="D7229" s="473"/>
      <c r="E7229" s="473"/>
      <c r="F7229" s="472"/>
      <c r="G7229" s="473"/>
    </row>
    <row r="7230" spans="1:7" x14ac:dyDescent="0.25">
      <c r="A7230" s="510"/>
      <c r="C7230" s="473"/>
      <c r="D7230" s="473"/>
      <c r="E7230" s="473"/>
      <c r="F7230" s="472"/>
      <c r="G7230" s="473"/>
    </row>
    <row r="7231" spans="1:7" x14ac:dyDescent="0.25">
      <c r="A7231" s="510"/>
      <c r="C7231" s="473"/>
      <c r="D7231" s="473"/>
      <c r="E7231" s="473"/>
      <c r="F7231" s="472"/>
      <c r="G7231" s="473"/>
    </row>
    <row r="7232" spans="1:7" x14ac:dyDescent="0.25">
      <c r="A7232" s="510"/>
      <c r="C7232" s="473"/>
      <c r="D7232" s="473"/>
      <c r="E7232" s="473"/>
      <c r="F7232" s="472"/>
      <c r="G7232" s="473"/>
    </row>
    <row r="7233" spans="1:7" x14ac:dyDescent="0.25">
      <c r="A7233" s="510"/>
      <c r="C7233" s="473"/>
      <c r="D7233" s="473"/>
      <c r="E7233" s="473"/>
      <c r="F7233" s="472"/>
      <c r="G7233" s="473"/>
    </row>
    <row r="7234" spans="1:7" x14ac:dyDescent="0.25">
      <c r="A7234" s="510"/>
      <c r="C7234" s="473"/>
      <c r="D7234" s="473"/>
      <c r="E7234" s="473"/>
      <c r="F7234" s="472"/>
      <c r="G7234" s="473"/>
    </row>
    <row r="7235" spans="1:7" x14ac:dyDescent="0.25">
      <c r="A7235" s="510"/>
      <c r="C7235" s="473"/>
      <c r="D7235" s="473"/>
      <c r="E7235" s="473"/>
      <c r="F7235" s="472"/>
      <c r="G7235" s="473"/>
    </row>
    <row r="7236" spans="1:7" x14ac:dyDescent="0.25">
      <c r="A7236" s="510"/>
      <c r="C7236" s="473"/>
      <c r="D7236" s="473"/>
      <c r="E7236" s="473"/>
      <c r="F7236" s="472"/>
      <c r="G7236" s="473"/>
    </row>
    <row r="7237" spans="1:7" x14ac:dyDescent="0.25">
      <c r="A7237" s="510"/>
      <c r="C7237" s="473"/>
      <c r="D7237" s="473"/>
      <c r="E7237" s="473"/>
      <c r="F7237" s="472"/>
      <c r="G7237" s="473"/>
    </row>
    <row r="7238" spans="1:7" x14ac:dyDescent="0.25">
      <c r="A7238" s="510"/>
      <c r="C7238" s="473"/>
      <c r="D7238" s="473"/>
      <c r="E7238" s="473"/>
      <c r="F7238" s="472"/>
      <c r="G7238" s="473"/>
    </row>
    <row r="7239" spans="1:7" x14ac:dyDescent="0.25">
      <c r="A7239" s="510"/>
      <c r="C7239" s="473"/>
      <c r="D7239" s="473"/>
      <c r="E7239" s="473"/>
      <c r="F7239" s="472"/>
      <c r="G7239" s="473"/>
    </row>
    <row r="7240" spans="1:7" x14ac:dyDescent="0.25">
      <c r="A7240" s="510"/>
      <c r="C7240" s="473"/>
      <c r="D7240" s="473"/>
      <c r="E7240" s="473"/>
      <c r="F7240" s="472"/>
      <c r="G7240" s="473"/>
    </row>
    <row r="7241" spans="1:7" x14ac:dyDescent="0.25">
      <c r="A7241" s="510"/>
      <c r="C7241" s="473"/>
      <c r="D7241" s="473"/>
      <c r="E7241" s="473"/>
      <c r="F7241" s="472"/>
      <c r="G7241" s="473"/>
    </row>
    <row r="7242" spans="1:7" x14ac:dyDescent="0.25">
      <c r="A7242" s="510"/>
      <c r="C7242" s="473"/>
      <c r="D7242" s="473"/>
      <c r="E7242" s="473"/>
      <c r="F7242" s="472"/>
      <c r="G7242" s="473"/>
    </row>
    <row r="7243" spans="1:7" x14ac:dyDescent="0.25">
      <c r="A7243" s="510"/>
      <c r="C7243" s="473"/>
      <c r="D7243" s="473"/>
      <c r="E7243" s="473"/>
      <c r="F7243" s="472"/>
      <c r="G7243" s="473"/>
    </row>
    <row r="7244" spans="1:7" x14ac:dyDescent="0.25">
      <c r="A7244" s="510"/>
      <c r="C7244" s="473"/>
      <c r="D7244" s="473"/>
      <c r="E7244" s="473"/>
      <c r="F7244" s="472"/>
      <c r="G7244" s="473"/>
    </row>
    <row r="7245" spans="1:7" x14ac:dyDescent="0.25">
      <c r="A7245" s="510"/>
      <c r="C7245" s="473"/>
      <c r="D7245" s="473"/>
      <c r="E7245" s="473"/>
      <c r="F7245" s="472"/>
      <c r="G7245" s="473"/>
    </row>
    <row r="7246" spans="1:7" x14ac:dyDescent="0.25">
      <c r="A7246" s="510"/>
      <c r="C7246" s="473"/>
      <c r="D7246" s="473"/>
      <c r="E7246" s="473"/>
      <c r="F7246" s="472"/>
      <c r="G7246" s="473"/>
    </row>
    <row r="7247" spans="1:7" x14ac:dyDescent="0.25">
      <c r="A7247" s="510"/>
      <c r="C7247" s="473"/>
      <c r="D7247" s="473"/>
      <c r="E7247" s="473"/>
      <c r="F7247" s="472"/>
      <c r="G7247" s="473"/>
    </row>
    <row r="7248" spans="1:7" x14ac:dyDescent="0.25">
      <c r="A7248" s="510"/>
      <c r="C7248" s="473"/>
      <c r="D7248" s="473"/>
      <c r="E7248" s="473"/>
      <c r="F7248" s="472"/>
      <c r="G7248" s="473"/>
    </row>
    <row r="7249" spans="1:7" x14ac:dyDescent="0.25">
      <c r="A7249" s="510"/>
      <c r="C7249" s="473"/>
      <c r="D7249" s="473"/>
      <c r="E7249" s="473"/>
      <c r="F7249" s="472"/>
      <c r="G7249" s="473"/>
    </row>
    <row r="7250" spans="1:7" x14ac:dyDescent="0.25">
      <c r="A7250" s="510"/>
      <c r="C7250" s="473"/>
      <c r="D7250" s="473"/>
      <c r="E7250" s="473"/>
      <c r="F7250" s="472"/>
      <c r="G7250" s="473"/>
    </row>
    <row r="7251" spans="1:7" x14ac:dyDescent="0.25">
      <c r="A7251" s="510"/>
      <c r="C7251" s="473"/>
      <c r="D7251" s="473"/>
      <c r="E7251" s="473"/>
      <c r="F7251" s="472"/>
      <c r="G7251" s="473"/>
    </row>
    <row r="7252" spans="1:7" x14ac:dyDescent="0.25">
      <c r="A7252" s="510"/>
      <c r="C7252" s="473"/>
      <c r="D7252" s="473"/>
      <c r="E7252" s="473"/>
      <c r="F7252" s="472"/>
      <c r="G7252" s="473"/>
    </row>
    <row r="7253" spans="1:7" x14ac:dyDescent="0.25">
      <c r="A7253" s="510"/>
      <c r="C7253" s="473"/>
      <c r="D7253" s="473"/>
      <c r="E7253" s="473"/>
      <c r="F7253" s="472"/>
      <c r="G7253" s="473"/>
    </row>
    <row r="7254" spans="1:7" x14ac:dyDescent="0.25">
      <c r="A7254" s="510"/>
      <c r="C7254" s="473"/>
      <c r="D7254" s="473"/>
      <c r="E7254" s="473"/>
      <c r="F7254" s="472"/>
      <c r="G7254" s="473"/>
    </row>
    <row r="7255" spans="1:7" x14ac:dyDescent="0.25">
      <c r="A7255" s="510"/>
      <c r="C7255" s="473"/>
      <c r="D7255" s="473"/>
      <c r="E7255" s="473"/>
      <c r="F7255" s="472"/>
      <c r="G7255" s="473"/>
    </row>
    <row r="7256" spans="1:7" x14ac:dyDescent="0.25">
      <c r="A7256" s="510"/>
      <c r="C7256" s="473"/>
      <c r="D7256" s="473"/>
      <c r="E7256" s="473"/>
      <c r="F7256" s="472"/>
      <c r="G7256" s="473"/>
    </row>
    <row r="7257" spans="1:7" x14ac:dyDescent="0.25">
      <c r="A7257" s="510"/>
      <c r="C7257" s="473"/>
      <c r="D7257" s="473"/>
      <c r="E7257" s="473"/>
      <c r="F7257" s="472"/>
      <c r="G7257" s="473"/>
    </row>
    <row r="7258" spans="1:7" x14ac:dyDescent="0.25">
      <c r="A7258" s="510"/>
      <c r="C7258" s="473"/>
      <c r="D7258" s="473"/>
      <c r="E7258" s="473"/>
      <c r="F7258" s="472"/>
      <c r="G7258" s="473"/>
    </row>
    <row r="7259" spans="1:7" x14ac:dyDescent="0.25">
      <c r="A7259" s="510"/>
      <c r="C7259" s="473"/>
      <c r="D7259" s="473"/>
      <c r="E7259" s="473"/>
      <c r="F7259" s="472"/>
      <c r="G7259" s="473"/>
    </row>
    <row r="7260" spans="1:7" x14ac:dyDescent="0.25">
      <c r="A7260" s="510"/>
      <c r="C7260" s="473"/>
      <c r="D7260" s="473"/>
      <c r="E7260" s="473"/>
      <c r="F7260" s="472"/>
      <c r="G7260" s="473"/>
    </row>
    <row r="7261" spans="1:7" x14ac:dyDescent="0.25">
      <c r="A7261" s="510"/>
      <c r="C7261" s="473"/>
      <c r="D7261" s="473"/>
      <c r="E7261" s="473"/>
      <c r="F7261" s="472"/>
      <c r="G7261" s="473"/>
    </row>
    <row r="7262" spans="1:7" x14ac:dyDescent="0.25">
      <c r="A7262" s="510"/>
      <c r="C7262" s="473"/>
      <c r="D7262" s="473"/>
      <c r="E7262" s="473"/>
      <c r="F7262" s="472"/>
      <c r="G7262" s="473"/>
    </row>
    <row r="7263" spans="1:7" x14ac:dyDescent="0.25">
      <c r="A7263" s="510"/>
      <c r="C7263" s="473"/>
      <c r="D7263" s="473"/>
      <c r="E7263" s="473"/>
      <c r="F7263" s="472"/>
      <c r="G7263" s="473"/>
    </row>
    <row r="7264" spans="1:7" x14ac:dyDescent="0.25">
      <c r="A7264" s="510"/>
      <c r="C7264" s="473"/>
      <c r="D7264" s="473"/>
      <c r="E7264" s="473"/>
      <c r="F7264" s="472"/>
      <c r="G7264" s="473"/>
    </row>
    <row r="7265" spans="1:7" x14ac:dyDescent="0.25">
      <c r="A7265" s="510"/>
      <c r="C7265" s="473"/>
      <c r="D7265" s="473"/>
      <c r="E7265" s="473"/>
      <c r="F7265" s="472"/>
      <c r="G7265" s="473"/>
    </row>
    <row r="7266" spans="1:7" x14ac:dyDescent="0.25">
      <c r="A7266" s="510"/>
      <c r="C7266" s="473"/>
      <c r="D7266" s="473"/>
      <c r="E7266" s="473"/>
      <c r="F7266" s="472"/>
      <c r="G7266" s="473"/>
    </row>
    <row r="7267" spans="1:7" x14ac:dyDescent="0.25">
      <c r="A7267" s="510"/>
      <c r="C7267" s="473"/>
      <c r="D7267" s="473"/>
      <c r="E7267" s="473"/>
      <c r="F7267" s="472"/>
      <c r="G7267" s="473"/>
    </row>
    <row r="7268" spans="1:7" x14ac:dyDescent="0.25">
      <c r="A7268" s="510"/>
      <c r="C7268" s="473"/>
      <c r="D7268" s="473"/>
      <c r="E7268" s="473"/>
      <c r="F7268" s="472"/>
      <c r="G7268" s="473"/>
    </row>
    <row r="7269" spans="1:7" x14ac:dyDescent="0.25">
      <c r="A7269" s="510"/>
      <c r="C7269" s="473"/>
      <c r="D7269" s="473"/>
      <c r="E7269" s="473"/>
      <c r="F7269" s="472"/>
      <c r="G7269" s="473"/>
    </row>
    <row r="7270" spans="1:7" x14ac:dyDescent="0.25">
      <c r="A7270" s="510"/>
      <c r="C7270" s="473"/>
      <c r="D7270" s="473"/>
      <c r="E7270" s="473"/>
      <c r="F7270" s="472"/>
      <c r="G7270" s="473"/>
    </row>
    <row r="7271" spans="1:7" x14ac:dyDescent="0.25">
      <c r="A7271" s="510"/>
      <c r="C7271" s="473"/>
      <c r="D7271" s="473"/>
      <c r="E7271" s="473"/>
      <c r="F7271" s="472"/>
      <c r="G7271" s="473"/>
    </row>
    <row r="7272" spans="1:7" x14ac:dyDescent="0.25">
      <c r="A7272" s="510"/>
      <c r="C7272" s="473"/>
      <c r="D7272" s="473"/>
      <c r="E7272" s="473"/>
      <c r="F7272" s="472"/>
      <c r="G7272" s="473"/>
    </row>
    <row r="7273" spans="1:7" x14ac:dyDescent="0.25">
      <c r="A7273" s="510"/>
      <c r="C7273" s="473"/>
      <c r="D7273" s="473"/>
      <c r="E7273" s="473"/>
      <c r="F7273" s="472"/>
      <c r="G7273" s="473"/>
    </row>
    <row r="7274" spans="1:7" x14ac:dyDescent="0.25">
      <c r="A7274" s="510"/>
      <c r="C7274" s="473"/>
      <c r="D7274" s="473"/>
      <c r="E7274" s="473"/>
      <c r="F7274" s="472"/>
      <c r="G7274" s="473"/>
    </row>
    <row r="7275" spans="1:7" x14ac:dyDescent="0.25">
      <c r="A7275" s="510"/>
      <c r="C7275" s="473"/>
      <c r="D7275" s="473"/>
      <c r="E7275" s="473"/>
      <c r="F7275" s="472"/>
      <c r="G7275" s="473"/>
    </row>
    <row r="7276" spans="1:7" x14ac:dyDescent="0.25">
      <c r="A7276" s="510"/>
      <c r="C7276" s="473"/>
      <c r="D7276" s="473"/>
      <c r="E7276" s="473"/>
      <c r="F7276" s="472"/>
      <c r="G7276" s="473"/>
    </row>
    <row r="7277" spans="1:7" x14ac:dyDescent="0.25">
      <c r="A7277" s="510"/>
      <c r="C7277" s="473"/>
      <c r="D7277" s="473"/>
      <c r="E7277" s="473"/>
      <c r="F7277" s="472"/>
      <c r="G7277" s="473"/>
    </row>
    <row r="7278" spans="1:7" x14ac:dyDescent="0.25">
      <c r="A7278" s="510"/>
      <c r="C7278" s="473"/>
      <c r="D7278" s="473"/>
      <c r="E7278" s="473"/>
      <c r="F7278" s="472"/>
      <c r="G7278" s="473"/>
    </row>
    <row r="7279" spans="1:7" x14ac:dyDescent="0.25">
      <c r="A7279" s="510"/>
      <c r="C7279" s="473"/>
      <c r="D7279" s="473"/>
      <c r="E7279" s="473"/>
      <c r="F7279" s="472"/>
      <c r="G7279" s="473"/>
    </row>
    <row r="7280" spans="1:7" x14ac:dyDescent="0.25">
      <c r="A7280" s="510"/>
      <c r="C7280" s="473"/>
      <c r="D7280" s="473"/>
      <c r="E7280" s="473"/>
      <c r="F7280" s="472"/>
      <c r="G7280" s="473"/>
    </row>
    <row r="7281" spans="1:7" x14ac:dyDescent="0.25">
      <c r="A7281" s="510"/>
      <c r="C7281" s="473"/>
      <c r="D7281" s="473"/>
      <c r="E7281" s="473"/>
      <c r="F7281" s="472"/>
      <c r="G7281" s="473"/>
    </row>
    <row r="7282" spans="1:7" x14ac:dyDescent="0.25">
      <c r="A7282" s="510"/>
      <c r="C7282" s="473"/>
      <c r="D7282" s="473"/>
      <c r="E7282" s="473"/>
      <c r="F7282" s="472"/>
      <c r="G7282" s="473"/>
    </row>
    <row r="7283" spans="1:7" x14ac:dyDescent="0.25">
      <c r="A7283" s="510"/>
      <c r="C7283" s="473"/>
      <c r="D7283" s="473"/>
      <c r="E7283" s="473"/>
      <c r="F7283" s="472"/>
      <c r="G7283" s="473"/>
    </row>
    <row r="7284" spans="1:7" x14ac:dyDescent="0.25">
      <c r="A7284" s="510"/>
      <c r="C7284" s="473"/>
      <c r="D7284" s="473"/>
      <c r="E7284" s="473"/>
      <c r="F7284" s="472"/>
      <c r="G7284" s="473"/>
    </row>
    <row r="7285" spans="1:7" x14ac:dyDescent="0.25">
      <c r="A7285" s="510"/>
      <c r="C7285" s="473"/>
      <c r="D7285" s="473"/>
      <c r="E7285" s="473"/>
      <c r="F7285" s="472"/>
      <c r="G7285" s="473"/>
    </row>
    <row r="7286" spans="1:7" x14ac:dyDescent="0.25">
      <c r="A7286" s="510"/>
      <c r="C7286" s="473"/>
      <c r="D7286" s="473"/>
      <c r="E7286" s="473"/>
      <c r="F7286" s="472"/>
      <c r="G7286" s="473"/>
    </row>
    <row r="7287" spans="1:7" x14ac:dyDescent="0.25">
      <c r="A7287" s="510"/>
      <c r="C7287" s="473"/>
      <c r="D7287" s="473"/>
      <c r="E7287" s="473"/>
      <c r="F7287" s="472"/>
      <c r="G7287" s="473"/>
    </row>
    <row r="7288" spans="1:7" x14ac:dyDescent="0.25">
      <c r="A7288" s="510"/>
      <c r="C7288" s="473"/>
      <c r="D7288" s="473"/>
      <c r="E7288" s="473"/>
      <c r="F7288" s="472"/>
      <c r="G7288" s="473"/>
    </row>
    <row r="7289" spans="1:7" x14ac:dyDescent="0.25">
      <c r="A7289" s="510"/>
      <c r="C7289" s="473"/>
      <c r="D7289" s="473"/>
      <c r="E7289" s="473"/>
      <c r="F7289" s="472"/>
      <c r="G7289" s="473"/>
    </row>
    <row r="7290" spans="1:7" x14ac:dyDescent="0.25">
      <c r="A7290" s="510"/>
      <c r="C7290" s="473"/>
      <c r="D7290" s="473"/>
      <c r="E7290" s="473"/>
      <c r="F7290" s="472"/>
      <c r="G7290" s="473"/>
    </row>
    <row r="7291" spans="1:7" x14ac:dyDescent="0.25">
      <c r="A7291" s="510"/>
      <c r="C7291" s="473"/>
      <c r="D7291" s="473"/>
      <c r="E7291" s="473"/>
      <c r="F7291" s="472"/>
      <c r="G7291" s="473"/>
    </row>
    <row r="7292" spans="1:7" x14ac:dyDescent="0.25">
      <c r="A7292" s="510"/>
      <c r="C7292" s="473"/>
      <c r="D7292" s="473"/>
      <c r="E7292" s="473"/>
      <c r="F7292" s="472"/>
      <c r="G7292" s="473"/>
    </row>
    <row r="7293" spans="1:7" x14ac:dyDescent="0.25">
      <c r="A7293" s="510"/>
      <c r="C7293" s="473"/>
      <c r="D7293" s="473"/>
      <c r="E7293" s="473"/>
      <c r="F7293" s="472"/>
      <c r="G7293" s="473"/>
    </row>
    <row r="7294" spans="1:7" x14ac:dyDescent="0.25">
      <c r="A7294" s="510"/>
      <c r="C7294" s="473"/>
      <c r="D7294" s="473"/>
      <c r="E7294" s="473"/>
      <c r="F7294" s="472"/>
      <c r="G7294" s="473"/>
    </row>
    <row r="7295" spans="1:7" x14ac:dyDescent="0.25">
      <c r="A7295" s="510"/>
      <c r="C7295" s="473"/>
      <c r="D7295" s="473"/>
      <c r="E7295" s="473"/>
      <c r="F7295" s="472"/>
      <c r="G7295" s="473"/>
    </row>
    <row r="7296" spans="1:7" x14ac:dyDescent="0.25">
      <c r="A7296" s="510"/>
      <c r="C7296" s="473"/>
      <c r="D7296" s="473"/>
      <c r="E7296" s="473"/>
      <c r="F7296" s="472"/>
      <c r="G7296" s="473"/>
    </row>
    <row r="7297" spans="1:7" x14ac:dyDescent="0.25">
      <c r="A7297" s="510"/>
      <c r="C7297" s="473"/>
      <c r="D7297" s="473"/>
      <c r="E7297" s="473"/>
      <c r="F7297" s="472"/>
      <c r="G7297" s="473"/>
    </row>
    <row r="7298" spans="1:7" x14ac:dyDescent="0.25">
      <c r="A7298" s="510"/>
      <c r="C7298" s="473"/>
      <c r="D7298" s="473"/>
      <c r="E7298" s="473"/>
      <c r="F7298" s="472"/>
      <c r="G7298" s="473"/>
    </row>
    <row r="7299" spans="1:7" x14ac:dyDescent="0.25">
      <c r="A7299" s="510"/>
      <c r="C7299" s="473"/>
      <c r="D7299" s="473"/>
      <c r="E7299" s="473"/>
      <c r="F7299" s="472"/>
      <c r="G7299" s="473"/>
    </row>
    <row r="7300" spans="1:7" x14ac:dyDescent="0.25">
      <c r="A7300" s="510"/>
      <c r="C7300" s="473"/>
      <c r="D7300" s="473"/>
      <c r="E7300" s="473"/>
      <c r="F7300" s="472"/>
      <c r="G7300" s="473"/>
    </row>
    <row r="7301" spans="1:7" x14ac:dyDescent="0.25">
      <c r="A7301" s="510"/>
      <c r="C7301" s="473"/>
      <c r="D7301" s="473"/>
      <c r="E7301" s="473"/>
      <c r="F7301" s="472"/>
      <c r="G7301" s="473"/>
    </row>
    <row r="7302" spans="1:7" x14ac:dyDescent="0.25">
      <c r="A7302" s="510"/>
      <c r="C7302" s="473"/>
      <c r="D7302" s="473"/>
      <c r="E7302" s="473"/>
      <c r="F7302" s="472"/>
      <c r="G7302" s="473"/>
    </row>
    <row r="7303" spans="1:7" x14ac:dyDescent="0.25">
      <c r="A7303" s="510"/>
      <c r="C7303" s="473"/>
      <c r="D7303" s="473"/>
      <c r="E7303" s="473"/>
      <c r="F7303" s="472"/>
      <c r="G7303" s="473"/>
    </row>
    <row r="7304" spans="1:7" x14ac:dyDescent="0.25">
      <c r="A7304" s="510"/>
      <c r="C7304" s="473"/>
      <c r="D7304" s="473"/>
      <c r="E7304" s="473"/>
      <c r="F7304" s="472"/>
      <c r="G7304" s="473"/>
    </row>
    <row r="7305" spans="1:7" x14ac:dyDescent="0.25">
      <c r="A7305" s="510"/>
      <c r="C7305" s="473"/>
      <c r="D7305" s="473"/>
      <c r="E7305" s="473"/>
      <c r="F7305" s="472"/>
      <c r="G7305" s="473"/>
    </row>
    <row r="7306" spans="1:7" x14ac:dyDescent="0.25">
      <c r="A7306" s="510"/>
      <c r="C7306" s="473"/>
      <c r="D7306" s="473"/>
      <c r="E7306" s="473"/>
      <c r="F7306" s="472"/>
      <c r="G7306" s="473"/>
    </row>
    <row r="7307" spans="1:7" x14ac:dyDescent="0.25">
      <c r="A7307" s="510"/>
      <c r="C7307" s="473"/>
      <c r="D7307" s="473"/>
      <c r="E7307" s="473"/>
      <c r="F7307" s="472"/>
      <c r="G7307" s="473"/>
    </row>
    <row r="7308" spans="1:7" x14ac:dyDescent="0.25">
      <c r="A7308" s="510"/>
      <c r="C7308" s="473"/>
      <c r="D7308" s="473"/>
      <c r="E7308" s="473"/>
      <c r="F7308" s="472"/>
      <c r="G7308" s="473"/>
    </row>
    <row r="7309" spans="1:7" x14ac:dyDescent="0.25">
      <c r="A7309" s="510"/>
      <c r="C7309" s="473"/>
      <c r="D7309" s="473"/>
      <c r="E7309" s="473"/>
      <c r="F7309" s="472"/>
      <c r="G7309" s="473"/>
    </row>
    <row r="7310" spans="1:7" x14ac:dyDescent="0.25">
      <c r="A7310" s="510"/>
      <c r="C7310" s="473"/>
      <c r="D7310" s="473"/>
      <c r="E7310" s="473"/>
      <c r="F7310" s="472"/>
      <c r="G7310" s="473"/>
    </row>
    <row r="7311" spans="1:7" x14ac:dyDescent="0.25">
      <c r="A7311" s="510"/>
      <c r="C7311" s="473"/>
      <c r="D7311" s="473"/>
      <c r="E7311" s="473"/>
      <c r="F7311" s="472"/>
      <c r="G7311" s="473"/>
    </row>
    <row r="7312" spans="1:7" x14ac:dyDescent="0.25">
      <c r="A7312" s="510"/>
      <c r="C7312" s="473"/>
      <c r="D7312" s="473"/>
      <c r="E7312" s="473"/>
      <c r="F7312" s="472"/>
      <c r="G7312" s="473"/>
    </row>
    <row r="7313" spans="1:7" x14ac:dyDescent="0.25">
      <c r="A7313" s="510"/>
      <c r="C7313" s="473"/>
      <c r="D7313" s="473"/>
      <c r="E7313" s="473"/>
      <c r="F7313" s="472"/>
      <c r="G7313" s="473"/>
    </row>
    <row r="7314" spans="1:7" x14ac:dyDescent="0.25">
      <c r="A7314" s="510"/>
      <c r="C7314" s="473"/>
      <c r="D7314" s="473"/>
      <c r="E7314" s="473"/>
      <c r="F7314" s="472"/>
      <c r="G7314" s="473"/>
    </row>
    <row r="7315" spans="1:7" x14ac:dyDescent="0.25">
      <c r="A7315" s="510"/>
      <c r="C7315" s="473"/>
      <c r="D7315" s="473"/>
      <c r="E7315" s="473"/>
      <c r="F7315" s="472"/>
      <c r="G7315" s="473"/>
    </row>
    <row r="7316" spans="1:7" x14ac:dyDescent="0.25">
      <c r="A7316" s="510"/>
      <c r="C7316" s="473"/>
      <c r="D7316" s="473"/>
      <c r="E7316" s="473"/>
      <c r="F7316" s="472"/>
      <c r="G7316" s="473"/>
    </row>
    <row r="7317" spans="1:7" x14ac:dyDescent="0.25">
      <c r="A7317" s="510"/>
      <c r="C7317" s="473"/>
      <c r="D7317" s="473"/>
      <c r="E7317" s="473"/>
      <c r="F7317" s="472"/>
      <c r="G7317" s="473"/>
    </row>
    <row r="7318" spans="1:7" x14ac:dyDescent="0.25">
      <c r="A7318" s="510"/>
      <c r="C7318" s="473"/>
      <c r="D7318" s="473"/>
      <c r="E7318" s="473"/>
      <c r="F7318" s="472"/>
      <c r="G7318" s="473"/>
    </row>
    <row r="7319" spans="1:7" x14ac:dyDescent="0.25">
      <c r="A7319" s="510"/>
      <c r="C7319" s="473"/>
      <c r="D7319" s="473"/>
      <c r="E7319" s="473"/>
      <c r="F7319" s="472"/>
      <c r="G7319" s="473"/>
    </row>
    <row r="7320" spans="1:7" x14ac:dyDescent="0.25">
      <c r="A7320" s="510"/>
      <c r="C7320" s="473"/>
      <c r="D7320" s="473"/>
      <c r="E7320" s="473"/>
      <c r="F7320" s="472"/>
      <c r="G7320" s="473"/>
    </row>
    <row r="7321" spans="1:7" x14ac:dyDescent="0.25">
      <c r="A7321" s="510"/>
      <c r="C7321" s="473"/>
      <c r="D7321" s="473"/>
      <c r="E7321" s="473"/>
      <c r="F7321" s="472"/>
      <c r="G7321" s="473"/>
    </row>
    <row r="7322" spans="1:7" x14ac:dyDescent="0.25">
      <c r="A7322" s="510"/>
      <c r="C7322" s="473"/>
      <c r="D7322" s="473"/>
      <c r="E7322" s="473"/>
      <c r="F7322" s="472"/>
      <c r="G7322" s="473"/>
    </row>
    <row r="7323" spans="1:7" x14ac:dyDescent="0.25">
      <c r="A7323" s="510"/>
      <c r="C7323" s="473"/>
      <c r="D7323" s="473"/>
      <c r="E7323" s="473"/>
      <c r="F7323" s="472"/>
      <c r="G7323" s="473"/>
    </row>
    <row r="7324" spans="1:7" x14ac:dyDescent="0.25">
      <c r="A7324" s="510"/>
      <c r="C7324" s="473"/>
      <c r="D7324" s="473"/>
      <c r="E7324" s="473"/>
      <c r="F7324" s="472"/>
      <c r="G7324" s="473"/>
    </row>
    <row r="7325" spans="1:7" x14ac:dyDescent="0.25">
      <c r="A7325" s="510"/>
      <c r="C7325" s="473"/>
      <c r="D7325" s="473"/>
      <c r="E7325" s="473"/>
      <c r="F7325" s="472"/>
      <c r="G7325" s="473"/>
    </row>
    <row r="7326" spans="1:7" x14ac:dyDescent="0.25">
      <c r="A7326" s="510"/>
      <c r="C7326" s="473"/>
      <c r="D7326" s="473"/>
      <c r="E7326" s="473"/>
      <c r="F7326" s="472"/>
      <c r="G7326" s="473"/>
    </row>
    <row r="7327" spans="1:7" x14ac:dyDescent="0.25">
      <c r="A7327" s="510"/>
      <c r="C7327" s="473"/>
      <c r="D7327" s="473"/>
      <c r="E7327" s="473"/>
      <c r="F7327" s="472"/>
      <c r="G7327" s="473"/>
    </row>
    <row r="7328" spans="1:7" x14ac:dyDescent="0.25">
      <c r="A7328" s="510"/>
      <c r="C7328" s="473"/>
      <c r="D7328" s="473"/>
      <c r="E7328" s="473"/>
      <c r="F7328" s="472"/>
      <c r="G7328" s="473"/>
    </row>
    <row r="7329" spans="1:7" x14ac:dyDescent="0.25">
      <c r="A7329" s="510"/>
      <c r="C7329" s="473"/>
      <c r="D7329" s="473"/>
      <c r="E7329" s="473"/>
      <c r="F7329" s="472"/>
      <c r="G7329" s="473"/>
    </row>
    <row r="7330" spans="1:7" x14ac:dyDescent="0.25">
      <c r="A7330" s="510"/>
      <c r="C7330" s="473"/>
      <c r="D7330" s="473"/>
      <c r="E7330" s="473"/>
      <c r="F7330" s="472"/>
      <c r="G7330" s="473"/>
    </row>
    <row r="7331" spans="1:7" x14ac:dyDescent="0.25">
      <c r="A7331" s="510"/>
      <c r="C7331" s="473"/>
      <c r="D7331" s="473"/>
      <c r="E7331" s="473"/>
      <c r="F7331" s="472"/>
      <c r="G7331" s="473"/>
    </row>
    <row r="7332" spans="1:7" x14ac:dyDescent="0.25">
      <c r="A7332" s="510"/>
      <c r="C7332" s="473"/>
      <c r="D7332" s="473"/>
      <c r="E7332" s="473"/>
      <c r="F7332" s="472"/>
      <c r="G7332" s="473"/>
    </row>
    <row r="7333" spans="1:7" x14ac:dyDescent="0.25">
      <c r="A7333" s="510"/>
      <c r="C7333" s="473"/>
      <c r="D7333" s="473"/>
      <c r="E7333" s="473"/>
      <c r="F7333" s="472"/>
      <c r="G7333" s="473"/>
    </row>
    <row r="7334" spans="1:7" x14ac:dyDescent="0.25">
      <c r="A7334" s="510"/>
      <c r="C7334" s="473"/>
      <c r="D7334" s="473"/>
      <c r="E7334" s="473"/>
      <c r="F7334" s="472"/>
      <c r="G7334" s="473"/>
    </row>
    <row r="7335" spans="1:7" x14ac:dyDescent="0.25">
      <c r="A7335" s="510"/>
      <c r="C7335" s="473"/>
      <c r="D7335" s="473"/>
      <c r="E7335" s="473"/>
      <c r="F7335" s="472"/>
      <c r="G7335" s="473"/>
    </row>
    <row r="7336" spans="1:7" x14ac:dyDescent="0.25">
      <c r="A7336" s="510"/>
      <c r="C7336" s="473"/>
      <c r="D7336" s="473"/>
      <c r="E7336" s="473"/>
      <c r="F7336" s="472"/>
      <c r="G7336" s="473"/>
    </row>
    <row r="7337" spans="1:7" x14ac:dyDescent="0.25">
      <c r="A7337" s="510"/>
      <c r="C7337" s="473"/>
      <c r="D7337" s="473"/>
      <c r="E7337" s="473"/>
      <c r="F7337" s="472"/>
      <c r="G7337" s="473"/>
    </row>
    <row r="7338" spans="1:7" x14ac:dyDescent="0.25">
      <c r="A7338" s="510"/>
      <c r="C7338" s="473"/>
      <c r="D7338" s="473"/>
      <c r="E7338" s="473"/>
      <c r="F7338" s="472"/>
      <c r="G7338" s="473"/>
    </row>
    <row r="7339" spans="1:7" x14ac:dyDescent="0.25">
      <c r="A7339" s="510"/>
      <c r="C7339" s="473"/>
      <c r="D7339" s="473"/>
      <c r="E7339" s="473"/>
      <c r="F7339" s="472"/>
      <c r="G7339" s="473"/>
    </row>
    <row r="7340" spans="1:7" x14ac:dyDescent="0.25">
      <c r="A7340" s="510"/>
      <c r="C7340" s="473"/>
      <c r="D7340" s="473"/>
      <c r="E7340" s="473"/>
      <c r="F7340" s="472"/>
      <c r="G7340" s="473"/>
    </row>
    <row r="7341" spans="1:7" x14ac:dyDescent="0.25">
      <c r="A7341" s="510"/>
      <c r="C7341" s="473"/>
      <c r="D7341" s="473"/>
      <c r="E7341" s="473"/>
      <c r="F7341" s="472"/>
      <c r="G7341" s="473"/>
    </row>
    <row r="7342" spans="1:7" x14ac:dyDescent="0.25">
      <c r="A7342" s="510"/>
      <c r="C7342" s="473"/>
      <c r="D7342" s="473"/>
      <c r="E7342" s="473"/>
      <c r="F7342" s="472"/>
      <c r="G7342" s="473"/>
    </row>
    <row r="7343" spans="1:7" x14ac:dyDescent="0.25">
      <c r="A7343" s="510"/>
      <c r="C7343" s="473"/>
      <c r="D7343" s="473"/>
      <c r="E7343" s="473"/>
      <c r="F7343" s="472"/>
      <c r="G7343" s="473"/>
    </row>
    <row r="7344" spans="1:7" x14ac:dyDescent="0.25">
      <c r="A7344" s="510"/>
      <c r="C7344" s="473"/>
      <c r="D7344" s="473"/>
      <c r="E7344" s="473"/>
      <c r="F7344" s="472"/>
      <c r="G7344" s="473"/>
    </row>
    <row r="7345" spans="1:7" x14ac:dyDescent="0.25">
      <c r="A7345" s="510"/>
      <c r="C7345" s="473"/>
      <c r="D7345" s="473"/>
      <c r="E7345" s="473"/>
      <c r="F7345" s="472"/>
      <c r="G7345" s="473"/>
    </row>
    <row r="7346" spans="1:7" x14ac:dyDescent="0.25">
      <c r="A7346" s="510"/>
      <c r="C7346" s="473"/>
      <c r="D7346" s="473"/>
      <c r="E7346" s="473"/>
      <c r="F7346" s="472"/>
      <c r="G7346" s="473"/>
    </row>
    <row r="7347" spans="1:7" x14ac:dyDescent="0.25">
      <c r="A7347" s="510"/>
      <c r="C7347" s="473"/>
      <c r="D7347" s="473"/>
      <c r="E7347" s="473"/>
      <c r="F7347" s="472"/>
      <c r="G7347" s="473"/>
    </row>
    <row r="7348" spans="1:7" x14ac:dyDescent="0.25">
      <c r="A7348" s="510"/>
      <c r="C7348" s="473"/>
      <c r="D7348" s="473"/>
      <c r="E7348" s="473"/>
      <c r="F7348" s="472"/>
      <c r="G7348" s="473"/>
    </row>
    <row r="7349" spans="1:7" x14ac:dyDescent="0.25">
      <c r="A7349" s="510"/>
      <c r="C7349" s="473"/>
      <c r="D7349" s="473"/>
      <c r="E7349" s="473"/>
      <c r="F7349" s="472"/>
      <c r="G7349" s="473"/>
    </row>
    <row r="7350" spans="1:7" x14ac:dyDescent="0.25">
      <c r="A7350" s="510"/>
      <c r="C7350" s="473"/>
      <c r="D7350" s="473"/>
      <c r="E7350" s="473"/>
      <c r="F7350" s="472"/>
      <c r="G7350" s="473"/>
    </row>
    <row r="7351" spans="1:7" x14ac:dyDescent="0.25">
      <c r="A7351" s="510"/>
      <c r="C7351" s="473"/>
      <c r="D7351" s="473"/>
      <c r="E7351" s="473"/>
      <c r="F7351" s="472"/>
      <c r="G7351" s="473"/>
    </row>
    <row r="7352" spans="1:7" x14ac:dyDescent="0.25">
      <c r="A7352" s="510"/>
      <c r="C7352" s="473"/>
      <c r="D7352" s="473"/>
      <c r="E7352" s="473"/>
      <c r="F7352" s="472"/>
      <c r="G7352" s="473"/>
    </row>
    <row r="7353" spans="1:7" x14ac:dyDescent="0.25">
      <c r="A7353" s="510"/>
      <c r="C7353" s="473"/>
      <c r="D7353" s="473"/>
      <c r="E7353" s="473"/>
      <c r="F7353" s="472"/>
      <c r="G7353" s="473"/>
    </row>
    <row r="7354" spans="1:7" x14ac:dyDescent="0.25">
      <c r="A7354" s="510"/>
      <c r="C7354" s="473"/>
      <c r="D7354" s="473"/>
      <c r="E7354" s="473"/>
      <c r="F7354" s="472"/>
      <c r="G7354" s="473"/>
    </row>
    <row r="7355" spans="1:7" x14ac:dyDescent="0.25">
      <c r="A7355" s="510"/>
      <c r="C7355" s="473"/>
      <c r="D7355" s="473"/>
      <c r="E7355" s="473"/>
      <c r="F7355" s="472"/>
      <c r="G7355" s="473"/>
    </row>
    <row r="7356" spans="1:7" x14ac:dyDescent="0.25">
      <c r="A7356" s="510"/>
      <c r="C7356" s="473"/>
      <c r="D7356" s="473"/>
      <c r="E7356" s="473"/>
      <c r="F7356" s="472"/>
      <c r="G7356" s="473"/>
    </row>
    <row r="7357" spans="1:7" x14ac:dyDescent="0.25">
      <c r="A7357" s="510"/>
      <c r="C7357" s="473"/>
      <c r="D7357" s="473"/>
      <c r="E7357" s="473"/>
      <c r="F7357" s="472"/>
      <c r="G7357" s="473"/>
    </row>
    <row r="7358" spans="1:7" x14ac:dyDescent="0.25">
      <c r="A7358" s="510"/>
      <c r="C7358" s="473"/>
      <c r="D7358" s="473"/>
      <c r="E7358" s="473"/>
      <c r="F7358" s="472"/>
      <c r="G7358" s="473"/>
    </row>
    <row r="7359" spans="1:7" x14ac:dyDescent="0.25">
      <c r="A7359" s="510"/>
      <c r="C7359" s="473"/>
      <c r="D7359" s="473"/>
      <c r="E7359" s="473"/>
      <c r="F7359" s="472"/>
      <c r="G7359" s="473"/>
    </row>
    <row r="7360" spans="1:7" x14ac:dyDescent="0.25">
      <c r="A7360" s="510"/>
      <c r="C7360" s="473"/>
      <c r="D7360" s="473"/>
      <c r="E7360" s="473"/>
      <c r="F7360" s="472"/>
      <c r="G7360" s="473"/>
    </row>
    <row r="7361" spans="1:7" x14ac:dyDescent="0.25">
      <c r="A7361" s="510"/>
      <c r="C7361" s="473"/>
      <c r="D7361" s="473"/>
      <c r="E7361" s="473"/>
      <c r="F7361" s="472"/>
      <c r="G7361" s="473"/>
    </row>
    <row r="7362" spans="1:7" x14ac:dyDescent="0.25">
      <c r="A7362" s="510"/>
      <c r="C7362" s="473"/>
      <c r="D7362" s="473"/>
      <c r="E7362" s="473"/>
      <c r="F7362" s="472"/>
      <c r="G7362" s="473"/>
    </row>
    <row r="7363" spans="1:7" x14ac:dyDescent="0.25">
      <c r="A7363" s="510"/>
      <c r="C7363" s="473"/>
      <c r="D7363" s="473"/>
      <c r="E7363" s="473"/>
      <c r="F7363" s="472"/>
      <c r="G7363" s="473"/>
    </row>
    <row r="7364" spans="1:7" x14ac:dyDescent="0.25">
      <c r="A7364" s="510"/>
      <c r="C7364" s="473"/>
      <c r="D7364" s="473"/>
      <c r="E7364" s="473"/>
      <c r="F7364" s="472"/>
      <c r="G7364" s="473"/>
    </row>
    <row r="7365" spans="1:7" x14ac:dyDescent="0.25">
      <c r="A7365" s="510"/>
      <c r="C7365" s="473"/>
      <c r="D7365" s="473"/>
      <c r="E7365" s="473"/>
      <c r="F7365" s="472"/>
      <c r="G7365" s="473"/>
    </row>
    <row r="7366" spans="1:7" x14ac:dyDescent="0.25">
      <c r="A7366" s="510"/>
      <c r="C7366" s="473"/>
      <c r="D7366" s="473"/>
      <c r="E7366" s="473"/>
      <c r="F7366" s="472"/>
      <c r="G7366" s="473"/>
    </row>
    <row r="7367" spans="1:7" x14ac:dyDescent="0.25">
      <c r="A7367" s="510"/>
      <c r="C7367" s="473"/>
      <c r="D7367" s="473"/>
      <c r="E7367" s="473"/>
      <c r="F7367" s="472"/>
      <c r="G7367" s="473"/>
    </row>
    <row r="7368" spans="1:7" x14ac:dyDescent="0.25">
      <c r="A7368" s="510"/>
      <c r="C7368" s="473"/>
      <c r="D7368" s="473"/>
      <c r="E7368" s="473"/>
      <c r="F7368" s="472"/>
      <c r="G7368" s="473"/>
    </row>
    <row r="7369" spans="1:7" x14ac:dyDescent="0.25">
      <c r="A7369" s="510"/>
      <c r="C7369" s="473"/>
      <c r="D7369" s="473"/>
      <c r="E7369" s="473"/>
      <c r="F7369" s="472"/>
      <c r="G7369" s="473"/>
    </row>
    <row r="7370" spans="1:7" x14ac:dyDescent="0.25">
      <c r="A7370" s="510"/>
      <c r="C7370" s="473"/>
      <c r="D7370" s="473"/>
      <c r="E7370" s="473"/>
      <c r="F7370" s="472"/>
      <c r="G7370" s="473"/>
    </row>
    <row r="7371" spans="1:7" x14ac:dyDescent="0.25">
      <c r="A7371" s="510"/>
      <c r="C7371" s="473"/>
      <c r="D7371" s="473"/>
      <c r="E7371" s="473"/>
      <c r="F7371" s="472"/>
      <c r="G7371" s="473"/>
    </row>
    <row r="7372" spans="1:7" x14ac:dyDescent="0.25">
      <c r="A7372" s="510"/>
      <c r="C7372" s="473"/>
      <c r="D7372" s="473"/>
      <c r="E7372" s="473"/>
      <c r="F7372" s="472"/>
      <c r="G7372" s="473"/>
    </row>
    <row r="7373" spans="1:7" x14ac:dyDescent="0.25">
      <c r="A7373" s="510"/>
      <c r="C7373" s="473"/>
      <c r="D7373" s="473"/>
      <c r="E7373" s="473"/>
      <c r="F7373" s="472"/>
      <c r="G7373" s="473"/>
    </row>
    <row r="7374" spans="1:7" x14ac:dyDescent="0.25">
      <c r="A7374" s="510"/>
      <c r="C7374" s="473"/>
      <c r="D7374" s="473"/>
      <c r="E7374" s="473"/>
      <c r="F7374" s="472"/>
      <c r="G7374" s="473"/>
    </row>
    <row r="7375" spans="1:7" x14ac:dyDescent="0.25">
      <c r="A7375" s="510"/>
      <c r="C7375" s="473"/>
      <c r="D7375" s="473"/>
      <c r="E7375" s="473"/>
      <c r="F7375" s="472"/>
      <c r="G7375" s="473"/>
    </row>
    <row r="7376" spans="1:7" x14ac:dyDescent="0.25">
      <c r="A7376" s="510"/>
      <c r="C7376" s="473"/>
      <c r="D7376" s="473"/>
      <c r="E7376" s="473"/>
      <c r="F7376" s="472"/>
      <c r="G7376" s="473"/>
    </row>
    <row r="7377" spans="1:7" x14ac:dyDescent="0.25">
      <c r="A7377" s="510"/>
      <c r="C7377" s="473"/>
      <c r="D7377" s="473"/>
      <c r="E7377" s="473"/>
      <c r="F7377" s="472"/>
      <c r="G7377" s="473"/>
    </row>
    <row r="7378" spans="1:7" x14ac:dyDescent="0.25">
      <c r="A7378" s="510"/>
      <c r="C7378" s="473"/>
      <c r="D7378" s="473"/>
      <c r="E7378" s="473"/>
      <c r="F7378" s="472"/>
      <c r="G7378" s="473"/>
    </row>
    <row r="7379" spans="1:7" x14ac:dyDescent="0.25">
      <c r="A7379" s="510"/>
      <c r="C7379" s="473"/>
      <c r="D7379" s="473"/>
      <c r="E7379" s="473"/>
      <c r="F7379" s="472"/>
      <c r="G7379" s="473"/>
    </row>
    <row r="7380" spans="1:7" x14ac:dyDescent="0.25">
      <c r="A7380" s="510"/>
      <c r="C7380" s="473"/>
      <c r="D7380" s="473"/>
      <c r="E7380" s="473"/>
      <c r="F7380" s="472"/>
      <c r="G7380" s="473"/>
    </row>
    <row r="7381" spans="1:7" x14ac:dyDescent="0.25">
      <c r="A7381" s="510"/>
      <c r="C7381" s="473"/>
      <c r="D7381" s="473"/>
      <c r="E7381" s="473"/>
      <c r="F7381" s="472"/>
      <c r="G7381" s="473"/>
    </row>
    <row r="7382" spans="1:7" x14ac:dyDescent="0.25">
      <c r="A7382" s="510"/>
      <c r="C7382" s="473"/>
      <c r="D7382" s="473"/>
      <c r="E7382" s="473"/>
      <c r="F7382" s="472"/>
      <c r="G7382" s="473"/>
    </row>
    <row r="7383" spans="1:7" x14ac:dyDescent="0.25">
      <c r="A7383" s="510"/>
      <c r="C7383" s="473"/>
      <c r="D7383" s="473"/>
      <c r="E7383" s="473"/>
      <c r="F7383" s="472"/>
      <c r="G7383" s="473"/>
    </row>
    <row r="7384" spans="1:7" x14ac:dyDescent="0.25">
      <c r="A7384" s="510"/>
      <c r="C7384" s="473"/>
      <c r="D7384" s="473"/>
      <c r="E7384" s="473"/>
      <c r="F7384" s="472"/>
      <c r="G7384" s="473"/>
    </row>
    <row r="7385" spans="1:7" x14ac:dyDescent="0.25">
      <c r="A7385" s="510"/>
      <c r="C7385" s="473"/>
      <c r="D7385" s="473"/>
      <c r="E7385" s="473"/>
      <c r="F7385" s="472"/>
      <c r="G7385" s="473"/>
    </row>
    <row r="7386" spans="1:7" x14ac:dyDescent="0.25">
      <c r="A7386" s="510"/>
      <c r="C7386" s="473"/>
      <c r="D7386" s="473"/>
      <c r="E7386" s="473"/>
      <c r="F7386" s="472"/>
      <c r="G7386" s="473"/>
    </row>
    <row r="7387" spans="1:7" x14ac:dyDescent="0.25">
      <c r="A7387" s="510"/>
      <c r="C7387" s="473"/>
      <c r="D7387" s="473"/>
      <c r="E7387" s="473"/>
      <c r="F7387" s="472"/>
      <c r="G7387" s="473"/>
    </row>
    <row r="7388" spans="1:7" x14ac:dyDescent="0.25">
      <c r="A7388" s="510"/>
      <c r="C7388" s="473"/>
      <c r="D7388" s="473"/>
      <c r="E7388" s="473"/>
      <c r="F7388" s="472"/>
      <c r="G7388" s="473"/>
    </row>
    <row r="7389" spans="1:7" x14ac:dyDescent="0.25">
      <c r="A7389" s="510"/>
      <c r="C7389" s="473"/>
      <c r="D7389" s="473"/>
      <c r="E7389" s="473"/>
      <c r="F7389" s="472"/>
      <c r="G7389" s="473"/>
    </row>
    <row r="7390" spans="1:7" x14ac:dyDescent="0.25">
      <c r="A7390" s="510"/>
      <c r="C7390" s="473"/>
      <c r="D7390" s="473"/>
      <c r="E7390" s="473"/>
      <c r="F7390" s="472"/>
      <c r="G7390" s="473"/>
    </row>
    <row r="7391" spans="1:7" x14ac:dyDescent="0.25">
      <c r="A7391" s="510"/>
      <c r="C7391" s="473"/>
      <c r="D7391" s="473"/>
      <c r="E7391" s="473"/>
      <c r="F7391" s="472"/>
      <c r="G7391" s="473"/>
    </row>
    <row r="7392" spans="1:7" x14ac:dyDescent="0.25">
      <c r="A7392" s="510"/>
      <c r="C7392" s="473"/>
      <c r="D7392" s="473"/>
      <c r="E7392" s="473"/>
      <c r="F7392" s="472"/>
      <c r="G7392" s="473"/>
    </row>
    <row r="7393" spans="1:7" x14ac:dyDescent="0.25">
      <c r="A7393" s="510"/>
      <c r="C7393" s="473"/>
      <c r="D7393" s="473"/>
      <c r="E7393" s="473"/>
      <c r="F7393" s="472"/>
      <c r="G7393" s="473"/>
    </row>
    <row r="7394" spans="1:7" x14ac:dyDescent="0.25">
      <c r="A7394" s="510"/>
      <c r="C7394" s="473"/>
      <c r="D7394" s="473"/>
      <c r="E7394" s="473"/>
      <c r="F7394" s="472"/>
      <c r="G7394" s="473"/>
    </row>
    <row r="7395" spans="1:7" x14ac:dyDescent="0.25">
      <c r="A7395" s="510"/>
      <c r="C7395" s="473"/>
      <c r="D7395" s="473"/>
      <c r="E7395" s="473"/>
      <c r="F7395" s="472"/>
      <c r="G7395" s="473"/>
    </row>
    <row r="7396" spans="1:7" x14ac:dyDescent="0.25">
      <c r="A7396" s="510"/>
      <c r="C7396" s="473"/>
      <c r="D7396" s="473"/>
      <c r="E7396" s="473"/>
      <c r="F7396" s="472"/>
      <c r="G7396" s="473"/>
    </row>
    <row r="7397" spans="1:7" x14ac:dyDescent="0.25">
      <c r="A7397" s="510"/>
      <c r="C7397" s="473"/>
      <c r="D7397" s="473"/>
      <c r="E7397" s="473"/>
      <c r="F7397" s="472"/>
      <c r="G7397" s="473"/>
    </row>
    <row r="7398" spans="1:7" x14ac:dyDescent="0.25">
      <c r="A7398" s="510"/>
      <c r="C7398" s="473"/>
      <c r="D7398" s="473"/>
      <c r="E7398" s="473"/>
      <c r="F7398" s="472"/>
      <c r="G7398" s="473"/>
    </row>
    <row r="7399" spans="1:7" x14ac:dyDescent="0.25">
      <c r="A7399" s="510"/>
      <c r="C7399" s="473"/>
      <c r="D7399" s="473"/>
      <c r="E7399" s="473"/>
      <c r="F7399" s="472"/>
      <c r="G7399" s="473"/>
    </row>
    <row r="7400" spans="1:7" x14ac:dyDescent="0.25">
      <c r="A7400" s="510"/>
      <c r="C7400" s="473"/>
      <c r="D7400" s="473"/>
      <c r="E7400" s="473"/>
      <c r="F7400" s="472"/>
      <c r="G7400" s="473"/>
    </row>
    <row r="7401" spans="1:7" x14ac:dyDescent="0.25">
      <c r="A7401" s="510"/>
      <c r="C7401" s="473"/>
      <c r="D7401" s="473"/>
      <c r="E7401" s="473"/>
      <c r="F7401" s="472"/>
      <c r="G7401" s="473"/>
    </row>
    <row r="7402" spans="1:7" x14ac:dyDescent="0.25">
      <c r="A7402" s="510"/>
      <c r="C7402" s="473"/>
      <c r="D7402" s="473"/>
      <c r="E7402" s="473"/>
      <c r="F7402" s="472"/>
      <c r="G7402" s="473"/>
    </row>
    <row r="7403" spans="1:7" x14ac:dyDescent="0.25">
      <c r="A7403" s="510"/>
      <c r="C7403" s="473"/>
      <c r="D7403" s="473"/>
      <c r="E7403" s="473"/>
      <c r="F7403" s="472"/>
      <c r="G7403" s="473"/>
    </row>
    <row r="7404" spans="1:7" x14ac:dyDescent="0.25">
      <c r="A7404" s="510"/>
      <c r="C7404" s="473"/>
      <c r="D7404" s="473"/>
      <c r="E7404" s="473"/>
      <c r="F7404" s="472"/>
      <c r="G7404" s="473"/>
    </row>
    <row r="7405" spans="1:7" x14ac:dyDescent="0.25">
      <c r="A7405" s="510"/>
      <c r="C7405" s="473"/>
      <c r="D7405" s="473"/>
      <c r="E7405" s="473"/>
      <c r="F7405" s="472"/>
      <c r="G7405" s="473"/>
    </row>
    <row r="7406" spans="1:7" x14ac:dyDescent="0.25">
      <c r="A7406" s="510"/>
      <c r="C7406" s="473"/>
      <c r="D7406" s="473"/>
      <c r="E7406" s="473"/>
      <c r="F7406" s="472"/>
      <c r="G7406" s="473"/>
    </row>
    <row r="7407" spans="1:7" x14ac:dyDescent="0.25">
      <c r="A7407" s="510"/>
      <c r="C7407" s="473"/>
      <c r="D7407" s="473"/>
      <c r="E7407" s="473"/>
      <c r="F7407" s="472"/>
      <c r="G7407" s="473"/>
    </row>
    <row r="7408" spans="1:7" x14ac:dyDescent="0.25">
      <c r="A7408" s="510"/>
      <c r="C7408" s="473"/>
      <c r="D7408" s="473"/>
      <c r="E7408" s="473"/>
      <c r="F7408" s="472"/>
      <c r="G7408" s="473"/>
    </row>
    <row r="7409" spans="1:7" x14ac:dyDescent="0.25">
      <c r="A7409" s="510"/>
      <c r="C7409" s="473"/>
      <c r="D7409" s="473"/>
      <c r="E7409" s="473"/>
      <c r="F7409" s="472"/>
      <c r="G7409" s="473"/>
    </row>
    <row r="7410" spans="1:7" x14ac:dyDescent="0.25">
      <c r="A7410" s="510"/>
      <c r="C7410" s="473"/>
      <c r="D7410" s="473"/>
      <c r="E7410" s="473"/>
      <c r="F7410" s="472"/>
      <c r="G7410" s="473"/>
    </row>
    <row r="7411" spans="1:7" x14ac:dyDescent="0.25">
      <c r="A7411" s="510"/>
      <c r="C7411" s="473"/>
      <c r="D7411" s="473"/>
      <c r="E7411" s="473"/>
      <c r="F7411" s="472"/>
      <c r="G7411" s="473"/>
    </row>
    <row r="7412" spans="1:7" x14ac:dyDescent="0.25">
      <c r="A7412" s="510"/>
      <c r="C7412" s="473"/>
      <c r="D7412" s="473"/>
      <c r="E7412" s="473"/>
      <c r="F7412" s="472"/>
      <c r="G7412" s="473"/>
    </row>
    <row r="7413" spans="1:7" x14ac:dyDescent="0.25">
      <c r="A7413" s="510"/>
      <c r="C7413" s="473"/>
      <c r="D7413" s="473"/>
      <c r="E7413" s="473"/>
      <c r="F7413" s="472"/>
      <c r="G7413" s="473"/>
    </row>
    <row r="7414" spans="1:7" x14ac:dyDescent="0.25">
      <c r="A7414" s="510"/>
      <c r="C7414" s="473"/>
      <c r="D7414" s="473"/>
      <c r="E7414" s="473"/>
      <c r="F7414" s="472"/>
      <c r="G7414" s="473"/>
    </row>
    <row r="7415" spans="1:7" x14ac:dyDescent="0.25">
      <c r="A7415" s="510"/>
      <c r="C7415" s="473"/>
      <c r="D7415" s="473"/>
      <c r="E7415" s="473"/>
      <c r="F7415" s="472"/>
      <c r="G7415" s="473"/>
    </row>
    <row r="7416" spans="1:7" x14ac:dyDescent="0.25">
      <c r="A7416" s="510"/>
      <c r="C7416" s="473"/>
      <c r="D7416" s="473"/>
      <c r="E7416" s="473"/>
      <c r="F7416" s="472"/>
      <c r="G7416" s="473"/>
    </row>
    <row r="7417" spans="1:7" x14ac:dyDescent="0.25">
      <c r="A7417" s="510"/>
      <c r="C7417" s="473"/>
      <c r="D7417" s="473"/>
      <c r="E7417" s="473"/>
      <c r="F7417" s="472"/>
      <c r="G7417" s="473"/>
    </row>
    <row r="7418" spans="1:7" x14ac:dyDescent="0.25">
      <c r="A7418" s="510"/>
      <c r="C7418" s="473"/>
      <c r="D7418" s="473"/>
      <c r="E7418" s="473"/>
      <c r="F7418" s="472"/>
      <c r="G7418" s="473"/>
    </row>
    <row r="7419" spans="1:7" x14ac:dyDescent="0.25">
      <c r="A7419" s="510"/>
      <c r="C7419" s="473"/>
      <c r="D7419" s="473"/>
      <c r="E7419" s="473"/>
      <c r="F7419" s="472"/>
      <c r="G7419" s="473"/>
    </row>
    <row r="7420" spans="1:7" x14ac:dyDescent="0.25">
      <c r="A7420" s="510"/>
      <c r="C7420" s="473"/>
      <c r="D7420" s="473"/>
      <c r="E7420" s="473"/>
      <c r="F7420" s="472"/>
      <c r="G7420" s="473"/>
    </row>
    <row r="7421" spans="1:7" x14ac:dyDescent="0.25">
      <c r="A7421" s="510"/>
      <c r="C7421" s="473"/>
      <c r="D7421" s="473"/>
      <c r="E7421" s="473"/>
      <c r="F7421" s="472"/>
      <c r="G7421" s="473"/>
    </row>
    <row r="7422" spans="1:7" x14ac:dyDescent="0.25">
      <c r="A7422" s="510"/>
      <c r="C7422" s="473"/>
      <c r="D7422" s="473"/>
      <c r="E7422" s="473"/>
      <c r="F7422" s="472"/>
      <c r="G7422" s="473"/>
    </row>
    <row r="7423" spans="1:7" x14ac:dyDescent="0.25">
      <c r="A7423" s="510"/>
      <c r="C7423" s="473"/>
      <c r="D7423" s="473"/>
      <c r="E7423" s="473"/>
      <c r="F7423" s="472"/>
      <c r="G7423" s="473"/>
    </row>
    <row r="7424" spans="1:7" x14ac:dyDescent="0.25">
      <c r="A7424" s="510"/>
      <c r="C7424" s="473"/>
      <c r="D7424" s="473"/>
      <c r="E7424" s="473"/>
      <c r="F7424" s="472"/>
      <c r="G7424" s="473"/>
    </row>
    <row r="7425" spans="1:7" x14ac:dyDescent="0.25">
      <c r="A7425" s="510"/>
      <c r="C7425" s="473"/>
      <c r="D7425" s="473"/>
      <c r="E7425" s="473"/>
      <c r="F7425" s="472"/>
      <c r="G7425" s="473"/>
    </row>
    <row r="7426" spans="1:7" x14ac:dyDescent="0.25">
      <c r="A7426" s="510"/>
      <c r="C7426" s="473"/>
      <c r="D7426" s="473"/>
      <c r="E7426" s="473"/>
      <c r="F7426" s="472"/>
      <c r="G7426" s="473"/>
    </row>
    <row r="7427" spans="1:7" x14ac:dyDescent="0.25">
      <c r="A7427" s="510"/>
      <c r="C7427" s="473"/>
      <c r="D7427" s="473"/>
      <c r="E7427" s="473"/>
      <c r="F7427" s="472"/>
      <c r="G7427" s="473"/>
    </row>
    <row r="7428" spans="1:7" x14ac:dyDescent="0.25">
      <c r="A7428" s="510"/>
      <c r="C7428" s="473"/>
      <c r="D7428" s="473"/>
      <c r="E7428" s="473"/>
      <c r="F7428" s="472"/>
      <c r="G7428" s="473"/>
    </row>
    <row r="7429" spans="1:7" x14ac:dyDescent="0.25">
      <c r="A7429" s="510"/>
      <c r="C7429" s="473"/>
      <c r="D7429" s="473"/>
      <c r="E7429" s="473"/>
      <c r="F7429" s="472"/>
      <c r="G7429" s="473"/>
    </row>
    <row r="7430" spans="1:7" x14ac:dyDescent="0.25">
      <c r="A7430" s="510"/>
      <c r="C7430" s="473"/>
      <c r="D7430" s="473"/>
      <c r="E7430" s="473"/>
      <c r="F7430" s="472"/>
      <c r="G7430" s="473"/>
    </row>
    <row r="7431" spans="1:7" x14ac:dyDescent="0.25">
      <c r="A7431" s="510"/>
      <c r="C7431" s="473"/>
      <c r="D7431" s="473"/>
      <c r="E7431" s="473"/>
      <c r="F7431" s="472"/>
      <c r="G7431" s="473"/>
    </row>
    <row r="7432" spans="1:7" x14ac:dyDescent="0.25">
      <c r="A7432" s="510"/>
      <c r="C7432" s="473"/>
      <c r="D7432" s="473"/>
      <c r="E7432" s="473"/>
      <c r="F7432" s="472"/>
      <c r="G7432" s="473"/>
    </row>
    <row r="7433" spans="1:7" x14ac:dyDescent="0.25">
      <c r="A7433" s="510"/>
      <c r="C7433" s="473"/>
      <c r="D7433" s="473"/>
      <c r="E7433" s="473"/>
      <c r="F7433" s="472"/>
      <c r="G7433" s="473"/>
    </row>
    <row r="7434" spans="1:7" x14ac:dyDescent="0.25">
      <c r="A7434" s="510"/>
      <c r="C7434" s="473"/>
      <c r="D7434" s="473"/>
      <c r="E7434" s="473"/>
      <c r="F7434" s="472"/>
      <c r="G7434" s="473"/>
    </row>
    <row r="7435" spans="1:7" x14ac:dyDescent="0.25">
      <c r="A7435" s="510"/>
      <c r="C7435" s="473"/>
      <c r="D7435" s="473"/>
      <c r="E7435" s="473"/>
      <c r="F7435" s="472"/>
      <c r="G7435" s="473"/>
    </row>
    <row r="7436" spans="1:7" x14ac:dyDescent="0.25">
      <c r="A7436" s="510"/>
      <c r="C7436" s="473"/>
      <c r="D7436" s="473"/>
      <c r="E7436" s="473"/>
      <c r="F7436" s="472"/>
      <c r="G7436" s="473"/>
    </row>
    <row r="7437" spans="1:7" x14ac:dyDescent="0.25">
      <c r="A7437" s="510"/>
      <c r="C7437" s="473"/>
      <c r="D7437" s="473"/>
      <c r="E7437" s="473"/>
      <c r="F7437" s="472"/>
      <c r="G7437" s="473"/>
    </row>
    <row r="7438" spans="1:7" x14ac:dyDescent="0.25">
      <c r="A7438" s="510"/>
      <c r="C7438" s="473"/>
      <c r="D7438" s="473"/>
      <c r="E7438" s="473"/>
      <c r="F7438" s="472"/>
      <c r="G7438" s="473"/>
    </row>
    <row r="7439" spans="1:7" x14ac:dyDescent="0.25">
      <c r="A7439" s="510"/>
      <c r="C7439" s="473"/>
      <c r="D7439" s="473"/>
      <c r="E7439" s="473"/>
      <c r="F7439" s="472"/>
      <c r="G7439" s="473"/>
    </row>
    <row r="7440" spans="1:7" x14ac:dyDescent="0.25">
      <c r="A7440" s="510"/>
      <c r="C7440" s="473"/>
      <c r="D7440" s="473"/>
      <c r="E7440" s="473"/>
      <c r="F7440" s="472"/>
      <c r="G7440" s="473"/>
    </row>
    <row r="7441" spans="1:7" x14ac:dyDescent="0.25">
      <c r="A7441" s="510"/>
      <c r="C7441" s="473"/>
      <c r="D7441" s="473"/>
      <c r="E7441" s="473"/>
      <c r="F7441" s="472"/>
      <c r="G7441" s="473"/>
    </row>
    <row r="7442" spans="1:7" x14ac:dyDescent="0.25">
      <c r="A7442" s="510"/>
      <c r="C7442" s="473"/>
      <c r="D7442" s="473"/>
      <c r="E7442" s="473"/>
      <c r="F7442" s="472"/>
      <c r="G7442" s="473"/>
    </row>
    <row r="7443" spans="1:7" x14ac:dyDescent="0.25">
      <c r="A7443" s="510"/>
      <c r="C7443" s="473"/>
      <c r="D7443" s="473"/>
      <c r="E7443" s="473"/>
      <c r="F7443" s="472"/>
      <c r="G7443" s="473"/>
    </row>
    <row r="7444" spans="1:7" x14ac:dyDescent="0.25">
      <c r="A7444" s="510"/>
      <c r="C7444" s="473"/>
      <c r="D7444" s="473"/>
      <c r="E7444" s="473"/>
      <c r="F7444" s="472"/>
      <c r="G7444" s="473"/>
    </row>
    <row r="7445" spans="1:7" x14ac:dyDescent="0.25">
      <c r="A7445" s="510"/>
      <c r="C7445" s="473"/>
      <c r="D7445" s="473"/>
      <c r="E7445" s="473"/>
      <c r="F7445" s="472"/>
      <c r="G7445" s="473"/>
    </row>
    <row r="7446" spans="1:7" x14ac:dyDescent="0.25">
      <c r="A7446" s="510"/>
      <c r="C7446" s="473"/>
      <c r="D7446" s="473"/>
      <c r="E7446" s="473"/>
      <c r="F7446" s="472"/>
      <c r="G7446" s="473"/>
    </row>
    <row r="7447" spans="1:7" x14ac:dyDescent="0.25">
      <c r="A7447" s="510"/>
      <c r="C7447" s="473"/>
      <c r="D7447" s="473"/>
      <c r="E7447" s="473"/>
      <c r="F7447" s="472"/>
      <c r="G7447" s="473"/>
    </row>
    <row r="7448" spans="1:7" x14ac:dyDescent="0.25">
      <c r="A7448" s="510"/>
      <c r="C7448" s="473"/>
      <c r="D7448" s="473"/>
      <c r="E7448" s="473"/>
      <c r="F7448" s="472"/>
      <c r="G7448" s="473"/>
    </row>
    <row r="7449" spans="1:7" x14ac:dyDescent="0.25">
      <c r="A7449" s="510"/>
      <c r="C7449" s="473"/>
      <c r="D7449" s="473"/>
      <c r="E7449" s="473"/>
      <c r="F7449" s="472"/>
      <c r="G7449" s="473"/>
    </row>
    <row r="7450" spans="1:7" x14ac:dyDescent="0.25">
      <c r="A7450" s="510"/>
      <c r="C7450" s="473"/>
      <c r="D7450" s="473"/>
      <c r="E7450" s="473"/>
      <c r="F7450" s="472"/>
      <c r="G7450" s="473"/>
    </row>
    <row r="7451" spans="1:7" x14ac:dyDescent="0.25">
      <c r="A7451" s="510"/>
      <c r="C7451" s="473"/>
      <c r="D7451" s="473"/>
      <c r="E7451" s="473"/>
      <c r="F7451" s="472"/>
      <c r="G7451" s="473"/>
    </row>
    <row r="7452" spans="1:7" x14ac:dyDescent="0.25">
      <c r="A7452" s="510"/>
      <c r="C7452" s="473"/>
      <c r="D7452" s="473"/>
      <c r="E7452" s="473"/>
      <c r="F7452" s="472"/>
      <c r="G7452" s="473"/>
    </row>
    <row r="7453" spans="1:7" x14ac:dyDescent="0.25">
      <c r="A7453" s="510"/>
      <c r="C7453" s="473"/>
      <c r="D7453" s="473"/>
      <c r="E7453" s="473"/>
      <c r="F7453" s="472"/>
      <c r="G7453" s="473"/>
    </row>
    <row r="7454" spans="1:7" x14ac:dyDescent="0.25">
      <c r="A7454" s="510"/>
      <c r="C7454" s="473"/>
      <c r="D7454" s="473"/>
      <c r="E7454" s="473"/>
      <c r="F7454" s="472"/>
      <c r="G7454" s="473"/>
    </row>
    <row r="7455" spans="1:7" x14ac:dyDescent="0.25">
      <c r="A7455" s="510"/>
      <c r="C7455" s="473"/>
      <c r="D7455" s="473"/>
      <c r="E7455" s="473"/>
      <c r="F7455" s="472"/>
      <c r="G7455" s="473"/>
    </row>
    <row r="7456" spans="1:7" x14ac:dyDescent="0.25">
      <c r="A7456" s="510"/>
      <c r="C7456" s="473"/>
      <c r="D7456" s="473"/>
      <c r="E7456" s="473"/>
      <c r="F7456" s="472"/>
      <c r="G7456" s="473"/>
    </row>
    <row r="7457" spans="1:7" x14ac:dyDescent="0.25">
      <c r="A7457" s="510"/>
      <c r="C7457" s="473"/>
      <c r="D7457" s="473"/>
      <c r="E7457" s="473"/>
      <c r="F7457" s="472"/>
      <c r="G7457" s="473"/>
    </row>
    <row r="7458" spans="1:7" x14ac:dyDescent="0.25">
      <c r="A7458" s="510"/>
      <c r="C7458" s="473"/>
      <c r="D7458" s="473"/>
      <c r="E7458" s="473"/>
      <c r="F7458" s="472"/>
      <c r="G7458" s="473"/>
    </row>
    <row r="7459" spans="1:7" x14ac:dyDescent="0.25">
      <c r="A7459" s="510"/>
      <c r="C7459" s="473"/>
      <c r="D7459" s="473"/>
      <c r="E7459" s="473"/>
      <c r="F7459" s="472"/>
      <c r="G7459" s="473"/>
    </row>
    <row r="7460" spans="1:7" x14ac:dyDescent="0.25">
      <c r="A7460" s="510"/>
      <c r="C7460" s="473"/>
      <c r="D7460" s="473"/>
      <c r="E7460" s="473"/>
      <c r="F7460" s="472"/>
      <c r="G7460" s="473"/>
    </row>
    <row r="7461" spans="1:7" x14ac:dyDescent="0.25">
      <c r="A7461" s="510"/>
      <c r="C7461" s="473"/>
      <c r="D7461" s="473"/>
      <c r="E7461" s="473"/>
      <c r="F7461" s="472"/>
      <c r="G7461" s="473"/>
    </row>
    <row r="7462" spans="1:7" x14ac:dyDescent="0.25">
      <c r="A7462" s="510"/>
      <c r="C7462" s="473"/>
      <c r="D7462" s="473"/>
      <c r="E7462" s="473"/>
      <c r="F7462" s="472"/>
      <c r="G7462" s="473"/>
    </row>
    <row r="7463" spans="1:7" x14ac:dyDescent="0.25">
      <c r="A7463" s="510"/>
      <c r="C7463" s="473"/>
      <c r="D7463" s="473"/>
      <c r="E7463" s="473"/>
      <c r="F7463" s="472"/>
      <c r="G7463" s="473"/>
    </row>
    <row r="7464" spans="1:7" x14ac:dyDescent="0.25">
      <c r="A7464" s="510"/>
      <c r="C7464" s="473"/>
      <c r="D7464" s="473"/>
      <c r="E7464" s="473"/>
      <c r="F7464" s="472"/>
      <c r="G7464" s="473"/>
    </row>
    <row r="7465" spans="1:7" x14ac:dyDescent="0.25">
      <c r="A7465" s="510"/>
      <c r="C7465" s="473"/>
      <c r="D7465" s="473"/>
      <c r="E7465" s="473"/>
      <c r="F7465" s="472"/>
      <c r="G7465" s="473"/>
    </row>
    <row r="7466" spans="1:7" x14ac:dyDescent="0.25">
      <c r="A7466" s="510"/>
      <c r="C7466" s="473"/>
      <c r="D7466" s="473"/>
      <c r="E7466" s="473"/>
      <c r="F7466" s="472"/>
      <c r="G7466" s="473"/>
    </row>
    <row r="7467" spans="1:7" x14ac:dyDescent="0.25">
      <c r="A7467" s="510"/>
      <c r="C7467" s="473"/>
      <c r="D7467" s="473"/>
      <c r="E7467" s="473"/>
      <c r="F7467" s="472"/>
      <c r="G7467" s="473"/>
    </row>
    <row r="7468" spans="1:7" x14ac:dyDescent="0.25">
      <c r="A7468" s="510"/>
      <c r="C7468" s="473"/>
      <c r="D7468" s="473"/>
      <c r="E7468" s="473"/>
      <c r="F7468" s="472"/>
      <c r="G7468" s="473"/>
    </row>
    <row r="7469" spans="1:7" x14ac:dyDescent="0.25">
      <c r="A7469" s="510"/>
      <c r="C7469" s="473"/>
      <c r="D7469" s="473"/>
      <c r="E7469" s="473"/>
      <c r="F7469" s="472"/>
      <c r="G7469" s="473"/>
    </row>
    <row r="7470" spans="1:7" x14ac:dyDescent="0.25">
      <c r="A7470" s="510"/>
      <c r="C7470" s="473"/>
      <c r="D7470" s="473"/>
      <c r="E7470" s="473"/>
      <c r="F7470" s="472"/>
      <c r="G7470" s="473"/>
    </row>
    <row r="7471" spans="1:7" x14ac:dyDescent="0.25">
      <c r="A7471" s="510"/>
      <c r="C7471" s="473"/>
      <c r="D7471" s="473"/>
      <c r="E7471" s="473"/>
      <c r="F7471" s="472"/>
      <c r="G7471" s="473"/>
    </row>
    <row r="7472" spans="1:7" x14ac:dyDescent="0.25">
      <c r="A7472" s="510"/>
      <c r="C7472" s="473"/>
      <c r="D7472" s="473"/>
      <c r="E7472" s="473"/>
      <c r="F7472" s="472"/>
      <c r="G7472" s="473"/>
    </row>
    <row r="7473" spans="1:7" x14ac:dyDescent="0.25">
      <c r="A7473" s="510"/>
      <c r="C7473" s="473"/>
      <c r="D7473" s="473"/>
      <c r="E7473" s="473"/>
      <c r="F7473" s="472"/>
      <c r="G7473" s="473"/>
    </row>
    <row r="7474" spans="1:7" x14ac:dyDescent="0.25">
      <c r="A7474" s="510"/>
      <c r="C7474" s="473"/>
      <c r="D7474" s="473"/>
      <c r="E7474" s="473"/>
      <c r="F7474" s="472"/>
      <c r="G7474" s="473"/>
    </row>
    <row r="7475" spans="1:7" x14ac:dyDescent="0.25">
      <c r="A7475" s="510"/>
      <c r="C7475" s="473"/>
      <c r="D7475" s="473"/>
      <c r="E7475" s="473"/>
      <c r="F7475" s="472"/>
      <c r="G7475" s="473"/>
    </row>
    <row r="7476" spans="1:7" x14ac:dyDescent="0.25">
      <c r="A7476" s="510"/>
      <c r="C7476" s="473"/>
      <c r="D7476" s="473"/>
      <c r="E7476" s="473"/>
      <c r="F7476" s="472"/>
      <c r="G7476" s="473"/>
    </row>
    <row r="7477" spans="1:7" x14ac:dyDescent="0.25">
      <c r="A7477" s="510"/>
      <c r="C7477" s="473"/>
      <c r="D7477" s="473"/>
      <c r="E7477" s="473"/>
      <c r="F7477" s="472"/>
      <c r="G7477" s="473"/>
    </row>
    <row r="7478" spans="1:7" x14ac:dyDescent="0.25">
      <c r="A7478" s="510"/>
      <c r="C7478" s="473"/>
      <c r="D7478" s="473"/>
      <c r="E7478" s="473"/>
      <c r="F7478" s="472"/>
      <c r="G7478" s="473"/>
    </row>
    <row r="7479" spans="1:7" x14ac:dyDescent="0.25">
      <c r="A7479" s="510"/>
      <c r="C7479" s="473"/>
      <c r="D7479" s="473"/>
      <c r="E7479" s="473"/>
      <c r="F7479" s="472"/>
      <c r="G7479" s="473"/>
    </row>
    <row r="7480" spans="1:7" x14ac:dyDescent="0.25">
      <c r="A7480" s="510"/>
      <c r="C7480" s="473"/>
      <c r="D7480" s="473"/>
      <c r="E7480" s="473"/>
      <c r="F7480" s="472"/>
      <c r="G7480" s="473"/>
    </row>
    <row r="7481" spans="1:7" x14ac:dyDescent="0.25">
      <c r="A7481" s="510"/>
      <c r="C7481" s="473"/>
      <c r="D7481" s="473"/>
      <c r="E7481" s="473"/>
      <c r="F7481" s="472"/>
      <c r="G7481" s="473"/>
    </row>
    <row r="7482" spans="1:7" x14ac:dyDescent="0.25">
      <c r="A7482" s="510"/>
      <c r="C7482" s="473"/>
      <c r="D7482" s="473"/>
      <c r="E7482" s="473"/>
      <c r="F7482" s="472"/>
      <c r="G7482" s="473"/>
    </row>
    <row r="7483" spans="1:7" x14ac:dyDescent="0.25">
      <c r="A7483" s="510"/>
      <c r="C7483" s="473"/>
      <c r="D7483" s="473"/>
      <c r="E7483" s="473"/>
      <c r="F7483" s="472"/>
      <c r="G7483" s="473"/>
    </row>
    <row r="7484" spans="1:7" x14ac:dyDescent="0.25">
      <c r="A7484" s="510"/>
      <c r="C7484" s="473"/>
      <c r="D7484" s="473"/>
      <c r="E7484" s="473"/>
      <c r="F7484" s="472"/>
      <c r="G7484" s="473"/>
    </row>
    <row r="7485" spans="1:7" x14ac:dyDescent="0.25">
      <c r="A7485" s="510"/>
      <c r="C7485" s="473"/>
      <c r="D7485" s="473"/>
      <c r="E7485" s="473"/>
      <c r="F7485" s="472"/>
      <c r="G7485" s="473"/>
    </row>
    <row r="7486" spans="1:7" x14ac:dyDescent="0.25">
      <c r="A7486" s="510"/>
      <c r="C7486" s="473"/>
      <c r="D7486" s="473"/>
      <c r="E7486" s="473"/>
      <c r="F7486" s="472"/>
      <c r="G7486" s="473"/>
    </row>
    <row r="7487" spans="1:7" x14ac:dyDescent="0.25">
      <c r="A7487" s="510"/>
      <c r="C7487" s="473"/>
      <c r="D7487" s="473"/>
      <c r="E7487" s="473"/>
      <c r="F7487" s="472"/>
      <c r="G7487" s="473"/>
    </row>
    <row r="7488" spans="1:7" x14ac:dyDescent="0.25">
      <c r="A7488" s="510"/>
      <c r="C7488" s="473"/>
      <c r="D7488" s="473"/>
      <c r="E7488" s="473"/>
      <c r="F7488" s="472"/>
      <c r="G7488" s="473"/>
    </row>
    <row r="7489" spans="1:7" x14ac:dyDescent="0.25">
      <c r="A7489" s="510"/>
      <c r="C7489" s="473"/>
      <c r="D7489" s="473"/>
      <c r="E7489" s="473"/>
      <c r="F7489" s="472"/>
      <c r="G7489" s="473"/>
    </row>
    <row r="7490" spans="1:7" x14ac:dyDescent="0.25">
      <c r="A7490" s="510"/>
      <c r="C7490" s="473"/>
      <c r="D7490" s="473"/>
      <c r="E7490" s="473"/>
      <c r="F7490" s="472"/>
      <c r="G7490" s="473"/>
    </row>
    <row r="7491" spans="1:7" x14ac:dyDescent="0.25">
      <c r="A7491" s="510"/>
      <c r="C7491" s="473"/>
      <c r="D7491" s="473"/>
      <c r="E7491" s="473"/>
      <c r="F7491" s="472"/>
      <c r="G7491" s="473"/>
    </row>
    <row r="7492" spans="1:7" x14ac:dyDescent="0.25">
      <c r="A7492" s="510"/>
      <c r="C7492" s="473"/>
      <c r="D7492" s="473"/>
      <c r="E7492" s="473"/>
      <c r="F7492" s="472"/>
      <c r="G7492" s="473"/>
    </row>
    <row r="7493" spans="1:7" x14ac:dyDescent="0.25">
      <c r="A7493" s="510"/>
      <c r="C7493" s="473"/>
      <c r="D7493" s="473"/>
      <c r="E7493" s="473"/>
      <c r="F7493" s="472"/>
      <c r="G7493" s="473"/>
    </row>
    <row r="7494" spans="1:7" x14ac:dyDescent="0.25">
      <c r="A7494" s="510"/>
      <c r="C7494" s="473"/>
      <c r="D7494" s="473"/>
      <c r="E7494" s="473"/>
      <c r="F7494" s="472"/>
      <c r="G7494" s="473"/>
    </row>
    <row r="7495" spans="1:7" x14ac:dyDescent="0.25">
      <c r="A7495" s="510"/>
      <c r="C7495" s="473"/>
      <c r="D7495" s="473"/>
      <c r="E7495" s="473"/>
      <c r="F7495" s="472"/>
      <c r="G7495" s="473"/>
    </row>
    <row r="7496" spans="1:7" x14ac:dyDescent="0.25">
      <c r="A7496" s="510"/>
      <c r="C7496" s="473"/>
      <c r="D7496" s="473"/>
      <c r="E7496" s="473"/>
      <c r="F7496" s="472"/>
      <c r="G7496" s="473"/>
    </row>
    <row r="7497" spans="1:7" x14ac:dyDescent="0.25">
      <c r="A7497" s="510"/>
      <c r="C7497" s="473"/>
      <c r="D7497" s="473"/>
      <c r="E7497" s="473"/>
      <c r="F7497" s="472"/>
      <c r="G7497" s="473"/>
    </row>
    <row r="7498" spans="1:7" x14ac:dyDescent="0.25">
      <c r="A7498" s="510"/>
      <c r="C7498" s="473"/>
      <c r="D7498" s="473"/>
      <c r="E7498" s="473"/>
      <c r="F7498" s="472"/>
      <c r="G7498" s="473"/>
    </row>
    <row r="7499" spans="1:7" x14ac:dyDescent="0.25">
      <c r="A7499" s="510"/>
      <c r="C7499" s="473"/>
      <c r="D7499" s="473"/>
      <c r="E7499" s="473"/>
      <c r="F7499" s="472"/>
      <c r="G7499" s="473"/>
    </row>
    <row r="7500" spans="1:7" x14ac:dyDescent="0.25">
      <c r="A7500" s="510"/>
      <c r="C7500" s="473"/>
      <c r="D7500" s="473"/>
      <c r="E7500" s="473"/>
      <c r="F7500" s="472"/>
      <c r="G7500" s="473"/>
    </row>
    <row r="7501" spans="1:7" x14ac:dyDescent="0.25">
      <c r="A7501" s="510"/>
      <c r="C7501" s="473"/>
      <c r="D7501" s="473"/>
      <c r="E7501" s="473"/>
      <c r="F7501" s="472"/>
      <c r="G7501" s="473"/>
    </row>
    <row r="7502" spans="1:7" x14ac:dyDescent="0.25">
      <c r="A7502" s="510"/>
      <c r="C7502" s="473"/>
      <c r="D7502" s="473"/>
      <c r="E7502" s="473"/>
      <c r="F7502" s="472"/>
      <c r="G7502" s="473"/>
    </row>
    <row r="7503" spans="1:7" x14ac:dyDescent="0.25">
      <c r="A7503" s="510"/>
      <c r="C7503" s="473"/>
      <c r="D7503" s="473"/>
      <c r="E7503" s="473"/>
      <c r="F7503" s="472"/>
      <c r="G7503" s="473"/>
    </row>
    <row r="7504" spans="1:7" x14ac:dyDescent="0.25">
      <c r="A7504" s="510"/>
      <c r="C7504" s="473"/>
      <c r="D7504" s="473"/>
      <c r="E7504" s="473"/>
      <c r="F7504" s="472"/>
      <c r="G7504" s="473"/>
    </row>
    <row r="7505" spans="1:7" x14ac:dyDescent="0.25">
      <c r="A7505" s="510"/>
      <c r="C7505" s="473"/>
      <c r="D7505" s="473"/>
      <c r="E7505" s="473"/>
      <c r="F7505" s="472"/>
      <c r="G7505" s="473"/>
    </row>
    <row r="7506" spans="1:7" x14ac:dyDescent="0.25">
      <c r="A7506" s="510"/>
      <c r="C7506" s="473"/>
      <c r="D7506" s="473"/>
      <c r="E7506" s="473"/>
      <c r="F7506" s="472"/>
      <c r="G7506" s="473"/>
    </row>
    <row r="7507" spans="1:7" x14ac:dyDescent="0.25">
      <c r="A7507" s="510"/>
      <c r="C7507" s="473"/>
      <c r="D7507" s="473"/>
      <c r="E7507" s="473"/>
      <c r="F7507" s="472"/>
      <c r="G7507" s="473"/>
    </row>
    <row r="7508" spans="1:7" x14ac:dyDescent="0.25">
      <c r="A7508" s="510"/>
      <c r="C7508" s="473"/>
      <c r="D7508" s="473"/>
      <c r="E7508" s="473"/>
      <c r="F7508" s="472"/>
      <c r="G7508" s="473"/>
    </row>
    <row r="7509" spans="1:7" x14ac:dyDescent="0.25">
      <c r="A7509" s="510"/>
      <c r="C7509" s="473"/>
      <c r="D7509" s="473"/>
      <c r="E7509" s="473"/>
      <c r="F7509" s="472"/>
      <c r="G7509" s="473"/>
    </row>
    <row r="7510" spans="1:7" x14ac:dyDescent="0.25">
      <c r="A7510" s="510"/>
      <c r="C7510" s="473"/>
      <c r="D7510" s="473"/>
      <c r="E7510" s="473"/>
      <c r="F7510" s="472"/>
      <c r="G7510" s="473"/>
    </row>
    <row r="7511" spans="1:7" x14ac:dyDescent="0.25">
      <c r="A7511" s="510"/>
      <c r="C7511" s="473"/>
      <c r="D7511" s="473"/>
      <c r="E7511" s="473"/>
      <c r="F7511" s="472"/>
      <c r="G7511" s="473"/>
    </row>
    <row r="7512" spans="1:7" x14ac:dyDescent="0.25">
      <c r="A7512" s="510"/>
      <c r="C7512" s="473"/>
      <c r="D7512" s="473"/>
      <c r="E7512" s="473"/>
      <c r="F7512" s="472"/>
      <c r="G7512" s="473"/>
    </row>
    <row r="7513" spans="1:7" x14ac:dyDescent="0.25">
      <c r="A7513" s="510"/>
      <c r="C7513" s="473"/>
      <c r="D7513" s="473"/>
      <c r="E7513" s="473"/>
      <c r="F7513" s="472"/>
      <c r="G7513" s="473"/>
    </row>
    <row r="7514" spans="1:7" x14ac:dyDescent="0.25">
      <c r="A7514" s="510"/>
      <c r="C7514" s="473"/>
      <c r="D7514" s="473"/>
      <c r="E7514" s="473"/>
      <c r="F7514" s="472"/>
      <c r="G7514" s="473"/>
    </row>
    <row r="7515" spans="1:7" x14ac:dyDescent="0.25">
      <c r="A7515" s="510"/>
      <c r="C7515" s="473"/>
      <c r="D7515" s="473"/>
      <c r="E7515" s="473"/>
      <c r="F7515" s="472"/>
      <c r="G7515" s="473"/>
    </row>
    <row r="7516" spans="1:7" x14ac:dyDescent="0.25">
      <c r="A7516" s="510"/>
      <c r="C7516" s="473"/>
      <c r="D7516" s="473"/>
      <c r="E7516" s="473"/>
      <c r="F7516" s="472"/>
      <c r="G7516" s="473"/>
    </row>
    <row r="7517" spans="1:7" x14ac:dyDescent="0.25">
      <c r="A7517" s="510"/>
      <c r="C7517" s="473"/>
      <c r="D7517" s="473"/>
      <c r="E7517" s="473"/>
      <c r="F7517" s="472"/>
      <c r="G7517" s="473"/>
    </row>
    <row r="7518" spans="1:7" x14ac:dyDescent="0.25">
      <c r="A7518" s="510"/>
      <c r="C7518" s="473"/>
      <c r="D7518" s="473"/>
      <c r="E7518" s="473"/>
      <c r="F7518" s="472"/>
      <c r="G7518" s="473"/>
    </row>
    <row r="7519" spans="1:7" x14ac:dyDescent="0.25">
      <c r="A7519" s="510"/>
      <c r="C7519" s="473"/>
      <c r="D7519" s="473"/>
      <c r="E7519" s="473"/>
      <c r="F7519" s="472"/>
      <c r="G7519" s="473"/>
    </row>
    <row r="7520" spans="1:7" x14ac:dyDescent="0.25">
      <c r="A7520" s="510"/>
      <c r="C7520" s="473"/>
      <c r="D7520" s="473"/>
      <c r="E7520" s="473"/>
      <c r="F7520" s="472"/>
      <c r="G7520" s="473"/>
    </row>
    <row r="7521" spans="1:7" x14ac:dyDescent="0.25">
      <c r="A7521" s="510"/>
      <c r="C7521" s="473"/>
      <c r="D7521" s="473"/>
      <c r="E7521" s="473"/>
      <c r="F7521" s="472"/>
      <c r="G7521" s="473"/>
    </row>
    <row r="7522" spans="1:7" x14ac:dyDescent="0.25">
      <c r="A7522" s="510"/>
      <c r="C7522" s="473"/>
      <c r="D7522" s="473"/>
      <c r="E7522" s="473"/>
      <c r="F7522" s="472"/>
      <c r="G7522" s="473"/>
    </row>
    <row r="7523" spans="1:7" x14ac:dyDescent="0.25">
      <c r="A7523" s="510"/>
      <c r="C7523" s="473"/>
      <c r="D7523" s="473"/>
      <c r="E7523" s="473"/>
      <c r="F7523" s="472"/>
      <c r="G7523" s="473"/>
    </row>
    <row r="7524" spans="1:7" x14ac:dyDescent="0.25">
      <c r="A7524" s="510"/>
      <c r="C7524" s="473"/>
      <c r="D7524" s="473"/>
      <c r="E7524" s="473"/>
      <c r="F7524" s="472"/>
      <c r="G7524" s="473"/>
    </row>
    <row r="7525" spans="1:7" x14ac:dyDescent="0.25">
      <c r="A7525" s="510"/>
      <c r="C7525" s="473"/>
      <c r="D7525" s="473"/>
      <c r="E7525" s="473"/>
      <c r="F7525" s="472"/>
      <c r="G7525" s="473"/>
    </row>
    <row r="7526" spans="1:7" x14ac:dyDescent="0.25">
      <c r="A7526" s="510"/>
      <c r="C7526" s="473"/>
      <c r="D7526" s="473"/>
      <c r="E7526" s="473"/>
      <c r="F7526" s="472"/>
      <c r="G7526" s="473"/>
    </row>
    <row r="7527" spans="1:7" x14ac:dyDescent="0.25">
      <c r="A7527" s="510"/>
      <c r="C7527" s="473"/>
      <c r="D7527" s="473"/>
      <c r="E7527" s="473"/>
      <c r="F7527" s="472"/>
      <c r="G7527" s="473"/>
    </row>
    <row r="7528" spans="1:7" x14ac:dyDescent="0.25">
      <c r="A7528" s="510"/>
      <c r="C7528" s="473"/>
      <c r="D7528" s="473"/>
      <c r="E7528" s="473"/>
      <c r="F7528" s="472"/>
      <c r="G7528" s="473"/>
    </row>
    <row r="7529" spans="1:7" x14ac:dyDescent="0.25">
      <c r="A7529" s="510"/>
      <c r="C7529" s="473"/>
      <c r="D7529" s="473"/>
      <c r="E7529" s="473"/>
      <c r="F7529" s="472"/>
      <c r="G7529" s="473"/>
    </row>
    <row r="7530" spans="1:7" x14ac:dyDescent="0.25">
      <c r="A7530" s="510"/>
      <c r="C7530" s="473"/>
      <c r="D7530" s="473"/>
      <c r="E7530" s="473"/>
      <c r="F7530" s="472"/>
      <c r="G7530" s="473"/>
    </row>
    <row r="7531" spans="1:7" x14ac:dyDescent="0.25">
      <c r="A7531" s="510"/>
      <c r="C7531" s="473"/>
      <c r="D7531" s="473"/>
      <c r="E7531" s="473"/>
      <c r="F7531" s="472"/>
      <c r="G7531" s="473"/>
    </row>
    <row r="7532" spans="1:7" x14ac:dyDescent="0.25">
      <c r="A7532" s="510"/>
      <c r="C7532" s="473"/>
      <c r="D7532" s="473"/>
      <c r="E7532" s="473"/>
      <c r="F7532" s="472"/>
      <c r="G7532" s="473"/>
    </row>
    <row r="7533" spans="1:7" x14ac:dyDescent="0.25">
      <c r="A7533" s="510"/>
      <c r="C7533" s="473"/>
      <c r="D7533" s="473"/>
      <c r="E7533" s="473"/>
      <c r="F7533" s="472"/>
      <c r="G7533" s="473"/>
    </row>
    <row r="7534" spans="1:7" x14ac:dyDescent="0.25">
      <c r="A7534" s="510"/>
      <c r="C7534" s="473"/>
      <c r="D7534" s="473"/>
      <c r="E7534" s="473"/>
      <c r="F7534" s="472"/>
      <c r="G7534" s="473"/>
    </row>
    <row r="7535" spans="1:7" x14ac:dyDescent="0.25">
      <c r="A7535" s="510"/>
      <c r="C7535" s="473"/>
      <c r="D7535" s="473"/>
      <c r="E7535" s="473"/>
      <c r="F7535" s="472"/>
      <c r="G7535" s="473"/>
    </row>
    <row r="7536" spans="1:7" x14ac:dyDescent="0.25">
      <c r="A7536" s="510"/>
      <c r="C7536" s="473"/>
      <c r="D7536" s="473"/>
      <c r="E7536" s="473"/>
      <c r="F7536" s="472"/>
      <c r="G7536" s="473"/>
    </row>
    <row r="7537" spans="1:7" x14ac:dyDescent="0.25">
      <c r="A7537" s="510"/>
      <c r="C7537" s="473"/>
      <c r="D7537" s="473"/>
      <c r="E7537" s="473"/>
      <c r="F7537" s="472"/>
      <c r="G7537" s="473"/>
    </row>
    <row r="7538" spans="1:7" x14ac:dyDescent="0.25">
      <c r="A7538" s="510"/>
      <c r="C7538" s="473"/>
      <c r="D7538" s="473"/>
      <c r="E7538" s="473"/>
      <c r="F7538" s="472"/>
      <c r="G7538" s="473"/>
    </row>
    <row r="7539" spans="1:7" x14ac:dyDescent="0.25">
      <c r="A7539" s="510"/>
      <c r="C7539" s="473"/>
      <c r="D7539" s="473"/>
      <c r="E7539" s="473"/>
      <c r="F7539" s="472"/>
      <c r="G7539" s="473"/>
    </row>
    <row r="7540" spans="1:7" x14ac:dyDescent="0.25">
      <c r="A7540" s="510"/>
      <c r="C7540" s="473"/>
      <c r="D7540" s="473"/>
      <c r="E7540" s="473"/>
      <c r="F7540" s="472"/>
      <c r="G7540" s="473"/>
    </row>
    <row r="7541" spans="1:7" x14ac:dyDescent="0.25">
      <c r="A7541" s="510"/>
      <c r="C7541" s="473"/>
      <c r="D7541" s="473"/>
      <c r="E7541" s="473"/>
      <c r="F7541" s="472"/>
      <c r="G7541" s="473"/>
    </row>
    <row r="7542" spans="1:7" x14ac:dyDescent="0.25">
      <c r="A7542" s="510"/>
      <c r="C7542" s="473"/>
      <c r="D7542" s="473"/>
      <c r="E7542" s="473"/>
      <c r="F7542" s="472"/>
      <c r="G7542" s="473"/>
    </row>
    <row r="7543" spans="1:7" x14ac:dyDescent="0.25">
      <c r="A7543" s="510"/>
      <c r="C7543" s="473"/>
      <c r="D7543" s="473"/>
      <c r="E7543" s="473"/>
      <c r="F7543" s="472"/>
      <c r="G7543" s="473"/>
    </row>
    <row r="7544" spans="1:7" x14ac:dyDescent="0.25">
      <c r="A7544" s="510"/>
      <c r="C7544" s="473"/>
      <c r="D7544" s="473"/>
      <c r="E7544" s="473"/>
      <c r="F7544" s="472"/>
      <c r="G7544" s="473"/>
    </row>
    <row r="7545" spans="1:7" x14ac:dyDescent="0.25">
      <c r="A7545" s="510"/>
      <c r="C7545" s="473"/>
      <c r="D7545" s="473"/>
      <c r="E7545" s="473"/>
      <c r="F7545" s="472"/>
      <c r="G7545" s="473"/>
    </row>
    <row r="7546" spans="1:7" x14ac:dyDescent="0.25">
      <c r="A7546" s="510"/>
      <c r="C7546" s="473"/>
      <c r="D7546" s="473"/>
      <c r="E7546" s="473"/>
      <c r="F7546" s="472"/>
      <c r="G7546" s="473"/>
    </row>
    <row r="7547" spans="1:7" x14ac:dyDescent="0.25">
      <c r="A7547" s="510"/>
      <c r="C7547" s="473"/>
      <c r="D7547" s="473"/>
      <c r="E7547" s="473"/>
      <c r="F7547" s="472"/>
      <c r="G7547" s="473"/>
    </row>
    <row r="7548" spans="1:7" x14ac:dyDescent="0.25">
      <c r="A7548" s="510"/>
      <c r="C7548" s="473"/>
      <c r="D7548" s="473"/>
      <c r="E7548" s="473"/>
      <c r="F7548" s="472"/>
      <c r="G7548" s="473"/>
    </row>
    <row r="7549" spans="1:7" x14ac:dyDescent="0.25">
      <c r="A7549" s="510"/>
      <c r="C7549" s="473"/>
      <c r="D7549" s="473"/>
      <c r="E7549" s="473"/>
      <c r="F7549" s="472"/>
      <c r="G7549" s="473"/>
    </row>
    <row r="7550" spans="1:7" x14ac:dyDescent="0.25">
      <c r="A7550" s="510"/>
      <c r="C7550" s="473"/>
      <c r="D7550" s="473"/>
      <c r="E7550" s="473"/>
      <c r="F7550" s="472"/>
      <c r="G7550" s="473"/>
    </row>
    <row r="7551" spans="1:7" x14ac:dyDescent="0.25">
      <c r="A7551" s="510"/>
      <c r="C7551" s="473"/>
      <c r="D7551" s="473"/>
      <c r="E7551" s="473"/>
      <c r="F7551" s="472"/>
      <c r="G7551" s="473"/>
    </row>
    <row r="7552" spans="1:7" x14ac:dyDescent="0.25">
      <c r="A7552" s="510"/>
      <c r="C7552" s="473"/>
      <c r="D7552" s="473"/>
      <c r="E7552" s="473"/>
      <c r="F7552" s="472"/>
      <c r="G7552" s="473"/>
    </row>
    <row r="7553" spans="1:7" x14ac:dyDescent="0.25">
      <c r="A7553" s="510"/>
      <c r="C7553" s="473"/>
      <c r="D7553" s="473"/>
      <c r="E7553" s="473"/>
      <c r="F7553" s="472"/>
      <c r="G7553" s="473"/>
    </row>
    <row r="7554" spans="1:7" x14ac:dyDescent="0.25">
      <c r="A7554" s="510"/>
      <c r="C7554" s="473"/>
      <c r="D7554" s="473"/>
      <c r="E7554" s="473"/>
      <c r="F7554" s="472"/>
      <c r="G7554" s="473"/>
    </row>
    <row r="7555" spans="1:7" x14ac:dyDescent="0.25">
      <c r="A7555" s="510"/>
      <c r="C7555" s="473"/>
      <c r="D7555" s="473"/>
      <c r="E7555" s="473"/>
      <c r="F7555" s="472"/>
      <c r="G7555" s="473"/>
    </row>
    <row r="7556" spans="1:7" x14ac:dyDescent="0.25">
      <c r="A7556" s="510"/>
      <c r="C7556" s="473"/>
      <c r="D7556" s="473"/>
      <c r="E7556" s="473"/>
      <c r="F7556" s="472"/>
      <c r="G7556" s="473"/>
    </row>
    <row r="7557" spans="1:7" x14ac:dyDescent="0.25">
      <c r="A7557" s="510"/>
      <c r="C7557" s="473"/>
      <c r="D7557" s="473"/>
      <c r="E7557" s="473"/>
      <c r="F7557" s="472"/>
      <c r="G7557" s="473"/>
    </row>
    <row r="7558" spans="1:7" x14ac:dyDescent="0.25">
      <c r="A7558" s="510"/>
      <c r="C7558" s="473"/>
      <c r="D7558" s="473"/>
      <c r="E7558" s="473"/>
      <c r="F7558" s="472"/>
      <c r="G7558" s="473"/>
    </row>
    <row r="7559" spans="1:7" x14ac:dyDescent="0.25">
      <c r="A7559" s="510"/>
      <c r="C7559" s="473"/>
      <c r="D7559" s="473"/>
      <c r="E7559" s="473"/>
      <c r="F7559" s="472"/>
      <c r="G7559" s="473"/>
    </row>
    <row r="7560" spans="1:7" x14ac:dyDescent="0.25">
      <c r="A7560" s="510"/>
      <c r="C7560" s="473"/>
      <c r="D7560" s="473"/>
      <c r="E7560" s="473"/>
      <c r="F7560" s="472"/>
      <c r="G7560" s="473"/>
    </row>
    <row r="7561" spans="1:7" x14ac:dyDescent="0.25">
      <c r="A7561" s="510"/>
      <c r="C7561" s="473"/>
      <c r="D7561" s="473"/>
      <c r="E7561" s="473"/>
      <c r="F7561" s="472"/>
      <c r="G7561" s="473"/>
    </row>
    <row r="7562" spans="1:7" x14ac:dyDescent="0.25">
      <c r="A7562" s="510"/>
      <c r="C7562" s="473"/>
      <c r="D7562" s="473"/>
      <c r="E7562" s="473"/>
      <c r="F7562" s="472"/>
      <c r="G7562" s="473"/>
    </row>
    <row r="7563" spans="1:7" x14ac:dyDescent="0.25">
      <c r="A7563" s="510"/>
      <c r="C7563" s="473"/>
      <c r="D7563" s="473"/>
      <c r="E7563" s="473"/>
      <c r="F7563" s="472"/>
      <c r="G7563" s="473"/>
    </row>
    <row r="7564" spans="1:7" x14ac:dyDescent="0.25">
      <c r="A7564" s="510"/>
      <c r="C7564" s="473"/>
      <c r="D7564" s="473"/>
      <c r="E7564" s="473"/>
      <c r="F7564" s="472"/>
      <c r="G7564" s="473"/>
    </row>
    <row r="7565" spans="1:7" x14ac:dyDescent="0.25">
      <c r="A7565" s="510"/>
      <c r="C7565" s="473"/>
      <c r="D7565" s="473"/>
      <c r="E7565" s="473"/>
      <c r="F7565" s="472"/>
      <c r="G7565" s="473"/>
    </row>
    <row r="7566" spans="1:7" x14ac:dyDescent="0.25">
      <c r="A7566" s="510"/>
      <c r="C7566" s="473"/>
      <c r="D7566" s="473"/>
      <c r="E7566" s="473"/>
      <c r="F7566" s="472"/>
      <c r="G7566" s="473"/>
    </row>
    <row r="7567" spans="1:7" x14ac:dyDescent="0.25">
      <c r="A7567" s="510"/>
      <c r="C7567" s="473"/>
      <c r="D7567" s="473"/>
      <c r="E7567" s="473"/>
      <c r="F7567" s="472"/>
      <c r="G7567" s="473"/>
    </row>
    <row r="7568" spans="1:7" x14ac:dyDescent="0.25">
      <c r="A7568" s="510"/>
      <c r="C7568" s="473"/>
      <c r="D7568" s="473"/>
      <c r="E7568" s="473"/>
      <c r="F7568" s="472"/>
      <c r="G7568" s="473"/>
    </row>
    <row r="7569" spans="1:7" x14ac:dyDescent="0.25">
      <c r="A7569" s="510"/>
      <c r="C7569" s="473"/>
      <c r="D7569" s="473"/>
      <c r="E7569" s="473"/>
      <c r="F7569" s="472"/>
      <c r="G7569" s="473"/>
    </row>
    <row r="7570" spans="1:7" x14ac:dyDescent="0.25">
      <c r="A7570" s="510"/>
      <c r="C7570" s="473"/>
      <c r="D7570" s="473"/>
      <c r="E7570" s="473"/>
      <c r="F7570" s="472"/>
      <c r="G7570" s="473"/>
    </row>
    <row r="7571" spans="1:7" x14ac:dyDescent="0.25">
      <c r="A7571" s="510"/>
      <c r="C7571" s="473"/>
      <c r="D7571" s="473"/>
      <c r="E7571" s="473"/>
      <c r="F7571" s="472"/>
      <c r="G7571" s="473"/>
    </row>
    <row r="7572" spans="1:7" x14ac:dyDescent="0.25">
      <c r="A7572" s="510"/>
      <c r="C7572" s="473"/>
      <c r="D7572" s="473"/>
      <c r="E7572" s="473"/>
      <c r="F7572" s="472"/>
      <c r="G7572" s="473"/>
    </row>
    <row r="7573" spans="1:7" x14ac:dyDescent="0.25">
      <c r="A7573" s="510"/>
      <c r="C7573" s="473"/>
      <c r="D7573" s="473"/>
      <c r="E7573" s="473"/>
      <c r="F7573" s="472"/>
      <c r="G7573" s="473"/>
    </row>
    <row r="7574" spans="1:7" x14ac:dyDescent="0.25">
      <c r="A7574" s="510"/>
      <c r="C7574" s="473"/>
      <c r="D7574" s="473"/>
      <c r="E7574" s="473"/>
      <c r="F7574" s="472"/>
      <c r="G7574" s="473"/>
    </row>
    <row r="7575" spans="1:7" x14ac:dyDescent="0.25">
      <c r="A7575" s="510"/>
      <c r="C7575" s="473"/>
      <c r="D7575" s="473"/>
      <c r="E7575" s="473"/>
      <c r="F7575" s="472"/>
      <c r="G7575" s="473"/>
    </row>
    <row r="7576" spans="1:7" x14ac:dyDescent="0.25">
      <c r="A7576" s="510"/>
      <c r="C7576" s="473"/>
      <c r="D7576" s="473"/>
      <c r="E7576" s="473"/>
      <c r="F7576" s="472"/>
      <c r="G7576" s="473"/>
    </row>
    <row r="7577" spans="1:7" x14ac:dyDescent="0.25">
      <c r="A7577" s="510"/>
      <c r="C7577" s="473"/>
      <c r="D7577" s="473"/>
      <c r="E7577" s="473"/>
      <c r="F7577" s="472"/>
      <c r="G7577" s="473"/>
    </row>
    <row r="7578" spans="1:7" x14ac:dyDescent="0.25">
      <c r="A7578" s="510"/>
      <c r="C7578" s="473"/>
      <c r="D7578" s="473"/>
      <c r="E7578" s="473"/>
      <c r="F7578" s="472"/>
      <c r="G7578" s="473"/>
    </row>
    <row r="7579" spans="1:7" x14ac:dyDescent="0.25">
      <c r="A7579" s="510"/>
      <c r="C7579" s="473"/>
      <c r="D7579" s="473"/>
      <c r="E7579" s="473"/>
      <c r="F7579" s="472"/>
      <c r="G7579" s="473"/>
    </row>
    <row r="7580" spans="1:7" x14ac:dyDescent="0.25">
      <c r="A7580" s="510"/>
      <c r="C7580" s="473"/>
      <c r="D7580" s="473"/>
      <c r="E7580" s="473"/>
      <c r="F7580" s="472"/>
      <c r="G7580" s="473"/>
    </row>
    <row r="7581" spans="1:7" x14ac:dyDescent="0.25">
      <c r="A7581" s="510"/>
      <c r="C7581" s="473"/>
      <c r="D7581" s="473"/>
      <c r="E7581" s="473"/>
      <c r="F7581" s="472"/>
      <c r="G7581" s="473"/>
    </row>
    <row r="7582" spans="1:7" x14ac:dyDescent="0.25">
      <c r="A7582" s="510"/>
      <c r="C7582" s="473"/>
      <c r="D7582" s="473"/>
      <c r="E7582" s="473"/>
      <c r="F7582" s="472"/>
      <c r="G7582" s="473"/>
    </row>
    <row r="7583" spans="1:7" x14ac:dyDescent="0.25">
      <c r="A7583" s="510"/>
      <c r="C7583" s="473"/>
      <c r="D7583" s="473"/>
      <c r="E7583" s="473"/>
      <c r="F7583" s="472"/>
      <c r="G7583" s="473"/>
    </row>
    <row r="7584" spans="1:7" x14ac:dyDescent="0.25">
      <c r="A7584" s="510"/>
      <c r="C7584" s="473"/>
      <c r="D7584" s="473"/>
      <c r="E7584" s="473"/>
      <c r="F7584" s="472"/>
      <c r="G7584" s="473"/>
    </row>
    <row r="7585" spans="1:7" x14ac:dyDescent="0.25">
      <c r="A7585" s="510"/>
      <c r="C7585" s="473"/>
      <c r="D7585" s="473"/>
      <c r="E7585" s="473"/>
      <c r="F7585" s="472"/>
      <c r="G7585" s="473"/>
    </row>
    <row r="7586" spans="1:7" x14ac:dyDescent="0.25">
      <c r="A7586" s="510"/>
      <c r="C7586" s="473"/>
      <c r="D7586" s="473"/>
      <c r="E7586" s="473"/>
      <c r="F7586" s="472"/>
      <c r="G7586" s="473"/>
    </row>
    <row r="7587" spans="1:7" x14ac:dyDescent="0.25">
      <c r="A7587" s="510"/>
      <c r="C7587" s="473"/>
      <c r="D7587" s="473"/>
      <c r="E7587" s="473"/>
      <c r="F7587" s="472"/>
      <c r="G7587" s="473"/>
    </row>
    <row r="7588" spans="1:7" x14ac:dyDescent="0.25">
      <c r="A7588" s="510"/>
      <c r="C7588" s="473"/>
      <c r="D7588" s="473"/>
      <c r="E7588" s="473"/>
      <c r="F7588" s="472"/>
      <c r="G7588" s="473"/>
    </row>
    <row r="7589" spans="1:7" x14ac:dyDescent="0.25">
      <c r="A7589" s="510"/>
      <c r="C7589" s="473"/>
      <c r="D7589" s="473"/>
      <c r="E7589" s="473"/>
      <c r="F7589" s="472"/>
      <c r="G7589" s="473"/>
    </row>
    <row r="7590" spans="1:7" x14ac:dyDescent="0.25">
      <c r="A7590" s="510"/>
      <c r="C7590" s="473"/>
      <c r="D7590" s="473"/>
      <c r="E7590" s="473"/>
      <c r="F7590" s="472"/>
      <c r="G7590" s="473"/>
    </row>
    <row r="7591" spans="1:7" x14ac:dyDescent="0.25">
      <c r="A7591" s="510"/>
      <c r="C7591" s="473"/>
      <c r="D7591" s="473"/>
      <c r="E7591" s="473"/>
      <c r="F7591" s="472"/>
      <c r="G7591" s="473"/>
    </row>
    <row r="7592" spans="1:7" x14ac:dyDescent="0.25">
      <c r="A7592" s="510"/>
      <c r="C7592" s="473"/>
      <c r="D7592" s="473"/>
      <c r="E7592" s="473"/>
      <c r="F7592" s="472"/>
      <c r="G7592" s="473"/>
    </row>
    <row r="7593" spans="1:7" x14ac:dyDescent="0.25">
      <c r="A7593" s="510"/>
      <c r="C7593" s="473"/>
      <c r="D7593" s="473"/>
      <c r="E7593" s="473"/>
      <c r="F7593" s="472"/>
      <c r="G7593" s="473"/>
    </row>
    <row r="7594" spans="1:7" x14ac:dyDescent="0.25">
      <c r="A7594" s="510"/>
      <c r="C7594" s="473"/>
      <c r="D7594" s="473"/>
      <c r="E7594" s="473"/>
      <c r="F7594" s="472"/>
      <c r="G7594" s="473"/>
    </row>
    <row r="7595" spans="1:7" x14ac:dyDescent="0.25">
      <c r="A7595" s="510"/>
      <c r="C7595" s="473"/>
      <c r="D7595" s="473"/>
      <c r="E7595" s="473"/>
      <c r="F7595" s="472"/>
      <c r="G7595" s="473"/>
    </row>
    <row r="7596" spans="1:7" x14ac:dyDescent="0.25">
      <c r="A7596" s="510"/>
      <c r="C7596" s="473"/>
      <c r="D7596" s="473"/>
      <c r="E7596" s="473"/>
      <c r="F7596" s="472"/>
      <c r="G7596" s="473"/>
    </row>
    <row r="7597" spans="1:7" x14ac:dyDescent="0.25">
      <c r="A7597" s="510"/>
      <c r="C7597" s="473"/>
      <c r="D7597" s="473"/>
      <c r="E7597" s="473"/>
      <c r="F7597" s="472"/>
      <c r="G7597" s="473"/>
    </row>
    <row r="7598" spans="1:7" x14ac:dyDescent="0.25">
      <c r="A7598" s="510"/>
      <c r="C7598" s="473"/>
      <c r="D7598" s="473"/>
      <c r="E7598" s="473"/>
      <c r="F7598" s="472"/>
      <c r="G7598" s="473"/>
    </row>
    <row r="7599" spans="1:7" x14ac:dyDescent="0.25">
      <c r="A7599" s="510"/>
      <c r="C7599" s="473"/>
      <c r="D7599" s="473"/>
      <c r="E7599" s="473"/>
      <c r="F7599" s="472"/>
      <c r="G7599" s="473"/>
    </row>
    <row r="7600" spans="1:7" x14ac:dyDescent="0.25">
      <c r="A7600" s="510"/>
      <c r="C7600" s="473"/>
      <c r="D7600" s="473"/>
      <c r="E7600" s="473"/>
      <c r="F7600" s="472"/>
      <c r="G7600" s="473"/>
    </row>
    <row r="7601" spans="1:7" x14ac:dyDescent="0.25">
      <c r="A7601" s="510"/>
      <c r="C7601" s="473"/>
      <c r="D7601" s="473"/>
      <c r="E7601" s="473"/>
      <c r="F7601" s="472"/>
      <c r="G7601" s="473"/>
    </row>
    <row r="7602" spans="1:7" x14ac:dyDescent="0.25">
      <c r="A7602" s="510"/>
      <c r="C7602" s="473"/>
      <c r="D7602" s="473"/>
      <c r="E7602" s="473"/>
      <c r="F7602" s="472"/>
      <c r="G7602" s="473"/>
    </row>
    <row r="7603" spans="1:7" x14ac:dyDescent="0.25">
      <c r="A7603" s="510"/>
      <c r="C7603" s="473"/>
      <c r="D7603" s="473"/>
      <c r="E7603" s="473"/>
      <c r="F7603" s="472"/>
      <c r="G7603" s="473"/>
    </row>
    <row r="7604" spans="1:7" x14ac:dyDescent="0.25">
      <c r="A7604" s="510"/>
      <c r="C7604" s="473"/>
      <c r="D7604" s="473"/>
      <c r="E7604" s="473"/>
      <c r="F7604" s="472"/>
      <c r="G7604" s="473"/>
    </row>
    <row r="7605" spans="1:7" x14ac:dyDescent="0.25">
      <c r="A7605" s="510"/>
      <c r="C7605" s="473"/>
      <c r="D7605" s="473"/>
      <c r="E7605" s="473"/>
      <c r="F7605" s="472"/>
      <c r="G7605" s="473"/>
    </row>
    <row r="7606" spans="1:7" x14ac:dyDescent="0.25">
      <c r="A7606" s="510"/>
      <c r="C7606" s="473"/>
      <c r="D7606" s="473"/>
      <c r="E7606" s="473"/>
      <c r="F7606" s="472"/>
      <c r="G7606" s="473"/>
    </row>
    <row r="7607" spans="1:7" x14ac:dyDescent="0.25">
      <c r="A7607" s="510"/>
      <c r="C7607" s="473"/>
      <c r="D7607" s="473"/>
      <c r="E7607" s="473"/>
      <c r="F7607" s="472"/>
      <c r="G7607" s="473"/>
    </row>
    <row r="7608" spans="1:7" x14ac:dyDescent="0.25">
      <c r="A7608" s="510"/>
      <c r="C7608" s="473"/>
      <c r="D7608" s="473"/>
      <c r="E7608" s="473"/>
      <c r="F7608" s="472"/>
      <c r="G7608" s="473"/>
    </row>
    <row r="7609" spans="1:7" x14ac:dyDescent="0.25">
      <c r="A7609" s="510"/>
      <c r="C7609" s="473"/>
      <c r="D7609" s="473"/>
      <c r="E7609" s="473"/>
      <c r="F7609" s="472"/>
      <c r="G7609" s="473"/>
    </row>
    <row r="7610" spans="1:7" x14ac:dyDescent="0.25">
      <c r="A7610" s="510"/>
      <c r="C7610" s="473"/>
      <c r="D7610" s="473"/>
      <c r="E7610" s="473"/>
      <c r="F7610" s="472"/>
      <c r="G7610" s="473"/>
    </row>
    <row r="7611" spans="1:7" x14ac:dyDescent="0.25">
      <c r="A7611" s="510"/>
      <c r="C7611" s="473"/>
      <c r="D7611" s="473"/>
      <c r="E7611" s="473"/>
      <c r="F7611" s="472"/>
      <c r="G7611" s="473"/>
    </row>
    <row r="7612" spans="1:7" x14ac:dyDescent="0.25">
      <c r="A7612" s="510"/>
      <c r="C7612" s="473"/>
      <c r="D7612" s="473"/>
      <c r="E7612" s="473"/>
      <c r="F7612" s="472"/>
      <c r="G7612" s="473"/>
    </row>
    <row r="7613" spans="1:7" x14ac:dyDescent="0.25">
      <c r="A7613" s="510"/>
      <c r="C7613" s="473"/>
      <c r="D7613" s="473"/>
      <c r="E7613" s="473"/>
      <c r="F7613" s="472"/>
      <c r="G7613" s="473"/>
    </row>
    <row r="7614" spans="1:7" x14ac:dyDescent="0.25">
      <c r="A7614" s="510"/>
      <c r="C7614" s="473"/>
      <c r="D7614" s="473"/>
      <c r="E7614" s="473"/>
      <c r="F7614" s="472"/>
      <c r="G7614" s="473"/>
    </row>
    <row r="7615" spans="1:7" x14ac:dyDescent="0.25">
      <c r="A7615" s="510"/>
      <c r="C7615" s="473"/>
      <c r="D7615" s="473"/>
      <c r="E7615" s="473"/>
      <c r="F7615" s="472"/>
      <c r="G7615" s="473"/>
    </row>
    <row r="7616" spans="1:7" x14ac:dyDescent="0.25">
      <c r="A7616" s="510"/>
      <c r="C7616" s="473"/>
      <c r="D7616" s="473"/>
      <c r="E7616" s="473"/>
      <c r="F7616" s="472"/>
      <c r="G7616" s="473"/>
    </row>
    <row r="7617" spans="1:7" x14ac:dyDescent="0.25">
      <c r="A7617" s="510"/>
      <c r="C7617" s="473"/>
      <c r="D7617" s="473"/>
      <c r="E7617" s="473"/>
      <c r="F7617" s="472"/>
      <c r="G7617" s="473"/>
    </row>
    <row r="7618" spans="1:7" x14ac:dyDescent="0.25">
      <c r="A7618" s="510"/>
      <c r="C7618" s="473"/>
      <c r="D7618" s="473"/>
      <c r="E7618" s="473"/>
      <c r="F7618" s="472"/>
      <c r="G7618" s="473"/>
    </row>
    <row r="7619" spans="1:7" x14ac:dyDescent="0.25">
      <c r="A7619" s="510"/>
      <c r="C7619" s="473"/>
      <c r="D7619" s="473"/>
      <c r="E7619" s="473"/>
      <c r="F7619" s="472"/>
      <c r="G7619" s="473"/>
    </row>
    <row r="7620" spans="1:7" x14ac:dyDescent="0.25">
      <c r="A7620" s="510"/>
      <c r="C7620" s="473"/>
      <c r="D7620" s="473"/>
      <c r="E7620" s="473"/>
      <c r="F7620" s="472"/>
      <c r="G7620" s="473"/>
    </row>
    <row r="7621" spans="1:7" x14ac:dyDescent="0.25">
      <c r="A7621" s="510"/>
      <c r="C7621" s="473"/>
      <c r="D7621" s="473"/>
      <c r="E7621" s="473"/>
      <c r="F7621" s="472"/>
      <c r="G7621" s="473"/>
    </row>
    <row r="7622" spans="1:7" x14ac:dyDescent="0.25">
      <c r="A7622" s="510"/>
      <c r="C7622" s="473"/>
      <c r="D7622" s="473"/>
      <c r="E7622" s="473"/>
      <c r="F7622" s="472"/>
      <c r="G7622" s="473"/>
    </row>
    <row r="7623" spans="1:7" x14ac:dyDescent="0.25">
      <c r="A7623" s="510"/>
      <c r="C7623" s="473"/>
      <c r="D7623" s="473"/>
      <c r="E7623" s="473"/>
      <c r="F7623" s="472"/>
      <c r="G7623" s="473"/>
    </row>
    <row r="7624" spans="1:7" x14ac:dyDescent="0.25">
      <c r="A7624" s="510"/>
      <c r="C7624" s="473"/>
      <c r="D7624" s="473"/>
      <c r="E7624" s="473"/>
      <c r="F7624" s="472"/>
      <c r="G7624" s="473"/>
    </row>
    <row r="7625" spans="1:7" x14ac:dyDescent="0.25">
      <c r="A7625" s="510"/>
      <c r="C7625" s="473"/>
      <c r="D7625" s="473"/>
      <c r="E7625" s="473"/>
      <c r="F7625" s="472"/>
      <c r="G7625" s="473"/>
    </row>
    <row r="7626" spans="1:7" x14ac:dyDescent="0.25">
      <c r="A7626" s="510"/>
      <c r="C7626" s="473"/>
      <c r="D7626" s="473"/>
      <c r="E7626" s="473"/>
      <c r="F7626" s="472"/>
      <c r="G7626" s="473"/>
    </row>
    <row r="7627" spans="1:7" x14ac:dyDescent="0.25">
      <c r="A7627" s="510"/>
      <c r="C7627" s="473"/>
      <c r="D7627" s="473"/>
      <c r="E7627" s="473"/>
      <c r="F7627" s="472"/>
      <c r="G7627" s="473"/>
    </row>
    <row r="7628" spans="1:7" x14ac:dyDescent="0.25">
      <c r="A7628" s="510"/>
      <c r="C7628" s="473"/>
      <c r="D7628" s="473"/>
      <c r="E7628" s="473"/>
      <c r="F7628" s="472"/>
      <c r="G7628" s="473"/>
    </row>
    <row r="7629" spans="1:7" x14ac:dyDescent="0.25">
      <c r="A7629" s="510"/>
      <c r="C7629" s="473"/>
      <c r="D7629" s="473"/>
      <c r="E7629" s="473"/>
      <c r="F7629" s="472"/>
      <c r="G7629" s="473"/>
    </row>
    <row r="7630" spans="1:7" x14ac:dyDescent="0.25">
      <c r="A7630" s="510"/>
      <c r="C7630" s="473"/>
      <c r="D7630" s="473"/>
      <c r="E7630" s="473"/>
      <c r="F7630" s="472"/>
      <c r="G7630" s="473"/>
    </row>
    <row r="7631" spans="1:7" x14ac:dyDescent="0.25">
      <c r="A7631" s="510"/>
      <c r="C7631" s="473"/>
      <c r="D7631" s="473"/>
      <c r="E7631" s="473"/>
      <c r="F7631" s="472"/>
      <c r="G7631" s="473"/>
    </row>
    <row r="7632" spans="1:7" x14ac:dyDescent="0.25">
      <c r="A7632" s="510"/>
      <c r="C7632" s="473"/>
      <c r="D7632" s="473"/>
      <c r="E7632" s="473"/>
      <c r="F7632" s="472"/>
      <c r="G7632" s="473"/>
    </row>
    <row r="7633" spans="1:7" x14ac:dyDescent="0.25">
      <c r="A7633" s="510"/>
      <c r="C7633" s="473"/>
      <c r="D7633" s="473"/>
      <c r="E7633" s="473"/>
      <c r="F7633" s="472"/>
      <c r="G7633" s="473"/>
    </row>
    <row r="7634" spans="1:7" x14ac:dyDescent="0.25">
      <c r="A7634" s="510"/>
      <c r="C7634" s="473"/>
      <c r="D7634" s="473"/>
      <c r="E7634" s="473"/>
      <c r="F7634" s="472"/>
      <c r="G7634" s="473"/>
    </row>
    <row r="7635" spans="1:7" x14ac:dyDescent="0.25">
      <c r="A7635" s="510"/>
      <c r="C7635" s="473"/>
      <c r="D7635" s="473"/>
      <c r="E7635" s="473"/>
      <c r="F7635" s="472"/>
      <c r="G7635" s="473"/>
    </row>
    <row r="7636" spans="1:7" x14ac:dyDescent="0.25">
      <c r="A7636" s="510"/>
      <c r="C7636" s="473"/>
      <c r="D7636" s="473"/>
      <c r="E7636" s="473"/>
      <c r="F7636" s="472"/>
      <c r="G7636" s="473"/>
    </row>
    <row r="7637" spans="1:7" x14ac:dyDescent="0.25">
      <c r="A7637" s="510"/>
      <c r="C7637" s="473"/>
      <c r="D7637" s="473"/>
      <c r="E7637" s="473"/>
      <c r="F7637" s="472"/>
      <c r="G7637" s="473"/>
    </row>
    <row r="7638" spans="1:7" x14ac:dyDescent="0.25">
      <c r="A7638" s="510"/>
      <c r="C7638" s="473"/>
      <c r="D7638" s="473"/>
      <c r="E7638" s="473"/>
      <c r="F7638" s="472"/>
      <c r="G7638" s="473"/>
    </row>
    <row r="7639" spans="1:7" x14ac:dyDescent="0.25">
      <c r="A7639" s="510"/>
      <c r="C7639" s="473"/>
      <c r="D7639" s="473"/>
      <c r="E7639" s="473"/>
      <c r="F7639" s="472"/>
      <c r="G7639" s="473"/>
    </row>
    <row r="7640" spans="1:7" x14ac:dyDescent="0.25">
      <c r="A7640" s="510"/>
      <c r="C7640" s="473"/>
      <c r="D7640" s="473"/>
      <c r="E7640" s="473"/>
      <c r="F7640" s="472"/>
      <c r="G7640" s="473"/>
    </row>
    <row r="7641" spans="1:7" x14ac:dyDescent="0.25">
      <c r="A7641" s="510"/>
      <c r="C7641" s="473"/>
      <c r="D7641" s="473"/>
      <c r="E7641" s="473"/>
      <c r="F7641" s="472"/>
      <c r="G7641" s="473"/>
    </row>
    <row r="7642" spans="1:7" x14ac:dyDescent="0.25">
      <c r="A7642" s="510"/>
      <c r="C7642" s="473"/>
      <c r="D7642" s="473"/>
      <c r="E7642" s="473"/>
      <c r="F7642" s="472"/>
      <c r="G7642" s="473"/>
    </row>
    <row r="7643" spans="1:7" x14ac:dyDescent="0.25">
      <c r="A7643" s="510"/>
      <c r="C7643" s="473"/>
      <c r="D7643" s="473"/>
      <c r="E7643" s="473"/>
      <c r="F7643" s="472"/>
      <c r="G7643" s="473"/>
    </row>
    <row r="7644" spans="1:7" x14ac:dyDescent="0.25">
      <c r="A7644" s="510"/>
      <c r="C7644" s="473"/>
      <c r="D7644" s="473"/>
      <c r="E7644" s="473"/>
      <c r="F7644" s="472"/>
      <c r="G7644" s="473"/>
    </row>
    <row r="7645" spans="1:7" x14ac:dyDescent="0.25">
      <c r="A7645" s="510"/>
      <c r="C7645" s="473"/>
      <c r="D7645" s="473"/>
      <c r="E7645" s="473"/>
      <c r="F7645" s="472"/>
      <c r="G7645" s="473"/>
    </row>
    <row r="7646" spans="1:7" x14ac:dyDescent="0.25">
      <c r="A7646" s="510"/>
      <c r="C7646" s="473"/>
      <c r="D7646" s="473"/>
      <c r="E7646" s="473"/>
      <c r="F7646" s="472"/>
      <c r="G7646" s="473"/>
    </row>
    <row r="7647" spans="1:7" x14ac:dyDescent="0.25">
      <c r="A7647" s="510"/>
      <c r="C7647" s="473"/>
      <c r="D7647" s="473"/>
      <c r="E7647" s="473"/>
      <c r="F7647" s="472"/>
      <c r="G7647" s="473"/>
    </row>
    <row r="7648" spans="1:7" x14ac:dyDescent="0.25">
      <c r="A7648" s="510"/>
      <c r="C7648" s="473"/>
      <c r="D7648" s="473"/>
      <c r="E7648" s="473"/>
      <c r="F7648" s="472"/>
      <c r="G7648" s="473"/>
    </row>
    <row r="7649" spans="1:7" x14ac:dyDescent="0.25">
      <c r="A7649" s="510"/>
      <c r="C7649" s="473"/>
      <c r="D7649" s="473"/>
      <c r="E7649" s="473"/>
      <c r="F7649" s="472"/>
      <c r="G7649" s="473"/>
    </row>
    <row r="7650" spans="1:7" x14ac:dyDescent="0.25">
      <c r="A7650" s="510"/>
      <c r="C7650" s="473"/>
      <c r="D7650" s="473"/>
      <c r="E7650" s="473"/>
      <c r="F7650" s="472"/>
      <c r="G7650" s="473"/>
    </row>
    <row r="7651" spans="1:7" x14ac:dyDescent="0.25">
      <c r="A7651" s="510"/>
      <c r="C7651" s="473"/>
      <c r="D7651" s="473"/>
      <c r="E7651" s="473"/>
      <c r="F7651" s="472"/>
      <c r="G7651" s="473"/>
    </row>
    <row r="7652" spans="1:7" x14ac:dyDescent="0.25">
      <c r="A7652" s="510"/>
      <c r="C7652" s="473"/>
      <c r="D7652" s="473"/>
      <c r="E7652" s="473"/>
      <c r="F7652" s="472"/>
      <c r="G7652" s="473"/>
    </row>
    <row r="7653" spans="1:7" x14ac:dyDescent="0.25">
      <c r="A7653" s="510"/>
      <c r="C7653" s="473"/>
      <c r="D7653" s="473"/>
      <c r="E7653" s="473"/>
      <c r="F7653" s="472"/>
      <c r="G7653" s="473"/>
    </row>
    <row r="7654" spans="1:7" x14ac:dyDescent="0.25">
      <c r="A7654" s="510"/>
      <c r="C7654" s="473"/>
      <c r="D7654" s="473"/>
      <c r="E7654" s="473"/>
      <c r="F7654" s="472"/>
      <c r="G7654" s="473"/>
    </row>
    <row r="7655" spans="1:7" x14ac:dyDescent="0.25">
      <c r="A7655" s="510"/>
      <c r="C7655" s="473"/>
      <c r="D7655" s="473"/>
      <c r="E7655" s="473"/>
      <c r="F7655" s="472"/>
      <c r="G7655" s="473"/>
    </row>
    <row r="7656" spans="1:7" x14ac:dyDescent="0.25">
      <c r="A7656" s="510"/>
      <c r="C7656" s="473"/>
      <c r="D7656" s="473"/>
      <c r="E7656" s="473"/>
      <c r="F7656" s="472"/>
      <c r="G7656" s="473"/>
    </row>
    <row r="7657" spans="1:7" x14ac:dyDescent="0.25">
      <c r="A7657" s="510"/>
      <c r="C7657" s="473"/>
      <c r="D7657" s="473"/>
      <c r="E7657" s="473"/>
      <c r="F7657" s="472"/>
      <c r="G7657" s="473"/>
    </row>
    <row r="7658" spans="1:7" x14ac:dyDescent="0.25">
      <c r="A7658" s="510"/>
      <c r="C7658" s="473"/>
      <c r="D7658" s="473"/>
      <c r="E7658" s="473"/>
      <c r="F7658" s="472"/>
      <c r="G7658" s="473"/>
    </row>
    <row r="7659" spans="1:7" x14ac:dyDescent="0.25">
      <c r="A7659" s="510"/>
      <c r="C7659" s="473"/>
      <c r="D7659" s="473"/>
      <c r="E7659" s="473"/>
      <c r="F7659" s="472"/>
      <c r="G7659" s="473"/>
    </row>
    <row r="7660" spans="1:7" x14ac:dyDescent="0.25">
      <c r="A7660" s="510"/>
      <c r="C7660" s="473"/>
      <c r="D7660" s="473"/>
      <c r="E7660" s="473"/>
      <c r="F7660" s="472"/>
      <c r="G7660" s="473"/>
    </row>
    <row r="7661" spans="1:7" x14ac:dyDescent="0.25">
      <c r="A7661" s="510"/>
      <c r="C7661" s="473"/>
      <c r="D7661" s="473"/>
      <c r="E7661" s="473"/>
      <c r="F7661" s="472"/>
      <c r="G7661" s="473"/>
    </row>
    <row r="7662" spans="1:7" x14ac:dyDescent="0.25">
      <c r="A7662" s="510"/>
      <c r="C7662" s="473"/>
      <c r="D7662" s="473"/>
      <c r="E7662" s="473"/>
      <c r="F7662" s="472"/>
      <c r="G7662" s="473"/>
    </row>
    <row r="7663" spans="1:7" x14ac:dyDescent="0.25">
      <c r="A7663" s="510"/>
      <c r="C7663" s="473"/>
      <c r="D7663" s="473"/>
      <c r="E7663" s="473"/>
      <c r="F7663" s="472"/>
      <c r="G7663" s="473"/>
    </row>
    <row r="7664" spans="1:7" x14ac:dyDescent="0.25">
      <c r="A7664" s="510"/>
      <c r="C7664" s="473"/>
      <c r="D7664" s="473"/>
      <c r="E7664" s="473"/>
      <c r="F7664" s="472"/>
      <c r="G7664" s="473"/>
    </row>
    <row r="7665" spans="1:7" x14ac:dyDescent="0.25">
      <c r="A7665" s="510"/>
      <c r="C7665" s="473"/>
      <c r="D7665" s="473"/>
      <c r="E7665" s="473"/>
      <c r="F7665" s="472"/>
      <c r="G7665" s="473"/>
    </row>
    <row r="7666" spans="1:7" x14ac:dyDescent="0.25">
      <c r="A7666" s="510"/>
      <c r="C7666" s="473"/>
      <c r="D7666" s="473"/>
      <c r="E7666" s="473"/>
      <c r="F7666" s="472"/>
      <c r="G7666" s="473"/>
    </row>
    <row r="7667" spans="1:7" x14ac:dyDescent="0.25">
      <c r="A7667" s="510"/>
      <c r="C7667" s="473"/>
      <c r="D7667" s="473"/>
      <c r="E7667" s="473"/>
      <c r="F7667" s="472"/>
      <c r="G7667" s="473"/>
    </row>
    <row r="7668" spans="1:7" x14ac:dyDescent="0.25">
      <c r="A7668" s="510"/>
      <c r="C7668" s="473"/>
      <c r="D7668" s="473"/>
      <c r="E7668" s="473"/>
      <c r="F7668" s="472"/>
      <c r="G7668" s="473"/>
    </row>
    <row r="7669" spans="1:7" x14ac:dyDescent="0.25">
      <c r="A7669" s="510"/>
      <c r="C7669" s="473"/>
      <c r="D7669" s="473"/>
      <c r="E7669" s="473"/>
      <c r="F7669" s="472"/>
      <c r="G7669" s="473"/>
    </row>
    <row r="7670" spans="1:7" x14ac:dyDescent="0.25">
      <c r="A7670" s="510"/>
      <c r="C7670" s="473"/>
      <c r="D7670" s="473"/>
      <c r="E7670" s="473"/>
      <c r="F7670" s="472"/>
      <c r="G7670" s="473"/>
    </row>
    <row r="7671" spans="1:7" x14ac:dyDescent="0.25">
      <c r="A7671" s="510"/>
      <c r="C7671" s="473"/>
      <c r="D7671" s="473"/>
      <c r="E7671" s="473"/>
      <c r="F7671" s="472"/>
      <c r="G7671" s="473"/>
    </row>
    <row r="7672" spans="1:7" x14ac:dyDescent="0.25">
      <c r="A7672" s="510"/>
      <c r="C7672" s="473"/>
      <c r="D7672" s="473"/>
      <c r="E7672" s="473"/>
      <c r="F7672" s="472"/>
      <c r="G7672" s="473"/>
    </row>
    <row r="7673" spans="1:7" x14ac:dyDescent="0.25">
      <c r="A7673" s="510"/>
      <c r="C7673" s="473"/>
      <c r="D7673" s="473"/>
      <c r="E7673" s="473"/>
      <c r="F7673" s="472"/>
      <c r="G7673" s="473"/>
    </row>
    <row r="7674" spans="1:7" x14ac:dyDescent="0.25">
      <c r="A7674" s="510"/>
      <c r="C7674" s="473"/>
      <c r="D7674" s="473"/>
      <c r="E7674" s="473"/>
      <c r="F7674" s="472"/>
      <c r="G7674" s="473"/>
    </row>
    <row r="7675" spans="1:7" x14ac:dyDescent="0.25">
      <c r="A7675" s="510"/>
      <c r="C7675" s="473"/>
      <c r="D7675" s="473"/>
      <c r="E7675" s="473"/>
      <c r="F7675" s="472"/>
      <c r="G7675" s="473"/>
    </row>
    <row r="7676" spans="1:7" x14ac:dyDescent="0.25">
      <c r="A7676" s="510"/>
      <c r="C7676" s="473"/>
      <c r="D7676" s="473"/>
      <c r="E7676" s="473"/>
      <c r="F7676" s="472"/>
      <c r="G7676" s="473"/>
    </row>
    <row r="7677" spans="1:7" x14ac:dyDescent="0.25">
      <c r="A7677" s="510"/>
      <c r="C7677" s="473"/>
      <c r="D7677" s="473"/>
      <c r="E7677" s="473"/>
      <c r="F7677" s="472"/>
      <c r="G7677" s="473"/>
    </row>
    <row r="7678" spans="1:7" x14ac:dyDescent="0.25">
      <c r="A7678" s="510"/>
      <c r="C7678" s="473"/>
      <c r="D7678" s="473"/>
      <c r="E7678" s="473"/>
      <c r="F7678" s="472"/>
      <c r="G7678" s="473"/>
    </row>
    <row r="7679" spans="1:7" x14ac:dyDescent="0.25">
      <c r="A7679" s="510"/>
      <c r="C7679" s="473"/>
      <c r="D7679" s="473"/>
      <c r="E7679" s="473"/>
      <c r="F7679" s="472"/>
      <c r="G7679" s="473"/>
    </row>
    <row r="7680" spans="1:7" x14ac:dyDescent="0.25">
      <c r="A7680" s="510"/>
      <c r="C7680" s="473"/>
      <c r="D7680" s="473"/>
      <c r="E7680" s="473"/>
      <c r="F7680" s="472"/>
      <c r="G7680" s="473"/>
    </row>
    <row r="7681" spans="1:7" x14ac:dyDescent="0.25">
      <c r="A7681" s="510"/>
      <c r="C7681" s="473"/>
      <c r="D7681" s="473"/>
      <c r="E7681" s="473"/>
      <c r="F7681" s="472"/>
      <c r="G7681" s="473"/>
    </row>
    <row r="7682" spans="1:7" x14ac:dyDescent="0.25">
      <c r="A7682" s="510"/>
      <c r="C7682" s="473"/>
      <c r="D7682" s="473"/>
      <c r="E7682" s="473"/>
      <c r="F7682" s="472"/>
      <c r="G7682" s="473"/>
    </row>
    <row r="7683" spans="1:7" x14ac:dyDescent="0.25">
      <c r="A7683" s="510"/>
      <c r="C7683" s="473"/>
      <c r="D7683" s="473"/>
      <c r="E7683" s="473"/>
      <c r="F7683" s="472"/>
      <c r="G7683" s="473"/>
    </row>
    <row r="7684" spans="1:7" x14ac:dyDescent="0.25">
      <c r="A7684" s="510"/>
      <c r="C7684" s="473"/>
      <c r="D7684" s="473"/>
      <c r="E7684" s="473"/>
      <c r="F7684" s="472"/>
      <c r="G7684" s="473"/>
    </row>
    <row r="7685" spans="1:7" x14ac:dyDescent="0.25">
      <c r="A7685" s="510"/>
      <c r="C7685" s="473"/>
      <c r="D7685" s="473"/>
      <c r="E7685" s="473"/>
      <c r="F7685" s="472"/>
      <c r="G7685" s="473"/>
    </row>
    <row r="7686" spans="1:7" x14ac:dyDescent="0.25">
      <c r="A7686" s="510"/>
      <c r="C7686" s="473"/>
      <c r="D7686" s="473"/>
      <c r="E7686" s="473"/>
      <c r="F7686" s="472"/>
      <c r="G7686" s="473"/>
    </row>
    <row r="7687" spans="1:7" x14ac:dyDescent="0.25">
      <c r="A7687" s="510"/>
      <c r="C7687" s="473"/>
      <c r="D7687" s="473"/>
      <c r="E7687" s="473"/>
      <c r="F7687" s="472"/>
      <c r="G7687" s="473"/>
    </row>
    <row r="7688" spans="1:7" x14ac:dyDescent="0.25">
      <c r="A7688" s="510"/>
      <c r="C7688" s="473"/>
      <c r="D7688" s="473"/>
      <c r="E7688" s="473"/>
      <c r="F7688" s="472"/>
      <c r="G7688" s="473"/>
    </row>
    <row r="7689" spans="1:7" x14ac:dyDescent="0.25">
      <c r="A7689" s="510"/>
      <c r="C7689" s="473"/>
      <c r="D7689" s="473"/>
      <c r="E7689" s="473"/>
      <c r="F7689" s="472"/>
      <c r="G7689" s="473"/>
    </row>
    <row r="7690" spans="1:7" x14ac:dyDescent="0.25">
      <c r="A7690" s="510"/>
      <c r="C7690" s="473"/>
      <c r="D7690" s="473"/>
      <c r="E7690" s="473"/>
      <c r="F7690" s="472"/>
      <c r="G7690" s="473"/>
    </row>
    <row r="7691" spans="1:7" x14ac:dyDescent="0.25">
      <c r="A7691" s="510"/>
      <c r="C7691" s="473"/>
      <c r="D7691" s="473"/>
      <c r="E7691" s="473"/>
      <c r="F7691" s="472"/>
      <c r="G7691" s="473"/>
    </row>
    <row r="7692" spans="1:7" x14ac:dyDescent="0.25">
      <c r="A7692" s="510"/>
      <c r="C7692" s="473"/>
      <c r="D7692" s="473"/>
      <c r="E7692" s="473"/>
      <c r="F7692" s="472"/>
      <c r="G7692" s="473"/>
    </row>
    <row r="7693" spans="1:7" x14ac:dyDescent="0.25">
      <c r="A7693" s="510"/>
      <c r="C7693" s="473"/>
      <c r="D7693" s="473"/>
      <c r="E7693" s="473"/>
      <c r="F7693" s="472"/>
      <c r="G7693" s="473"/>
    </row>
    <row r="7694" spans="1:7" x14ac:dyDescent="0.25">
      <c r="A7694" s="510"/>
      <c r="C7694" s="473"/>
      <c r="D7694" s="473"/>
      <c r="E7694" s="473"/>
      <c r="F7694" s="472"/>
      <c r="G7694" s="473"/>
    </row>
    <row r="7695" spans="1:7" x14ac:dyDescent="0.25">
      <c r="A7695" s="510"/>
      <c r="C7695" s="473"/>
      <c r="D7695" s="473"/>
      <c r="E7695" s="473"/>
      <c r="F7695" s="472"/>
      <c r="G7695" s="473"/>
    </row>
    <row r="7696" spans="1:7" x14ac:dyDescent="0.25">
      <c r="A7696" s="510"/>
      <c r="C7696" s="473"/>
      <c r="D7696" s="473"/>
      <c r="E7696" s="473"/>
      <c r="F7696" s="472"/>
      <c r="G7696" s="473"/>
    </row>
    <row r="7697" spans="1:7" x14ac:dyDescent="0.25">
      <c r="A7697" s="510"/>
      <c r="C7697" s="473"/>
      <c r="D7697" s="473"/>
      <c r="E7697" s="473"/>
      <c r="F7697" s="472"/>
      <c r="G7697" s="473"/>
    </row>
    <row r="7698" spans="1:7" x14ac:dyDescent="0.25">
      <c r="A7698" s="510"/>
      <c r="C7698" s="473"/>
      <c r="D7698" s="473"/>
      <c r="E7698" s="473"/>
      <c r="F7698" s="472"/>
      <c r="G7698" s="473"/>
    </row>
    <row r="7699" spans="1:7" x14ac:dyDescent="0.25">
      <c r="A7699" s="510"/>
      <c r="C7699" s="473"/>
      <c r="D7699" s="473"/>
      <c r="E7699" s="473"/>
      <c r="F7699" s="472"/>
      <c r="G7699" s="473"/>
    </row>
    <row r="7700" spans="1:7" x14ac:dyDescent="0.25">
      <c r="A7700" s="510"/>
      <c r="C7700" s="473"/>
      <c r="D7700" s="473"/>
      <c r="E7700" s="473"/>
      <c r="F7700" s="472"/>
      <c r="G7700" s="473"/>
    </row>
    <row r="7701" spans="1:7" x14ac:dyDescent="0.25">
      <c r="A7701" s="510"/>
      <c r="C7701" s="473"/>
      <c r="D7701" s="473"/>
      <c r="E7701" s="473"/>
      <c r="F7701" s="472"/>
      <c r="G7701" s="473"/>
    </row>
    <row r="7702" spans="1:7" x14ac:dyDescent="0.25">
      <c r="A7702" s="510"/>
      <c r="C7702" s="473"/>
      <c r="D7702" s="473"/>
      <c r="E7702" s="473"/>
      <c r="F7702" s="472"/>
      <c r="G7702" s="473"/>
    </row>
    <row r="7703" spans="1:7" x14ac:dyDescent="0.25">
      <c r="A7703" s="510"/>
      <c r="C7703" s="473"/>
      <c r="D7703" s="473"/>
      <c r="E7703" s="473"/>
      <c r="F7703" s="472"/>
      <c r="G7703" s="473"/>
    </row>
    <row r="7704" spans="1:7" x14ac:dyDescent="0.25">
      <c r="A7704" s="510"/>
      <c r="C7704" s="473"/>
      <c r="D7704" s="473"/>
      <c r="E7704" s="473"/>
      <c r="F7704" s="472"/>
      <c r="G7704" s="473"/>
    </row>
    <row r="7705" spans="1:7" x14ac:dyDescent="0.25">
      <c r="A7705" s="510"/>
      <c r="C7705" s="473"/>
      <c r="D7705" s="473"/>
      <c r="E7705" s="473"/>
      <c r="F7705" s="472"/>
      <c r="G7705" s="473"/>
    </row>
    <row r="7706" spans="1:7" x14ac:dyDescent="0.25">
      <c r="A7706" s="510"/>
      <c r="C7706" s="473"/>
      <c r="D7706" s="473"/>
      <c r="E7706" s="473"/>
      <c r="F7706" s="472"/>
      <c r="G7706" s="473"/>
    </row>
    <row r="7707" spans="1:7" x14ac:dyDescent="0.25">
      <c r="A7707" s="510"/>
      <c r="C7707" s="473"/>
      <c r="D7707" s="473"/>
      <c r="E7707" s="473"/>
      <c r="F7707" s="472"/>
      <c r="G7707" s="473"/>
    </row>
    <row r="7708" spans="1:7" x14ac:dyDescent="0.25">
      <c r="A7708" s="510"/>
      <c r="C7708" s="473"/>
      <c r="D7708" s="473"/>
      <c r="E7708" s="473"/>
      <c r="F7708" s="472"/>
      <c r="G7708" s="473"/>
    </row>
    <row r="7709" spans="1:7" x14ac:dyDescent="0.25">
      <c r="A7709" s="510"/>
      <c r="C7709" s="473"/>
      <c r="D7709" s="473"/>
      <c r="E7709" s="473"/>
      <c r="F7709" s="472"/>
      <c r="G7709" s="473"/>
    </row>
    <row r="7710" spans="1:7" x14ac:dyDescent="0.25">
      <c r="A7710" s="510"/>
      <c r="C7710" s="473"/>
      <c r="D7710" s="473"/>
      <c r="E7710" s="473"/>
      <c r="F7710" s="472"/>
      <c r="G7710" s="473"/>
    </row>
    <row r="7711" spans="1:7" x14ac:dyDescent="0.25">
      <c r="A7711" s="510"/>
      <c r="C7711" s="473"/>
      <c r="D7711" s="473"/>
      <c r="E7711" s="473"/>
      <c r="F7711" s="472"/>
      <c r="G7711" s="473"/>
    </row>
    <row r="7712" spans="1:7" x14ac:dyDescent="0.25">
      <c r="A7712" s="510"/>
      <c r="C7712" s="473"/>
      <c r="D7712" s="473"/>
      <c r="E7712" s="473"/>
      <c r="F7712" s="472"/>
      <c r="G7712" s="473"/>
    </row>
    <row r="7713" spans="1:7" x14ac:dyDescent="0.25">
      <c r="A7713" s="510"/>
      <c r="C7713" s="473"/>
      <c r="D7713" s="473"/>
      <c r="E7713" s="473"/>
      <c r="F7713" s="472"/>
      <c r="G7713" s="473"/>
    </row>
    <row r="7714" spans="1:7" x14ac:dyDescent="0.25">
      <c r="A7714" s="510"/>
      <c r="C7714" s="473"/>
      <c r="D7714" s="473"/>
      <c r="E7714" s="473"/>
      <c r="F7714" s="472"/>
      <c r="G7714" s="473"/>
    </row>
    <row r="7715" spans="1:7" x14ac:dyDescent="0.25">
      <c r="A7715" s="510"/>
      <c r="C7715" s="473"/>
      <c r="D7715" s="473"/>
      <c r="E7715" s="473"/>
      <c r="F7715" s="472"/>
      <c r="G7715" s="473"/>
    </row>
    <row r="7716" spans="1:7" x14ac:dyDescent="0.25">
      <c r="A7716" s="510"/>
      <c r="C7716" s="473"/>
      <c r="D7716" s="473"/>
      <c r="E7716" s="473"/>
      <c r="F7716" s="472"/>
      <c r="G7716" s="473"/>
    </row>
    <row r="7717" spans="1:7" x14ac:dyDescent="0.25">
      <c r="A7717" s="510"/>
      <c r="C7717" s="473"/>
      <c r="D7717" s="473"/>
      <c r="E7717" s="473"/>
      <c r="F7717" s="472"/>
      <c r="G7717" s="473"/>
    </row>
    <row r="7718" spans="1:7" x14ac:dyDescent="0.25">
      <c r="A7718" s="510"/>
      <c r="C7718" s="473"/>
      <c r="D7718" s="473"/>
      <c r="E7718" s="473"/>
      <c r="F7718" s="472"/>
      <c r="G7718" s="473"/>
    </row>
    <row r="7719" spans="1:7" x14ac:dyDescent="0.25">
      <c r="A7719" s="510"/>
      <c r="C7719" s="473"/>
      <c r="D7719" s="473"/>
      <c r="E7719" s="473"/>
      <c r="F7719" s="472"/>
      <c r="G7719" s="473"/>
    </row>
    <row r="7720" spans="1:7" x14ac:dyDescent="0.25">
      <c r="A7720" s="510"/>
      <c r="C7720" s="473"/>
      <c r="D7720" s="473"/>
      <c r="E7720" s="473"/>
      <c r="F7720" s="472"/>
      <c r="G7720" s="473"/>
    </row>
    <row r="7721" spans="1:7" x14ac:dyDescent="0.25">
      <c r="A7721" s="510"/>
      <c r="C7721" s="473"/>
      <c r="D7721" s="473"/>
      <c r="E7721" s="473"/>
      <c r="F7721" s="472"/>
      <c r="G7721" s="473"/>
    </row>
    <row r="7722" spans="1:7" x14ac:dyDescent="0.25">
      <c r="A7722" s="510"/>
      <c r="C7722" s="473"/>
      <c r="D7722" s="473"/>
      <c r="E7722" s="473"/>
      <c r="F7722" s="472"/>
      <c r="G7722" s="473"/>
    </row>
    <row r="7723" spans="1:7" x14ac:dyDescent="0.25">
      <c r="A7723" s="510"/>
      <c r="C7723" s="473"/>
      <c r="D7723" s="473"/>
      <c r="E7723" s="473"/>
      <c r="F7723" s="472"/>
      <c r="G7723" s="473"/>
    </row>
    <row r="7724" spans="1:7" x14ac:dyDescent="0.25">
      <c r="A7724" s="510"/>
      <c r="C7724" s="473"/>
      <c r="D7724" s="473"/>
      <c r="E7724" s="473"/>
      <c r="F7724" s="472"/>
      <c r="G7724" s="473"/>
    </row>
    <row r="7725" spans="1:7" x14ac:dyDescent="0.25">
      <c r="A7725" s="510"/>
      <c r="C7725" s="473"/>
      <c r="D7725" s="473"/>
      <c r="E7725" s="473"/>
      <c r="F7725" s="472"/>
      <c r="G7725" s="473"/>
    </row>
    <row r="7726" spans="1:7" x14ac:dyDescent="0.25">
      <c r="A7726" s="510"/>
      <c r="C7726" s="473"/>
      <c r="D7726" s="473"/>
      <c r="E7726" s="473"/>
      <c r="F7726" s="472"/>
      <c r="G7726" s="473"/>
    </row>
    <row r="7727" spans="1:7" x14ac:dyDescent="0.25">
      <c r="A7727" s="510"/>
      <c r="C7727" s="473"/>
      <c r="D7727" s="473"/>
      <c r="E7727" s="473"/>
      <c r="F7727" s="472"/>
      <c r="G7727" s="473"/>
    </row>
    <row r="7728" spans="1:7" x14ac:dyDescent="0.25">
      <c r="A7728" s="510"/>
      <c r="C7728" s="473"/>
      <c r="D7728" s="473"/>
      <c r="E7728" s="473"/>
      <c r="F7728" s="472"/>
      <c r="G7728" s="473"/>
    </row>
    <row r="7729" spans="1:7" x14ac:dyDescent="0.25">
      <c r="A7729" s="510"/>
      <c r="C7729" s="473"/>
      <c r="D7729" s="473"/>
      <c r="E7729" s="473"/>
      <c r="F7729" s="472"/>
      <c r="G7729" s="473"/>
    </row>
    <row r="7730" spans="1:7" x14ac:dyDescent="0.25">
      <c r="A7730" s="510"/>
      <c r="C7730" s="473"/>
      <c r="D7730" s="473"/>
      <c r="E7730" s="473"/>
      <c r="F7730" s="472"/>
      <c r="G7730" s="473"/>
    </row>
    <row r="7731" spans="1:7" x14ac:dyDescent="0.25">
      <c r="A7731" s="510"/>
      <c r="C7731" s="473"/>
      <c r="D7731" s="473"/>
      <c r="E7731" s="473"/>
      <c r="F7731" s="472"/>
      <c r="G7731" s="473"/>
    </row>
    <row r="7732" spans="1:7" x14ac:dyDescent="0.25">
      <c r="A7732" s="510"/>
      <c r="C7732" s="473"/>
      <c r="D7732" s="473"/>
      <c r="E7732" s="473"/>
      <c r="F7732" s="472"/>
      <c r="G7732" s="473"/>
    </row>
    <row r="7733" spans="1:7" x14ac:dyDescent="0.25">
      <c r="A7733" s="510"/>
      <c r="C7733" s="473"/>
      <c r="D7733" s="473"/>
      <c r="E7733" s="473"/>
      <c r="F7733" s="472"/>
      <c r="G7733" s="473"/>
    </row>
    <row r="7734" spans="1:7" x14ac:dyDescent="0.25">
      <c r="A7734" s="510"/>
      <c r="C7734" s="473"/>
      <c r="D7734" s="473"/>
      <c r="E7734" s="473"/>
      <c r="F7734" s="472"/>
      <c r="G7734" s="473"/>
    </row>
    <row r="7735" spans="1:7" x14ac:dyDescent="0.25">
      <c r="A7735" s="510"/>
      <c r="C7735" s="473"/>
      <c r="D7735" s="473"/>
      <c r="E7735" s="473"/>
      <c r="F7735" s="472"/>
      <c r="G7735" s="473"/>
    </row>
    <row r="7736" spans="1:7" x14ac:dyDescent="0.25">
      <c r="A7736" s="510"/>
      <c r="C7736" s="473"/>
      <c r="D7736" s="473"/>
      <c r="E7736" s="473"/>
      <c r="F7736" s="472"/>
      <c r="G7736" s="473"/>
    </row>
    <row r="7737" spans="1:7" x14ac:dyDescent="0.25">
      <c r="A7737" s="510"/>
      <c r="C7737" s="473"/>
      <c r="D7737" s="473"/>
      <c r="E7737" s="473"/>
      <c r="F7737" s="472"/>
      <c r="G7737" s="473"/>
    </row>
    <row r="7738" spans="1:7" x14ac:dyDescent="0.25">
      <c r="A7738" s="510"/>
      <c r="C7738" s="473"/>
      <c r="D7738" s="473"/>
      <c r="E7738" s="473"/>
      <c r="F7738" s="472"/>
      <c r="G7738" s="473"/>
    </row>
    <row r="7739" spans="1:7" x14ac:dyDescent="0.25">
      <c r="A7739" s="510"/>
      <c r="C7739" s="473"/>
      <c r="D7739" s="473"/>
      <c r="E7739" s="473"/>
      <c r="F7739" s="472"/>
      <c r="G7739" s="473"/>
    </row>
    <row r="7740" spans="1:7" x14ac:dyDescent="0.25">
      <c r="A7740" s="510"/>
      <c r="C7740" s="473"/>
      <c r="D7740" s="473"/>
      <c r="E7740" s="473"/>
      <c r="F7740" s="472"/>
      <c r="G7740" s="473"/>
    </row>
    <row r="7741" spans="1:7" x14ac:dyDescent="0.25">
      <c r="A7741" s="510"/>
      <c r="C7741" s="473"/>
      <c r="D7741" s="473"/>
      <c r="E7741" s="473"/>
      <c r="F7741" s="472"/>
      <c r="G7741" s="473"/>
    </row>
    <row r="7742" spans="1:7" x14ac:dyDescent="0.25">
      <c r="A7742" s="510"/>
      <c r="C7742" s="473"/>
      <c r="D7742" s="473"/>
      <c r="E7742" s="473"/>
      <c r="F7742" s="472"/>
      <c r="G7742" s="473"/>
    </row>
    <row r="7743" spans="1:7" x14ac:dyDescent="0.25">
      <c r="A7743" s="510"/>
      <c r="C7743" s="473"/>
      <c r="D7743" s="473"/>
      <c r="E7743" s="473"/>
      <c r="F7743" s="472"/>
      <c r="G7743" s="473"/>
    </row>
    <row r="7744" spans="1:7" x14ac:dyDescent="0.25">
      <c r="A7744" s="510"/>
      <c r="C7744" s="473"/>
      <c r="D7744" s="473"/>
      <c r="E7744" s="473"/>
      <c r="F7744" s="472"/>
      <c r="G7744" s="473"/>
    </row>
    <row r="7745" spans="1:7" x14ac:dyDescent="0.25">
      <c r="A7745" s="510"/>
      <c r="C7745" s="473"/>
      <c r="D7745" s="473"/>
      <c r="E7745" s="473"/>
      <c r="F7745" s="472"/>
      <c r="G7745" s="473"/>
    </row>
    <row r="7746" spans="1:7" x14ac:dyDescent="0.25">
      <c r="A7746" s="510"/>
      <c r="C7746" s="473"/>
      <c r="D7746" s="473"/>
      <c r="E7746" s="473"/>
      <c r="F7746" s="472"/>
      <c r="G7746" s="473"/>
    </row>
    <row r="7747" spans="1:7" x14ac:dyDescent="0.25">
      <c r="A7747" s="510"/>
      <c r="C7747" s="473"/>
      <c r="D7747" s="473"/>
      <c r="E7747" s="473"/>
      <c r="F7747" s="472"/>
      <c r="G7747" s="473"/>
    </row>
    <row r="7748" spans="1:7" x14ac:dyDescent="0.25">
      <c r="A7748" s="510"/>
      <c r="C7748" s="473"/>
      <c r="D7748" s="473"/>
      <c r="E7748" s="473"/>
      <c r="F7748" s="472"/>
      <c r="G7748" s="473"/>
    </row>
    <row r="7749" spans="1:7" x14ac:dyDescent="0.25">
      <c r="A7749" s="510"/>
      <c r="C7749" s="473"/>
      <c r="D7749" s="473"/>
      <c r="E7749" s="473"/>
      <c r="F7749" s="472"/>
      <c r="G7749" s="473"/>
    </row>
    <row r="7750" spans="1:7" x14ac:dyDescent="0.25">
      <c r="A7750" s="510"/>
      <c r="C7750" s="473"/>
      <c r="D7750" s="473"/>
      <c r="E7750" s="473"/>
      <c r="F7750" s="472"/>
      <c r="G7750" s="473"/>
    </row>
    <row r="7751" spans="1:7" x14ac:dyDescent="0.25">
      <c r="A7751" s="510"/>
      <c r="C7751" s="473"/>
      <c r="D7751" s="473"/>
      <c r="E7751" s="473"/>
      <c r="F7751" s="472"/>
      <c r="G7751" s="473"/>
    </row>
    <row r="7752" spans="1:7" x14ac:dyDescent="0.25">
      <c r="A7752" s="510"/>
      <c r="C7752" s="473"/>
      <c r="D7752" s="473"/>
      <c r="E7752" s="473"/>
      <c r="F7752" s="472"/>
      <c r="G7752" s="473"/>
    </row>
    <row r="7753" spans="1:7" x14ac:dyDescent="0.25">
      <c r="A7753" s="510"/>
      <c r="C7753" s="473"/>
      <c r="D7753" s="473"/>
      <c r="E7753" s="473"/>
      <c r="F7753" s="472"/>
      <c r="G7753" s="473"/>
    </row>
    <row r="7754" spans="1:7" x14ac:dyDescent="0.25">
      <c r="A7754" s="510"/>
      <c r="C7754" s="473"/>
      <c r="D7754" s="473"/>
      <c r="E7754" s="473"/>
      <c r="F7754" s="472"/>
      <c r="G7754" s="473"/>
    </row>
    <row r="7755" spans="1:7" x14ac:dyDescent="0.25">
      <c r="A7755" s="510"/>
      <c r="C7755" s="473"/>
      <c r="D7755" s="473"/>
      <c r="E7755" s="473"/>
      <c r="F7755" s="472"/>
      <c r="G7755" s="473"/>
    </row>
    <row r="7756" spans="1:7" x14ac:dyDescent="0.25">
      <c r="A7756" s="510"/>
      <c r="C7756" s="473"/>
      <c r="D7756" s="473"/>
      <c r="E7756" s="473"/>
      <c r="F7756" s="472"/>
      <c r="G7756" s="473"/>
    </row>
    <row r="7757" spans="1:7" x14ac:dyDescent="0.25">
      <c r="A7757" s="510"/>
      <c r="C7757" s="473"/>
      <c r="D7757" s="473"/>
      <c r="E7757" s="473"/>
      <c r="F7757" s="472"/>
      <c r="G7757" s="473"/>
    </row>
    <row r="7758" spans="1:7" x14ac:dyDescent="0.25">
      <c r="A7758" s="510"/>
      <c r="C7758" s="473"/>
      <c r="D7758" s="473"/>
      <c r="E7758" s="473"/>
      <c r="F7758" s="472"/>
      <c r="G7758" s="473"/>
    </row>
    <row r="7759" spans="1:7" x14ac:dyDescent="0.25">
      <c r="A7759" s="510"/>
      <c r="C7759" s="473"/>
      <c r="D7759" s="473"/>
      <c r="E7759" s="473"/>
      <c r="F7759" s="472"/>
      <c r="G7759" s="473"/>
    </row>
    <row r="7760" spans="1:7" x14ac:dyDescent="0.25">
      <c r="A7760" s="510"/>
      <c r="C7760" s="473"/>
      <c r="D7760" s="473"/>
      <c r="E7760" s="473"/>
      <c r="F7760" s="472"/>
      <c r="G7760" s="473"/>
    </row>
    <row r="7761" spans="1:7" x14ac:dyDescent="0.25">
      <c r="A7761" s="510"/>
      <c r="C7761" s="473"/>
      <c r="D7761" s="473"/>
      <c r="E7761" s="473"/>
      <c r="F7761" s="472"/>
      <c r="G7761" s="473"/>
    </row>
    <row r="7762" spans="1:7" x14ac:dyDescent="0.25">
      <c r="A7762" s="510"/>
      <c r="C7762" s="473"/>
      <c r="D7762" s="473"/>
      <c r="E7762" s="473"/>
      <c r="F7762" s="472"/>
      <c r="G7762" s="473"/>
    </row>
    <row r="7763" spans="1:7" x14ac:dyDescent="0.25">
      <c r="A7763" s="510"/>
      <c r="C7763" s="473"/>
      <c r="D7763" s="473"/>
      <c r="E7763" s="473"/>
      <c r="F7763" s="472"/>
      <c r="G7763" s="473"/>
    </row>
    <row r="7764" spans="1:7" x14ac:dyDescent="0.25">
      <c r="A7764" s="510"/>
      <c r="C7764" s="473"/>
      <c r="D7764" s="473"/>
      <c r="E7764" s="473"/>
      <c r="F7764" s="472"/>
      <c r="G7764" s="473"/>
    </row>
    <row r="7765" spans="1:7" x14ac:dyDescent="0.25">
      <c r="A7765" s="510"/>
      <c r="C7765" s="473"/>
      <c r="D7765" s="473"/>
      <c r="E7765" s="473"/>
      <c r="F7765" s="472"/>
      <c r="G7765" s="473"/>
    </row>
    <row r="7766" spans="1:7" x14ac:dyDescent="0.25">
      <c r="A7766" s="510"/>
      <c r="C7766" s="473"/>
      <c r="D7766" s="473"/>
      <c r="E7766" s="473"/>
      <c r="F7766" s="472"/>
      <c r="G7766" s="473"/>
    </row>
    <row r="7767" spans="1:7" x14ac:dyDescent="0.25">
      <c r="A7767" s="510"/>
      <c r="C7767" s="473"/>
      <c r="D7767" s="473"/>
      <c r="E7767" s="473"/>
      <c r="F7767" s="472"/>
      <c r="G7767" s="473"/>
    </row>
    <row r="7768" spans="1:7" x14ac:dyDescent="0.25">
      <c r="A7768" s="510"/>
      <c r="C7768" s="473"/>
      <c r="D7768" s="473"/>
      <c r="E7768" s="473"/>
      <c r="F7768" s="472"/>
      <c r="G7768" s="473"/>
    </row>
    <row r="7769" spans="1:7" x14ac:dyDescent="0.25">
      <c r="A7769" s="510"/>
      <c r="C7769" s="473"/>
      <c r="D7769" s="473"/>
      <c r="E7769" s="473"/>
      <c r="F7769" s="472"/>
      <c r="G7769" s="473"/>
    </row>
    <row r="7770" spans="1:7" x14ac:dyDescent="0.25">
      <c r="A7770" s="510"/>
      <c r="C7770" s="473"/>
      <c r="D7770" s="473"/>
      <c r="E7770" s="473"/>
      <c r="F7770" s="472"/>
      <c r="G7770" s="473"/>
    </row>
    <row r="7771" spans="1:7" x14ac:dyDescent="0.25">
      <c r="A7771" s="510"/>
      <c r="C7771" s="473"/>
      <c r="D7771" s="473"/>
      <c r="E7771" s="473"/>
      <c r="F7771" s="472"/>
      <c r="G7771" s="473"/>
    </row>
    <row r="7772" spans="1:7" x14ac:dyDescent="0.25">
      <c r="A7772" s="510"/>
      <c r="C7772" s="473"/>
      <c r="D7772" s="473"/>
      <c r="E7772" s="473"/>
      <c r="F7772" s="472"/>
      <c r="G7772" s="473"/>
    </row>
    <row r="7773" spans="1:7" x14ac:dyDescent="0.25">
      <c r="A7773" s="510"/>
      <c r="C7773" s="473"/>
      <c r="D7773" s="473"/>
      <c r="E7773" s="473"/>
      <c r="F7773" s="472"/>
      <c r="G7773" s="473"/>
    </row>
    <row r="7774" spans="1:7" x14ac:dyDescent="0.25">
      <c r="A7774" s="510"/>
      <c r="C7774" s="473"/>
      <c r="D7774" s="473"/>
      <c r="E7774" s="473"/>
      <c r="F7774" s="472"/>
      <c r="G7774" s="473"/>
    </row>
    <row r="7775" spans="1:7" x14ac:dyDescent="0.25">
      <c r="A7775" s="510"/>
      <c r="C7775" s="473"/>
      <c r="D7775" s="473"/>
      <c r="E7775" s="473"/>
      <c r="F7775" s="472"/>
      <c r="G7775" s="473"/>
    </row>
    <row r="7776" spans="1:7" x14ac:dyDescent="0.25">
      <c r="A7776" s="510"/>
      <c r="C7776" s="473"/>
      <c r="D7776" s="473"/>
      <c r="E7776" s="473"/>
      <c r="F7776" s="472"/>
      <c r="G7776" s="473"/>
    </row>
    <row r="7777" spans="1:7" x14ac:dyDescent="0.25">
      <c r="A7777" s="510"/>
      <c r="C7777" s="473"/>
      <c r="D7777" s="473"/>
      <c r="E7777" s="473"/>
      <c r="F7777" s="472"/>
      <c r="G7777" s="473"/>
    </row>
    <row r="7778" spans="1:7" x14ac:dyDescent="0.25">
      <c r="A7778" s="510"/>
      <c r="C7778" s="473"/>
      <c r="D7778" s="473"/>
      <c r="E7778" s="473"/>
      <c r="F7778" s="472"/>
      <c r="G7778" s="473"/>
    </row>
    <row r="7779" spans="1:7" x14ac:dyDescent="0.25">
      <c r="A7779" s="510"/>
      <c r="C7779" s="473"/>
      <c r="D7779" s="473"/>
      <c r="E7779" s="473"/>
      <c r="F7779" s="472"/>
      <c r="G7779" s="473"/>
    </row>
    <row r="7780" spans="1:7" x14ac:dyDescent="0.25">
      <c r="A7780" s="510"/>
      <c r="C7780" s="473"/>
      <c r="D7780" s="473"/>
      <c r="E7780" s="473"/>
      <c r="F7780" s="472"/>
      <c r="G7780" s="473"/>
    </row>
    <row r="7781" spans="1:7" x14ac:dyDescent="0.25">
      <c r="A7781" s="510"/>
      <c r="C7781" s="473"/>
      <c r="D7781" s="473"/>
      <c r="E7781" s="473"/>
      <c r="F7781" s="472"/>
      <c r="G7781" s="473"/>
    </row>
    <row r="7782" spans="1:7" x14ac:dyDescent="0.25">
      <c r="A7782" s="510"/>
      <c r="C7782" s="473"/>
      <c r="D7782" s="473"/>
      <c r="E7782" s="473"/>
      <c r="F7782" s="472"/>
      <c r="G7782" s="473"/>
    </row>
    <row r="7783" spans="1:7" x14ac:dyDescent="0.25">
      <c r="A7783" s="510"/>
      <c r="C7783" s="473"/>
      <c r="D7783" s="473"/>
      <c r="E7783" s="473"/>
      <c r="F7783" s="472"/>
      <c r="G7783" s="473"/>
    </row>
    <row r="7784" spans="1:7" x14ac:dyDescent="0.25">
      <c r="A7784" s="510"/>
      <c r="C7784" s="473"/>
      <c r="D7784" s="473"/>
      <c r="E7784" s="473"/>
      <c r="F7784" s="472"/>
      <c r="G7784" s="473"/>
    </row>
    <row r="7785" spans="1:7" x14ac:dyDescent="0.25">
      <c r="A7785" s="510"/>
      <c r="C7785" s="473"/>
      <c r="D7785" s="473"/>
      <c r="E7785" s="473"/>
      <c r="F7785" s="472"/>
      <c r="G7785" s="473"/>
    </row>
    <row r="7786" spans="1:7" x14ac:dyDescent="0.25">
      <c r="A7786" s="510"/>
      <c r="C7786" s="473"/>
      <c r="D7786" s="473"/>
      <c r="E7786" s="473"/>
      <c r="F7786" s="472"/>
      <c r="G7786" s="473"/>
    </row>
    <row r="7787" spans="1:7" x14ac:dyDescent="0.25">
      <c r="A7787" s="510"/>
      <c r="C7787" s="473"/>
      <c r="D7787" s="473"/>
      <c r="E7787" s="473"/>
      <c r="F7787" s="472"/>
      <c r="G7787" s="473"/>
    </row>
    <row r="7788" spans="1:7" x14ac:dyDescent="0.25">
      <c r="A7788" s="510"/>
      <c r="C7788" s="473"/>
      <c r="D7788" s="473"/>
      <c r="E7788" s="473"/>
      <c r="F7788" s="472"/>
      <c r="G7788" s="473"/>
    </row>
    <row r="7789" spans="1:7" x14ac:dyDescent="0.25">
      <c r="A7789" s="510"/>
      <c r="C7789" s="473"/>
      <c r="D7789" s="473"/>
      <c r="E7789" s="473"/>
      <c r="F7789" s="472"/>
      <c r="G7789" s="473"/>
    </row>
    <row r="7790" spans="1:7" x14ac:dyDescent="0.25">
      <c r="A7790" s="510"/>
      <c r="C7790" s="473"/>
      <c r="D7790" s="473"/>
      <c r="E7790" s="473"/>
      <c r="F7790" s="472"/>
      <c r="G7790" s="473"/>
    </row>
    <row r="7791" spans="1:7" x14ac:dyDescent="0.25">
      <c r="A7791" s="510"/>
      <c r="C7791" s="473"/>
      <c r="D7791" s="473"/>
      <c r="E7791" s="473"/>
      <c r="F7791" s="472"/>
      <c r="G7791" s="473"/>
    </row>
    <row r="7792" spans="1:7" x14ac:dyDescent="0.25">
      <c r="A7792" s="510"/>
      <c r="C7792" s="473"/>
      <c r="D7792" s="473"/>
      <c r="E7792" s="473"/>
      <c r="F7792" s="472"/>
      <c r="G7792" s="473"/>
    </row>
    <row r="7793" spans="1:7" x14ac:dyDescent="0.25">
      <c r="A7793" s="510"/>
      <c r="C7793" s="473"/>
      <c r="D7793" s="473"/>
      <c r="E7793" s="473"/>
      <c r="F7793" s="472"/>
      <c r="G7793" s="473"/>
    </row>
    <row r="7794" spans="1:7" x14ac:dyDescent="0.25">
      <c r="A7794" s="510"/>
      <c r="C7794" s="473"/>
      <c r="D7794" s="473"/>
      <c r="E7794" s="473"/>
      <c r="F7794" s="472"/>
      <c r="G7794" s="473"/>
    </row>
    <row r="7795" spans="1:7" x14ac:dyDescent="0.25">
      <c r="A7795" s="510"/>
      <c r="C7795" s="473"/>
      <c r="D7795" s="473"/>
      <c r="E7795" s="473"/>
      <c r="F7795" s="472"/>
      <c r="G7795" s="473"/>
    </row>
    <row r="7796" spans="1:7" x14ac:dyDescent="0.25">
      <c r="A7796" s="510"/>
      <c r="C7796" s="473"/>
      <c r="D7796" s="473"/>
      <c r="E7796" s="473"/>
      <c r="F7796" s="472"/>
      <c r="G7796" s="473"/>
    </row>
    <row r="7797" spans="1:7" x14ac:dyDescent="0.25">
      <c r="A7797" s="510"/>
      <c r="C7797" s="473"/>
      <c r="D7797" s="473"/>
      <c r="E7797" s="473"/>
      <c r="F7797" s="472"/>
      <c r="G7797" s="473"/>
    </row>
    <row r="7798" spans="1:7" x14ac:dyDescent="0.25">
      <c r="A7798" s="510"/>
      <c r="C7798" s="473"/>
      <c r="D7798" s="473"/>
      <c r="E7798" s="473"/>
      <c r="F7798" s="472"/>
      <c r="G7798" s="473"/>
    </row>
    <row r="7799" spans="1:7" x14ac:dyDescent="0.25">
      <c r="A7799" s="510"/>
      <c r="C7799" s="473"/>
      <c r="D7799" s="473"/>
      <c r="E7799" s="473"/>
      <c r="F7799" s="472"/>
      <c r="G7799" s="473"/>
    </row>
    <row r="7800" spans="1:7" x14ac:dyDescent="0.25">
      <c r="A7800" s="510"/>
      <c r="C7800" s="473"/>
      <c r="D7800" s="473"/>
      <c r="E7800" s="473"/>
      <c r="F7800" s="472"/>
      <c r="G7800" s="473"/>
    </row>
    <row r="7801" spans="1:7" x14ac:dyDescent="0.25">
      <c r="A7801" s="510"/>
      <c r="C7801" s="473"/>
      <c r="D7801" s="473"/>
      <c r="E7801" s="473"/>
      <c r="F7801" s="472"/>
      <c r="G7801" s="473"/>
    </row>
    <row r="7802" spans="1:7" x14ac:dyDescent="0.25">
      <c r="A7802" s="510"/>
      <c r="C7802" s="473"/>
      <c r="D7802" s="473"/>
      <c r="E7802" s="473"/>
      <c r="F7802" s="472"/>
      <c r="G7802" s="473"/>
    </row>
    <row r="7803" spans="1:7" x14ac:dyDescent="0.25">
      <c r="A7803" s="510"/>
      <c r="C7803" s="473"/>
      <c r="D7803" s="473"/>
      <c r="E7803" s="473"/>
      <c r="F7803" s="472"/>
      <c r="G7803" s="473"/>
    </row>
    <row r="7804" spans="1:7" x14ac:dyDescent="0.25">
      <c r="A7804" s="510"/>
      <c r="C7804" s="473"/>
      <c r="D7804" s="473"/>
      <c r="E7804" s="473"/>
      <c r="F7804" s="472"/>
      <c r="G7804" s="473"/>
    </row>
    <row r="7805" spans="1:7" x14ac:dyDescent="0.25">
      <c r="A7805" s="510"/>
      <c r="C7805" s="473"/>
      <c r="D7805" s="473"/>
      <c r="E7805" s="473"/>
      <c r="F7805" s="472"/>
      <c r="G7805" s="473"/>
    </row>
    <row r="7806" spans="1:7" x14ac:dyDescent="0.25">
      <c r="A7806" s="510"/>
      <c r="C7806" s="473"/>
      <c r="D7806" s="473"/>
      <c r="E7806" s="473"/>
      <c r="F7806" s="472"/>
      <c r="G7806" s="473"/>
    </row>
    <row r="7807" spans="1:7" x14ac:dyDescent="0.25">
      <c r="A7807" s="510"/>
      <c r="C7807" s="473"/>
      <c r="D7807" s="473"/>
      <c r="E7807" s="473"/>
      <c r="F7807" s="472"/>
      <c r="G7807" s="473"/>
    </row>
    <row r="7808" spans="1:7" x14ac:dyDescent="0.25">
      <c r="A7808" s="510"/>
      <c r="C7808" s="473"/>
      <c r="D7808" s="473"/>
      <c r="E7808" s="473"/>
      <c r="F7808" s="472"/>
      <c r="G7808" s="473"/>
    </row>
    <row r="7809" spans="1:7" x14ac:dyDescent="0.25">
      <c r="A7809" s="510"/>
      <c r="C7809" s="473"/>
      <c r="D7809" s="473"/>
      <c r="E7809" s="473"/>
      <c r="F7809" s="472"/>
      <c r="G7809" s="473"/>
    </row>
    <row r="7810" spans="1:7" x14ac:dyDescent="0.25">
      <c r="A7810" s="510"/>
      <c r="C7810" s="473"/>
      <c r="D7810" s="473"/>
      <c r="E7810" s="473"/>
      <c r="F7810" s="472"/>
      <c r="G7810" s="473"/>
    </row>
    <row r="7811" spans="1:7" x14ac:dyDescent="0.25">
      <c r="A7811" s="510"/>
      <c r="C7811" s="473"/>
      <c r="D7811" s="473"/>
      <c r="E7811" s="473"/>
      <c r="F7811" s="472"/>
      <c r="G7811" s="473"/>
    </row>
    <row r="7812" spans="1:7" x14ac:dyDescent="0.25">
      <c r="A7812" s="510"/>
      <c r="C7812" s="473"/>
      <c r="D7812" s="473"/>
      <c r="E7812" s="473"/>
      <c r="F7812" s="472"/>
      <c r="G7812" s="473"/>
    </row>
    <row r="7813" spans="1:7" x14ac:dyDescent="0.25">
      <c r="A7813" s="510"/>
      <c r="C7813" s="473"/>
      <c r="D7813" s="473"/>
      <c r="E7813" s="473"/>
      <c r="F7813" s="472"/>
      <c r="G7813" s="473"/>
    </row>
    <row r="7814" spans="1:7" x14ac:dyDescent="0.25">
      <c r="A7814" s="510"/>
      <c r="C7814" s="473"/>
      <c r="D7814" s="473"/>
      <c r="E7814" s="473"/>
      <c r="F7814" s="472"/>
      <c r="G7814" s="473"/>
    </row>
    <row r="7815" spans="1:7" x14ac:dyDescent="0.25">
      <c r="A7815" s="510"/>
      <c r="C7815" s="473"/>
      <c r="D7815" s="473"/>
      <c r="E7815" s="473"/>
      <c r="F7815" s="472"/>
      <c r="G7815" s="473"/>
    </row>
    <row r="7816" spans="1:7" x14ac:dyDescent="0.25">
      <c r="A7816" s="510"/>
      <c r="C7816" s="473"/>
      <c r="D7816" s="473"/>
      <c r="E7816" s="473"/>
      <c r="F7816" s="472"/>
      <c r="G7816" s="473"/>
    </row>
    <row r="7817" spans="1:7" x14ac:dyDescent="0.25">
      <c r="A7817" s="510"/>
      <c r="C7817" s="473"/>
      <c r="D7817" s="473"/>
      <c r="E7817" s="473"/>
      <c r="F7817" s="472"/>
      <c r="G7817" s="473"/>
    </row>
    <row r="7818" spans="1:7" x14ac:dyDescent="0.25">
      <c r="A7818" s="510"/>
      <c r="C7818" s="473"/>
      <c r="D7818" s="473"/>
      <c r="E7818" s="473"/>
      <c r="F7818" s="472"/>
      <c r="G7818" s="473"/>
    </row>
    <row r="7819" spans="1:7" x14ac:dyDescent="0.25">
      <c r="A7819" s="510"/>
      <c r="C7819" s="473"/>
      <c r="D7819" s="473"/>
      <c r="E7819" s="473"/>
      <c r="F7819" s="472"/>
      <c r="G7819" s="473"/>
    </row>
    <row r="7820" spans="1:7" x14ac:dyDescent="0.25">
      <c r="A7820" s="510"/>
      <c r="C7820" s="473"/>
      <c r="D7820" s="473"/>
      <c r="E7820" s="473"/>
      <c r="F7820" s="472"/>
      <c r="G7820" s="473"/>
    </row>
    <row r="7821" spans="1:7" x14ac:dyDescent="0.25">
      <c r="A7821" s="510"/>
      <c r="C7821" s="473"/>
      <c r="D7821" s="473"/>
      <c r="E7821" s="473"/>
      <c r="F7821" s="472"/>
      <c r="G7821" s="473"/>
    </row>
    <row r="7822" spans="1:7" x14ac:dyDescent="0.25">
      <c r="A7822" s="510"/>
      <c r="C7822" s="473"/>
      <c r="D7822" s="473"/>
      <c r="E7822" s="473"/>
      <c r="F7822" s="472"/>
      <c r="G7822" s="473"/>
    </row>
    <row r="7823" spans="1:7" x14ac:dyDescent="0.25">
      <c r="A7823" s="510"/>
      <c r="C7823" s="473"/>
      <c r="D7823" s="473"/>
      <c r="E7823" s="473"/>
      <c r="F7823" s="472"/>
      <c r="G7823" s="473"/>
    </row>
    <row r="7824" spans="1:7" x14ac:dyDescent="0.25">
      <c r="A7824" s="510"/>
      <c r="C7824" s="473"/>
      <c r="D7824" s="473"/>
      <c r="E7824" s="473"/>
      <c r="F7824" s="472"/>
      <c r="G7824" s="473"/>
    </row>
    <row r="7825" spans="1:7" x14ac:dyDescent="0.25">
      <c r="A7825" s="510"/>
      <c r="C7825" s="473"/>
      <c r="D7825" s="473"/>
      <c r="E7825" s="473"/>
      <c r="F7825" s="472"/>
      <c r="G7825" s="473"/>
    </row>
    <row r="7826" spans="1:7" x14ac:dyDescent="0.25">
      <c r="A7826" s="510"/>
      <c r="C7826" s="473"/>
      <c r="D7826" s="473"/>
      <c r="E7826" s="473"/>
      <c r="F7826" s="472"/>
      <c r="G7826" s="473"/>
    </row>
    <row r="7827" spans="1:7" x14ac:dyDescent="0.25">
      <c r="A7827" s="510"/>
      <c r="C7827" s="473"/>
      <c r="D7827" s="473"/>
      <c r="E7827" s="473"/>
      <c r="F7827" s="472"/>
      <c r="G7827" s="473"/>
    </row>
    <row r="7828" spans="1:7" x14ac:dyDescent="0.25">
      <c r="A7828" s="510"/>
      <c r="C7828" s="473"/>
      <c r="D7828" s="473"/>
      <c r="E7828" s="473"/>
      <c r="F7828" s="472"/>
      <c r="G7828" s="473"/>
    </row>
    <row r="7829" spans="1:7" x14ac:dyDescent="0.25">
      <c r="A7829" s="510"/>
      <c r="C7829" s="473"/>
      <c r="D7829" s="473"/>
      <c r="E7829" s="473"/>
      <c r="F7829" s="472"/>
      <c r="G7829" s="473"/>
    </row>
    <row r="7830" spans="1:7" x14ac:dyDescent="0.25">
      <c r="A7830" s="510"/>
      <c r="C7830" s="473"/>
      <c r="D7830" s="473"/>
      <c r="E7830" s="473"/>
      <c r="F7830" s="472"/>
      <c r="G7830" s="473"/>
    </row>
    <row r="7831" spans="1:7" x14ac:dyDescent="0.25">
      <c r="A7831" s="510"/>
      <c r="C7831" s="473"/>
      <c r="D7831" s="473"/>
      <c r="E7831" s="473"/>
      <c r="F7831" s="472"/>
      <c r="G7831" s="473"/>
    </row>
    <row r="7832" spans="1:7" x14ac:dyDescent="0.25">
      <c r="A7832" s="510"/>
      <c r="C7832" s="473"/>
      <c r="D7832" s="473"/>
      <c r="E7832" s="473"/>
      <c r="F7832" s="472"/>
      <c r="G7832" s="473"/>
    </row>
    <row r="7833" spans="1:7" x14ac:dyDescent="0.25">
      <c r="A7833" s="510"/>
      <c r="C7833" s="473"/>
      <c r="D7833" s="473"/>
      <c r="E7833" s="473"/>
      <c r="F7833" s="472"/>
      <c r="G7833" s="473"/>
    </row>
    <row r="7834" spans="1:7" x14ac:dyDescent="0.25">
      <c r="A7834" s="510"/>
      <c r="C7834" s="473"/>
      <c r="D7834" s="473"/>
      <c r="E7834" s="473"/>
      <c r="F7834" s="472"/>
      <c r="G7834" s="473"/>
    </row>
    <row r="7835" spans="1:7" x14ac:dyDescent="0.25">
      <c r="A7835" s="510"/>
      <c r="C7835" s="473"/>
      <c r="D7835" s="473"/>
      <c r="E7835" s="473"/>
      <c r="F7835" s="472"/>
      <c r="G7835" s="473"/>
    </row>
    <row r="7836" spans="1:7" x14ac:dyDescent="0.25">
      <c r="A7836" s="510"/>
      <c r="C7836" s="473"/>
      <c r="D7836" s="473"/>
      <c r="E7836" s="473"/>
      <c r="F7836" s="472"/>
      <c r="G7836" s="473"/>
    </row>
    <row r="7837" spans="1:7" x14ac:dyDescent="0.25">
      <c r="A7837" s="510"/>
      <c r="C7837" s="473"/>
      <c r="D7837" s="473"/>
      <c r="E7837" s="473"/>
      <c r="F7837" s="472"/>
      <c r="G7837" s="473"/>
    </row>
    <row r="7838" spans="1:7" x14ac:dyDescent="0.25">
      <c r="A7838" s="510"/>
      <c r="C7838" s="473"/>
      <c r="D7838" s="473"/>
      <c r="E7838" s="473"/>
      <c r="F7838" s="472"/>
      <c r="G7838" s="473"/>
    </row>
    <row r="7839" spans="1:7" x14ac:dyDescent="0.25">
      <c r="A7839" s="510"/>
      <c r="C7839" s="473"/>
      <c r="D7839" s="473"/>
      <c r="E7839" s="473"/>
      <c r="F7839" s="472"/>
      <c r="G7839" s="473"/>
    </row>
    <row r="7840" spans="1:7" x14ac:dyDescent="0.25">
      <c r="A7840" s="510"/>
      <c r="C7840" s="473"/>
      <c r="D7840" s="473"/>
      <c r="E7840" s="473"/>
      <c r="F7840" s="472"/>
      <c r="G7840" s="473"/>
    </row>
    <row r="7841" spans="1:7" x14ac:dyDescent="0.25">
      <c r="A7841" s="510"/>
      <c r="C7841" s="473"/>
      <c r="D7841" s="473"/>
      <c r="E7841" s="473"/>
      <c r="F7841" s="472"/>
      <c r="G7841" s="473"/>
    </row>
    <row r="7842" spans="1:7" x14ac:dyDescent="0.25">
      <c r="A7842" s="510"/>
      <c r="C7842" s="473"/>
      <c r="D7842" s="473"/>
      <c r="E7842" s="473"/>
      <c r="F7842" s="472"/>
      <c r="G7842" s="473"/>
    </row>
    <row r="7843" spans="1:7" x14ac:dyDescent="0.25">
      <c r="A7843" s="510"/>
      <c r="C7843" s="473"/>
      <c r="D7843" s="473"/>
      <c r="E7843" s="473"/>
      <c r="F7843" s="472"/>
      <c r="G7843" s="473"/>
    </row>
    <row r="7844" spans="1:7" x14ac:dyDescent="0.25">
      <c r="A7844" s="510"/>
      <c r="C7844" s="473"/>
      <c r="D7844" s="473"/>
      <c r="E7844" s="473"/>
      <c r="F7844" s="472"/>
      <c r="G7844" s="473"/>
    </row>
    <row r="7845" spans="1:7" x14ac:dyDescent="0.25">
      <c r="A7845" s="510"/>
      <c r="C7845" s="473"/>
      <c r="D7845" s="473"/>
      <c r="E7845" s="473"/>
      <c r="F7845" s="472"/>
      <c r="G7845" s="473"/>
    </row>
    <row r="7846" spans="1:7" x14ac:dyDescent="0.25">
      <c r="A7846" s="510"/>
      <c r="C7846" s="473"/>
      <c r="D7846" s="473"/>
      <c r="E7846" s="473"/>
      <c r="F7846" s="472"/>
      <c r="G7846" s="473"/>
    </row>
    <row r="7847" spans="1:7" x14ac:dyDescent="0.25">
      <c r="A7847" s="510"/>
      <c r="C7847" s="473"/>
      <c r="D7847" s="473"/>
      <c r="E7847" s="473"/>
      <c r="F7847" s="472"/>
      <c r="G7847" s="473"/>
    </row>
    <row r="7848" spans="1:7" x14ac:dyDescent="0.25">
      <c r="A7848" s="510"/>
      <c r="C7848" s="473"/>
      <c r="D7848" s="473"/>
      <c r="E7848" s="473"/>
      <c r="F7848" s="472"/>
      <c r="G7848" s="473"/>
    </row>
    <row r="7849" spans="1:7" x14ac:dyDescent="0.25">
      <c r="A7849" s="510"/>
      <c r="C7849" s="473"/>
      <c r="D7849" s="473"/>
      <c r="E7849" s="473"/>
      <c r="F7849" s="472"/>
      <c r="G7849" s="473"/>
    </row>
    <row r="7850" spans="1:7" x14ac:dyDescent="0.25">
      <c r="A7850" s="510"/>
      <c r="C7850" s="473"/>
      <c r="D7850" s="473"/>
      <c r="E7850" s="473"/>
      <c r="F7850" s="472"/>
      <c r="G7850" s="473"/>
    </row>
    <row r="7851" spans="1:7" x14ac:dyDescent="0.25">
      <c r="A7851" s="510"/>
      <c r="C7851" s="473"/>
      <c r="D7851" s="473"/>
      <c r="E7851" s="473"/>
      <c r="F7851" s="472"/>
      <c r="G7851" s="473"/>
    </row>
    <row r="7852" spans="1:7" x14ac:dyDescent="0.25">
      <c r="A7852" s="510"/>
      <c r="C7852" s="473"/>
      <c r="D7852" s="473"/>
      <c r="E7852" s="473"/>
      <c r="F7852" s="472"/>
      <c r="G7852" s="473"/>
    </row>
    <row r="7853" spans="1:7" x14ac:dyDescent="0.25">
      <c r="A7853" s="510"/>
      <c r="C7853" s="473"/>
      <c r="D7853" s="473"/>
      <c r="E7853" s="473"/>
      <c r="F7853" s="472"/>
      <c r="G7853" s="473"/>
    </row>
    <row r="7854" spans="1:7" x14ac:dyDescent="0.25">
      <c r="A7854" s="510"/>
      <c r="C7854" s="473"/>
      <c r="D7854" s="473"/>
      <c r="E7854" s="473"/>
      <c r="F7854" s="472"/>
      <c r="G7854" s="473"/>
    </row>
    <row r="7855" spans="1:7" x14ac:dyDescent="0.25">
      <c r="A7855" s="510"/>
      <c r="C7855" s="473"/>
      <c r="D7855" s="473"/>
      <c r="E7855" s="473"/>
      <c r="F7855" s="472"/>
      <c r="G7855" s="473"/>
    </row>
    <row r="7856" spans="1:7" x14ac:dyDescent="0.25">
      <c r="A7856" s="510"/>
      <c r="C7856" s="473"/>
      <c r="D7856" s="473"/>
      <c r="E7856" s="473"/>
      <c r="F7856" s="472"/>
      <c r="G7856" s="473"/>
    </row>
    <row r="7857" spans="1:7" x14ac:dyDescent="0.25">
      <c r="A7857" s="510"/>
      <c r="C7857" s="473"/>
      <c r="D7857" s="473"/>
      <c r="E7857" s="473"/>
      <c r="F7857" s="472"/>
      <c r="G7857" s="473"/>
    </row>
    <row r="7858" spans="1:7" x14ac:dyDescent="0.25">
      <c r="A7858" s="510"/>
      <c r="C7858" s="473"/>
      <c r="D7858" s="473"/>
      <c r="E7858" s="473"/>
      <c r="F7858" s="472"/>
      <c r="G7858" s="473"/>
    </row>
    <row r="7859" spans="1:7" x14ac:dyDescent="0.25">
      <c r="A7859" s="510"/>
      <c r="C7859" s="473"/>
      <c r="D7859" s="473"/>
      <c r="E7859" s="473"/>
      <c r="F7859" s="472"/>
      <c r="G7859" s="473"/>
    </row>
    <row r="7860" spans="1:7" x14ac:dyDescent="0.25">
      <c r="A7860" s="510"/>
      <c r="C7860" s="473"/>
      <c r="D7860" s="473"/>
      <c r="E7860" s="473"/>
      <c r="F7860" s="472"/>
      <c r="G7860" s="473"/>
    </row>
    <row r="7861" spans="1:7" x14ac:dyDescent="0.25">
      <c r="A7861" s="510"/>
      <c r="C7861" s="473"/>
      <c r="D7861" s="473"/>
      <c r="E7861" s="473"/>
      <c r="F7861" s="472"/>
      <c r="G7861" s="473"/>
    </row>
    <row r="7862" spans="1:7" x14ac:dyDescent="0.25">
      <c r="A7862" s="510"/>
      <c r="C7862" s="473"/>
      <c r="D7862" s="473"/>
      <c r="E7862" s="473"/>
      <c r="F7862" s="472"/>
      <c r="G7862" s="473"/>
    </row>
    <row r="7863" spans="1:7" x14ac:dyDescent="0.25">
      <c r="A7863" s="510"/>
      <c r="C7863" s="473"/>
      <c r="D7863" s="473"/>
      <c r="E7863" s="473"/>
      <c r="F7863" s="472"/>
      <c r="G7863" s="473"/>
    </row>
    <row r="7864" spans="1:7" x14ac:dyDescent="0.25">
      <c r="A7864" s="510"/>
      <c r="C7864" s="473"/>
      <c r="D7864" s="473"/>
      <c r="E7864" s="473"/>
      <c r="F7864" s="472"/>
      <c r="G7864" s="473"/>
    </row>
    <row r="7865" spans="1:7" x14ac:dyDescent="0.25">
      <c r="A7865" s="510"/>
      <c r="C7865" s="473"/>
      <c r="D7865" s="473"/>
      <c r="E7865" s="473"/>
      <c r="F7865" s="472"/>
      <c r="G7865" s="473"/>
    </row>
    <row r="7866" spans="1:7" x14ac:dyDescent="0.25">
      <c r="A7866" s="510"/>
      <c r="C7866" s="473"/>
      <c r="D7866" s="473"/>
      <c r="E7866" s="473"/>
      <c r="F7866" s="472"/>
      <c r="G7866" s="473"/>
    </row>
    <row r="7867" spans="1:7" x14ac:dyDescent="0.25">
      <c r="A7867" s="510"/>
      <c r="C7867" s="473"/>
      <c r="D7867" s="473"/>
      <c r="E7867" s="473"/>
      <c r="F7867" s="472"/>
      <c r="G7867" s="473"/>
    </row>
    <row r="7868" spans="1:7" x14ac:dyDescent="0.25">
      <c r="A7868" s="510"/>
      <c r="C7868" s="473"/>
      <c r="D7868" s="473"/>
      <c r="E7868" s="473"/>
      <c r="F7868" s="472"/>
      <c r="G7868" s="473"/>
    </row>
    <row r="7869" spans="1:7" x14ac:dyDescent="0.25">
      <c r="A7869" s="510"/>
      <c r="C7869" s="473"/>
      <c r="D7869" s="473"/>
      <c r="E7869" s="473"/>
      <c r="F7869" s="472"/>
      <c r="G7869" s="473"/>
    </row>
    <row r="7870" spans="1:7" x14ac:dyDescent="0.25">
      <c r="A7870" s="510"/>
      <c r="C7870" s="473"/>
      <c r="D7870" s="473"/>
      <c r="E7870" s="473"/>
      <c r="F7870" s="472"/>
      <c r="G7870" s="473"/>
    </row>
    <row r="7871" spans="1:7" x14ac:dyDescent="0.25">
      <c r="A7871" s="510"/>
      <c r="C7871" s="473"/>
      <c r="D7871" s="473"/>
      <c r="E7871" s="473"/>
      <c r="F7871" s="472"/>
      <c r="G7871" s="473"/>
    </row>
    <row r="7872" spans="1:7" x14ac:dyDescent="0.25">
      <c r="A7872" s="510"/>
      <c r="C7872" s="473"/>
      <c r="D7872" s="473"/>
      <c r="E7872" s="473"/>
      <c r="F7872" s="472"/>
      <c r="G7872" s="473"/>
    </row>
    <row r="7873" spans="1:7" x14ac:dyDescent="0.25">
      <c r="A7873" s="510"/>
      <c r="C7873" s="473"/>
      <c r="D7873" s="473"/>
      <c r="E7873" s="473"/>
      <c r="F7873" s="472"/>
      <c r="G7873" s="473"/>
    </row>
    <row r="7874" spans="1:7" x14ac:dyDescent="0.25">
      <c r="A7874" s="510"/>
      <c r="C7874" s="473"/>
      <c r="D7874" s="473"/>
      <c r="E7874" s="473"/>
      <c r="F7874" s="472"/>
      <c r="G7874" s="473"/>
    </row>
    <row r="7875" spans="1:7" x14ac:dyDescent="0.25">
      <c r="A7875" s="510"/>
      <c r="C7875" s="473"/>
      <c r="D7875" s="473"/>
      <c r="E7875" s="473"/>
      <c r="F7875" s="472"/>
      <c r="G7875" s="473"/>
    </row>
    <row r="7876" spans="1:7" x14ac:dyDescent="0.25">
      <c r="A7876" s="510"/>
      <c r="C7876" s="473"/>
      <c r="D7876" s="473"/>
      <c r="E7876" s="473"/>
      <c r="F7876" s="472"/>
      <c r="G7876" s="473"/>
    </row>
    <row r="7877" spans="1:7" x14ac:dyDescent="0.25">
      <c r="A7877" s="510"/>
      <c r="C7877" s="473"/>
      <c r="D7877" s="473"/>
      <c r="E7877" s="473"/>
      <c r="F7877" s="472"/>
      <c r="G7877" s="473"/>
    </row>
    <row r="7878" spans="1:7" x14ac:dyDescent="0.25">
      <c r="A7878" s="510"/>
      <c r="C7878" s="473"/>
      <c r="D7878" s="473"/>
      <c r="E7878" s="473"/>
      <c r="F7878" s="472"/>
      <c r="G7878" s="473"/>
    </row>
    <row r="7879" spans="1:7" x14ac:dyDescent="0.25">
      <c r="A7879" s="510"/>
      <c r="C7879" s="473"/>
      <c r="D7879" s="473"/>
      <c r="E7879" s="473"/>
      <c r="F7879" s="472"/>
      <c r="G7879" s="473"/>
    </row>
    <row r="7880" spans="1:7" x14ac:dyDescent="0.25">
      <c r="A7880" s="510"/>
      <c r="C7880" s="473"/>
      <c r="D7880" s="473"/>
      <c r="E7880" s="473"/>
      <c r="F7880" s="472"/>
      <c r="G7880" s="473"/>
    </row>
    <row r="7881" spans="1:7" x14ac:dyDescent="0.25">
      <c r="A7881" s="510"/>
      <c r="C7881" s="473"/>
      <c r="D7881" s="473"/>
      <c r="E7881" s="473"/>
      <c r="F7881" s="472"/>
      <c r="G7881" s="473"/>
    </row>
    <row r="7882" spans="1:7" x14ac:dyDescent="0.25">
      <c r="A7882" s="510"/>
      <c r="C7882" s="473"/>
      <c r="D7882" s="473"/>
      <c r="E7882" s="473"/>
      <c r="F7882" s="472"/>
      <c r="G7882" s="473"/>
    </row>
    <row r="7883" spans="1:7" x14ac:dyDescent="0.25">
      <c r="A7883" s="510"/>
      <c r="C7883" s="473"/>
      <c r="D7883" s="473"/>
      <c r="E7883" s="473"/>
      <c r="F7883" s="472"/>
      <c r="G7883" s="473"/>
    </row>
    <row r="7884" spans="1:7" x14ac:dyDescent="0.25">
      <c r="A7884" s="510"/>
      <c r="C7884" s="473"/>
      <c r="D7884" s="473"/>
      <c r="E7884" s="473"/>
      <c r="F7884" s="472"/>
      <c r="G7884" s="473"/>
    </row>
    <row r="7885" spans="1:7" x14ac:dyDescent="0.25">
      <c r="A7885" s="510"/>
      <c r="C7885" s="473"/>
      <c r="D7885" s="473"/>
      <c r="E7885" s="473"/>
      <c r="F7885" s="472"/>
      <c r="G7885" s="473"/>
    </row>
    <row r="7886" spans="1:7" x14ac:dyDescent="0.25">
      <c r="A7886" s="510"/>
      <c r="C7886" s="473"/>
      <c r="D7886" s="473"/>
      <c r="E7886" s="473"/>
      <c r="F7886" s="472"/>
      <c r="G7886" s="473"/>
    </row>
    <row r="7887" spans="1:7" x14ac:dyDescent="0.25">
      <c r="A7887" s="510"/>
      <c r="C7887" s="473"/>
      <c r="D7887" s="473"/>
      <c r="E7887" s="473"/>
      <c r="F7887" s="472"/>
      <c r="G7887" s="473"/>
    </row>
    <row r="7888" spans="1:7" x14ac:dyDescent="0.25">
      <c r="A7888" s="510"/>
      <c r="C7888" s="473"/>
      <c r="D7888" s="473"/>
      <c r="E7888" s="473"/>
      <c r="F7888" s="472"/>
      <c r="G7888" s="473"/>
    </row>
    <row r="7889" spans="1:7" x14ac:dyDescent="0.25">
      <c r="A7889" s="510"/>
      <c r="C7889" s="473"/>
      <c r="D7889" s="473"/>
      <c r="E7889" s="473"/>
      <c r="F7889" s="472"/>
      <c r="G7889" s="473"/>
    </row>
    <row r="7890" spans="1:7" x14ac:dyDescent="0.25">
      <c r="A7890" s="510"/>
      <c r="C7890" s="473"/>
      <c r="D7890" s="473"/>
      <c r="E7890" s="473"/>
      <c r="F7890" s="472"/>
      <c r="G7890" s="473"/>
    </row>
    <row r="7891" spans="1:7" x14ac:dyDescent="0.25">
      <c r="A7891" s="510"/>
      <c r="C7891" s="473"/>
      <c r="D7891" s="473"/>
      <c r="E7891" s="473"/>
      <c r="F7891" s="472"/>
      <c r="G7891" s="473"/>
    </row>
    <row r="7892" spans="1:7" x14ac:dyDescent="0.25">
      <c r="A7892" s="510"/>
      <c r="C7892" s="473"/>
      <c r="D7892" s="473"/>
      <c r="E7892" s="473"/>
      <c r="F7892" s="472"/>
      <c r="G7892" s="473"/>
    </row>
    <row r="7893" spans="1:7" x14ac:dyDescent="0.25">
      <c r="A7893" s="510"/>
      <c r="C7893" s="473"/>
      <c r="D7893" s="473"/>
      <c r="E7893" s="473"/>
      <c r="F7893" s="472"/>
      <c r="G7893" s="473"/>
    </row>
    <row r="7894" spans="1:7" x14ac:dyDescent="0.25">
      <c r="A7894" s="510"/>
      <c r="C7894" s="473"/>
      <c r="D7894" s="473"/>
      <c r="E7894" s="473"/>
      <c r="F7894" s="472"/>
      <c r="G7894" s="473"/>
    </row>
    <row r="7895" spans="1:7" x14ac:dyDescent="0.25">
      <c r="A7895" s="510"/>
      <c r="C7895" s="473"/>
      <c r="D7895" s="473"/>
      <c r="E7895" s="473"/>
      <c r="F7895" s="472"/>
      <c r="G7895" s="473"/>
    </row>
    <row r="7896" spans="1:7" x14ac:dyDescent="0.25">
      <c r="A7896" s="510"/>
      <c r="C7896" s="473"/>
      <c r="D7896" s="473"/>
      <c r="E7896" s="473"/>
      <c r="F7896" s="472"/>
      <c r="G7896" s="473"/>
    </row>
    <row r="7897" spans="1:7" x14ac:dyDescent="0.25">
      <c r="A7897" s="510"/>
      <c r="C7897" s="473"/>
      <c r="D7897" s="473"/>
      <c r="E7897" s="473"/>
      <c r="F7897" s="472"/>
      <c r="G7897" s="473"/>
    </row>
    <row r="7898" spans="1:7" x14ac:dyDescent="0.25">
      <c r="A7898" s="510"/>
      <c r="C7898" s="473"/>
      <c r="D7898" s="473"/>
      <c r="E7898" s="473"/>
      <c r="F7898" s="472"/>
      <c r="G7898" s="473"/>
    </row>
    <row r="7899" spans="1:7" x14ac:dyDescent="0.25">
      <c r="A7899" s="510"/>
      <c r="C7899" s="473"/>
      <c r="D7899" s="473"/>
      <c r="E7899" s="473"/>
      <c r="F7899" s="472"/>
      <c r="G7899" s="473"/>
    </row>
    <row r="7900" spans="1:7" x14ac:dyDescent="0.25">
      <c r="A7900" s="510"/>
      <c r="C7900" s="473"/>
      <c r="D7900" s="473"/>
      <c r="E7900" s="473"/>
      <c r="F7900" s="472"/>
      <c r="G7900" s="473"/>
    </row>
    <row r="7901" spans="1:7" x14ac:dyDescent="0.25">
      <c r="A7901" s="510"/>
      <c r="C7901" s="473"/>
      <c r="D7901" s="473"/>
      <c r="E7901" s="473"/>
      <c r="F7901" s="472"/>
      <c r="G7901" s="473"/>
    </row>
    <row r="7902" spans="1:7" x14ac:dyDescent="0.25">
      <c r="A7902" s="510"/>
      <c r="C7902" s="473"/>
      <c r="D7902" s="473"/>
      <c r="E7902" s="473"/>
      <c r="F7902" s="472"/>
      <c r="G7902" s="473"/>
    </row>
    <row r="7903" spans="1:7" x14ac:dyDescent="0.25">
      <c r="A7903" s="510"/>
      <c r="C7903" s="473"/>
      <c r="D7903" s="473"/>
      <c r="E7903" s="473"/>
      <c r="F7903" s="472"/>
      <c r="G7903" s="473"/>
    </row>
    <row r="7904" spans="1:7" x14ac:dyDescent="0.25">
      <c r="A7904" s="510"/>
      <c r="C7904" s="473"/>
      <c r="D7904" s="473"/>
      <c r="E7904" s="473"/>
      <c r="F7904" s="472"/>
      <c r="G7904" s="473"/>
    </row>
    <row r="7905" spans="1:7" x14ac:dyDescent="0.25">
      <c r="A7905" s="510"/>
      <c r="C7905" s="473"/>
      <c r="D7905" s="473"/>
      <c r="E7905" s="473"/>
      <c r="F7905" s="472"/>
      <c r="G7905" s="473"/>
    </row>
    <row r="7906" spans="1:7" x14ac:dyDescent="0.25">
      <c r="A7906" s="510"/>
      <c r="C7906" s="473"/>
      <c r="D7906" s="473"/>
      <c r="E7906" s="473"/>
      <c r="F7906" s="472"/>
      <c r="G7906" s="473"/>
    </row>
    <row r="7907" spans="1:7" x14ac:dyDescent="0.25">
      <c r="A7907" s="510"/>
      <c r="C7907" s="473"/>
      <c r="D7907" s="473"/>
      <c r="E7907" s="473"/>
      <c r="F7907" s="472"/>
      <c r="G7907" s="473"/>
    </row>
    <row r="7908" spans="1:7" x14ac:dyDescent="0.25">
      <c r="A7908" s="510"/>
      <c r="C7908" s="473"/>
      <c r="D7908" s="473"/>
      <c r="E7908" s="473"/>
      <c r="F7908" s="472"/>
      <c r="G7908" s="473"/>
    </row>
    <row r="7909" spans="1:7" x14ac:dyDescent="0.25">
      <c r="A7909" s="510"/>
      <c r="C7909" s="473"/>
      <c r="D7909" s="473"/>
      <c r="E7909" s="473"/>
      <c r="F7909" s="472"/>
      <c r="G7909" s="473"/>
    </row>
    <row r="7910" spans="1:7" x14ac:dyDescent="0.25">
      <c r="A7910" s="510"/>
      <c r="C7910" s="473"/>
      <c r="D7910" s="473"/>
      <c r="E7910" s="473"/>
      <c r="F7910" s="472"/>
      <c r="G7910" s="473"/>
    </row>
    <row r="7911" spans="1:7" x14ac:dyDescent="0.25">
      <c r="A7911" s="510"/>
      <c r="C7911" s="473"/>
      <c r="D7911" s="473"/>
      <c r="E7911" s="473"/>
      <c r="F7911" s="472"/>
      <c r="G7911" s="473"/>
    </row>
    <row r="7912" spans="1:7" x14ac:dyDescent="0.25">
      <c r="A7912" s="510"/>
      <c r="C7912" s="473"/>
      <c r="D7912" s="473"/>
      <c r="E7912" s="473"/>
      <c r="F7912" s="472"/>
      <c r="G7912" s="473"/>
    </row>
    <row r="7913" spans="1:7" x14ac:dyDescent="0.25">
      <c r="A7913" s="510"/>
      <c r="C7913" s="473"/>
      <c r="D7913" s="473"/>
      <c r="E7913" s="473"/>
      <c r="F7913" s="472"/>
      <c r="G7913" s="473"/>
    </row>
    <row r="7914" spans="1:7" x14ac:dyDescent="0.25">
      <c r="A7914" s="510"/>
      <c r="C7914" s="473"/>
      <c r="D7914" s="473"/>
      <c r="E7914" s="473"/>
      <c r="F7914" s="472"/>
      <c r="G7914" s="473"/>
    </row>
    <row r="7915" spans="1:7" x14ac:dyDescent="0.25">
      <c r="A7915" s="510"/>
      <c r="C7915" s="473"/>
      <c r="D7915" s="473"/>
      <c r="E7915" s="473"/>
      <c r="F7915" s="472"/>
      <c r="G7915" s="473"/>
    </row>
    <row r="7916" spans="1:7" x14ac:dyDescent="0.25">
      <c r="A7916" s="510"/>
      <c r="C7916" s="473"/>
      <c r="D7916" s="473"/>
      <c r="E7916" s="473"/>
      <c r="F7916" s="472"/>
      <c r="G7916" s="473"/>
    </row>
    <row r="7917" spans="1:7" x14ac:dyDescent="0.25">
      <c r="A7917" s="510"/>
      <c r="C7917" s="473"/>
      <c r="D7917" s="473"/>
      <c r="E7917" s="473"/>
      <c r="F7917" s="472"/>
      <c r="G7917" s="473"/>
    </row>
    <row r="7918" spans="1:7" x14ac:dyDescent="0.25">
      <c r="A7918" s="510"/>
      <c r="C7918" s="473"/>
      <c r="D7918" s="473"/>
      <c r="E7918" s="473"/>
      <c r="F7918" s="472"/>
      <c r="G7918" s="473"/>
    </row>
    <row r="7919" spans="1:7" x14ac:dyDescent="0.25">
      <c r="A7919" s="510"/>
      <c r="C7919" s="473"/>
      <c r="D7919" s="473"/>
      <c r="E7919" s="473"/>
      <c r="F7919" s="472"/>
      <c r="G7919" s="473"/>
    </row>
    <row r="7920" spans="1:7" x14ac:dyDescent="0.25">
      <c r="A7920" s="510"/>
      <c r="C7920" s="473"/>
      <c r="D7920" s="473"/>
      <c r="E7920" s="473"/>
      <c r="F7920" s="472"/>
      <c r="G7920" s="473"/>
    </row>
    <row r="7921" spans="1:7" x14ac:dyDescent="0.25">
      <c r="A7921" s="510"/>
      <c r="C7921" s="473"/>
      <c r="D7921" s="473"/>
      <c r="E7921" s="473"/>
      <c r="F7921" s="472"/>
      <c r="G7921" s="473"/>
    </row>
    <row r="7922" spans="1:7" x14ac:dyDescent="0.25">
      <c r="A7922" s="510"/>
      <c r="C7922" s="473"/>
      <c r="D7922" s="473"/>
      <c r="E7922" s="473"/>
      <c r="F7922" s="472"/>
      <c r="G7922" s="473"/>
    </row>
    <row r="7923" spans="1:7" x14ac:dyDescent="0.25">
      <c r="A7923" s="510"/>
      <c r="C7923" s="473"/>
      <c r="D7923" s="473"/>
      <c r="E7923" s="473"/>
      <c r="F7923" s="472"/>
      <c r="G7923" s="473"/>
    </row>
    <row r="7924" spans="1:7" x14ac:dyDescent="0.25">
      <c r="A7924" s="510"/>
      <c r="C7924" s="473"/>
      <c r="D7924" s="473"/>
      <c r="E7924" s="473"/>
      <c r="F7924" s="472"/>
      <c r="G7924" s="473"/>
    </row>
    <row r="7925" spans="1:7" x14ac:dyDescent="0.25">
      <c r="A7925" s="510"/>
      <c r="C7925" s="473"/>
      <c r="D7925" s="473"/>
      <c r="E7925" s="473"/>
      <c r="F7925" s="472"/>
      <c r="G7925" s="473"/>
    </row>
    <row r="7926" spans="1:7" x14ac:dyDescent="0.25">
      <c r="A7926" s="510"/>
      <c r="C7926" s="473"/>
      <c r="D7926" s="473"/>
      <c r="E7926" s="473"/>
      <c r="F7926" s="472"/>
      <c r="G7926" s="473"/>
    </row>
    <row r="7927" spans="1:7" x14ac:dyDescent="0.25">
      <c r="A7927" s="510"/>
      <c r="C7927" s="473"/>
      <c r="D7927" s="473"/>
      <c r="E7927" s="473"/>
      <c r="F7927" s="472"/>
      <c r="G7927" s="473"/>
    </row>
    <row r="7928" spans="1:7" x14ac:dyDescent="0.25">
      <c r="A7928" s="510"/>
      <c r="C7928" s="473"/>
      <c r="D7928" s="473"/>
      <c r="E7928" s="473"/>
      <c r="F7928" s="472"/>
      <c r="G7928" s="473"/>
    </row>
    <row r="7929" spans="1:7" x14ac:dyDescent="0.25">
      <c r="A7929" s="510"/>
      <c r="C7929" s="473"/>
      <c r="D7929" s="473"/>
      <c r="E7929" s="473"/>
      <c r="F7929" s="472"/>
      <c r="G7929" s="473"/>
    </row>
    <row r="7930" spans="1:7" x14ac:dyDescent="0.25">
      <c r="A7930" s="510"/>
      <c r="C7930" s="473"/>
      <c r="D7930" s="473"/>
      <c r="E7930" s="473"/>
      <c r="F7930" s="472"/>
      <c r="G7930" s="473"/>
    </row>
    <row r="7931" spans="1:7" x14ac:dyDescent="0.25">
      <c r="A7931" s="510"/>
      <c r="C7931" s="473"/>
      <c r="D7931" s="473"/>
      <c r="E7931" s="473"/>
      <c r="F7931" s="472"/>
      <c r="G7931" s="473"/>
    </row>
    <row r="7932" spans="1:7" x14ac:dyDescent="0.25">
      <c r="A7932" s="510"/>
      <c r="C7932" s="473"/>
      <c r="D7932" s="473"/>
      <c r="E7932" s="473"/>
      <c r="F7932" s="472"/>
      <c r="G7932" s="473"/>
    </row>
    <row r="7933" spans="1:7" x14ac:dyDescent="0.25">
      <c r="A7933" s="510"/>
      <c r="C7933" s="473"/>
      <c r="D7933" s="473"/>
      <c r="E7933" s="473"/>
      <c r="F7933" s="472"/>
      <c r="G7933" s="473"/>
    </row>
    <row r="7934" spans="1:7" x14ac:dyDescent="0.25">
      <c r="A7934" s="510"/>
      <c r="C7934" s="473"/>
      <c r="D7934" s="473"/>
      <c r="E7934" s="473"/>
      <c r="F7934" s="472"/>
      <c r="G7934" s="473"/>
    </row>
    <row r="7935" spans="1:7" x14ac:dyDescent="0.25">
      <c r="A7935" s="510"/>
      <c r="C7935" s="473"/>
      <c r="D7935" s="473"/>
      <c r="E7935" s="473"/>
      <c r="F7935" s="472"/>
      <c r="G7935" s="473"/>
    </row>
    <row r="7936" spans="1:7" x14ac:dyDescent="0.25">
      <c r="A7936" s="510"/>
      <c r="C7936" s="473"/>
      <c r="D7936" s="473"/>
      <c r="E7936" s="473"/>
      <c r="F7936" s="472"/>
      <c r="G7936" s="473"/>
    </row>
    <row r="7937" spans="1:7" x14ac:dyDescent="0.25">
      <c r="A7937" s="510"/>
      <c r="C7937" s="473"/>
      <c r="D7937" s="473"/>
      <c r="E7937" s="473"/>
      <c r="F7937" s="472"/>
      <c r="G7937" s="473"/>
    </row>
    <row r="7938" spans="1:7" x14ac:dyDescent="0.25">
      <c r="A7938" s="510"/>
      <c r="C7938" s="473"/>
      <c r="D7938" s="473"/>
      <c r="E7938" s="473"/>
      <c r="F7938" s="472"/>
      <c r="G7938" s="473"/>
    </row>
    <row r="7939" spans="1:7" x14ac:dyDescent="0.25">
      <c r="A7939" s="510"/>
      <c r="C7939" s="473"/>
      <c r="D7939" s="473"/>
      <c r="E7939" s="473"/>
      <c r="F7939" s="472"/>
      <c r="G7939" s="473"/>
    </row>
    <row r="7940" spans="1:7" x14ac:dyDescent="0.25">
      <c r="A7940" s="510"/>
      <c r="C7940" s="473"/>
      <c r="D7940" s="473"/>
      <c r="E7940" s="473"/>
      <c r="F7940" s="472"/>
      <c r="G7940" s="473"/>
    </row>
    <row r="7941" spans="1:7" x14ac:dyDescent="0.25">
      <c r="A7941" s="510"/>
      <c r="C7941" s="473"/>
      <c r="D7941" s="473"/>
      <c r="E7941" s="473"/>
      <c r="F7941" s="472"/>
      <c r="G7941" s="473"/>
    </row>
    <row r="7942" spans="1:7" x14ac:dyDescent="0.25">
      <c r="A7942" s="510"/>
      <c r="C7942" s="473"/>
      <c r="D7942" s="473"/>
      <c r="E7942" s="473"/>
      <c r="F7942" s="472"/>
      <c r="G7942" s="473"/>
    </row>
    <row r="7943" spans="1:7" x14ac:dyDescent="0.25">
      <c r="A7943" s="510"/>
      <c r="C7943" s="473"/>
      <c r="D7943" s="473"/>
      <c r="E7943" s="473"/>
      <c r="F7943" s="472"/>
      <c r="G7943" s="473"/>
    </row>
    <row r="7944" spans="1:7" x14ac:dyDescent="0.25">
      <c r="A7944" s="510"/>
      <c r="C7944" s="473"/>
      <c r="D7944" s="473"/>
      <c r="E7944" s="473"/>
      <c r="F7944" s="472"/>
      <c r="G7944" s="473"/>
    </row>
    <row r="7945" spans="1:7" x14ac:dyDescent="0.25">
      <c r="A7945" s="510"/>
      <c r="C7945" s="473"/>
      <c r="D7945" s="473"/>
      <c r="E7945" s="473"/>
      <c r="F7945" s="472"/>
      <c r="G7945" s="473"/>
    </row>
    <row r="7946" spans="1:7" x14ac:dyDescent="0.25">
      <c r="A7946" s="510"/>
      <c r="C7946" s="473"/>
      <c r="D7946" s="473"/>
      <c r="E7946" s="473"/>
      <c r="F7946" s="472"/>
      <c r="G7946" s="473"/>
    </row>
    <row r="7947" spans="1:7" x14ac:dyDescent="0.25">
      <c r="A7947" s="510"/>
      <c r="C7947" s="473"/>
      <c r="D7947" s="473"/>
      <c r="E7947" s="473"/>
      <c r="F7947" s="472"/>
      <c r="G7947" s="473"/>
    </row>
    <row r="7948" spans="1:7" x14ac:dyDescent="0.25">
      <c r="A7948" s="510"/>
      <c r="C7948" s="473"/>
      <c r="D7948" s="473"/>
      <c r="E7948" s="473"/>
      <c r="F7948" s="472"/>
      <c r="G7948" s="473"/>
    </row>
    <row r="7949" spans="1:7" x14ac:dyDescent="0.25">
      <c r="A7949" s="510"/>
      <c r="C7949" s="473"/>
      <c r="D7949" s="473"/>
      <c r="E7949" s="473"/>
      <c r="F7949" s="472"/>
      <c r="G7949" s="473"/>
    </row>
    <row r="7950" spans="1:7" x14ac:dyDescent="0.25">
      <c r="A7950" s="510"/>
      <c r="C7950" s="473"/>
      <c r="D7950" s="473"/>
      <c r="E7950" s="473"/>
      <c r="F7950" s="472"/>
      <c r="G7950" s="473"/>
    </row>
    <row r="7951" spans="1:7" x14ac:dyDescent="0.25">
      <c r="A7951" s="510"/>
      <c r="C7951" s="473"/>
      <c r="D7951" s="473"/>
      <c r="E7951" s="473"/>
      <c r="F7951" s="472"/>
      <c r="G7951" s="473"/>
    </row>
    <row r="7952" spans="1:7" x14ac:dyDescent="0.25">
      <c r="A7952" s="510"/>
      <c r="C7952" s="473"/>
      <c r="D7952" s="473"/>
      <c r="E7952" s="473"/>
      <c r="F7952" s="472"/>
      <c r="G7952" s="473"/>
    </row>
    <row r="7953" spans="1:7" x14ac:dyDescent="0.25">
      <c r="A7953" s="510"/>
      <c r="C7953" s="473"/>
      <c r="D7953" s="473"/>
      <c r="E7953" s="473"/>
      <c r="F7953" s="472"/>
      <c r="G7953" s="473"/>
    </row>
    <row r="7954" spans="1:7" x14ac:dyDescent="0.25">
      <c r="A7954" s="510"/>
      <c r="C7954" s="473"/>
      <c r="D7954" s="473"/>
      <c r="E7954" s="473"/>
      <c r="F7954" s="472"/>
      <c r="G7954" s="473"/>
    </row>
    <row r="7955" spans="1:7" x14ac:dyDescent="0.25">
      <c r="A7955" s="510"/>
      <c r="C7955" s="473"/>
      <c r="D7955" s="473"/>
      <c r="E7955" s="473"/>
      <c r="F7955" s="472"/>
      <c r="G7955" s="473"/>
    </row>
    <row r="7956" spans="1:7" x14ac:dyDescent="0.25">
      <c r="A7956" s="510"/>
      <c r="C7956" s="473"/>
      <c r="D7956" s="473"/>
      <c r="E7956" s="473"/>
      <c r="F7956" s="472"/>
      <c r="G7956" s="473"/>
    </row>
    <row r="7957" spans="1:7" x14ac:dyDescent="0.25">
      <c r="A7957" s="510"/>
      <c r="C7957" s="473"/>
      <c r="D7957" s="473"/>
      <c r="E7957" s="473"/>
      <c r="F7957" s="472"/>
      <c r="G7957" s="473"/>
    </row>
    <row r="7958" spans="1:7" x14ac:dyDescent="0.25">
      <c r="A7958" s="510"/>
      <c r="C7958" s="473"/>
      <c r="D7958" s="473"/>
      <c r="E7958" s="473"/>
      <c r="F7958" s="472"/>
      <c r="G7958" s="473"/>
    </row>
    <row r="7959" spans="1:7" x14ac:dyDescent="0.25">
      <c r="A7959" s="510"/>
      <c r="C7959" s="473"/>
      <c r="D7959" s="473"/>
      <c r="E7959" s="473"/>
      <c r="F7959" s="472"/>
      <c r="G7959" s="473"/>
    </row>
    <row r="7960" spans="1:7" x14ac:dyDescent="0.25">
      <c r="A7960" s="510"/>
      <c r="C7960" s="473"/>
      <c r="D7960" s="473"/>
      <c r="E7960" s="473"/>
      <c r="F7960" s="472"/>
      <c r="G7960" s="473"/>
    </row>
    <row r="7961" spans="1:7" x14ac:dyDescent="0.25">
      <c r="A7961" s="510"/>
      <c r="C7961" s="473"/>
      <c r="D7961" s="473"/>
      <c r="E7961" s="473"/>
      <c r="F7961" s="472"/>
      <c r="G7961" s="473"/>
    </row>
    <row r="7962" spans="1:7" x14ac:dyDescent="0.25">
      <c r="A7962" s="510"/>
      <c r="C7962" s="473"/>
      <c r="D7962" s="473"/>
      <c r="E7962" s="473"/>
      <c r="F7962" s="472"/>
      <c r="G7962" s="473"/>
    </row>
    <row r="7963" spans="1:7" x14ac:dyDescent="0.25">
      <c r="A7963" s="510"/>
      <c r="C7963" s="473"/>
      <c r="D7963" s="473"/>
      <c r="E7963" s="473"/>
      <c r="F7963" s="472"/>
      <c r="G7963" s="473"/>
    </row>
    <row r="7964" spans="1:7" x14ac:dyDescent="0.25">
      <c r="A7964" s="510"/>
      <c r="C7964" s="473"/>
      <c r="D7964" s="473"/>
      <c r="E7964" s="473"/>
      <c r="F7964" s="472"/>
      <c r="G7964" s="473"/>
    </row>
    <row r="7965" spans="1:7" x14ac:dyDescent="0.25">
      <c r="A7965" s="510"/>
      <c r="C7965" s="473"/>
      <c r="D7965" s="473"/>
      <c r="E7965" s="473"/>
      <c r="F7965" s="472"/>
      <c r="G7965" s="473"/>
    </row>
    <row r="7966" spans="1:7" x14ac:dyDescent="0.25">
      <c r="A7966" s="510"/>
      <c r="C7966" s="473"/>
      <c r="D7966" s="473"/>
      <c r="E7966" s="473"/>
      <c r="F7966" s="472"/>
      <c r="G7966" s="473"/>
    </row>
    <row r="7967" spans="1:7" x14ac:dyDescent="0.25">
      <c r="A7967" s="510"/>
      <c r="C7967" s="473"/>
      <c r="D7967" s="473"/>
      <c r="E7967" s="473"/>
      <c r="F7967" s="472"/>
      <c r="G7967" s="473"/>
    </row>
    <row r="7968" spans="1:7" x14ac:dyDescent="0.25">
      <c r="A7968" s="510"/>
      <c r="C7968" s="473"/>
      <c r="D7968" s="473"/>
      <c r="E7968" s="473"/>
      <c r="F7968" s="472"/>
      <c r="G7968" s="473"/>
    </row>
    <row r="7969" spans="1:7" x14ac:dyDescent="0.25">
      <c r="A7969" s="510"/>
      <c r="C7969" s="473"/>
      <c r="D7969" s="473"/>
      <c r="E7969" s="473"/>
      <c r="F7969" s="472"/>
      <c r="G7969" s="473"/>
    </row>
    <row r="7970" spans="1:7" x14ac:dyDescent="0.25">
      <c r="A7970" s="510"/>
      <c r="C7970" s="473"/>
      <c r="D7970" s="473"/>
      <c r="E7970" s="473"/>
      <c r="F7970" s="472"/>
      <c r="G7970" s="473"/>
    </row>
    <row r="7971" spans="1:7" x14ac:dyDescent="0.25">
      <c r="A7971" s="510"/>
      <c r="C7971" s="473"/>
      <c r="D7971" s="473"/>
      <c r="E7971" s="473"/>
      <c r="F7971" s="472"/>
      <c r="G7971" s="473"/>
    </row>
    <row r="7972" spans="1:7" x14ac:dyDescent="0.25">
      <c r="A7972" s="510"/>
      <c r="C7972" s="473"/>
      <c r="D7972" s="473"/>
      <c r="E7972" s="473"/>
      <c r="F7972" s="472"/>
      <c r="G7972" s="473"/>
    </row>
    <row r="7973" spans="1:7" x14ac:dyDescent="0.25">
      <c r="A7973" s="510"/>
      <c r="C7973" s="473"/>
      <c r="D7973" s="473"/>
      <c r="E7973" s="473"/>
      <c r="F7973" s="472"/>
      <c r="G7973" s="473"/>
    </row>
    <row r="7974" spans="1:7" x14ac:dyDescent="0.25">
      <c r="A7974" s="510"/>
      <c r="C7974" s="473"/>
      <c r="D7974" s="473"/>
      <c r="E7974" s="473"/>
      <c r="F7974" s="472"/>
      <c r="G7974" s="473"/>
    </row>
    <row r="7975" spans="1:7" x14ac:dyDescent="0.25">
      <c r="A7975" s="510"/>
      <c r="C7975" s="473"/>
      <c r="D7975" s="473"/>
      <c r="E7975" s="473"/>
      <c r="F7975" s="472"/>
      <c r="G7975" s="473"/>
    </row>
    <row r="7976" spans="1:7" x14ac:dyDescent="0.25">
      <c r="A7976" s="510"/>
      <c r="C7976" s="473"/>
      <c r="D7976" s="473"/>
      <c r="E7976" s="473"/>
      <c r="F7976" s="472"/>
      <c r="G7976" s="473"/>
    </row>
    <row r="7977" spans="1:7" x14ac:dyDescent="0.25">
      <c r="A7977" s="510"/>
      <c r="C7977" s="473"/>
      <c r="D7977" s="473"/>
      <c r="E7977" s="473"/>
      <c r="F7977" s="472"/>
      <c r="G7977" s="473"/>
    </row>
    <row r="7978" spans="1:7" x14ac:dyDescent="0.25">
      <c r="A7978" s="510"/>
      <c r="C7978" s="473"/>
      <c r="D7978" s="473"/>
      <c r="E7978" s="473"/>
      <c r="F7978" s="472"/>
      <c r="G7978" s="473"/>
    </row>
    <row r="7979" spans="1:7" x14ac:dyDescent="0.25">
      <c r="A7979" s="510"/>
      <c r="C7979" s="473"/>
      <c r="D7979" s="473"/>
      <c r="E7979" s="473"/>
      <c r="F7979" s="472"/>
      <c r="G7979" s="473"/>
    </row>
    <row r="7980" spans="1:7" x14ac:dyDescent="0.25">
      <c r="A7980" s="510"/>
      <c r="C7980" s="473"/>
      <c r="D7980" s="473"/>
      <c r="E7980" s="473"/>
      <c r="F7980" s="472"/>
      <c r="G7980" s="473"/>
    </row>
    <row r="7981" spans="1:7" x14ac:dyDescent="0.25">
      <c r="A7981" s="510"/>
      <c r="C7981" s="473"/>
      <c r="D7981" s="473"/>
      <c r="E7981" s="473"/>
      <c r="F7981" s="472"/>
      <c r="G7981" s="473"/>
    </row>
    <row r="7982" spans="1:7" x14ac:dyDescent="0.25">
      <c r="A7982" s="510"/>
      <c r="C7982" s="473"/>
      <c r="D7982" s="473"/>
      <c r="E7982" s="473"/>
      <c r="F7982" s="472"/>
      <c r="G7982" s="473"/>
    </row>
    <row r="7983" spans="1:7" x14ac:dyDescent="0.25">
      <c r="A7983" s="510"/>
      <c r="C7983" s="473"/>
      <c r="D7983" s="473"/>
      <c r="E7983" s="473"/>
      <c r="F7983" s="472"/>
      <c r="G7983" s="473"/>
    </row>
    <row r="7984" spans="1:7" x14ac:dyDescent="0.25">
      <c r="A7984" s="510"/>
      <c r="C7984" s="473"/>
      <c r="D7984" s="473"/>
      <c r="E7984" s="473"/>
      <c r="F7984" s="472"/>
      <c r="G7984" s="473"/>
    </row>
    <row r="7985" spans="1:7" x14ac:dyDescent="0.25">
      <c r="A7985" s="510"/>
      <c r="C7985" s="473"/>
      <c r="D7985" s="473"/>
      <c r="E7985" s="473"/>
      <c r="F7985" s="472"/>
      <c r="G7985" s="473"/>
    </row>
    <row r="7986" spans="1:7" x14ac:dyDescent="0.25">
      <c r="A7986" s="510"/>
      <c r="C7986" s="473"/>
      <c r="D7986" s="473"/>
      <c r="E7986" s="473"/>
      <c r="F7986" s="472"/>
      <c r="G7986" s="473"/>
    </row>
    <row r="7987" spans="1:7" x14ac:dyDescent="0.25">
      <c r="A7987" s="510"/>
      <c r="C7987" s="473"/>
      <c r="D7987" s="473"/>
      <c r="E7987" s="473"/>
      <c r="F7987" s="472"/>
      <c r="G7987" s="473"/>
    </row>
    <row r="7988" spans="1:7" x14ac:dyDescent="0.25">
      <c r="A7988" s="510"/>
      <c r="C7988" s="473"/>
      <c r="D7988" s="473"/>
      <c r="E7988" s="473"/>
      <c r="F7988" s="472"/>
      <c r="G7988" s="473"/>
    </row>
    <row r="7989" spans="1:7" x14ac:dyDescent="0.25">
      <c r="A7989" s="510"/>
      <c r="C7989" s="473"/>
      <c r="D7989" s="473"/>
      <c r="E7989" s="473"/>
      <c r="F7989" s="472"/>
      <c r="G7989" s="473"/>
    </row>
    <row r="7990" spans="1:7" x14ac:dyDescent="0.25">
      <c r="A7990" s="510"/>
      <c r="C7990" s="473"/>
      <c r="D7990" s="473"/>
      <c r="E7990" s="473"/>
      <c r="F7990" s="472"/>
      <c r="G7990" s="473"/>
    </row>
    <row r="7991" spans="1:7" x14ac:dyDescent="0.25">
      <c r="A7991" s="510"/>
      <c r="C7991" s="473"/>
      <c r="D7991" s="473"/>
      <c r="E7991" s="473"/>
      <c r="F7991" s="472"/>
      <c r="G7991" s="473"/>
    </row>
    <row r="7992" spans="1:7" x14ac:dyDescent="0.25">
      <c r="A7992" s="510"/>
      <c r="C7992" s="473"/>
      <c r="D7992" s="473"/>
      <c r="E7992" s="473"/>
      <c r="F7992" s="472"/>
      <c r="G7992" s="473"/>
    </row>
    <row r="7993" spans="1:7" x14ac:dyDescent="0.25">
      <c r="A7993" s="510"/>
      <c r="C7993" s="473"/>
      <c r="D7993" s="473"/>
      <c r="E7993" s="473"/>
      <c r="F7993" s="472"/>
      <c r="G7993" s="473"/>
    </row>
    <row r="7994" spans="1:7" x14ac:dyDescent="0.25">
      <c r="A7994" s="510"/>
      <c r="C7994" s="473"/>
      <c r="D7994" s="473"/>
      <c r="E7994" s="473"/>
      <c r="F7994" s="472"/>
      <c r="G7994" s="473"/>
    </row>
    <row r="7995" spans="1:7" x14ac:dyDescent="0.25">
      <c r="A7995" s="510"/>
      <c r="C7995" s="473"/>
      <c r="D7995" s="473"/>
      <c r="E7995" s="473"/>
      <c r="F7995" s="472"/>
      <c r="G7995" s="473"/>
    </row>
    <row r="7996" spans="1:7" x14ac:dyDescent="0.25">
      <c r="A7996" s="510"/>
      <c r="C7996" s="473"/>
      <c r="D7996" s="473"/>
      <c r="E7996" s="473"/>
      <c r="F7996" s="472"/>
      <c r="G7996" s="473"/>
    </row>
    <row r="7997" spans="1:7" x14ac:dyDescent="0.25">
      <c r="A7997" s="510"/>
      <c r="C7997" s="473"/>
      <c r="D7997" s="473"/>
      <c r="E7997" s="473"/>
      <c r="F7997" s="472"/>
      <c r="G7997" s="473"/>
    </row>
    <row r="7998" spans="1:7" x14ac:dyDescent="0.25">
      <c r="A7998" s="510"/>
      <c r="C7998" s="473"/>
      <c r="D7998" s="473"/>
      <c r="E7998" s="473"/>
      <c r="F7998" s="472"/>
      <c r="G7998" s="473"/>
    </row>
    <row r="7999" spans="1:7" x14ac:dyDescent="0.25">
      <c r="A7999" s="510"/>
      <c r="C7999" s="473"/>
      <c r="D7999" s="473"/>
      <c r="E7999" s="473"/>
      <c r="F7999" s="472"/>
      <c r="G7999" s="473"/>
    </row>
    <row r="8000" spans="1:7" x14ac:dyDescent="0.25">
      <c r="A8000" s="510"/>
      <c r="C8000" s="473"/>
      <c r="D8000" s="473"/>
      <c r="E8000" s="473"/>
      <c r="F8000" s="472"/>
      <c r="G8000" s="473"/>
    </row>
    <row r="8001" spans="1:7" x14ac:dyDescent="0.25">
      <c r="A8001" s="510"/>
      <c r="C8001" s="473"/>
      <c r="D8001" s="473"/>
      <c r="E8001" s="473"/>
      <c r="F8001" s="472"/>
      <c r="G8001" s="473"/>
    </row>
    <row r="8002" spans="1:7" x14ac:dyDescent="0.25">
      <c r="A8002" s="510"/>
      <c r="C8002" s="473"/>
      <c r="D8002" s="473"/>
      <c r="E8002" s="473"/>
      <c r="F8002" s="472"/>
      <c r="G8002" s="473"/>
    </row>
    <row r="8003" spans="1:7" x14ac:dyDescent="0.25">
      <c r="A8003" s="510"/>
      <c r="C8003" s="473"/>
      <c r="D8003" s="473"/>
      <c r="E8003" s="473"/>
      <c r="F8003" s="472"/>
      <c r="G8003" s="473"/>
    </row>
    <row r="8004" spans="1:7" x14ac:dyDescent="0.25">
      <c r="A8004" s="510"/>
      <c r="C8004" s="473"/>
      <c r="D8004" s="473"/>
      <c r="E8004" s="473"/>
      <c r="F8004" s="472"/>
      <c r="G8004" s="473"/>
    </row>
    <row r="8005" spans="1:7" x14ac:dyDescent="0.25">
      <c r="A8005" s="510"/>
      <c r="C8005" s="473"/>
      <c r="D8005" s="473"/>
      <c r="E8005" s="473"/>
      <c r="F8005" s="472"/>
      <c r="G8005" s="473"/>
    </row>
    <row r="8006" spans="1:7" x14ac:dyDescent="0.25">
      <c r="A8006" s="510"/>
      <c r="C8006" s="473"/>
      <c r="D8006" s="473"/>
      <c r="E8006" s="473"/>
      <c r="F8006" s="472"/>
      <c r="G8006" s="473"/>
    </row>
    <row r="8007" spans="1:7" x14ac:dyDescent="0.25">
      <c r="A8007" s="510"/>
      <c r="C8007" s="473"/>
      <c r="D8007" s="473"/>
      <c r="E8007" s="473"/>
      <c r="F8007" s="472"/>
      <c r="G8007" s="473"/>
    </row>
    <row r="8008" spans="1:7" x14ac:dyDescent="0.25">
      <c r="A8008" s="510"/>
      <c r="C8008" s="473"/>
      <c r="D8008" s="473"/>
      <c r="E8008" s="473"/>
      <c r="F8008" s="472"/>
      <c r="G8008" s="473"/>
    </row>
    <row r="8009" spans="1:7" x14ac:dyDescent="0.25">
      <c r="A8009" s="510"/>
      <c r="C8009" s="473"/>
      <c r="D8009" s="473"/>
      <c r="E8009" s="473"/>
      <c r="F8009" s="472"/>
      <c r="G8009" s="473"/>
    </row>
    <row r="8010" spans="1:7" x14ac:dyDescent="0.25">
      <c r="A8010" s="510"/>
      <c r="C8010" s="473"/>
      <c r="D8010" s="473"/>
      <c r="E8010" s="473"/>
      <c r="F8010" s="472"/>
      <c r="G8010" s="473"/>
    </row>
    <row r="8011" spans="1:7" x14ac:dyDescent="0.25">
      <c r="A8011" s="510"/>
      <c r="C8011" s="473"/>
      <c r="D8011" s="473"/>
      <c r="E8011" s="473"/>
      <c r="F8011" s="472"/>
      <c r="G8011" s="473"/>
    </row>
    <row r="8012" spans="1:7" x14ac:dyDescent="0.25">
      <c r="A8012" s="510"/>
      <c r="C8012" s="473"/>
      <c r="D8012" s="473"/>
      <c r="E8012" s="473"/>
      <c r="F8012" s="472"/>
      <c r="G8012" s="473"/>
    </row>
    <row r="8013" spans="1:7" x14ac:dyDescent="0.25">
      <c r="A8013" s="510"/>
      <c r="C8013" s="473"/>
      <c r="D8013" s="473"/>
      <c r="E8013" s="473"/>
      <c r="F8013" s="472"/>
      <c r="G8013" s="473"/>
    </row>
    <row r="8014" spans="1:7" x14ac:dyDescent="0.25">
      <c r="A8014" s="510"/>
      <c r="C8014" s="473"/>
      <c r="D8014" s="473"/>
      <c r="E8014" s="473"/>
      <c r="F8014" s="472"/>
      <c r="G8014" s="473"/>
    </row>
    <row r="8015" spans="1:7" x14ac:dyDescent="0.25">
      <c r="A8015" s="510"/>
      <c r="C8015" s="473"/>
      <c r="D8015" s="473"/>
      <c r="E8015" s="473"/>
      <c r="F8015" s="472"/>
      <c r="G8015" s="473"/>
    </row>
    <row r="8016" spans="1:7" x14ac:dyDescent="0.25">
      <c r="A8016" s="510"/>
      <c r="C8016" s="473"/>
      <c r="D8016" s="473"/>
      <c r="E8016" s="473"/>
      <c r="F8016" s="472"/>
      <c r="G8016" s="473"/>
    </row>
    <row r="8017" spans="1:7" x14ac:dyDescent="0.25">
      <c r="A8017" s="510"/>
      <c r="C8017" s="473"/>
      <c r="D8017" s="473"/>
      <c r="E8017" s="473"/>
      <c r="F8017" s="472"/>
      <c r="G8017" s="473"/>
    </row>
    <row r="8018" spans="1:7" x14ac:dyDescent="0.25">
      <c r="A8018" s="510"/>
      <c r="C8018" s="473"/>
      <c r="D8018" s="473"/>
      <c r="E8018" s="473"/>
      <c r="F8018" s="472"/>
      <c r="G8018" s="473"/>
    </row>
    <row r="8019" spans="1:7" x14ac:dyDescent="0.25">
      <c r="A8019" s="510"/>
      <c r="C8019" s="473"/>
      <c r="D8019" s="473"/>
      <c r="E8019" s="473"/>
      <c r="F8019" s="472"/>
      <c r="G8019" s="473"/>
    </row>
    <row r="8020" spans="1:7" x14ac:dyDescent="0.25">
      <c r="A8020" s="510"/>
      <c r="C8020" s="473"/>
      <c r="D8020" s="473"/>
      <c r="E8020" s="473"/>
      <c r="F8020" s="472"/>
      <c r="G8020" s="473"/>
    </row>
    <row r="8021" spans="1:7" x14ac:dyDescent="0.25">
      <c r="A8021" s="510"/>
      <c r="C8021" s="473"/>
      <c r="D8021" s="473"/>
      <c r="E8021" s="473"/>
      <c r="F8021" s="472"/>
      <c r="G8021" s="473"/>
    </row>
    <row r="8022" spans="1:7" x14ac:dyDescent="0.25">
      <c r="A8022" s="510"/>
      <c r="C8022" s="473"/>
      <c r="D8022" s="473"/>
      <c r="E8022" s="473"/>
      <c r="F8022" s="472"/>
      <c r="G8022" s="473"/>
    </row>
    <row r="8023" spans="1:7" x14ac:dyDescent="0.25">
      <c r="A8023" s="510"/>
      <c r="C8023" s="473"/>
      <c r="D8023" s="473"/>
      <c r="E8023" s="473"/>
      <c r="F8023" s="472"/>
      <c r="G8023" s="473"/>
    </row>
    <row r="8024" spans="1:7" x14ac:dyDescent="0.25">
      <c r="A8024" s="510"/>
      <c r="C8024" s="473"/>
      <c r="D8024" s="473"/>
      <c r="E8024" s="473"/>
      <c r="F8024" s="472"/>
      <c r="G8024" s="473"/>
    </row>
    <row r="8025" spans="1:7" x14ac:dyDescent="0.25">
      <c r="A8025" s="510"/>
      <c r="C8025" s="473"/>
      <c r="D8025" s="473"/>
      <c r="E8025" s="473"/>
      <c r="F8025" s="472"/>
      <c r="G8025" s="473"/>
    </row>
    <row r="8026" spans="1:7" x14ac:dyDescent="0.25">
      <c r="A8026" s="510"/>
      <c r="C8026" s="473"/>
      <c r="D8026" s="473"/>
      <c r="E8026" s="473"/>
      <c r="F8026" s="472"/>
      <c r="G8026" s="473"/>
    </row>
    <row r="8027" spans="1:7" x14ac:dyDescent="0.25">
      <c r="A8027" s="510"/>
      <c r="C8027" s="473"/>
      <c r="D8027" s="473"/>
      <c r="E8027" s="473"/>
      <c r="F8027" s="472"/>
      <c r="G8027" s="473"/>
    </row>
    <row r="8028" spans="1:7" x14ac:dyDescent="0.25">
      <c r="A8028" s="510"/>
      <c r="C8028" s="473"/>
      <c r="D8028" s="473"/>
      <c r="E8028" s="473"/>
      <c r="F8028" s="472"/>
      <c r="G8028" s="473"/>
    </row>
    <row r="8029" spans="1:7" x14ac:dyDescent="0.25">
      <c r="A8029" s="510"/>
      <c r="C8029" s="473"/>
      <c r="D8029" s="473"/>
      <c r="E8029" s="473"/>
      <c r="F8029" s="472"/>
      <c r="G8029" s="473"/>
    </row>
    <row r="8030" spans="1:7" x14ac:dyDescent="0.25">
      <c r="A8030" s="510"/>
      <c r="C8030" s="473"/>
      <c r="D8030" s="473"/>
      <c r="E8030" s="473"/>
      <c r="F8030" s="472"/>
      <c r="G8030" s="473"/>
    </row>
    <row r="8031" spans="1:7" x14ac:dyDescent="0.25">
      <c r="A8031" s="510"/>
      <c r="C8031" s="473"/>
      <c r="D8031" s="473"/>
      <c r="E8031" s="473"/>
      <c r="F8031" s="472"/>
      <c r="G8031" s="473"/>
    </row>
    <row r="8032" spans="1:7" x14ac:dyDescent="0.25">
      <c r="A8032" s="510"/>
      <c r="C8032" s="473"/>
      <c r="D8032" s="473"/>
      <c r="E8032" s="473"/>
      <c r="F8032" s="472"/>
      <c r="G8032" s="473"/>
    </row>
    <row r="8033" spans="1:7" x14ac:dyDescent="0.25">
      <c r="A8033" s="510"/>
      <c r="C8033" s="473"/>
      <c r="D8033" s="473"/>
      <c r="E8033" s="473"/>
      <c r="F8033" s="472"/>
      <c r="G8033" s="473"/>
    </row>
    <row r="8034" spans="1:7" x14ac:dyDescent="0.25">
      <c r="A8034" s="510"/>
      <c r="C8034" s="473"/>
      <c r="D8034" s="473"/>
      <c r="E8034" s="473"/>
      <c r="F8034" s="472"/>
      <c r="G8034" s="473"/>
    </row>
    <row r="8035" spans="1:7" x14ac:dyDescent="0.25">
      <c r="A8035" s="510"/>
      <c r="C8035" s="473"/>
      <c r="D8035" s="473"/>
      <c r="E8035" s="473"/>
      <c r="F8035" s="472"/>
      <c r="G8035" s="473"/>
    </row>
    <row r="8036" spans="1:7" x14ac:dyDescent="0.25">
      <c r="A8036" s="510"/>
      <c r="C8036" s="473"/>
      <c r="D8036" s="473"/>
      <c r="E8036" s="473"/>
      <c r="F8036" s="472"/>
      <c r="G8036" s="473"/>
    </row>
    <row r="8037" spans="1:7" x14ac:dyDescent="0.25">
      <c r="A8037" s="510"/>
      <c r="C8037" s="473"/>
      <c r="D8037" s="473"/>
      <c r="E8037" s="473"/>
      <c r="F8037" s="472"/>
      <c r="G8037" s="473"/>
    </row>
    <row r="8038" spans="1:7" x14ac:dyDescent="0.25">
      <c r="A8038" s="510"/>
      <c r="C8038" s="473"/>
      <c r="D8038" s="473"/>
      <c r="E8038" s="473"/>
      <c r="F8038" s="472"/>
      <c r="G8038" s="473"/>
    </row>
    <row r="8039" spans="1:7" x14ac:dyDescent="0.25">
      <c r="A8039" s="510"/>
      <c r="C8039" s="473"/>
      <c r="D8039" s="473"/>
      <c r="E8039" s="473"/>
      <c r="F8039" s="472"/>
      <c r="G8039" s="473"/>
    </row>
    <row r="8040" spans="1:7" x14ac:dyDescent="0.25">
      <c r="A8040" s="510"/>
      <c r="C8040" s="473"/>
      <c r="D8040" s="473"/>
      <c r="E8040" s="473"/>
      <c r="F8040" s="472"/>
      <c r="G8040" s="473"/>
    </row>
    <row r="8041" spans="1:7" x14ac:dyDescent="0.25">
      <c r="A8041" s="510"/>
      <c r="C8041" s="473"/>
      <c r="D8041" s="473"/>
      <c r="E8041" s="473"/>
      <c r="F8041" s="472"/>
      <c r="G8041" s="473"/>
    </row>
    <row r="8042" spans="1:7" x14ac:dyDescent="0.25">
      <c r="A8042" s="510"/>
      <c r="C8042" s="473"/>
      <c r="D8042" s="473"/>
      <c r="E8042" s="473"/>
      <c r="F8042" s="472"/>
      <c r="G8042" s="473"/>
    </row>
    <row r="8043" spans="1:7" x14ac:dyDescent="0.25">
      <c r="A8043" s="510"/>
      <c r="C8043" s="473"/>
      <c r="D8043" s="473"/>
      <c r="E8043" s="473"/>
      <c r="F8043" s="472"/>
      <c r="G8043" s="473"/>
    </row>
    <row r="8044" spans="1:7" x14ac:dyDescent="0.25">
      <c r="A8044" s="510"/>
      <c r="C8044" s="473"/>
      <c r="D8044" s="473"/>
      <c r="E8044" s="473"/>
      <c r="F8044" s="472"/>
      <c r="G8044" s="473"/>
    </row>
    <row r="8045" spans="1:7" x14ac:dyDescent="0.25">
      <c r="A8045" s="510"/>
      <c r="C8045" s="473"/>
      <c r="D8045" s="473"/>
      <c r="E8045" s="473"/>
      <c r="F8045" s="472"/>
      <c r="G8045" s="473"/>
    </row>
    <row r="8046" spans="1:7" x14ac:dyDescent="0.25">
      <c r="A8046" s="510"/>
      <c r="C8046" s="473"/>
      <c r="D8046" s="473"/>
      <c r="E8046" s="473"/>
      <c r="F8046" s="472"/>
      <c r="G8046" s="473"/>
    </row>
    <row r="8047" spans="1:7" x14ac:dyDescent="0.25">
      <c r="A8047" s="510"/>
      <c r="C8047" s="473"/>
      <c r="D8047" s="473"/>
      <c r="E8047" s="473"/>
      <c r="F8047" s="472"/>
      <c r="G8047" s="473"/>
    </row>
    <row r="8048" spans="1:7" x14ac:dyDescent="0.25">
      <c r="A8048" s="510"/>
      <c r="C8048" s="473"/>
      <c r="D8048" s="473"/>
      <c r="E8048" s="473"/>
      <c r="F8048" s="472"/>
      <c r="G8048" s="473"/>
    </row>
    <row r="8049" spans="1:7" x14ac:dyDescent="0.25">
      <c r="A8049" s="510"/>
      <c r="C8049" s="473"/>
      <c r="D8049" s="473"/>
      <c r="E8049" s="473"/>
      <c r="F8049" s="472"/>
      <c r="G8049" s="473"/>
    </row>
    <row r="8050" spans="1:7" x14ac:dyDescent="0.25">
      <c r="A8050" s="510"/>
      <c r="C8050" s="473"/>
      <c r="D8050" s="473"/>
      <c r="E8050" s="473"/>
      <c r="F8050" s="472"/>
      <c r="G8050" s="473"/>
    </row>
    <row r="8051" spans="1:7" x14ac:dyDescent="0.25">
      <c r="A8051" s="510"/>
      <c r="C8051" s="473"/>
      <c r="D8051" s="473"/>
      <c r="E8051" s="473"/>
      <c r="F8051" s="472"/>
      <c r="G8051" s="473"/>
    </row>
    <row r="8052" spans="1:7" x14ac:dyDescent="0.25">
      <c r="A8052" s="510"/>
      <c r="C8052" s="473"/>
      <c r="D8052" s="473"/>
      <c r="E8052" s="473"/>
      <c r="F8052" s="472"/>
      <c r="G8052" s="473"/>
    </row>
    <row r="8053" spans="1:7" x14ac:dyDescent="0.25">
      <c r="A8053" s="510"/>
      <c r="C8053" s="473"/>
      <c r="D8053" s="473"/>
      <c r="E8053" s="473"/>
      <c r="F8053" s="472"/>
      <c r="G8053" s="473"/>
    </row>
    <row r="8054" spans="1:7" x14ac:dyDescent="0.25">
      <c r="A8054" s="510"/>
      <c r="C8054" s="473"/>
      <c r="D8054" s="473"/>
      <c r="E8054" s="473"/>
      <c r="F8054" s="472"/>
      <c r="G8054" s="473"/>
    </row>
    <row r="8055" spans="1:7" x14ac:dyDescent="0.25">
      <c r="A8055" s="510"/>
      <c r="C8055" s="473"/>
      <c r="D8055" s="473"/>
      <c r="E8055" s="473"/>
      <c r="F8055" s="472"/>
      <c r="G8055" s="473"/>
    </row>
    <row r="8056" spans="1:7" x14ac:dyDescent="0.25">
      <c r="A8056" s="510"/>
      <c r="C8056" s="473"/>
      <c r="D8056" s="473"/>
      <c r="E8056" s="473"/>
      <c r="F8056" s="472"/>
      <c r="G8056" s="473"/>
    </row>
    <row r="8057" spans="1:7" x14ac:dyDescent="0.25">
      <c r="A8057" s="510"/>
      <c r="C8057" s="473"/>
      <c r="D8057" s="473"/>
      <c r="E8057" s="473"/>
      <c r="F8057" s="472"/>
      <c r="G8057" s="473"/>
    </row>
    <row r="8058" spans="1:7" x14ac:dyDescent="0.25">
      <c r="A8058" s="510"/>
      <c r="C8058" s="473"/>
      <c r="D8058" s="473"/>
      <c r="E8058" s="473"/>
      <c r="F8058" s="472"/>
      <c r="G8058" s="473"/>
    </row>
    <row r="8059" spans="1:7" x14ac:dyDescent="0.25">
      <c r="A8059" s="510"/>
      <c r="C8059" s="473"/>
      <c r="D8059" s="473"/>
      <c r="E8059" s="473"/>
      <c r="F8059" s="472"/>
      <c r="G8059" s="473"/>
    </row>
    <row r="8060" spans="1:7" x14ac:dyDescent="0.25">
      <c r="A8060" s="510"/>
      <c r="C8060" s="473"/>
      <c r="D8060" s="473"/>
      <c r="E8060" s="473"/>
      <c r="F8060" s="472"/>
      <c r="G8060" s="473"/>
    </row>
    <row r="8061" spans="1:7" x14ac:dyDescent="0.25">
      <c r="A8061" s="510"/>
      <c r="C8061" s="473"/>
      <c r="D8061" s="473"/>
      <c r="E8061" s="473"/>
      <c r="F8061" s="472"/>
      <c r="G8061" s="473"/>
    </row>
    <row r="8062" spans="1:7" x14ac:dyDescent="0.25">
      <c r="A8062" s="510"/>
      <c r="C8062" s="473"/>
      <c r="D8062" s="473"/>
      <c r="E8062" s="473"/>
      <c r="F8062" s="472"/>
      <c r="G8062" s="473"/>
    </row>
    <row r="8063" spans="1:7" x14ac:dyDescent="0.25">
      <c r="A8063" s="510"/>
      <c r="C8063" s="473"/>
      <c r="D8063" s="473"/>
      <c r="E8063" s="473"/>
      <c r="F8063" s="472"/>
      <c r="G8063" s="473"/>
    </row>
    <row r="8064" spans="1:7" x14ac:dyDescent="0.25">
      <c r="A8064" s="510"/>
      <c r="C8064" s="473"/>
      <c r="D8064" s="473"/>
      <c r="E8064" s="473"/>
      <c r="F8064" s="472"/>
      <c r="G8064" s="473"/>
    </row>
    <row r="8065" spans="1:7" x14ac:dyDescent="0.25">
      <c r="A8065" s="510"/>
      <c r="C8065" s="473"/>
      <c r="D8065" s="473"/>
      <c r="E8065" s="473"/>
      <c r="F8065" s="472"/>
      <c r="G8065" s="473"/>
    </row>
    <row r="8066" spans="1:7" x14ac:dyDescent="0.25">
      <c r="A8066" s="510"/>
      <c r="C8066" s="473"/>
      <c r="D8066" s="473"/>
      <c r="E8066" s="473"/>
      <c r="F8066" s="472"/>
      <c r="G8066" s="473"/>
    </row>
    <row r="8067" spans="1:7" x14ac:dyDescent="0.25">
      <c r="A8067" s="510"/>
      <c r="C8067" s="473"/>
      <c r="D8067" s="473"/>
      <c r="E8067" s="473"/>
      <c r="F8067" s="472"/>
      <c r="G8067" s="473"/>
    </row>
    <row r="8068" spans="1:7" x14ac:dyDescent="0.25">
      <c r="A8068" s="510"/>
      <c r="C8068" s="473"/>
      <c r="D8068" s="473"/>
      <c r="E8068" s="473"/>
      <c r="F8068" s="472"/>
      <c r="G8068" s="473"/>
    </row>
    <row r="8069" spans="1:7" x14ac:dyDescent="0.25">
      <c r="A8069" s="510"/>
      <c r="C8069" s="473"/>
      <c r="D8069" s="473"/>
      <c r="E8069" s="473"/>
      <c r="F8069" s="472"/>
      <c r="G8069" s="473"/>
    </row>
    <row r="8070" spans="1:7" x14ac:dyDescent="0.25">
      <c r="A8070" s="510"/>
      <c r="C8070" s="473"/>
      <c r="D8070" s="473"/>
      <c r="E8070" s="473"/>
      <c r="F8070" s="472"/>
      <c r="G8070" s="473"/>
    </row>
    <row r="8071" spans="1:7" x14ac:dyDescent="0.25">
      <c r="A8071" s="510"/>
      <c r="C8071" s="473"/>
      <c r="D8071" s="473"/>
      <c r="E8071" s="473"/>
      <c r="F8071" s="472"/>
      <c r="G8071" s="473"/>
    </row>
    <row r="8072" spans="1:7" x14ac:dyDescent="0.25">
      <c r="A8072" s="510"/>
      <c r="C8072" s="473"/>
      <c r="D8072" s="473"/>
      <c r="E8072" s="473"/>
      <c r="F8072" s="472"/>
      <c r="G8072" s="473"/>
    </row>
    <row r="8073" spans="1:7" x14ac:dyDescent="0.25">
      <c r="A8073" s="510"/>
      <c r="C8073" s="473"/>
      <c r="D8073" s="473"/>
      <c r="E8073" s="473"/>
      <c r="F8073" s="472"/>
      <c r="G8073" s="473"/>
    </row>
    <row r="8074" spans="1:7" x14ac:dyDescent="0.25">
      <c r="A8074" s="510"/>
      <c r="C8074" s="473"/>
      <c r="D8074" s="473"/>
      <c r="E8074" s="473"/>
      <c r="F8074" s="472"/>
      <c r="G8074" s="473"/>
    </row>
    <row r="8075" spans="1:7" x14ac:dyDescent="0.25">
      <c r="A8075" s="510"/>
      <c r="C8075" s="473"/>
      <c r="D8075" s="473"/>
      <c r="E8075" s="473"/>
      <c r="F8075" s="472"/>
      <c r="G8075" s="473"/>
    </row>
    <row r="8076" spans="1:7" x14ac:dyDescent="0.25">
      <c r="A8076" s="510"/>
      <c r="C8076" s="473"/>
      <c r="D8076" s="473"/>
      <c r="E8076" s="473"/>
      <c r="F8076" s="472"/>
      <c r="G8076" s="473"/>
    </row>
    <row r="8077" spans="1:7" x14ac:dyDescent="0.25">
      <c r="A8077" s="510"/>
      <c r="C8077" s="473"/>
      <c r="D8077" s="473"/>
      <c r="E8077" s="473"/>
      <c r="F8077" s="472"/>
      <c r="G8077" s="473"/>
    </row>
    <row r="8078" spans="1:7" x14ac:dyDescent="0.25">
      <c r="A8078" s="510"/>
      <c r="C8078" s="473"/>
      <c r="D8078" s="473"/>
      <c r="E8078" s="473"/>
      <c r="F8078" s="472"/>
      <c r="G8078" s="473"/>
    </row>
    <row r="8079" spans="1:7" x14ac:dyDescent="0.25">
      <c r="A8079" s="510"/>
      <c r="C8079" s="473"/>
      <c r="D8079" s="473"/>
      <c r="E8079" s="473"/>
      <c r="F8079" s="472"/>
      <c r="G8079" s="473"/>
    </row>
    <row r="8080" spans="1:7" x14ac:dyDescent="0.25">
      <c r="A8080" s="510"/>
      <c r="C8080" s="473"/>
      <c r="D8080" s="473"/>
      <c r="E8080" s="473"/>
      <c r="F8080" s="472"/>
      <c r="G8080" s="473"/>
    </row>
    <row r="8081" spans="1:7" x14ac:dyDescent="0.25">
      <c r="A8081" s="510"/>
      <c r="C8081" s="473"/>
      <c r="D8081" s="473"/>
      <c r="E8081" s="473"/>
      <c r="F8081" s="472"/>
      <c r="G8081" s="473"/>
    </row>
    <row r="8082" spans="1:7" x14ac:dyDescent="0.25">
      <c r="A8082" s="510"/>
      <c r="C8082" s="473"/>
      <c r="D8082" s="473"/>
      <c r="E8082" s="473"/>
      <c r="F8082" s="472"/>
      <c r="G8082" s="473"/>
    </row>
    <row r="8083" spans="1:7" x14ac:dyDescent="0.25">
      <c r="A8083" s="510"/>
      <c r="C8083" s="473"/>
      <c r="D8083" s="473"/>
      <c r="E8083" s="473"/>
      <c r="F8083" s="472"/>
      <c r="G8083" s="473"/>
    </row>
    <row r="8084" spans="1:7" x14ac:dyDescent="0.25">
      <c r="A8084" s="510"/>
      <c r="C8084" s="473"/>
      <c r="D8084" s="473"/>
      <c r="E8084" s="473"/>
      <c r="F8084" s="472"/>
      <c r="G8084" s="473"/>
    </row>
    <row r="8085" spans="1:7" x14ac:dyDescent="0.25">
      <c r="A8085" s="510"/>
      <c r="C8085" s="473"/>
      <c r="D8085" s="473"/>
      <c r="E8085" s="473"/>
      <c r="F8085" s="472"/>
      <c r="G8085" s="473"/>
    </row>
    <row r="8086" spans="1:7" x14ac:dyDescent="0.25">
      <c r="A8086" s="510"/>
      <c r="C8086" s="473"/>
      <c r="D8086" s="473"/>
      <c r="E8086" s="473"/>
      <c r="F8086" s="472"/>
      <c r="G8086" s="473"/>
    </row>
    <row r="8087" spans="1:7" x14ac:dyDescent="0.25">
      <c r="A8087" s="510"/>
      <c r="C8087" s="473"/>
      <c r="D8087" s="473"/>
      <c r="E8087" s="473"/>
      <c r="F8087" s="472"/>
      <c r="G8087" s="473"/>
    </row>
    <row r="8088" spans="1:7" x14ac:dyDescent="0.25">
      <c r="A8088" s="510"/>
      <c r="C8088" s="473"/>
      <c r="D8088" s="473"/>
      <c r="E8088" s="473"/>
      <c r="F8088" s="472"/>
      <c r="G8088" s="473"/>
    </row>
    <row r="8089" spans="1:7" x14ac:dyDescent="0.25">
      <c r="A8089" s="510"/>
      <c r="C8089" s="473"/>
      <c r="D8089" s="473"/>
      <c r="E8089" s="473"/>
      <c r="F8089" s="472"/>
      <c r="G8089" s="473"/>
    </row>
    <row r="8090" spans="1:7" x14ac:dyDescent="0.25">
      <c r="A8090" s="510"/>
      <c r="C8090" s="473"/>
      <c r="D8090" s="473"/>
      <c r="E8090" s="473"/>
      <c r="F8090" s="472"/>
      <c r="G8090" s="473"/>
    </row>
    <row r="8091" spans="1:7" x14ac:dyDescent="0.25">
      <c r="A8091" s="510"/>
      <c r="C8091" s="473"/>
      <c r="D8091" s="473"/>
      <c r="E8091" s="473"/>
      <c r="F8091" s="472"/>
      <c r="G8091" s="473"/>
    </row>
    <row r="8092" spans="1:7" x14ac:dyDescent="0.25">
      <c r="A8092" s="510"/>
      <c r="C8092" s="473"/>
      <c r="D8092" s="473"/>
      <c r="E8092" s="473"/>
      <c r="F8092" s="472"/>
      <c r="G8092" s="473"/>
    </row>
    <row r="8093" spans="1:7" x14ac:dyDescent="0.25">
      <c r="A8093" s="510"/>
      <c r="C8093" s="473"/>
      <c r="D8093" s="473"/>
      <c r="E8093" s="473"/>
      <c r="F8093" s="472"/>
      <c r="G8093" s="473"/>
    </row>
    <row r="8094" spans="1:7" x14ac:dyDescent="0.25">
      <c r="A8094" s="510"/>
      <c r="C8094" s="473"/>
      <c r="D8094" s="473"/>
      <c r="E8094" s="473"/>
      <c r="F8094" s="472"/>
      <c r="G8094" s="473"/>
    </row>
    <row r="8095" spans="1:7" x14ac:dyDescent="0.25">
      <c r="A8095" s="510"/>
      <c r="C8095" s="473"/>
      <c r="D8095" s="473"/>
      <c r="E8095" s="473"/>
      <c r="F8095" s="472"/>
      <c r="G8095" s="473"/>
    </row>
    <row r="8096" spans="1:7" x14ac:dyDescent="0.25">
      <c r="A8096" s="510"/>
      <c r="C8096" s="473"/>
      <c r="D8096" s="473"/>
      <c r="E8096" s="473"/>
      <c r="F8096" s="472"/>
      <c r="G8096" s="473"/>
    </row>
    <row r="8097" spans="1:7" x14ac:dyDescent="0.25">
      <c r="A8097" s="510"/>
      <c r="C8097" s="473"/>
      <c r="D8097" s="473"/>
      <c r="E8097" s="473"/>
      <c r="F8097" s="472"/>
      <c r="G8097" s="473"/>
    </row>
    <row r="8098" spans="1:7" x14ac:dyDescent="0.25">
      <c r="A8098" s="510"/>
      <c r="C8098" s="473"/>
      <c r="D8098" s="473"/>
      <c r="E8098" s="473"/>
      <c r="F8098" s="472"/>
      <c r="G8098" s="473"/>
    </row>
    <row r="8099" spans="1:7" x14ac:dyDescent="0.25">
      <c r="A8099" s="510"/>
      <c r="C8099" s="473"/>
      <c r="D8099" s="473"/>
      <c r="E8099" s="473"/>
      <c r="F8099" s="472"/>
      <c r="G8099" s="473"/>
    </row>
    <row r="8100" spans="1:7" x14ac:dyDescent="0.25">
      <c r="A8100" s="510"/>
      <c r="C8100" s="473"/>
      <c r="D8100" s="473"/>
      <c r="E8100" s="473"/>
      <c r="F8100" s="472"/>
      <c r="G8100" s="473"/>
    </row>
    <row r="8101" spans="1:7" x14ac:dyDescent="0.25">
      <c r="A8101" s="510"/>
      <c r="C8101" s="473"/>
      <c r="D8101" s="473"/>
      <c r="E8101" s="473"/>
      <c r="F8101" s="472"/>
      <c r="G8101" s="473"/>
    </row>
    <row r="8102" spans="1:7" x14ac:dyDescent="0.25">
      <c r="A8102" s="510"/>
      <c r="C8102" s="473"/>
      <c r="D8102" s="473"/>
      <c r="E8102" s="473"/>
      <c r="F8102" s="472"/>
      <c r="G8102" s="473"/>
    </row>
    <row r="8103" spans="1:7" x14ac:dyDescent="0.25">
      <c r="A8103" s="510"/>
      <c r="C8103" s="473"/>
      <c r="D8103" s="473"/>
      <c r="E8103" s="473"/>
      <c r="F8103" s="472"/>
      <c r="G8103" s="473"/>
    </row>
    <row r="8104" spans="1:7" x14ac:dyDescent="0.25">
      <c r="A8104" s="510"/>
      <c r="C8104" s="473"/>
      <c r="D8104" s="473"/>
      <c r="E8104" s="473"/>
      <c r="F8104" s="472"/>
      <c r="G8104" s="473"/>
    </row>
    <row r="8105" spans="1:7" x14ac:dyDescent="0.25">
      <c r="A8105" s="510"/>
      <c r="C8105" s="473"/>
      <c r="D8105" s="473"/>
      <c r="E8105" s="473"/>
      <c r="F8105" s="472"/>
      <c r="G8105" s="473"/>
    </row>
    <row r="8106" spans="1:7" x14ac:dyDescent="0.25">
      <c r="A8106" s="510"/>
      <c r="C8106" s="473"/>
      <c r="D8106" s="473"/>
      <c r="E8106" s="473"/>
      <c r="F8106" s="472"/>
      <c r="G8106" s="473"/>
    </row>
    <row r="8107" spans="1:7" x14ac:dyDescent="0.25">
      <c r="A8107" s="510"/>
      <c r="C8107" s="473"/>
      <c r="D8107" s="473"/>
      <c r="E8107" s="473"/>
      <c r="F8107" s="472"/>
      <c r="G8107" s="473"/>
    </row>
    <row r="8108" spans="1:7" x14ac:dyDescent="0.25">
      <c r="A8108" s="510"/>
      <c r="C8108" s="473"/>
      <c r="D8108" s="473"/>
      <c r="E8108" s="473"/>
      <c r="F8108" s="472"/>
      <c r="G8108" s="473"/>
    </row>
    <row r="8109" spans="1:7" x14ac:dyDescent="0.25">
      <c r="A8109" s="510"/>
      <c r="C8109" s="473"/>
      <c r="D8109" s="473"/>
      <c r="E8109" s="473"/>
      <c r="F8109" s="472"/>
      <c r="G8109" s="473"/>
    </row>
    <row r="8110" spans="1:7" x14ac:dyDescent="0.25">
      <c r="A8110" s="510"/>
      <c r="C8110" s="473"/>
      <c r="D8110" s="473"/>
      <c r="E8110" s="473"/>
      <c r="F8110" s="472"/>
      <c r="G8110" s="473"/>
    </row>
    <row r="8111" spans="1:7" x14ac:dyDescent="0.25">
      <c r="A8111" s="510"/>
      <c r="C8111" s="473"/>
      <c r="D8111" s="473"/>
      <c r="E8111" s="473"/>
      <c r="F8111" s="472"/>
      <c r="G8111" s="473"/>
    </row>
    <row r="8112" spans="1:7" x14ac:dyDescent="0.25">
      <c r="A8112" s="510"/>
      <c r="C8112" s="473"/>
      <c r="D8112" s="473"/>
      <c r="E8112" s="473"/>
      <c r="F8112" s="472"/>
      <c r="G8112" s="473"/>
    </row>
    <row r="8113" spans="1:7" x14ac:dyDescent="0.25">
      <c r="A8113" s="510"/>
      <c r="C8113" s="473"/>
      <c r="D8113" s="473"/>
      <c r="E8113" s="473"/>
      <c r="F8113" s="472"/>
      <c r="G8113" s="473"/>
    </row>
    <row r="8114" spans="1:7" x14ac:dyDescent="0.25">
      <c r="A8114" s="510"/>
      <c r="C8114" s="473"/>
      <c r="D8114" s="473"/>
      <c r="E8114" s="473"/>
      <c r="F8114" s="472"/>
      <c r="G8114" s="473"/>
    </row>
    <row r="8115" spans="1:7" x14ac:dyDescent="0.25">
      <c r="A8115" s="510"/>
      <c r="C8115" s="473"/>
      <c r="D8115" s="473"/>
      <c r="E8115" s="473"/>
      <c r="F8115" s="472"/>
      <c r="G8115" s="473"/>
    </row>
    <row r="8116" spans="1:7" x14ac:dyDescent="0.25">
      <c r="A8116" s="510"/>
      <c r="C8116" s="473"/>
      <c r="D8116" s="473"/>
      <c r="E8116" s="473"/>
      <c r="F8116" s="472"/>
      <c r="G8116" s="473"/>
    </row>
    <row r="8117" spans="1:7" x14ac:dyDescent="0.25">
      <c r="A8117" s="510"/>
      <c r="C8117" s="473"/>
      <c r="D8117" s="473"/>
      <c r="E8117" s="473"/>
      <c r="F8117" s="472"/>
      <c r="G8117" s="473"/>
    </row>
    <row r="8118" spans="1:7" x14ac:dyDescent="0.25">
      <c r="A8118" s="510"/>
      <c r="C8118" s="473"/>
      <c r="D8118" s="473"/>
      <c r="E8118" s="473"/>
      <c r="F8118" s="472"/>
      <c r="G8118" s="473"/>
    </row>
    <row r="8119" spans="1:7" x14ac:dyDescent="0.25">
      <c r="A8119" s="510"/>
      <c r="C8119" s="473"/>
      <c r="D8119" s="473"/>
      <c r="E8119" s="473"/>
      <c r="F8119" s="472"/>
      <c r="G8119" s="473"/>
    </row>
    <row r="8120" spans="1:7" x14ac:dyDescent="0.25">
      <c r="A8120" s="510"/>
      <c r="C8120" s="473"/>
      <c r="D8120" s="473"/>
      <c r="E8120" s="473"/>
      <c r="F8120" s="472"/>
      <c r="G8120" s="473"/>
    </row>
    <row r="8121" spans="1:7" x14ac:dyDescent="0.25">
      <c r="A8121" s="510"/>
      <c r="C8121" s="473"/>
      <c r="D8121" s="473"/>
      <c r="E8121" s="473"/>
      <c r="F8121" s="472"/>
      <c r="G8121" s="473"/>
    </row>
    <row r="8122" spans="1:7" x14ac:dyDescent="0.25">
      <c r="A8122" s="510"/>
      <c r="C8122" s="473"/>
      <c r="D8122" s="473"/>
      <c r="E8122" s="473"/>
      <c r="F8122" s="472"/>
      <c r="G8122" s="473"/>
    </row>
    <row r="8123" spans="1:7" x14ac:dyDescent="0.25">
      <c r="A8123" s="510"/>
      <c r="C8123" s="473"/>
      <c r="D8123" s="473"/>
      <c r="E8123" s="473"/>
      <c r="F8123" s="472"/>
      <c r="G8123" s="473"/>
    </row>
    <row r="8124" spans="1:7" x14ac:dyDescent="0.25">
      <c r="A8124" s="510"/>
      <c r="C8124" s="473"/>
      <c r="D8124" s="473"/>
      <c r="E8124" s="473"/>
      <c r="F8124" s="472"/>
      <c r="G8124" s="473"/>
    </row>
    <row r="8125" spans="1:7" x14ac:dyDescent="0.25">
      <c r="A8125" s="510"/>
      <c r="C8125" s="473"/>
      <c r="D8125" s="473"/>
      <c r="E8125" s="473"/>
      <c r="F8125" s="472"/>
      <c r="G8125" s="473"/>
    </row>
    <row r="8126" spans="1:7" x14ac:dyDescent="0.25">
      <c r="A8126" s="510"/>
      <c r="C8126" s="473"/>
      <c r="D8126" s="473"/>
      <c r="E8126" s="473"/>
      <c r="F8126" s="472"/>
      <c r="G8126" s="473"/>
    </row>
    <row r="8127" spans="1:7" x14ac:dyDescent="0.25">
      <c r="A8127" s="510"/>
      <c r="C8127" s="473"/>
      <c r="D8127" s="473"/>
      <c r="E8127" s="473"/>
      <c r="F8127" s="472"/>
      <c r="G8127" s="473"/>
    </row>
    <row r="8128" spans="1:7" x14ac:dyDescent="0.25">
      <c r="A8128" s="510"/>
      <c r="C8128" s="473"/>
      <c r="D8128" s="473"/>
      <c r="E8128" s="473"/>
      <c r="F8128" s="472"/>
      <c r="G8128" s="473"/>
    </row>
    <row r="8129" spans="1:7" x14ac:dyDescent="0.25">
      <c r="A8129" s="510"/>
      <c r="C8129" s="473"/>
      <c r="D8129" s="473"/>
      <c r="E8129" s="473"/>
      <c r="F8129" s="472"/>
      <c r="G8129" s="473"/>
    </row>
    <row r="8130" spans="1:7" x14ac:dyDescent="0.25">
      <c r="A8130" s="510"/>
      <c r="C8130" s="473"/>
      <c r="D8130" s="473"/>
      <c r="E8130" s="473"/>
      <c r="F8130" s="472"/>
      <c r="G8130" s="473"/>
    </row>
    <row r="8131" spans="1:7" x14ac:dyDescent="0.25">
      <c r="A8131" s="510"/>
      <c r="C8131" s="473"/>
      <c r="D8131" s="473"/>
      <c r="E8131" s="473"/>
      <c r="F8131" s="472"/>
      <c r="G8131" s="473"/>
    </row>
    <row r="8132" spans="1:7" x14ac:dyDescent="0.25">
      <c r="A8132" s="510"/>
      <c r="C8132" s="473"/>
      <c r="D8132" s="473"/>
      <c r="E8132" s="473"/>
      <c r="F8132" s="472"/>
      <c r="G8132" s="473"/>
    </row>
    <row r="8133" spans="1:7" x14ac:dyDescent="0.25">
      <c r="A8133" s="510"/>
      <c r="C8133" s="473"/>
      <c r="D8133" s="473"/>
      <c r="E8133" s="473"/>
      <c r="F8133" s="472"/>
      <c r="G8133" s="473"/>
    </row>
    <row r="8134" spans="1:7" x14ac:dyDescent="0.25">
      <c r="A8134" s="510"/>
      <c r="C8134" s="473"/>
      <c r="D8134" s="473"/>
      <c r="E8134" s="473"/>
      <c r="F8134" s="472"/>
      <c r="G8134" s="473"/>
    </row>
    <row r="8135" spans="1:7" x14ac:dyDescent="0.25">
      <c r="A8135" s="510"/>
      <c r="C8135" s="473"/>
      <c r="D8135" s="473"/>
      <c r="E8135" s="473"/>
      <c r="F8135" s="472"/>
      <c r="G8135" s="473"/>
    </row>
    <row r="8136" spans="1:7" x14ac:dyDescent="0.25">
      <c r="A8136" s="510"/>
      <c r="C8136" s="473"/>
      <c r="D8136" s="473"/>
      <c r="E8136" s="473"/>
      <c r="F8136" s="472"/>
      <c r="G8136" s="473"/>
    </row>
    <row r="8137" spans="1:7" x14ac:dyDescent="0.25">
      <c r="A8137" s="510"/>
      <c r="C8137" s="473"/>
      <c r="D8137" s="473"/>
      <c r="E8137" s="473"/>
      <c r="F8137" s="472"/>
      <c r="G8137" s="473"/>
    </row>
    <row r="8138" spans="1:7" x14ac:dyDescent="0.25">
      <c r="A8138" s="510"/>
      <c r="C8138" s="473"/>
      <c r="D8138" s="473"/>
      <c r="E8138" s="473"/>
      <c r="F8138" s="472"/>
      <c r="G8138" s="473"/>
    </row>
    <row r="8139" spans="1:7" x14ac:dyDescent="0.25">
      <c r="A8139" s="510"/>
      <c r="C8139" s="473"/>
      <c r="D8139" s="473"/>
      <c r="E8139" s="473"/>
      <c r="F8139" s="472"/>
      <c r="G8139" s="473"/>
    </row>
    <row r="8140" spans="1:7" x14ac:dyDescent="0.25">
      <c r="A8140" s="510"/>
      <c r="C8140" s="473"/>
      <c r="D8140" s="473"/>
      <c r="E8140" s="473"/>
      <c r="F8140" s="472"/>
      <c r="G8140" s="473"/>
    </row>
    <row r="8141" spans="1:7" x14ac:dyDescent="0.25">
      <c r="A8141" s="510"/>
      <c r="C8141" s="473"/>
      <c r="D8141" s="473"/>
      <c r="E8141" s="473"/>
      <c r="F8141" s="472"/>
      <c r="G8141" s="473"/>
    </row>
    <row r="8142" spans="1:7" x14ac:dyDescent="0.25">
      <c r="A8142" s="510"/>
      <c r="C8142" s="473"/>
      <c r="D8142" s="473"/>
      <c r="E8142" s="473"/>
      <c r="F8142" s="472"/>
      <c r="G8142" s="473"/>
    </row>
    <row r="8143" spans="1:7" x14ac:dyDescent="0.25">
      <c r="A8143" s="510"/>
      <c r="C8143" s="473"/>
      <c r="D8143" s="473"/>
      <c r="E8143" s="473"/>
      <c r="F8143" s="472"/>
      <c r="G8143" s="473"/>
    </row>
    <row r="8144" spans="1:7" x14ac:dyDescent="0.25">
      <c r="A8144" s="510"/>
      <c r="C8144" s="473"/>
      <c r="D8144" s="473"/>
      <c r="E8144" s="473"/>
      <c r="F8144" s="472"/>
      <c r="G8144" s="473"/>
    </row>
    <row r="8145" spans="1:7" x14ac:dyDescent="0.25">
      <c r="A8145" s="510"/>
      <c r="C8145" s="473"/>
      <c r="D8145" s="473"/>
      <c r="E8145" s="473"/>
      <c r="F8145" s="472"/>
      <c r="G8145" s="473"/>
    </row>
    <row r="8146" spans="1:7" x14ac:dyDescent="0.25">
      <c r="A8146" s="510"/>
      <c r="C8146" s="473"/>
      <c r="D8146" s="473"/>
      <c r="E8146" s="473"/>
      <c r="F8146" s="472"/>
      <c r="G8146" s="473"/>
    </row>
    <row r="8147" spans="1:7" x14ac:dyDescent="0.25">
      <c r="A8147" s="510"/>
      <c r="C8147" s="473"/>
      <c r="D8147" s="473"/>
      <c r="E8147" s="473"/>
      <c r="F8147" s="472"/>
      <c r="G8147" s="473"/>
    </row>
    <row r="8148" spans="1:7" x14ac:dyDescent="0.25">
      <c r="A8148" s="510"/>
      <c r="C8148" s="473"/>
      <c r="D8148" s="473"/>
      <c r="E8148" s="473"/>
      <c r="F8148" s="472"/>
      <c r="G8148" s="473"/>
    </row>
    <row r="8149" spans="1:7" x14ac:dyDescent="0.25">
      <c r="A8149" s="510"/>
      <c r="C8149" s="473"/>
      <c r="D8149" s="473"/>
      <c r="E8149" s="473"/>
      <c r="F8149" s="472"/>
      <c r="G8149" s="473"/>
    </row>
    <row r="8150" spans="1:7" x14ac:dyDescent="0.25">
      <c r="A8150" s="510"/>
      <c r="C8150" s="473"/>
      <c r="D8150" s="473"/>
      <c r="E8150" s="473"/>
      <c r="F8150" s="472"/>
      <c r="G8150" s="473"/>
    </row>
    <row r="8151" spans="1:7" x14ac:dyDescent="0.25">
      <c r="A8151" s="510"/>
      <c r="C8151" s="473"/>
      <c r="D8151" s="473"/>
      <c r="E8151" s="473"/>
      <c r="F8151" s="472"/>
      <c r="G8151" s="473"/>
    </row>
    <row r="8152" spans="1:7" x14ac:dyDescent="0.25">
      <c r="A8152" s="510"/>
      <c r="C8152" s="473"/>
      <c r="D8152" s="473"/>
      <c r="E8152" s="473"/>
      <c r="F8152" s="472"/>
      <c r="G8152" s="473"/>
    </row>
    <row r="8153" spans="1:7" x14ac:dyDescent="0.25">
      <c r="A8153" s="510"/>
      <c r="C8153" s="473"/>
      <c r="D8153" s="473"/>
      <c r="E8153" s="473"/>
      <c r="F8153" s="472"/>
      <c r="G8153" s="473"/>
    </row>
    <row r="8154" spans="1:7" x14ac:dyDescent="0.25">
      <c r="A8154" s="510"/>
      <c r="C8154" s="473"/>
      <c r="D8154" s="473"/>
      <c r="E8154" s="473"/>
      <c r="F8154" s="472"/>
      <c r="G8154" s="473"/>
    </row>
    <row r="8155" spans="1:7" x14ac:dyDescent="0.25">
      <c r="A8155" s="510"/>
      <c r="C8155" s="473"/>
      <c r="D8155" s="473"/>
      <c r="E8155" s="473"/>
      <c r="F8155" s="472"/>
      <c r="G8155" s="473"/>
    </row>
    <row r="8156" spans="1:7" x14ac:dyDescent="0.25">
      <c r="A8156" s="510"/>
      <c r="C8156" s="473"/>
      <c r="D8156" s="473"/>
      <c r="E8156" s="473"/>
      <c r="F8156" s="472"/>
      <c r="G8156" s="473"/>
    </row>
    <row r="8157" spans="1:7" x14ac:dyDescent="0.25">
      <c r="A8157" s="510"/>
      <c r="C8157" s="473"/>
      <c r="D8157" s="473"/>
      <c r="E8157" s="473"/>
      <c r="F8157" s="472"/>
      <c r="G8157" s="473"/>
    </row>
    <row r="8158" spans="1:7" x14ac:dyDescent="0.25">
      <c r="A8158" s="510"/>
      <c r="C8158" s="473"/>
      <c r="D8158" s="473"/>
      <c r="E8158" s="473"/>
      <c r="F8158" s="472"/>
      <c r="G8158" s="473"/>
    </row>
    <row r="8159" spans="1:7" x14ac:dyDescent="0.25">
      <c r="A8159" s="510"/>
      <c r="C8159" s="473"/>
      <c r="D8159" s="473"/>
      <c r="E8159" s="473"/>
      <c r="F8159" s="472"/>
      <c r="G8159" s="473"/>
    </row>
    <row r="8160" spans="1:7" x14ac:dyDescent="0.25">
      <c r="A8160" s="510"/>
      <c r="C8160" s="473"/>
      <c r="D8160" s="473"/>
      <c r="E8160" s="473"/>
      <c r="F8160" s="472"/>
      <c r="G8160" s="473"/>
    </row>
    <row r="8161" spans="1:7" x14ac:dyDescent="0.25">
      <c r="A8161" s="510"/>
      <c r="C8161" s="473"/>
      <c r="D8161" s="473"/>
      <c r="E8161" s="473"/>
      <c r="F8161" s="472"/>
      <c r="G8161" s="473"/>
    </row>
    <row r="8162" spans="1:7" x14ac:dyDescent="0.25">
      <c r="A8162" s="510"/>
      <c r="C8162" s="473"/>
      <c r="D8162" s="473"/>
      <c r="E8162" s="473"/>
      <c r="F8162" s="472"/>
      <c r="G8162" s="473"/>
    </row>
    <row r="8163" spans="1:7" x14ac:dyDescent="0.25">
      <c r="A8163" s="510"/>
      <c r="C8163" s="473"/>
      <c r="D8163" s="473"/>
      <c r="E8163" s="473"/>
      <c r="F8163" s="472"/>
      <c r="G8163" s="473"/>
    </row>
    <row r="8164" spans="1:7" x14ac:dyDescent="0.25">
      <c r="A8164" s="510"/>
      <c r="C8164" s="473"/>
      <c r="D8164" s="473"/>
      <c r="E8164" s="473"/>
      <c r="F8164" s="472"/>
      <c r="G8164" s="473"/>
    </row>
    <row r="8165" spans="1:7" x14ac:dyDescent="0.25">
      <c r="A8165" s="510"/>
      <c r="C8165" s="473"/>
      <c r="D8165" s="473"/>
      <c r="E8165" s="473"/>
      <c r="F8165" s="472"/>
      <c r="G8165" s="473"/>
    </row>
    <row r="8166" spans="1:7" x14ac:dyDescent="0.25">
      <c r="A8166" s="510"/>
      <c r="C8166" s="473"/>
      <c r="D8166" s="473"/>
      <c r="E8166" s="473"/>
      <c r="F8166" s="472"/>
      <c r="G8166" s="473"/>
    </row>
    <row r="8167" spans="1:7" x14ac:dyDescent="0.25">
      <c r="A8167" s="510"/>
      <c r="C8167" s="473"/>
      <c r="D8167" s="473"/>
      <c r="E8167" s="473"/>
      <c r="F8167" s="472"/>
      <c r="G8167" s="473"/>
    </row>
    <row r="8168" spans="1:7" x14ac:dyDescent="0.25">
      <c r="A8168" s="510"/>
      <c r="C8168" s="473"/>
      <c r="D8168" s="473"/>
      <c r="E8168" s="473"/>
      <c r="F8168" s="472"/>
      <c r="G8168" s="473"/>
    </row>
    <row r="8169" spans="1:7" x14ac:dyDescent="0.25">
      <c r="A8169" s="510"/>
      <c r="C8169" s="473"/>
      <c r="D8169" s="473"/>
      <c r="E8169" s="473"/>
      <c r="F8169" s="472"/>
      <c r="G8169" s="473"/>
    </row>
    <row r="8170" spans="1:7" x14ac:dyDescent="0.25">
      <c r="A8170" s="510"/>
      <c r="C8170" s="473"/>
      <c r="D8170" s="473"/>
      <c r="E8170" s="473"/>
      <c r="F8170" s="472"/>
      <c r="G8170" s="473"/>
    </row>
    <row r="8171" spans="1:7" x14ac:dyDescent="0.25">
      <c r="A8171" s="510"/>
      <c r="C8171" s="473"/>
      <c r="D8171" s="473"/>
      <c r="E8171" s="473"/>
      <c r="F8171" s="472"/>
      <c r="G8171" s="473"/>
    </row>
    <row r="8172" spans="1:7" x14ac:dyDescent="0.25">
      <c r="A8172" s="510"/>
      <c r="C8172" s="473"/>
      <c r="D8172" s="473"/>
      <c r="E8172" s="473"/>
      <c r="F8172" s="472"/>
      <c r="G8172" s="473"/>
    </row>
    <row r="8173" spans="1:7" x14ac:dyDescent="0.25">
      <c r="A8173" s="510"/>
      <c r="C8173" s="473"/>
      <c r="D8173" s="473"/>
      <c r="E8173" s="473"/>
      <c r="F8173" s="472"/>
      <c r="G8173" s="473"/>
    </row>
    <row r="8174" spans="1:7" x14ac:dyDescent="0.25">
      <c r="A8174" s="510"/>
      <c r="C8174" s="473"/>
      <c r="D8174" s="473"/>
      <c r="E8174" s="473"/>
      <c r="F8174" s="472"/>
      <c r="G8174" s="473"/>
    </row>
    <row r="8175" spans="1:7" x14ac:dyDescent="0.25">
      <c r="A8175" s="510"/>
      <c r="C8175" s="473"/>
      <c r="D8175" s="473"/>
      <c r="E8175" s="473"/>
      <c r="F8175" s="472"/>
      <c r="G8175" s="473"/>
    </row>
    <row r="8176" spans="1:7" x14ac:dyDescent="0.25">
      <c r="A8176" s="510"/>
      <c r="C8176" s="473"/>
      <c r="D8176" s="473"/>
      <c r="E8176" s="473"/>
      <c r="F8176" s="472"/>
      <c r="G8176" s="473"/>
    </row>
    <row r="8177" spans="1:7" x14ac:dyDescent="0.25">
      <c r="A8177" s="510"/>
      <c r="C8177" s="473"/>
      <c r="D8177" s="473"/>
      <c r="E8177" s="473"/>
      <c r="F8177" s="472"/>
      <c r="G8177" s="473"/>
    </row>
    <row r="8178" spans="1:7" x14ac:dyDescent="0.25">
      <c r="A8178" s="510"/>
      <c r="C8178" s="473"/>
      <c r="D8178" s="473"/>
      <c r="E8178" s="473"/>
      <c r="F8178" s="472"/>
      <c r="G8178" s="473"/>
    </row>
    <row r="8179" spans="1:7" x14ac:dyDescent="0.25">
      <c r="A8179" s="510"/>
      <c r="C8179" s="473"/>
      <c r="D8179" s="473"/>
      <c r="E8179" s="473"/>
      <c r="F8179" s="472"/>
      <c r="G8179" s="473"/>
    </row>
    <row r="8180" spans="1:7" x14ac:dyDescent="0.25">
      <c r="A8180" s="510"/>
      <c r="C8180" s="473"/>
      <c r="D8180" s="473"/>
      <c r="E8180" s="473"/>
      <c r="F8180" s="472"/>
      <c r="G8180" s="473"/>
    </row>
    <row r="8181" spans="1:7" x14ac:dyDescent="0.25">
      <c r="A8181" s="510"/>
      <c r="C8181" s="473"/>
      <c r="D8181" s="473"/>
      <c r="E8181" s="473"/>
      <c r="F8181" s="472"/>
      <c r="G8181" s="473"/>
    </row>
    <row r="8182" spans="1:7" x14ac:dyDescent="0.25">
      <c r="A8182" s="510"/>
      <c r="C8182" s="473"/>
      <c r="D8182" s="473"/>
      <c r="E8182" s="473"/>
      <c r="F8182" s="472"/>
      <c r="G8182" s="473"/>
    </row>
    <row r="8183" spans="1:7" x14ac:dyDescent="0.25">
      <c r="A8183" s="510"/>
      <c r="C8183" s="473"/>
      <c r="D8183" s="473"/>
      <c r="E8183" s="473"/>
      <c r="F8183" s="472"/>
      <c r="G8183" s="473"/>
    </row>
    <row r="8184" spans="1:7" x14ac:dyDescent="0.25">
      <c r="A8184" s="510"/>
      <c r="C8184" s="473"/>
      <c r="D8184" s="473"/>
      <c r="E8184" s="473"/>
      <c r="F8184" s="472"/>
      <c r="G8184" s="473"/>
    </row>
    <row r="8185" spans="1:7" x14ac:dyDescent="0.25">
      <c r="A8185" s="510"/>
      <c r="C8185" s="473"/>
      <c r="D8185" s="473"/>
      <c r="E8185" s="473"/>
      <c r="F8185" s="472"/>
      <c r="G8185" s="473"/>
    </row>
    <row r="8186" spans="1:7" x14ac:dyDescent="0.25">
      <c r="A8186" s="510"/>
      <c r="C8186" s="473"/>
      <c r="D8186" s="473"/>
      <c r="E8186" s="473"/>
      <c r="F8186" s="472"/>
      <c r="G8186" s="473"/>
    </row>
    <row r="8187" spans="1:7" x14ac:dyDescent="0.25">
      <c r="A8187" s="510"/>
      <c r="C8187" s="473"/>
      <c r="D8187" s="473"/>
      <c r="E8187" s="473"/>
      <c r="F8187" s="472"/>
      <c r="G8187" s="473"/>
    </row>
    <row r="8188" spans="1:7" x14ac:dyDescent="0.25">
      <c r="A8188" s="510"/>
      <c r="C8188" s="473"/>
      <c r="D8188" s="473"/>
      <c r="E8188" s="473"/>
      <c r="F8188" s="472"/>
      <c r="G8188" s="473"/>
    </row>
    <row r="8189" spans="1:7" x14ac:dyDescent="0.25">
      <c r="A8189" s="510"/>
      <c r="C8189" s="473"/>
      <c r="D8189" s="473"/>
      <c r="E8189" s="473"/>
      <c r="F8189" s="472"/>
      <c r="G8189" s="473"/>
    </row>
    <row r="8190" spans="1:7" x14ac:dyDescent="0.25">
      <c r="A8190" s="510"/>
      <c r="C8190" s="473"/>
      <c r="D8190" s="473"/>
      <c r="E8190" s="473"/>
      <c r="F8190" s="472"/>
      <c r="G8190" s="473"/>
    </row>
    <row r="8191" spans="1:7" x14ac:dyDescent="0.25">
      <c r="A8191" s="510"/>
      <c r="C8191" s="473"/>
      <c r="D8191" s="473"/>
      <c r="E8191" s="473"/>
      <c r="F8191" s="472"/>
      <c r="G8191" s="473"/>
    </row>
    <row r="8192" spans="1:7" x14ac:dyDescent="0.25">
      <c r="A8192" s="510"/>
      <c r="C8192" s="473"/>
      <c r="D8192" s="473"/>
      <c r="E8192" s="473"/>
      <c r="F8192" s="472"/>
      <c r="G8192" s="473"/>
    </row>
    <row r="8193" spans="1:7" x14ac:dyDescent="0.25">
      <c r="A8193" s="510"/>
      <c r="C8193" s="473"/>
      <c r="D8193" s="473"/>
      <c r="E8193" s="473"/>
      <c r="F8193" s="472"/>
      <c r="G8193" s="473"/>
    </row>
    <row r="8194" spans="1:7" x14ac:dyDescent="0.25">
      <c r="A8194" s="510"/>
      <c r="C8194" s="473"/>
      <c r="D8194" s="473"/>
      <c r="E8194" s="473"/>
      <c r="F8194" s="472"/>
      <c r="G8194" s="473"/>
    </row>
    <row r="8195" spans="1:7" x14ac:dyDescent="0.25">
      <c r="A8195" s="510"/>
      <c r="C8195" s="473"/>
      <c r="D8195" s="473"/>
      <c r="E8195" s="473"/>
      <c r="F8195" s="472"/>
      <c r="G8195" s="473"/>
    </row>
    <row r="8196" spans="1:7" x14ac:dyDescent="0.25">
      <c r="A8196" s="510"/>
      <c r="C8196" s="473"/>
      <c r="D8196" s="473"/>
      <c r="E8196" s="473"/>
      <c r="F8196" s="472"/>
      <c r="G8196" s="473"/>
    </row>
    <row r="8197" spans="1:7" x14ac:dyDescent="0.25">
      <c r="A8197" s="510"/>
      <c r="C8197" s="473"/>
      <c r="D8197" s="473"/>
      <c r="E8197" s="473"/>
      <c r="F8197" s="472"/>
      <c r="G8197" s="473"/>
    </row>
    <row r="8198" spans="1:7" x14ac:dyDescent="0.25">
      <c r="A8198" s="510"/>
      <c r="C8198" s="473"/>
      <c r="D8198" s="473"/>
      <c r="E8198" s="473"/>
      <c r="F8198" s="472"/>
      <c r="G8198" s="473"/>
    </row>
    <row r="8199" spans="1:7" x14ac:dyDescent="0.25">
      <c r="A8199" s="510"/>
      <c r="C8199" s="473"/>
      <c r="D8199" s="473"/>
      <c r="E8199" s="473"/>
      <c r="F8199" s="472"/>
      <c r="G8199" s="473"/>
    </row>
    <row r="8200" spans="1:7" x14ac:dyDescent="0.25">
      <c r="A8200" s="510"/>
      <c r="C8200" s="473"/>
      <c r="D8200" s="473"/>
      <c r="E8200" s="473"/>
      <c r="F8200" s="472"/>
      <c r="G8200" s="473"/>
    </row>
    <row r="8201" spans="1:7" x14ac:dyDescent="0.25">
      <c r="A8201" s="510"/>
      <c r="C8201" s="473"/>
      <c r="D8201" s="473"/>
      <c r="E8201" s="473"/>
      <c r="F8201" s="472"/>
      <c r="G8201" s="473"/>
    </row>
    <row r="8202" spans="1:7" x14ac:dyDescent="0.25">
      <c r="A8202" s="510"/>
      <c r="C8202" s="473"/>
      <c r="D8202" s="473"/>
      <c r="E8202" s="473"/>
      <c r="F8202" s="472"/>
      <c r="G8202" s="473"/>
    </row>
    <row r="8203" spans="1:7" x14ac:dyDescent="0.25">
      <c r="A8203" s="510"/>
      <c r="C8203" s="473"/>
      <c r="D8203" s="473"/>
      <c r="E8203" s="473"/>
      <c r="F8203" s="472"/>
      <c r="G8203" s="473"/>
    </row>
    <row r="8204" spans="1:7" x14ac:dyDescent="0.25">
      <c r="A8204" s="510"/>
      <c r="C8204" s="473"/>
      <c r="D8204" s="473"/>
      <c r="E8204" s="473"/>
      <c r="F8204" s="472"/>
      <c r="G8204" s="473"/>
    </row>
    <row r="8205" spans="1:7" x14ac:dyDescent="0.25">
      <c r="A8205" s="510"/>
      <c r="C8205" s="473"/>
      <c r="D8205" s="473"/>
      <c r="E8205" s="473"/>
      <c r="F8205" s="472"/>
      <c r="G8205" s="473"/>
    </row>
    <row r="8206" spans="1:7" x14ac:dyDescent="0.25">
      <c r="A8206" s="510"/>
      <c r="C8206" s="473"/>
      <c r="D8206" s="473"/>
      <c r="E8206" s="473"/>
      <c r="F8206" s="472"/>
      <c r="G8206" s="473"/>
    </row>
    <row r="8207" spans="1:7" x14ac:dyDescent="0.25">
      <c r="A8207" s="510"/>
      <c r="C8207" s="473"/>
      <c r="D8207" s="473"/>
      <c r="E8207" s="473"/>
      <c r="F8207" s="472"/>
      <c r="G8207" s="473"/>
    </row>
    <row r="8208" spans="1:7" x14ac:dyDescent="0.25">
      <c r="A8208" s="510"/>
      <c r="C8208" s="473"/>
      <c r="D8208" s="473"/>
      <c r="E8208" s="473"/>
      <c r="F8208" s="472"/>
      <c r="G8208" s="473"/>
    </row>
    <row r="8209" spans="1:7" x14ac:dyDescent="0.25">
      <c r="A8209" s="510"/>
      <c r="C8209" s="473"/>
      <c r="D8209" s="473"/>
      <c r="E8209" s="473"/>
      <c r="F8209" s="472"/>
      <c r="G8209" s="473"/>
    </row>
    <row r="8210" spans="1:7" x14ac:dyDescent="0.25">
      <c r="A8210" s="510"/>
      <c r="C8210" s="473"/>
      <c r="D8210" s="473"/>
      <c r="E8210" s="473"/>
      <c r="F8210" s="472"/>
      <c r="G8210" s="473"/>
    </row>
    <row r="8211" spans="1:7" x14ac:dyDescent="0.25">
      <c r="A8211" s="510"/>
      <c r="C8211" s="473"/>
      <c r="D8211" s="473"/>
      <c r="E8211" s="473"/>
      <c r="F8211" s="472"/>
      <c r="G8211" s="473"/>
    </row>
    <row r="8212" spans="1:7" x14ac:dyDescent="0.25">
      <c r="A8212" s="510"/>
      <c r="C8212" s="473"/>
      <c r="D8212" s="473"/>
      <c r="E8212" s="473"/>
      <c r="F8212" s="472"/>
      <c r="G8212" s="473"/>
    </row>
    <row r="8213" spans="1:7" x14ac:dyDescent="0.25">
      <c r="A8213" s="510"/>
      <c r="C8213" s="473"/>
      <c r="D8213" s="473"/>
      <c r="E8213" s="473"/>
      <c r="F8213" s="472"/>
      <c r="G8213" s="473"/>
    </row>
    <row r="8214" spans="1:7" x14ac:dyDescent="0.25">
      <c r="A8214" s="510"/>
      <c r="C8214" s="473"/>
      <c r="D8214" s="473"/>
      <c r="E8214" s="473"/>
      <c r="F8214" s="472"/>
      <c r="G8214" s="473"/>
    </row>
    <row r="8215" spans="1:7" x14ac:dyDescent="0.25">
      <c r="A8215" s="510"/>
      <c r="C8215" s="473"/>
      <c r="D8215" s="473"/>
      <c r="E8215" s="473"/>
      <c r="F8215" s="472"/>
      <c r="G8215" s="473"/>
    </row>
    <row r="8216" spans="1:7" x14ac:dyDescent="0.25">
      <c r="A8216" s="510"/>
      <c r="C8216" s="473"/>
      <c r="D8216" s="473"/>
      <c r="E8216" s="473"/>
      <c r="F8216" s="472"/>
      <c r="G8216" s="473"/>
    </row>
    <row r="8217" spans="1:7" x14ac:dyDescent="0.25">
      <c r="A8217" s="510"/>
      <c r="C8217" s="473"/>
      <c r="D8217" s="473"/>
      <c r="E8217" s="473"/>
      <c r="F8217" s="472"/>
      <c r="G8217" s="473"/>
    </row>
    <row r="8218" spans="1:7" x14ac:dyDescent="0.25">
      <c r="A8218" s="510"/>
      <c r="C8218" s="473"/>
      <c r="D8218" s="473"/>
      <c r="E8218" s="473"/>
      <c r="F8218" s="472"/>
      <c r="G8218" s="473"/>
    </row>
    <row r="8219" spans="1:7" x14ac:dyDescent="0.25">
      <c r="A8219" s="510"/>
      <c r="C8219" s="473"/>
      <c r="D8219" s="473"/>
      <c r="E8219" s="473"/>
      <c r="F8219" s="472"/>
      <c r="G8219" s="473"/>
    </row>
    <row r="8220" spans="1:7" x14ac:dyDescent="0.25">
      <c r="A8220" s="510"/>
      <c r="C8220" s="473"/>
      <c r="D8220" s="473"/>
      <c r="E8220" s="473"/>
      <c r="F8220" s="472"/>
      <c r="G8220" s="473"/>
    </row>
    <row r="8221" spans="1:7" x14ac:dyDescent="0.25">
      <c r="A8221" s="510"/>
      <c r="C8221" s="473"/>
      <c r="D8221" s="473"/>
      <c r="E8221" s="473"/>
      <c r="F8221" s="472"/>
      <c r="G8221" s="473"/>
    </row>
    <row r="8222" spans="1:7" x14ac:dyDescent="0.25">
      <c r="A8222" s="510"/>
      <c r="C8222" s="473"/>
      <c r="D8222" s="473"/>
      <c r="E8222" s="473"/>
      <c r="F8222" s="472"/>
      <c r="G8222" s="473"/>
    </row>
    <row r="8223" spans="1:7" x14ac:dyDescent="0.25">
      <c r="A8223" s="510"/>
      <c r="C8223" s="473"/>
      <c r="D8223" s="473"/>
      <c r="E8223" s="473"/>
      <c r="F8223" s="472"/>
      <c r="G8223" s="473"/>
    </row>
    <row r="8224" spans="1:7" x14ac:dyDescent="0.25">
      <c r="A8224" s="510"/>
      <c r="C8224" s="473"/>
      <c r="D8224" s="473"/>
      <c r="E8224" s="473"/>
      <c r="F8224" s="472"/>
      <c r="G8224" s="473"/>
    </row>
    <row r="8225" spans="1:7" x14ac:dyDescent="0.25">
      <c r="A8225" s="510"/>
      <c r="C8225" s="473"/>
      <c r="D8225" s="473"/>
      <c r="E8225" s="473"/>
      <c r="F8225" s="472"/>
      <c r="G8225" s="473"/>
    </row>
    <row r="8226" spans="1:7" x14ac:dyDescent="0.25">
      <c r="A8226" s="510"/>
      <c r="C8226" s="473"/>
      <c r="D8226" s="473"/>
      <c r="E8226" s="473"/>
      <c r="F8226" s="472"/>
      <c r="G8226" s="473"/>
    </row>
    <row r="8227" spans="1:7" x14ac:dyDescent="0.25">
      <c r="A8227" s="510"/>
      <c r="C8227" s="473"/>
      <c r="D8227" s="473"/>
      <c r="E8227" s="473"/>
      <c r="F8227" s="472"/>
      <c r="G8227" s="473"/>
    </row>
    <row r="8228" spans="1:7" x14ac:dyDescent="0.25">
      <c r="A8228" s="510"/>
      <c r="C8228" s="473"/>
      <c r="D8228" s="473"/>
      <c r="E8228" s="473"/>
      <c r="F8228" s="472"/>
      <c r="G8228" s="473"/>
    </row>
    <row r="8229" spans="1:7" x14ac:dyDescent="0.25">
      <c r="A8229" s="510"/>
      <c r="C8229" s="473"/>
      <c r="D8229" s="473"/>
      <c r="E8229" s="473"/>
      <c r="F8229" s="472"/>
      <c r="G8229" s="473"/>
    </row>
    <row r="8230" spans="1:7" x14ac:dyDescent="0.25">
      <c r="A8230" s="510"/>
      <c r="C8230" s="473"/>
      <c r="D8230" s="473"/>
      <c r="E8230" s="473"/>
      <c r="F8230" s="472"/>
      <c r="G8230" s="473"/>
    </row>
    <row r="8231" spans="1:7" x14ac:dyDescent="0.25">
      <c r="A8231" s="510"/>
      <c r="C8231" s="473"/>
      <c r="D8231" s="473"/>
      <c r="E8231" s="473"/>
      <c r="F8231" s="472"/>
      <c r="G8231" s="473"/>
    </row>
    <row r="8232" spans="1:7" x14ac:dyDescent="0.25">
      <c r="A8232" s="510"/>
      <c r="C8232" s="473"/>
      <c r="D8232" s="473"/>
      <c r="E8232" s="473"/>
      <c r="F8232" s="472"/>
      <c r="G8232" s="473"/>
    </row>
    <row r="8233" spans="1:7" x14ac:dyDescent="0.25">
      <c r="A8233" s="510"/>
      <c r="C8233" s="473"/>
      <c r="D8233" s="473"/>
      <c r="E8233" s="473"/>
      <c r="F8233" s="472"/>
      <c r="G8233" s="473"/>
    </row>
    <row r="8234" spans="1:7" x14ac:dyDescent="0.25">
      <c r="A8234" s="510"/>
      <c r="C8234" s="473"/>
      <c r="D8234" s="473"/>
      <c r="E8234" s="473"/>
      <c r="F8234" s="472"/>
      <c r="G8234" s="473"/>
    </row>
    <row r="8235" spans="1:7" x14ac:dyDescent="0.25">
      <c r="A8235" s="510"/>
      <c r="C8235" s="473"/>
      <c r="D8235" s="473"/>
      <c r="E8235" s="473"/>
      <c r="F8235" s="472"/>
      <c r="G8235" s="473"/>
    </row>
    <row r="8236" spans="1:7" x14ac:dyDescent="0.25">
      <c r="A8236" s="510"/>
      <c r="C8236" s="473"/>
      <c r="D8236" s="473"/>
      <c r="E8236" s="473"/>
      <c r="F8236" s="472"/>
      <c r="G8236" s="473"/>
    </row>
    <row r="8237" spans="1:7" x14ac:dyDescent="0.25">
      <c r="A8237" s="510"/>
      <c r="C8237" s="473"/>
      <c r="D8237" s="473"/>
      <c r="E8237" s="473"/>
      <c r="F8237" s="472"/>
      <c r="G8237" s="473"/>
    </row>
    <row r="8238" spans="1:7" x14ac:dyDescent="0.25">
      <c r="A8238" s="510"/>
      <c r="C8238" s="473"/>
      <c r="D8238" s="473"/>
      <c r="E8238" s="473"/>
      <c r="F8238" s="472"/>
      <c r="G8238" s="473"/>
    </row>
    <row r="8239" spans="1:7" x14ac:dyDescent="0.25">
      <c r="A8239" s="510"/>
      <c r="C8239" s="473"/>
      <c r="D8239" s="473"/>
      <c r="E8239" s="473"/>
      <c r="F8239" s="472"/>
      <c r="G8239" s="473"/>
    </row>
    <row r="8240" spans="1:7" x14ac:dyDescent="0.25">
      <c r="A8240" s="510"/>
      <c r="C8240" s="473"/>
      <c r="D8240" s="473"/>
      <c r="E8240" s="473"/>
      <c r="F8240" s="472"/>
      <c r="G8240" s="473"/>
    </row>
    <row r="8241" spans="1:7" x14ac:dyDescent="0.25">
      <c r="A8241" s="510"/>
      <c r="C8241" s="473"/>
      <c r="D8241" s="473"/>
      <c r="E8241" s="473"/>
      <c r="F8241" s="472"/>
      <c r="G8241" s="473"/>
    </row>
    <row r="8242" spans="1:7" x14ac:dyDescent="0.25">
      <c r="A8242" s="510"/>
      <c r="C8242" s="473"/>
      <c r="D8242" s="473"/>
      <c r="E8242" s="473"/>
      <c r="F8242" s="472"/>
      <c r="G8242" s="473"/>
    </row>
    <row r="8243" spans="1:7" x14ac:dyDescent="0.25">
      <c r="A8243" s="510"/>
      <c r="C8243" s="473"/>
      <c r="D8243" s="473"/>
      <c r="E8243" s="473"/>
      <c r="F8243" s="472"/>
      <c r="G8243" s="473"/>
    </row>
    <row r="8244" spans="1:7" x14ac:dyDescent="0.25">
      <c r="A8244" s="510"/>
      <c r="C8244" s="473"/>
      <c r="D8244" s="473"/>
      <c r="E8244" s="473"/>
      <c r="F8244" s="472"/>
      <c r="G8244" s="473"/>
    </row>
    <row r="8245" spans="1:7" x14ac:dyDescent="0.25">
      <c r="A8245" s="510"/>
      <c r="C8245" s="473"/>
      <c r="D8245" s="473"/>
      <c r="E8245" s="473"/>
      <c r="F8245" s="472"/>
      <c r="G8245" s="473"/>
    </row>
    <row r="8246" spans="1:7" x14ac:dyDescent="0.25">
      <c r="A8246" s="510"/>
      <c r="C8246" s="473"/>
      <c r="D8246" s="473"/>
      <c r="E8246" s="473"/>
      <c r="F8246" s="472"/>
      <c r="G8246" s="473"/>
    </row>
    <row r="8247" spans="1:7" x14ac:dyDescent="0.25">
      <c r="A8247" s="510"/>
      <c r="C8247" s="473"/>
      <c r="D8247" s="473"/>
      <c r="E8247" s="473"/>
      <c r="F8247" s="472"/>
      <c r="G8247" s="473"/>
    </row>
    <row r="8248" spans="1:7" x14ac:dyDescent="0.25">
      <c r="A8248" s="510"/>
      <c r="C8248" s="473"/>
      <c r="D8248" s="473"/>
      <c r="E8248" s="473"/>
      <c r="F8248" s="472"/>
      <c r="G8248" s="473"/>
    </row>
    <row r="8249" spans="1:7" x14ac:dyDescent="0.25">
      <c r="A8249" s="510"/>
      <c r="C8249" s="473"/>
      <c r="D8249" s="473"/>
      <c r="E8249" s="473"/>
      <c r="F8249" s="472"/>
      <c r="G8249" s="473"/>
    </row>
    <row r="8250" spans="1:7" x14ac:dyDescent="0.25">
      <c r="A8250" s="510"/>
      <c r="C8250" s="473"/>
      <c r="D8250" s="473"/>
      <c r="E8250" s="473"/>
      <c r="F8250" s="472"/>
      <c r="G8250" s="473"/>
    </row>
    <row r="8251" spans="1:7" x14ac:dyDescent="0.25">
      <c r="A8251" s="510"/>
      <c r="C8251" s="473"/>
      <c r="D8251" s="473"/>
      <c r="E8251" s="473"/>
      <c r="F8251" s="472"/>
      <c r="G8251" s="473"/>
    </row>
    <row r="8252" spans="1:7" x14ac:dyDescent="0.25">
      <c r="A8252" s="510"/>
      <c r="C8252" s="473"/>
      <c r="D8252" s="473"/>
      <c r="E8252" s="473"/>
      <c r="F8252" s="472"/>
      <c r="G8252" s="473"/>
    </row>
    <row r="8253" spans="1:7" x14ac:dyDescent="0.25">
      <c r="A8253" s="510"/>
      <c r="C8253" s="473"/>
      <c r="D8253" s="473"/>
      <c r="E8253" s="473"/>
      <c r="F8253" s="472"/>
      <c r="G8253" s="473"/>
    </row>
    <row r="8254" spans="1:7" x14ac:dyDescent="0.25">
      <c r="A8254" s="510"/>
      <c r="C8254" s="473"/>
      <c r="D8254" s="473"/>
      <c r="E8254" s="473"/>
      <c r="F8254" s="472"/>
      <c r="G8254" s="473"/>
    </row>
    <row r="8255" spans="1:7" x14ac:dyDescent="0.25">
      <c r="A8255" s="510"/>
      <c r="C8255" s="473"/>
      <c r="D8255" s="473"/>
      <c r="E8255" s="473"/>
      <c r="F8255" s="472"/>
      <c r="G8255" s="473"/>
    </row>
    <row r="8256" spans="1:7" x14ac:dyDescent="0.25">
      <c r="A8256" s="510"/>
      <c r="C8256" s="473"/>
      <c r="D8256" s="473"/>
      <c r="E8256" s="473"/>
      <c r="F8256" s="472"/>
      <c r="G8256" s="473"/>
    </row>
    <row r="8257" spans="1:7" x14ac:dyDescent="0.25">
      <c r="A8257" s="510"/>
      <c r="C8257" s="473"/>
      <c r="D8257" s="473"/>
      <c r="E8257" s="473"/>
      <c r="F8257" s="472"/>
      <c r="G8257" s="473"/>
    </row>
    <row r="8258" spans="1:7" x14ac:dyDescent="0.25">
      <c r="A8258" s="510"/>
      <c r="C8258" s="473"/>
      <c r="D8258" s="473"/>
      <c r="E8258" s="473"/>
      <c r="F8258" s="472"/>
      <c r="G8258" s="473"/>
    </row>
    <row r="8259" spans="1:7" x14ac:dyDescent="0.25">
      <c r="A8259" s="510"/>
      <c r="C8259" s="473"/>
      <c r="D8259" s="473"/>
      <c r="E8259" s="473"/>
      <c r="F8259" s="472"/>
      <c r="G8259" s="473"/>
    </row>
    <row r="8260" spans="1:7" x14ac:dyDescent="0.25">
      <c r="A8260" s="510"/>
      <c r="C8260" s="473"/>
      <c r="D8260" s="473"/>
      <c r="E8260" s="473"/>
      <c r="F8260" s="472"/>
      <c r="G8260" s="473"/>
    </row>
    <row r="8261" spans="1:7" x14ac:dyDescent="0.25">
      <c r="A8261" s="510"/>
      <c r="C8261" s="473"/>
      <c r="D8261" s="473"/>
      <c r="E8261" s="473"/>
      <c r="F8261" s="472"/>
      <c r="G8261" s="473"/>
    </row>
    <row r="8262" spans="1:7" x14ac:dyDescent="0.25">
      <c r="A8262" s="510"/>
      <c r="C8262" s="473"/>
      <c r="D8262" s="473"/>
      <c r="E8262" s="473"/>
      <c r="F8262" s="472"/>
      <c r="G8262" s="473"/>
    </row>
    <row r="8263" spans="1:7" x14ac:dyDescent="0.25">
      <c r="A8263" s="510"/>
      <c r="C8263" s="473"/>
      <c r="D8263" s="473"/>
      <c r="E8263" s="473"/>
      <c r="F8263" s="472"/>
      <c r="G8263" s="473"/>
    </row>
    <row r="8264" spans="1:7" x14ac:dyDescent="0.25">
      <c r="A8264" s="510"/>
      <c r="C8264" s="473"/>
      <c r="D8264" s="473"/>
      <c r="E8264" s="473"/>
      <c r="F8264" s="472"/>
      <c r="G8264" s="473"/>
    </row>
    <row r="8265" spans="1:7" x14ac:dyDescent="0.25">
      <c r="A8265" s="510"/>
      <c r="C8265" s="473"/>
      <c r="D8265" s="473"/>
      <c r="E8265" s="473"/>
      <c r="F8265" s="472"/>
      <c r="G8265" s="473"/>
    </row>
    <row r="8266" spans="1:7" x14ac:dyDescent="0.25">
      <c r="A8266" s="510"/>
      <c r="C8266" s="473"/>
      <c r="D8266" s="473"/>
      <c r="E8266" s="473"/>
      <c r="F8266" s="472"/>
      <c r="G8266" s="473"/>
    </row>
    <row r="8267" spans="1:7" x14ac:dyDescent="0.25">
      <c r="A8267" s="510"/>
      <c r="C8267" s="473"/>
      <c r="D8267" s="473"/>
      <c r="E8267" s="473"/>
      <c r="F8267" s="472"/>
      <c r="G8267" s="473"/>
    </row>
    <row r="8268" spans="1:7" x14ac:dyDescent="0.25">
      <c r="A8268" s="510"/>
      <c r="C8268" s="473"/>
      <c r="D8268" s="473"/>
      <c r="E8268" s="473"/>
      <c r="F8268" s="472"/>
      <c r="G8268" s="473"/>
    </row>
    <row r="8269" spans="1:7" x14ac:dyDescent="0.25">
      <c r="A8269" s="510"/>
      <c r="C8269" s="473"/>
      <c r="D8269" s="473"/>
      <c r="E8269" s="473"/>
      <c r="F8269" s="472"/>
      <c r="G8269" s="473"/>
    </row>
    <row r="8270" spans="1:7" x14ac:dyDescent="0.25">
      <c r="A8270" s="510"/>
      <c r="C8270" s="473"/>
      <c r="D8270" s="473"/>
      <c r="E8270" s="473"/>
      <c r="F8270" s="472"/>
      <c r="G8270" s="473"/>
    </row>
    <row r="8271" spans="1:7" x14ac:dyDescent="0.25">
      <c r="A8271" s="510"/>
      <c r="C8271" s="473"/>
      <c r="D8271" s="473"/>
      <c r="E8271" s="473"/>
      <c r="F8271" s="472"/>
      <c r="G8271" s="473"/>
    </row>
    <row r="8272" spans="1:7" x14ac:dyDescent="0.25">
      <c r="A8272" s="510"/>
      <c r="C8272" s="473"/>
      <c r="D8272" s="473"/>
      <c r="E8272" s="473"/>
      <c r="F8272" s="472"/>
      <c r="G8272" s="473"/>
    </row>
    <row r="8273" spans="1:7" x14ac:dyDescent="0.25">
      <c r="A8273" s="510"/>
      <c r="C8273" s="473"/>
      <c r="D8273" s="473"/>
      <c r="E8273" s="473"/>
      <c r="F8273" s="472"/>
      <c r="G8273" s="473"/>
    </row>
    <row r="8274" spans="1:7" x14ac:dyDescent="0.25">
      <c r="A8274" s="510"/>
      <c r="C8274" s="473"/>
      <c r="D8274" s="473"/>
      <c r="E8274" s="473"/>
      <c r="F8274" s="472"/>
      <c r="G8274" s="473"/>
    </row>
    <row r="8275" spans="1:7" x14ac:dyDescent="0.25">
      <c r="A8275" s="510"/>
      <c r="C8275" s="473"/>
      <c r="D8275" s="473"/>
      <c r="E8275" s="473"/>
      <c r="F8275" s="472"/>
      <c r="G8275" s="473"/>
    </row>
    <row r="8276" spans="1:7" x14ac:dyDescent="0.25">
      <c r="A8276" s="510"/>
      <c r="C8276" s="473"/>
      <c r="D8276" s="473"/>
      <c r="E8276" s="473"/>
      <c r="F8276" s="472"/>
      <c r="G8276" s="473"/>
    </row>
    <row r="8277" spans="1:7" x14ac:dyDescent="0.25">
      <c r="A8277" s="510"/>
      <c r="C8277" s="473"/>
      <c r="D8277" s="473"/>
      <c r="E8277" s="473"/>
      <c r="F8277" s="472"/>
      <c r="G8277" s="473"/>
    </row>
    <row r="8278" spans="1:7" x14ac:dyDescent="0.25">
      <c r="A8278" s="510"/>
      <c r="C8278" s="473"/>
      <c r="D8278" s="473"/>
      <c r="E8278" s="473"/>
      <c r="F8278" s="472"/>
      <c r="G8278" s="473"/>
    </row>
    <row r="8279" spans="1:7" x14ac:dyDescent="0.25">
      <c r="A8279" s="510"/>
      <c r="C8279" s="473"/>
      <c r="D8279" s="473"/>
      <c r="E8279" s="473"/>
      <c r="F8279" s="472"/>
      <c r="G8279" s="473"/>
    </row>
    <row r="8280" spans="1:7" x14ac:dyDescent="0.25">
      <c r="A8280" s="510"/>
      <c r="C8280" s="473"/>
      <c r="D8280" s="473"/>
      <c r="E8280" s="473"/>
      <c r="F8280" s="472"/>
      <c r="G8280" s="473"/>
    </row>
    <row r="8281" spans="1:7" x14ac:dyDescent="0.25">
      <c r="A8281" s="510"/>
      <c r="C8281" s="473"/>
      <c r="D8281" s="473"/>
      <c r="E8281" s="473"/>
      <c r="F8281" s="472"/>
      <c r="G8281" s="473"/>
    </row>
    <row r="8282" spans="1:7" x14ac:dyDescent="0.25">
      <c r="A8282" s="510"/>
      <c r="C8282" s="473"/>
      <c r="D8282" s="473"/>
      <c r="E8282" s="473"/>
      <c r="F8282" s="472"/>
      <c r="G8282" s="473"/>
    </row>
    <row r="8283" spans="1:7" x14ac:dyDescent="0.25">
      <c r="A8283" s="510"/>
      <c r="C8283" s="473"/>
      <c r="D8283" s="473"/>
      <c r="E8283" s="473"/>
      <c r="F8283" s="472"/>
      <c r="G8283" s="473"/>
    </row>
    <row r="8284" spans="1:7" x14ac:dyDescent="0.25">
      <c r="A8284" s="510"/>
      <c r="C8284" s="473"/>
      <c r="D8284" s="473"/>
      <c r="E8284" s="473"/>
      <c r="F8284" s="472"/>
      <c r="G8284" s="473"/>
    </row>
    <row r="8285" spans="1:7" x14ac:dyDescent="0.25">
      <c r="A8285" s="510"/>
      <c r="C8285" s="473"/>
      <c r="D8285" s="473"/>
      <c r="E8285" s="473"/>
      <c r="F8285" s="472"/>
      <c r="G8285" s="473"/>
    </row>
    <row r="8286" spans="1:7" x14ac:dyDescent="0.25">
      <c r="A8286" s="510"/>
      <c r="C8286" s="473"/>
      <c r="D8286" s="473"/>
      <c r="E8286" s="473"/>
      <c r="F8286" s="472"/>
      <c r="G8286" s="473"/>
    </row>
    <row r="8287" spans="1:7" x14ac:dyDescent="0.25">
      <c r="A8287" s="510"/>
      <c r="C8287" s="473"/>
      <c r="D8287" s="473"/>
      <c r="E8287" s="473"/>
      <c r="F8287" s="472"/>
      <c r="G8287" s="473"/>
    </row>
    <row r="8288" spans="1:7" x14ac:dyDescent="0.25">
      <c r="A8288" s="510"/>
      <c r="C8288" s="473"/>
      <c r="D8288" s="473"/>
      <c r="E8288" s="473"/>
      <c r="F8288" s="472"/>
      <c r="G8288" s="473"/>
    </row>
    <row r="8289" spans="1:7" x14ac:dyDescent="0.25">
      <c r="A8289" s="510"/>
      <c r="C8289" s="473"/>
      <c r="D8289" s="473"/>
      <c r="E8289" s="473"/>
      <c r="F8289" s="472"/>
      <c r="G8289" s="473"/>
    </row>
    <row r="8290" spans="1:7" x14ac:dyDescent="0.25">
      <c r="A8290" s="510"/>
      <c r="C8290" s="473"/>
      <c r="D8290" s="473"/>
      <c r="E8290" s="473"/>
      <c r="F8290" s="472"/>
      <c r="G8290" s="473"/>
    </row>
    <row r="8291" spans="1:7" x14ac:dyDescent="0.25">
      <c r="A8291" s="510"/>
      <c r="C8291" s="473"/>
      <c r="D8291" s="473"/>
      <c r="E8291" s="473"/>
      <c r="F8291" s="472"/>
      <c r="G8291" s="473"/>
    </row>
    <row r="8292" spans="1:7" x14ac:dyDescent="0.25">
      <c r="A8292" s="510"/>
      <c r="C8292" s="473"/>
      <c r="D8292" s="473"/>
      <c r="E8292" s="473"/>
      <c r="F8292" s="472"/>
      <c r="G8292" s="473"/>
    </row>
    <row r="8293" spans="1:7" x14ac:dyDescent="0.25">
      <c r="A8293" s="510"/>
      <c r="C8293" s="473"/>
      <c r="D8293" s="473"/>
      <c r="E8293" s="473"/>
      <c r="F8293" s="472"/>
      <c r="G8293" s="473"/>
    </row>
    <row r="8294" spans="1:7" x14ac:dyDescent="0.25">
      <c r="A8294" s="510"/>
      <c r="C8294" s="473"/>
      <c r="D8294" s="473"/>
      <c r="E8294" s="473"/>
      <c r="F8294" s="472"/>
      <c r="G8294" s="473"/>
    </row>
    <row r="8295" spans="1:7" x14ac:dyDescent="0.25">
      <c r="A8295" s="510"/>
      <c r="C8295" s="473"/>
      <c r="D8295" s="473"/>
      <c r="E8295" s="473"/>
      <c r="F8295" s="472"/>
      <c r="G8295" s="473"/>
    </row>
    <row r="8296" spans="1:7" x14ac:dyDescent="0.25">
      <c r="A8296" s="510"/>
      <c r="C8296" s="473"/>
      <c r="D8296" s="473"/>
      <c r="E8296" s="473"/>
      <c r="F8296" s="472"/>
      <c r="G8296" s="473"/>
    </row>
    <row r="8297" spans="1:7" x14ac:dyDescent="0.25">
      <c r="A8297" s="510"/>
      <c r="C8297" s="473"/>
      <c r="D8297" s="473"/>
      <c r="E8297" s="473"/>
      <c r="F8297" s="472"/>
      <c r="G8297" s="473"/>
    </row>
    <row r="8298" spans="1:7" x14ac:dyDescent="0.25">
      <c r="A8298" s="510"/>
      <c r="C8298" s="473"/>
      <c r="D8298" s="473"/>
      <c r="E8298" s="473"/>
      <c r="F8298" s="472"/>
      <c r="G8298" s="473"/>
    </row>
    <row r="8299" spans="1:7" x14ac:dyDescent="0.25">
      <c r="A8299" s="510"/>
      <c r="C8299" s="473"/>
      <c r="D8299" s="473"/>
      <c r="E8299" s="473"/>
      <c r="F8299" s="472"/>
      <c r="G8299" s="473"/>
    </row>
    <row r="8300" spans="1:7" x14ac:dyDescent="0.25">
      <c r="A8300" s="510"/>
      <c r="C8300" s="473"/>
      <c r="D8300" s="473"/>
      <c r="E8300" s="473"/>
      <c r="F8300" s="472"/>
      <c r="G8300" s="473"/>
    </row>
    <row r="8301" spans="1:7" x14ac:dyDescent="0.25">
      <c r="A8301" s="510"/>
      <c r="C8301" s="473"/>
      <c r="D8301" s="473"/>
      <c r="E8301" s="473"/>
      <c r="F8301" s="472"/>
      <c r="G8301" s="473"/>
    </row>
    <row r="8302" spans="1:7" x14ac:dyDescent="0.25">
      <c r="A8302" s="510"/>
      <c r="C8302" s="473"/>
      <c r="D8302" s="473"/>
      <c r="E8302" s="473"/>
      <c r="F8302" s="472"/>
      <c r="G8302" s="473"/>
    </row>
    <row r="8303" spans="1:7" x14ac:dyDescent="0.25">
      <c r="A8303" s="510"/>
      <c r="C8303" s="473"/>
      <c r="D8303" s="473"/>
      <c r="E8303" s="473"/>
      <c r="F8303" s="472"/>
      <c r="G8303" s="473"/>
    </row>
    <row r="8304" spans="1:7" x14ac:dyDescent="0.25">
      <c r="A8304" s="510"/>
      <c r="C8304" s="473"/>
      <c r="D8304" s="473"/>
      <c r="E8304" s="473"/>
      <c r="F8304" s="472"/>
      <c r="G8304" s="473"/>
    </row>
    <row r="8305" spans="1:7" x14ac:dyDescent="0.25">
      <c r="A8305" s="510"/>
      <c r="C8305" s="473"/>
      <c r="D8305" s="473"/>
      <c r="E8305" s="473"/>
      <c r="F8305" s="472"/>
      <c r="G8305" s="473"/>
    </row>
    <row r="8306" spans="1:7" x14ac:dyDescent="0.25">
      <c r="A8306" s="510"/>
      <c r="C8306" s="473"/>
      <c r="D8306" s="473"/>
      <c r="E8306" s="473"/>
      <c r="F8306" s="472"/>
      <c r="G8306" s="473"/>
    </row>
    <row r="8307" spans="1:7" x14ac:dyDescent="0.25">
      <c r="A8307" s="510"/>
      <c r="C8307" s="473"/>
      <c r="D8307" s="473"/>
      <c r="E8307" s="473"/>
      <c r="F8307" s="472"/>
      <c r="G8307" s="473"/>
    </row>
    <row r="8308" spans="1:7" x14ac:dyDescent="0.25">
      <c r="A8308" s="510"/>
      <c r="C8308" s="473"/>
      <c r="D8308" s="473"/>
      <c r="E8308" s="473"/>
      <c r="F8308" s="472"/>
      <c r="G8308" s="473"/>
    </row>
    <row r="8309" spans="1:7" x14ac:dyDescent="0.25">
      <c r="A8309" s="510"/>
      <c r="C8309" s="473"/>
      <c r="D8309" s="473"/>
      <c r="E8309" s="473"/>
      <c r="F8309" s="472"/>
      <c r="G8309" s="473"/>
    </row>
    <row r="8310" spans="1:7" x14ac:dyDescent="0.25">
      <c r="A8310" s="510"/>
      <c r="C8310" s="473"/>
      <c r="D8310" s="473"/>
      <c r="E8310" s="473"/>
      <c r="F8310" s="472"/>
      <c r="G8310" s="473"/>
    </row>
    <row r="8311" spans="1:7" x14ac:dyDescent="0.25">
      <c r="A8311" s="510"/>
      <c r="C8311" s="473"/>
      <c r="D8311" s="473"/>
      <c r="E8311" s="473"/>
      <c r="F8311" s="472"/>
      <c r="G8311" s="473"/>
    </row>
    <row r="8312" spans="1:7" x14ac:dyDescent="0.25">
      <c r="A8312" s="510"/>
      <c r="C8312" s="473"/>
      <c r="D8312" s="473"/>
      <c r="E8312" s="473"/>
      <c r="F8312" s="472"/>
      <c r="G8312" s="473"/>
    </row>
    <row r="8313" spans="1:7" x14ac:dyDescent="0.25">
      <c r="A8313" s="510"/>
      <c r="C8313" s="473"/>
      <c r="D8313" s="473"/>
      <c r="E8313" s="473"/>
      <c r="F8313" s="472"/>
      <c r="G8313" s="473"/>
    </row>
    <row r="8314" spans="1:7" x14ac:dyDescent="0.25">
      <c r="A8314" s="510"/>
      <c r="C8314" s="473"/>
      <c r="D8314" s="473"/>
      <c r="E8314" s="473"/>
      <c r="F8314" s="472"/>
      <c r="G8314" s="473"/>
    </row>
    <row r="8315" spans="1:7" x14ac:dyDescent="0.25">
      <c r="A8315" s="510"/>
      <c r="C8315" s="473"/>
      <c r="D8315" s="473"/>
      <c r="E8315" s="473"/>
      <c r="F8315" s="472"/>
      <c r="G8315" s="473"/>
    </row>
    <row r="8316" spans="1:7" x14ac:dyDescent="0.25">
      <c r="A8316" s="510"/>
      <c r="C8316" s="473"/>
      <c r="D8316" s="473"/>
      <c r="E8316" s="473"/>
      <c r="F8316" s="472"/>
      <c r="G8316" s="473"/>
    </row>
    <row r="8317" spans="1:7" x14ac:dyDescent="0.25">
      <c r="A8317" s="510"/>
      <c r="C8317" s="473"/>
      <c r="D8317" s="473"/>
      <c r="E8317" s="473"/>
      <c r="F8317" s="472"/>
      <c r="G8317" s="473"/>
    </row>
    <row r="8318" spans="1:7" x14ac:dyDescent="0.25">
      <c r="A8318" s="510"/>
      <c r="C8318" s="473"/>
      <c r="D8318" s="473"/>
      <c r="E8318" s="473"/>
      <c r="F8318" s="472"/>
      <c r="G8318" s="473"/>
    </row>
    <row r="8319" spans="1:7" x14ac:dyDescent="0.25">
      <c r="A8319" s="510"/>
      <c r="C8319" s="473"/>
      <c r="D8319" s="473"/>
      <c r="E8319" s="473"/>
      <c r="F8319" s="472"/>
      <c r="G8319" s="473"/>
    </row>
    <row r="8320" spans="1:7" x14ac:dyDescent="0.25">
      <c r="A8320" s="510"/>
      <c r="C8320" s="473"/>
      <c r="D8320" s="473"/>
      <c r="E8320" s="473"/>
      <c r="F8320" s="472"/>
      <c r="G8320" s="473"/>
    </row>
    <row r="8321" spans="1:7" x14ac:dyDescent="0.25">
      <c r="A8321" s="510"/>
      <c r="C8321" s="473"/>
      <c r="D8321" s="473"/>
      <c r="E8321" s="473"/>
      <c r="F8321" s="472"/>
      <c r="G8321" s="473"/>
    </row>
    <row r="8322" spans="1:7" x14ac:dyDescent="0.25">
      <c r="A8322" s="510"/>
      <c r="C8322" s="473"/>
      <c r="D8322" s="473"/>
      <c r="E8322" s="473"/>
      <c r="F8322" s="472"/>
      <c r="G8322" s="473"/>
    </row>
    <row r="8323" spans="1:7" x14ac:dyDescent="0.25">
      <c r="A8323" s="510"/>
      <c r="C8323" s="473"/>
      <c r="D8323" s="473"/>
      <c r="E8323" s="473"/>
      <c r="F8323" s="472"/>
      <c r="G8323" s="473"/>
    </row>
    <row r="8324" spans="1:7" x14ac:dyDescent="0.25">
      <c r="A8324" s="510"/>
      <c r="C8324" s="473"/>
      <c r="D8324" s="473"/>
      <c r="E8324" s="473"/>
      <c r="F8324" s="472"/>
      <c r="G8324" s="473"/>
    </row>
    <row r="8325" spans="1:7" x14ac:dyDescent="0.25">
      <c r="A8325" s="510"/>
      <c r="C8325" s="473"/>
      <c r="D8325" s="473"/>
      <c r="E8325" s="473"/>
      <c r="F8325" s="472"/>
      <c r="G8325" s="473"/>
    </row>
    <row r="8326" spans="1:7" x14ac:dyDescent="0.25">
      <c r="A8326" s="510"/>
      <c r="C8326" s="473"/>
      <c r="D8326" s="473"/>
      <c r="E8326" s="473"/>
      <c r="F8326" s="472"/>
      <c r="G8326" s="473"/>
    </row>
    <row r="8327" spans="1:7" x14ac:dyDescent="0.25">
      <c r="A8327" s="510"/>
      <c r="C8327" s="473"/>
      <c r="D8327" s="473"/>
      <c r="E8327" s="473"/>
      <c r="F8327" s="472"/>
      <c r="G8327" s="473"/>
    </row>
    <row r="8328" spans="1:7" x14ac:dyDescent="0.25">
      <c r="A8328" s="510"/>
      <c r="C8328" s="473"/>
      <c r="D8328" s="473"/>
      <c r="E8328" s="473"/>
      <c r="F8328" s="472"/>
      <c r="G8328" s="473"/>
    </row>
    <row r="8329" spans="1:7" x14ac:dyDescent="0.25">
      <c r="A8329" s="510"/>
      <c r="C8329" s="473"/>
      <c r="D8329" s="473"/>
      <c r="E8329" s="473"/>
      <c r="F8329" s="472"/>
      <c r="G8329" s="473"/>
    </row>
    <row r="8330" spans="1:7" x14ac:dyDescent="0.25">
      <c r="A8330" s="510"/>
      <c r="C8330" s="473"/>
      <c r="D8330" s="473"/>
      <c r="E8330" s="473"/>
      <c r="F8330" s="472"/>
      <c r="G8330" s="473"/>
    </row>
    <row r="8331" spans="1:7" x14ac:dyDescent="0.25">
      <c r="A8331" s="510"/>
      <c r="C8331" s="473"/>
      <c r="D8331" s="473"/>
      <c r="E8331" s="473"/>
      <c r="F8331" s="472"/>
      <c r="G8331" s="473"/>
    </row>
    <row r="8332" spans="1:7" x14ac:dyDescent="0.25">
      <c r="A8332" s="510"/>
      <c r="C8332" s="473"/>
      <c r="D8332" s="473"/>
      <c r="E8332" s="473"/>
      <c r="F8332" s="472"/>
      <c r="G8332" s="473"/>
    </row>
    <row r="8333" spans="1:7" x14ac:dyDescent="0.25">
      <c r="A8333" s="510"/>
      <c r="C8333" s="473"/>
      <c r="D8333" s="473"/>
      <c r="E8333" s="473"/>
      <c r="F8333" s="472"/>
      <c r="G8333" s="473"/>
    </row>
    <row r="8334" spans="1:7" x14ac:dyDescent="0.25">
      <c r="A8334" s="510"/>
      <c r="C8334" s="473"/>
      <c r="D8334" s="473"/>
      <c r="E8334" s="473"/>
      <c r="F8334" s="472"/>
      <c r="G8334" s="473"/>
    </row>
    <row r="8335" spans="1:7" x14ac:dyDescent="0.25">
      <c r="A8335" s="510"/>
      <c r="C8335" s="473"/>
      <c r="D8335" s="473"/>
      <c r="E8335" s="473"/>
      <c r="F8335" s="472"/>
      <c r="G8335" s="473"/>
    </row>
    <row r="8336" spans="1:7" x14ac:dyDescent="0.25">
      <c r="A8336" s="510"/>
      <c r="C8336" s="473"/>
      <c r="D8336" s="473"/>
      <c r="E8336" s="473"/>
      <c r="F8336" s="472"/>
      <c r="G8336" s="473"/>
    </row>
    <row r="8337" spans="1:7" x14ac:dyDescent="0.25">
      <c r="A8337" s="510"/>
      <c r="C8337" s="473"/>
      <c r="D8337" s="473"/>
      <c r="E8337" s="473"/>
      <c r="F8337" s="472"/>
      <c r="G8337" s="473"/>
    </row>
    <row r="8338" spans="1:7" x14ac:dyDescent="0.25">
      <c r="A8338" s="510"/>
      <c r="C8338" s="473"/>
      <c r="D8338" s="473"/>
      <c r="E8338" s="473"/>
      <c r="F8338" s="472"/>
      <c r="G8338" s="473"/>
    </row>
    <row r="8339" spans="1:7" x14ac:dyDescent="0.25">
      <c r="A8339" s="510"/>
      <c r="C8339" s="473"/>
      <c r="D8339" s="473"/>
      <c r="E8339" s="473"/>
      <c r="F8339" s="472"/>
      <c r="G8339" s="473"/>
    </row>
    <row r="8340" spans="1:7" x14ac:dyDescent="0.25">
      <c r="A8340" s="510"/>
      <c r="C8340" s="473"/>
      <c r="D8340" s="473"/>
      <c r="E8340" s="473"/>
      <c r="F8340" s="472"/>
      <c r="G8340" s="473"/>
    </row>
    <row r="8341" spans="1:7" x14ac:dyDescent="0.25">
      <c r="A8341" s="510"/>
      <c r="C8341" s="473"/>
      <c r="D8341" s="473"/>
      <c r="E8341" s="473"/>
      <c r="F8341" s="472"/>
      <c r="G8341" s="473"/>
    </row>
    <row r="8342" spans="1:7" x14ac:dyDescent="0.25">
      <c r="A8342" s="510"/>
      <c r="C8342" s="473"/>
      <c r="D8342" s="473"/>
      <c r="E8342" s="473"/>
      <c r="F8342" s="472"/>
      <c r="G8342" s="473"/>
    </row>
    <row r="8343" spans="1:7" x14ac:dyDescent="0.25">
      <c r="A8343" s="510"/>
      <c r="C8343" s="473"/>
      <c r="D8343" s="473"/>
      <c r="E8343" s="473"/>
      <c r="F8343" s="472"/>
      <c r="G8343" s="473"/>
    </row>
    <row r="8344" spans="1:7" x14ac:dyDescent="0.25">
      <c r="A8344" s="510"/>
      <c r="C8344" s="473"/>
      <c r="D8344" s="473"/>
      <c r="E8344" s="473"/>
      <c r="F8344" s="472"/>
      <c r="G8344" s="473"/>
    </row>
    <row r="8345" spans="1:7" x14ac:dyDescent="0.25">
      <c r="A8345" s="510"/>
      <c r="C8345" s="473"/>
      <c r="D8345" s="473"/>
      <c r="E8345" s="473"/>
      <c r="F8345" s="472"/>
      <c r="G8345" s="473"/>
    </row>
    <row r="8346" spans="1:7" x14ac:dyDescent="0.25">
      <c r="A8346" s="510"/>
      <c r="C8346" s="473"/>
      <c r="D8346" s="473"/>
      <c r="E8346" s="473"/>
      <c r="F8346" s="472"/>
      <c r="G8346" s="473"/>
    </row>
    <row r="8347" spans="1:7" x14ac:dyDescent="0.25">
      <c r="A8347" s="510"/>
      <c r="C8347" s="473"/>
      <c r="D8347" s="473"/>
      <c r="E8347" s="473"/>
      <c r="F8347" s="472"/>
      <c r="G8347" s="473"/>
    </row>
    <row r="8348" spans="1:7" x14ac:dyDescent="0.25">
      <c r="A8348" s="510"/>
      <c r="C8348" s="473"/>
      <c r="D8348" s="473"/>
      <c r="E8348" s="473"/>
      <c r="F8348" s="472"/>
      <c r="G8348" s="473"/>
    </row>
    <row r="8349" spans="1:7" x14ac:dyDescent="0.25">
      <c r="A8349" s="510"/>
      <c r="C8349" s="473"/>
      <c r="D8349" s="473"/>
      <c r="E8349" s="473"/>
      <c r="F8349" s="472"/>
      <c r="G8349" s="473"/>
    </row>
    <row r="8350" spans="1:7" x14ac:dyDescent="0.25">
      <c r="A8350" s="510"/>
      <c r="C8350" s="473"/>
      <c r="D8350" s="473"/>
      <c r="E8350" s="473"/>
      <c r="F8350" s="472"/>
      <c r="G8350" s="473"/>
    </row>
    <row r="8351" spans="1:7" x14ac:dyDescent="0.25">
      <c r="A8351" s="510"/>
      <c r="C8351" s="473"/>
      <c r="D8351" s="473"/>
      <c r="E8351" s="473"/>
      <c r="F8351" s="472"/>
      <c r="G8351" s="473"/>
    </row>
    <row r="8352" spans="1:7" x14ac:dyDescent="0.25">
      <c r="A8352" s="510"/>
      <c r="C8352" s="473"/>
      <c r="D8352" s="473"/>
      <c r="E8352" s="473"/>
      <c r="F8352" s="472"/>
      <c r="G8352" s="473"/>
    </row>
    <row r="8353" spans="1:7" x14ac:dyDescent="0.25">
      <c r="A8353" s="510"/>
      <c r="C8353" s="473"/>
      <c r="D8353" s="473"/>
      <c r="E8353" s="473"/>
      <c r="F8353" s="472"/>
      <c r="G8353" s="473"/>
    </row>
    <row r="8354" spans="1:7" x14ac:dyDescent="0.25">
      <c r="A8354" s="510"/>
      <c r="C8354" s="473"/>
      <c r="D8354" s="473"/>
      <c r="E8354" s="473"/>
      <c r="F8354" s="472"/>
      <c r="G8354" s="473"/>
    </row>
    <row r="8355" spans="1:7" x14ac:dyDescent="0.25">
      <c r="A8355" s="510"/>
      <c r="C8355" s="473"/>
      <c r="D8355" s="473"/>
      <c r="E8355" s="473"/>
      <c r="F8355" s="472"/>
      <c r="G8355" s="473"/>
    </row>
    <row r="8356" spans="1:7" x14ac:dyDescent="0.25">
      <c r="A8356" s="510"/>
      <c r="C8356" s="473"/>
      <c r="D8356" s="473"/>
      <c r="E8356" s="473"/>
      <c r="F8356" s="472"/>
      <c r="G8356" s="473"/>
    </row>
    <row r="8357" spans="1:7" x14ac:dyDescent="0.25">
      <c r="A8357" s="510"/>
      <c r="C8357" s="473"/>
      <c r="D8357" s="473"/>
      <c r="E8357" s="473"/>
      <c r="F8357" s="472"/>
      <c r="G8357" s="473"/>
    </row>
    <row r="8358" spans="1:7" x14ac:dyDescent="0.25">
      <c r="A8358" s="510"/>
      <c r="C8358" s="473"/>
      <c r="D8358" s="473"/>
      <c r="E8358" s="473"/>
      <c r="F8358" s="472"/>
      <c r="G8358" s="473"/>
    </row>
    <row r="8359" spans="1:7" x14ac:dyDescent="0.25">
      <c r="A8359" s="510"/>
      <c r="C8359" s="473"/>
      <c r="D8359" s="473"/>
      <c r="E8359" s="473"/>
      <c r="F8359" s="472"/>
      <c r="G8359" s="473"/>
    </row>
    <row r="8360" spans="1:7" x14ac:dyDescent="0.25">
      <c r="A8360" s="510"/>
      <c r="C8360" s="473"/>
      <c r="D8360" s="473"/>
      <c r="E8360" s="473"/>
      <c r="F8360" s="472"/>
      <c r="G8360" s="473"/>
    </row>
    <row r="8361" spans="1:7" x14ac:dyDescent="0.25">
      <c r="A8361" s="510"/>
      <c r="C8361" s="473"/>
      <c r="D8361" s="473"/>
      <c r="E8361" s="473"/>
      <c r="F8361" s="472"/>
      <c r="G8361" s="473"/>
    </row>
    <row r="8362" spans="1:7" x14ac:dyDescent="0.25">
      <c r="A8362" s="510"/>
      <c r="C8362" s="473"/>
      <c r="D8362" s="473"/>
      <c r="E8362" s="473"/>
      <c r="F8362" s="472"/>
      <c r="G8362" s="473"/>
    </row>
    <row r="8363" spans="1:7" x14ac:dyDescent="0.25">
      <c r="A8363" s="510"/>
      <c r="C8363" s="473"/>
      <c r="D8363" s="473"/>
      <c r="E8363" s="473"/>
      <c r="F8363" s="472"/>
      <c r="G8363" s="473"/>
    </row>
    <row r="8364" spans="1:7" x14ac:dyDescent="0.25">
      <c r="A8364" s="510"/>
      <c r="C8364" s="473"/>
      <c r="D8364" s="473"/>
      <c r="E8364" s="473"/>
      <c r="F8364" s="472"/>
      <c r="G8364" s="473"/>
    </row>
    <row r="8365" spans="1:7" x14ac:dyDescent="0.25">
      <c r="A8365" s="510"/>
      <c r="C8365" s="473"/>
      <c r="D8365" s="473"/>
      <c r="E8365" s="473"/>
      <c r="F8365" s="472"/>
      <c r="G8365" s="473"/>
    </row>
    <row r="8366" spans="1:7" x14ac:dyDescent="0.25">
      <c r="A8366" s="510"/>
      <c r="C8366" s="473"/>
      <c r="D8366" s="473"/>
      <c r="E8366" s="473"/>
      <c r="F8366" s="472"/>
      <c r="G8366" s="473"/>
    </row>
    <row r="8367" spans="1:7" x14ac:dyDescent="0.25">
      <c r="A8367" s="510"/>
      <c r="C8367" s="473"/>
      <c r="D8367" s="473"/>
      <c r="E8367" s="473"/>
      <c r="F8367" s="472"/>
      <c r="G8367" s="473"/>
    </row>
    <row r="8368" spans="1:7" x14ac:dyDescent="0.25">
      <c r="A8368" s="510"/>
      <c r="C8368" s="473"/>
      <c r="D8368" s="473"/>
      <c r="E8368" s="473"/>
      <c r="F8368" s="472"/>
      <c r="G8368" s="473"/>
    </row>
    <row r="8369" spans="1:7" x14ac:dyDescent="0.25">
      <c r="A8369" s="510"/>
      <c r="C8369" s="473"/>
      <c r="D8369" s="473"/>
      <c r="E8369" s="473"/>
      <c r="F8369" s="472"/>
      <c r="G8369" s="473"/>
    </row>
    <row r="8370" spans="1:7" x14ac:dyDescent="0.25">
      <c r="A8370" s="510"/>
      <c r="C8370" s="473"/>
      <c r="D8370" s="473"/>
      <c r="E8370" s="473"/>
      <c r="F8370" s="472"/>
      <c r="G8370" s="473"/>
    </row>
    <row r="8371" spans="1:7" x14ac:dyDescent="0.25">
      <c r="A8371" s="510"/>
      <c r="C8371" s="473"/>
      <c r="D8371" s="473"/>
      <c r="E8371" s="473"/>
      <c r="F8371" s="472"/>
      <c r="G8371" s="473"/>
    </row>
    <row r="8372" spans="1:7" x14ac:dyDescent="0.25">
      <c r="A8372" s="510"/>
      <c r="C8372" s="473"/>
      <c r="D8372" s="473"/>
      <c r="E8372" s="473"/>
      <c r="F8372" s="472"/>
      <c r="G8372" s="473"/>
    </row>
    <row r="8373" spans="1:7" x14ac:dyDescent="0.25">
      <c r="A8373" s="510"/>
      <c r="C8373" s="473"/>
      <c r="D8373" s="473"/>
      <c r="E8373" s="473"/>
      <c r="F8373" s="472"/>
      <c r="G8373" s="473"/>
    </row>
    <row r="8374" spans="1:7" x14ac:dyDescent="0.25">
      <c r="A8374" s="510"/>
      <c r="C8374" s="473"/>
      <c r="D8374" s="473"/>
      <c r="E8374" s="473"/>
      <c r="F8374" s="472"/>
      <c r="G8374" s="473"/>
    </row>
    <row r="8375" spans="1:7" x14ac:dyDescent="0.25">
      <c r="A8375" s="510"/>
      <c r="C8375" s="473"/>
      <c r="D8375" s="473"/>
      <c r="E8375" s="473"/>
      <c r="F8375" s="472"/>
      <c r="G8375" s="473"/>
    </row>
    <row r="8376" spans="1:7" x14ac:dyDescent="0.25">
      <c r="A8376" s="510"/>
      <c r="C8376" s="473"/>
      <c r="D8376" s="473"/>
      <c r="E8376" s="473"/>
      <c r="F8376" s="472"/>
      <c r="G8376" s="473"/>
    </row>
    <row r="8377" spans="1:7" x14ac:dyDescent="0.25">
      <c r="A8377" s="510"/>
      <c r="C8377" s="473"/>
      <c r="D8377" s="473"/>
      <c r="E8377" s="473"/>
      <c r="F8377" s="472"/>
      <c r="G8377" s="473"/>
    </row>
    <row r="8378" spans="1:7" x14ac:dyDescent="0.25">
      <c r="A8378" s="510"/>
      <c r="C8378" s="473"/>
      <c r="D8378" s="473"/>
      <c r="E8378" s="473"/>
      <c r="F8378" s="472"/>
      <c r="G8378" s="473"/>
    </row>
    <row r="8379" spans="1:7" x14ac:dyDescent="0.25">
      <c r="A8379" s="510"/>
      <c r="C8379" s="473"/>
      <c r="D8379" s="473"/>
      <c r="E8379" s="473"/>
      <c r="F8379" s="472"/>
      <c r="G8379" s="473"/>
    </row>
    <row r="8380" spans="1:7" x14ac:dyDescent="0.25">
      <c r="A8380" s="510"/>
      <c r="C8380" s="473"/>
      <c r="D8380" s="473"/>
      <c r="E8380" s="473"/>
      <c r="F8380" s="472"/>
      <c r="G8380" s="473"/>
    </row>
    <row r="8381" spans="1:7" x14ac:dyDescent="0.25">
      <c r="A8381" s="510"/>
      <c r="C8381" s="473"/>
      <c r="D8381" s="473"/>
      <c r="E8381" s="473"/>
      <c r="F8381" s="472"/>
      <c r="G8381" s="473"/>
    </row>
    <row r="8382" spans="1:7" x14ac:dyDescent="0.25">
      <c r="A8382" s="510"/>
      <c r="C8382" s="473"/>
      <c r="D8382" s="473"/>
      <c r="E8382" s="473"/>
      <c r="F8382" s="472"/>
      <c r="G8382" s="473"/>
    </row>
    <row r="8383" spans="1:7" x14ac:dyDescent="0.25">
      <c r="A8383" s="510"/>
      <c r="C8383" s="473"/>
      <c r="D8383" s="473"/>
      <c r="E8383" s="473"/>
      <c r="F8383" s="472"/>
      <c r="G8383" s="473"/>
    </row>
    <row r="8384" spans="1:7" x14ac:dyDescent="0.25">
      <c r="A8384" s="510"/>
      <c r="C8384" s="473"/>
      <c r="D8384" s="473"/>
      <c r="E8384" s="473"/>
      <c r="F8384" s="472"/>
      <c r="G8384" s="473"/>
    </row>
    <row r="8385" spans="1:7" x14ac:dyDescent="0.25">
      <c r="A8385" s="510"/>
      <c r="C8385" s="473"/>
      <c r="D8385" s="473"/>
      <c r="E8385" s="473"/>
      <c r="F8385" s="472"/>
      <c r="G8385" s="473"/>
    </row>
    <row r="8386" spans="1:7" x14ac:dyDescent="0.25">
      <c r="A8386" s="510"/>
      <c r="C8386" s="473"/>
      <c r="D8386" s="473"/>
      <c r="E8386" s="473"/>
      <c r="F8386" s="472"/>
      <c r="G8386" s="473"/>
    </row>
    <row r="8387" spans="1:7" x14ac:dyDescent="0.25">
      <c r="A8387" s="510"/>
      <c r="C8387" s="473"/>
      <c r="D8387" s="473"/>
      <c r="E8387" s="473"/>
      <c r="F8387" s="472"/>
      <c r="G8387" s="473"/>
    </row>
    <row r="8388" spans="1:7" x14ac:dyDescent="0.25">
      <c r="A8388" s="510"/>
      <c r="C8388" s="473"/>
      <c r="D8388" s="473"/>
      <c r="E8388" s="473"/>
      <c r="F8388" s="472"/>
      <c r="G8388" s="473"/>
    </row>
    <row r="8389" spans="1:7" x14ac:dyDescent="0.25">
      <c r="A8389" s="510"/>
      <c r="C8389" s="473"/>
      <c r="D8389" s="473"/>
      <c r="E8389" s="473"/>
      <c r="F8389" s="472"/>
      <c r="G8389" s="473"/>
    </row>
    <row r="8390" spans="1:7" x14ac:dyDescent="0.25">
      <c r="A8390" s="510"/>
      <c r="C8390" s="473"/>
      <c r="D8390" s="473"/>
      <c r="E8390" s="473"/>
      <c r="F8390" s="472"/>
      <c r="G8390" s="473"/>
    </row>
    <row r="8391" spans="1:7" x14ac:dyDescent="0.25">
      <c r="A8391" s="510"/>
      <c r="C8391" s="473"/>
      <c r="D8391" s="473"/>
      <c r="E8391" s="473"/>
      <c r="F8391" s="472"/>
      <c r="G8391" s="473"/>
    </row>
    <row r="8392" spans="1:7" x14ac:dyDescent="0.25">
      <c r="A8392" s="510"/>
      <c r="C8392" s="473"/>
      <c r="D8392" s="473"/>
      <c r="E8392" s="473"/>
      <c r="F8392" s="472"/>
      <c r="G8392" s="473"/>
    </row>
    <row r="8393" spans="1:7" x14ac:dyDescent="0.25">
      <c r="A8393" s="510"/>
      <c r="C8393" s="473"/>
      <c r="D8393" s="473"/>
      <c r="E8393" s="473"/>
      <c r="F8393" s="472"/>
      <c r="G8393" s="473"/>
    </row>
    <row r="8394" spans="1:7" x14ac:dyDescent="0.25">
      <c r="A8394" s="510"/>
      <c r="C8394" s="473"/>
      <c r="D8394" s="473"/>
      <c r="E8394" s="473"/>
      <c r="F8394" s="472"/>
      <c r="G8394" s="473"/>
    </row>
    <row r="8395" spans="1:7" x14ac:dyDescent="0.25">
      <c r="A8395" s="510"/>
      <c r="C8395" s="473"/>
      <c r="D8395" s="473"/>
      <c r="E8395" s="473"/>
      <c r="F8395" s="472"/>
      <c r="G8395" s="473"/>
    </row>
    <row r="8396" spans="1:7" x14ac:dyDescent="0.25">
      <c r="A8396" s="510"/>
      <c r="C8396" s="473"/>
      <c r="D8396" s="473"/>
      <c r="E8396" s="473"/>
      <c r="F8396" s="472"/>
      <c r="G8396" s="473"/>
    </row>
    <row r="8397" spans="1:7" x14ac:dyDescent="0.25">
      <c r="A8397" s="510"/>
      <c r="C8397" s="473"/>
      <c r="D8397" s="473"/>
      <c r="E8397" s="473"/>
      <c r="F8397" s="472"/>
      <c r="G8397" s="473"/>
    </row>
    <row r="8398" spans="1:7" x14ac:dyDescent="0.25">
      <c r="A8398" s="510"/>
      <c r="C8398" s="473"/>
      <c r="D8398" s="473"/>
      <c r="E8398" s="473"/>
      <c r="F8398" s="472"/>
      <c r="G8398" s="473"/>
    </row>
    <row r="8399" spans="1:7" x14ac:dyDescent="0.25">
      <c r="A8399" s="510"/>
      <c r="C8399" s="473"/>
      <c r="D8399" s="473"/>
      <c r="E8399" s="473"/>
      <c r="F8399" s="472"/>
      <c r="G8399" s="473"/>
    </row>
    <row r="8400" spans="1:7" x14ac:dyDescent="0.25">
      <c r="A8400" s="510"/>
      <c r="C8400" s="473"/>
      <c r="D8400" s="473"/>
      <c r="E8400" s="473"/>
      <c r="F8400" s="472"/>
      <c r="G8400" s="473"/>
    </row>
    <row r="8401" spans="1:7" x14ac:dyDescent="0.25">
      <c r="A8401" s="510"/>
      <c r="C8401" s="473"/>
      <c r="D8401" s="473"/>
      <c r="E8401" s="473"/>
      <c r="F8401" s="472"/>
      <c r="G8401" s="473"/>
    </row>
    <row r="8402" spans="1:7" x14ac:dyDescent="0.25">
      <c r="A8402" s="510"/>
      <c r="C8402" s="473"/>
      <c r="D8402" s="473"/>
      <c r="E8402" s="473"/>
      <c r="F8402" s="472"/>
      <c r="G8402" s="473"/>
    </row>
    <row r="8403" spans="1:7" x14ac:dyDescent="0.25">
      <c r="A8403" s="510"/>
      <c r="C8403" s="473"/>
      <c r="D8403" s="473"/>
      <c r="E8403" s="473"/>
      <c r="F8403" s="472"/>
      <c r="G8403" s="473"/>
    </row>
    <row r="8404" spans="1:7" x14ac:dyDescent="0.25">
      <c r="A8404" s="510"/>
      <c r="C8404" s="473"/>
      <c r="D8404" s="473"/>
      <c r="E8404" s="473"/>
      <c r="F8404" s="472"/>
      <c r="G8404" s="473"/>
    </row>
    <row r="8405" spans="1:7" x14ac:dyDescent="0.25">
      <c r="A8405" s="510"/>
      <c r="C8405" s="473"/>
      <c r="D8405" s="473"/>
      <c r="E8405" s="473"/>
      <c r="F8405" s="472"/>
      <c r="G8405" s="473"/>
    </row>
    <row r="8406" spans="1:7" x14ac:dyDescent="0.25">
      <c r="A8406" s="510"/>
      <c r="C8406" s="473"/>
      <c r="D8406" s="473"/>
      <c r="E8406" s="473"/>
      <c r="F8406" s="472"/>
      <c r="G8406" s="473"/>
    </row>
    <row r="8407" spans="1:7" x14ac:dyDescent="0.25">
      <c r="A8407" s="510"/>
      <c r="C8407" s="473"/>
      <c r="D8407" s="473"/>
      <c r="E8407" s="473"/>
      <c r="F8407" s="472"/>
      <c r="G8407" s="473"/>
    </row>
    <row r="8408" spans="1:7" x14ac:dyDescent="0.25">
      <c r="A8408" s="510"/>
      <c r="C8408" s="473"/>
      <c r="D8408" s="473"/>
      <c r="E8408" s="473"/>
      <c r="F8408" s="472"/>
      <c r="G8408" s="473"/>
    </row>
    <row r="8409" spans="1:7" x14ac:dyDescent="0.25">
      <c r="A8409" s="510"/>
      <c r="C8409" s="473"/>
      <c r="D8409" s="473"/>
      <c r="E8409" s="473"/>
      <c r="F8409" s="472"/>
      <c r="G8409" s="473"/>
    </row>
    <row r="8410" spans="1:7" x14ac:dyDescent="0.25">
      <c r="A8410" s="510"/>
      <c r="C8410" s="473"/>
      <c r="D8410" s="473"/>
      <c r="E8410" s="473"/>
      <c r="F8410" s="472"/>
      <c r="G8410" s="473"/>
    </row>
    <row r="8411" spans="1:7" x14ac:dyDescent="0.25">
      <c r="A8411" s="510"/>
      <c r="C8411" s="473"/>
      <c r="D8411" s="473"/>
      <c r="E8411" s="473"/>
      <c r="F8411" s="472"/>
      <c r="G8411" s="473"/>
    </row>
    <row r="8412" spans="1:7" x14ac:dyDescent="0.25">
      <c r="A8412" s="510"/>
      <c r="C8412" s="473"/>
      <c r="D8412" s="473"/>
      <c r="E8412" s="473"/>
      <c r="F8412" s="472"/>
      <c r="G8412" s="473"/>
    </row>
    <row r="8413" spans="1:7" x14ac:dyDescent="0.25">
      <c r="A8413" s="510"/>
      <c r="C8413" s="473"/>
      <c r="D8413" s="473"/>
      <c r="E8413" s="473"/>
      <c r="F8413" s="472"/>
      <c r="G8413" s="473"/>
    </row>
    <row r="8414" spans="1:7" x14ac:dyDescent="0.25">
      <c r="A8414" s="510"/>
      <c r="C8414" s="473"/>
      <c r="D8414" s="473"/>
      <c r="E8414" s="473"/>
      <c r="F8414" s="472"/>
      <c r="G8414" s="473"/>
    </row>
    <row r="8415" spans="1:7" x14ac:dyDescent="0.25">
      <c r="A8415" s="510"/>
      <c r="C8415" s="473"/>
      <c r="D8415" s="473"/>
      <c r="E8415" s="473"/>
      <c r="F8415" s="472"/>
      <c r="G8415" s="473"/>
    </row>
    <row r="8416" spans="1:7" x14ac:dyDescent="0.25">
      <c r="A8416" s="510"/>
      <c r="C8416" s="473"/>
      <c r="D8416" s="473"/>
      <c r="E8416" s="473"/>
      <c r="F8416" s="472"/>
      <c r="G8416" s="473"/>
    </row>
    <row r="8417" spans="1:7" x14ac:dyDescent="0.25">
      <c r="A8417" s="510"/>
      <c r="C8417" s="473"/>
      <c r="D8417" s="473"/>
      <c r="E8417" s="473"/>
      <c r="F8417" s="472"/>
      <c r="G8417" s="473"/>
    </row>
    <row r="8418" spans="1:7" x14ac:dyDescent="0.25">
      <c r="A8418" s="510"/>
      <c r="C8418" s="473"/>
      <c r="D8418" s="473"/>
      <c r="E8418" s="473"/>
      <c r="F8418" s="472"/>
      <c r="G8418" s="473"/>
    </row>
    <row r="8419" spans="1:7" x14ac:dyDescent="0.25">
      <c r="A8419" s="510"/>
      <c r="C8419" s="473"/>
      <c r="D8419" s="473"/>
      <c r="E8419" s="473"/>
      <c r="F8419" s="472"/>
      <c r="G8419" s="473"/>
    </row>
    <row r="8420" spans="1:7" x14ac:dyDescent="0.25">
      <c r="A8420" s="510"/>
      <c r="C8420" s="473"/>
      <c r="D8420" s="473"/>
      <c r="E8420" s="473"/>
      <c r="F8420" s="472"/>
      <c r="G8420" s="473"/>
    </row>
    <row r="8421" spans="1:7" x14ac:dyDescent="0.25">
      <c r="A8421" s="510"/>
      <c r="C8421" s="473"/>
      <c r="D8421" s="473"/>
      <c r="E8421" s="473"/>
      <c r="F8421" s="472"/>
      <c r="G8421" s="473"/>
    </row>
    <row r="8422" spans="1:7" x14ac:dyDescent="0.25">
      <c r="A8422" s="510"/>
      <c r="C8422" s="473"/>
      <c r="D8422" s="473"/>
      <c r="E8422" s="473"/>
      <c r="F8422" s="472"/>
      <c r="G8422" s="473"/>
    </row>
    <row r="8423" spans="1:7" x14ac:dyDescent="0.25">
      <c r="A8423" s="510"/>
      <c r="C8423" s="473"/>
      <c r="D8423" s="473"/>
      <c r="E8423" s="473"/>
      <c r="F8423" s="472"/>
      <c r="G8423" s="473"/>
    </row>
    <row r="8424" spans="1:7" x14ac:dyDescent="0.25">
      <c r="A8424" s="510"/>
      <c r="C8424" s="473"/>
      <c r="D8424" s="473"/>
      <c r="E8424" s="473"/>
      <c r="F8424" s="472"/>
      <c r="G8424" s="473"/>
    </row>
    <row r="8425" spans="1:7" x14ac:dyDescent="0.25">
      <c r="A8425" s="510"/>
      <c r="C8425" s="473"/>
      <c r="D8425" s="473"/>
      <c r="E8425" s="473"/>
      <c r="F8425" s="472"/>
      <c r="G8425" s="473"/>
    </row>
    <row r="8426" spans="1:7" x14ac:dyDescent="0.25">
      <c r="A8426" s="510"/>
      <c r="C8426" s="473"/>
      <c r="D8426" s="473"/>
      <c r="E8426" s="473"/>
      <c r="F8426" s="472"/>
      <c r="G8426" s="473"/>
    </row>
    <row r="8427" spans="1:7" x14ac:dyDescent="0.25">
      <c r="A8427" s="510"/>
      <c r="C8427" s="473"/>
      <c r="D8427" s="473"/>
      <c r="E8427" s="473"/>
      <c r="F8427" s="472"/>
      <c r="G8427" s="473"/>
    </row>
    <row r="8428" spans="1:7" x14ac:dyDescent="0.25">
      <c r="A8428" s="510"/>
      <c r="C8428" s="473"/>
      <c r="D8428" s="473"/>
      <c r="E8428" s="473"/>
      <c r="F8428" s="472"/>
      <c r="G8428" s="473"/>
    </row>
    <row r="8429" spans="1:7" x14ac:dyDescent="0.25">
      <c r="A8429" s="510"/>
      <c r="C8429" s="473"/>
      <c r="D8429" s="473"/>
      <c r="E8429" s="473"/>
      <c r="F8429" s="472"/>
      <c r="G8429" s="473"/>
    </row>
    <row r="8430" spans="1:7" x14ac:dyDescent="0.25">
      <c r="A8430" s="510"/>
      <c r="C8430" s="473"/>
      <c r="D8430" s="473"/>
      <c r="E8430" s="473"/>
      <c r="F8430" s="472"/>
      <c r="G8430" s="473"/>
    </row>
    <row r="8431" spans="1:7" x14ac:dyDescent="0.25">
      <c r="A8431" s="510"/>
      <c r="C8431" s="473"/>
      <c r="D8431" s="473"/>
      <c r="E8431" s="473"/>
      <c r="F8431" s="472"/>
      <c r="G8431" s="473"/>
    </row>
    <row r="8432" spans="1:7" x14ac:dyDescent="0.25">
      <c r="A8432" s="510"/>
      <c r="C8432" s="473"/>
      <c r="D8432" s="473"/>
      <c r="E8432" s="473"/>
      <c r="F8432" s="472"/>
      <c r="G8432" s="473"/>
    </row>
    <row r="8433" spans="1:7" x14ac:dyDescent="0.25">
      <c r="A8433" s="510"/>
      <c r="C8433" s="473"/>
      <c r="D8433" s="473"/>
      <c r="E8433" s="473"/>
      <c r="F8433" s="472"/>
      <c r="G8433" s="473"/>
    </row>
    <row r="8434" spans="1:7" x14ac:dyDescent="0.25">
      <c r="A8434" s="510"/>
      <c r="C8434" s="473"/>
      <c r="D8434" s="473"/>
      <c r="E8434" s="473"/>
      <c r="F8434" s="472"/>
      <c r="G8434" s="473"/>
    </row>
    <row r="8435" spans="1:7" x14ac:dyDescent="0.25">
      <c r="A8435" s="510"/>
      <c r="C8435" s="473"/>
      <c r="D8435" s="473"/>
      <c r="E8435" s="473"/>
      <c r="F8435" s="472"/>
      <c r="G8435" s="473"/>
    </row>
    <row r="8436" spans="1:7" x14ac:dyDescent="0.25">
      <c r="A8436" s="510"/>
      <c r="C8436" s="473"/>
      <c r="D8436" s="473"/>
      <c r="E8436" s="473"/>
      <c r="F8436" s="472"/>
      <c r="G8436" s="473"/>
    </row>
    <row r="8437" spans="1:7" x14ac:dyDescent="0.25">
      <c r="A8437" s="510"/>
      <c r="C8437" s="473"/>
      <c r="D8437" s="473"/>
      <c r="E8437" s="473"/>
      <c r="F8437" s="472"/>
      <c r="G8437" s="473"/>
    </row>
    <row r="8438" spans="1:7" x14ac:dyDescent="0.25">
      <c r="A8438" s="510"/>
      <c r="C8438" s="473"/>
      <c r="D8438" s="473"/>
      <c r="E8438" s="473"/>
      <c r="F8438" s="472"/>
      <c r="G8438" s="473"/>
    </row>
    <row r="8439" spans="1:7" x14ac:dyDescent="0.25">
      <c r="A8439" s="510"/>
      <c r="C8439" s="473"/>
      <c r="D8439" s="473"/>
      <c r="E8439" s="473"/>
      <c r="F8439" s="472"/>
      <c r="G8439" s="473"/>
    </row>
    <row r="8440" spans="1:7" x14ac:dyDescent="0.25">
      <c r="A8440" s="510"/>
      <c r="C8440" s="473"/>
      <c r="D8440" s="473"/>
      <c r="E8440" s="473"/>
      <c r="F8440" s="472"/>
      <c r="G8440" s="473"/>
    </row>
    <row r="8441" spans="1:7" x14ac:dyDescent="0.25">
      <c r="A8441" s="510"/>
      <c r="C8441" s="473"/>
      <c r="D8441" s="473"/>
      <c r="E8441" s="473"/>
      <c r="F8441" s="472"/>
      <c r="G8441" s="473"/>
    </row>
    <row r="8442" spans="1:7" x14ac:dyDescent="0.25">
      <c r="A8442" s="510"/>
      <c r="C8442" s="473"/>
      <c r="D8442" s="473"/>
      <c r="E8442" s="473"/>
      <c r="F8442" s="472"/>
      <c r="G8442" s="473"/>
    </row>
    <row r="8443" spans="1:7" x14ac:dyDescent="0.25">
      <c r="A8443" s="510"/>
      <c r="C8443" s="473"/>
      <c r="D8443" s="473"/>
      <c r="E8443" s="473"/>
      <c r="F8443" s="472"/>
      <c r="G8443" s="473"/>
    </row>
    <row r="8444" spans="1:7" x14ac:dyDescent="0.25">
      <c r="A8444" s="510"/>
      <c r="C8444" s="473"/>
      <c r="D8444" s="473"/>
      <c r="E8444" s="473"/>
      <c r="F8444" s="472"/>
      <c r="G8444" s="473"/>
    </row>
    <row r="8445" spans="1:7" x14ac:dyDescent="0.25">
      <c r="A8445" s="510"/>
      <c r="C8445" s="473"/>
      <c r="D8445" s="473"/>
      <c r="E8445" s="473"/>
      <c r="F8445" s="472"/>
      <c r="G8445" s="473"/>
    </row>
    <row r="8446" spans="1:7" x14ac:dyDescent="0.25">
      <c r="A8446" s="510"/>
      <c r="C8446" s="473"/>
      <c r="D8446" s="473"/>
      <c r="E8446" s="473"/>
      <c r="F8446" s="472"/>
      <c r="G8446" s="473"/>
    </row>
    <row r="8447" spans="1:7" x14ac:dyDescent="0.25">
      <c r="A8447" s="510"/>
      <c r="C8447" s="473"/>
      <c r="D8447" s="473"/>
      <c r="E8447" s="473"/>
      <c r="F8447" s="472"/>
      <c r="G8447" s="473"/>
    </row>
    <row r="8448" spans="1:7" x14ac:dyDescent="0.25">
      <c r="A8448" s="510"/>
      <c r="C8448" s="473"/>
      <c r="D8448" s="473"/>
      <c r="E8448" s="473"/>
      <c r="F8448" s="472"/>
      <c r="G8448" s="473"/>
    </row>
    <row r="8449" spans="1:7" x14ac:dyDescent="0.25">
      <c r="A8449" s="510"/>
      <c r="C8449" s="473"/>
      <c r="D8449" s="473"/>
      <c r="E8449" s="473"/>
      <c r="F8449" s="472"/>
      <c r="G8449" s="473"/>
    </row>
    <row r="8450" spans="1:7" x14ac:dyDescent="0.25">
      <c r="A8450" s="510"/>
      <c r="C8450" s="473"/>
      <c r="D8450" s="473"/>
      <c r="E8450" s="473"/>
      <c r="F8450" s="472"/>
      <c r="G8450" s="473"/>
    </row>
    <row r="8451" spans="1:7" x14ac:dyDescent="0.25">
      <c r="A8451" s="510"/>
      <c r="C8451" s="473"/>
      <c r="D8451" s="473"/>
      <c r="E8451" s="473"/>
      <c r="F8451" s="472"/>
      <c r="G8451" s="473"/>
    </row>
    <row r="8452" spans="1:7" x14ac:dyDescent="0.25">
      <c r="A8452" s="510"/>
      <c r="C8452" s="473"/>
      <c r="D8452" s="473"/>
      <c r="E8452" s="473"/>
      <c r="F8452" s="472"/>
      <c r="G8452" s="473"/>
    </row>
    <row r="8453" spans="1:7" x14ac:dyDescent="0.25">
      <c r="A8453" s="510"/>
      <c r="C8453" s="473"/>
      <c r="D8453" s="473"/>
      <c r="E8453" s="473"/>
      <c r="F8453" s="472"/>
      <c r="G8453" s="473"/>
    </row>
    <row r="8454" spans="1:7" x14ac:dyDescent="0.25">
      <c r="A8454" s="510"/>
      <c r="C8454" s="473"/>
      <c r="D8454" s="473"/>
      <c r="E8454" s="473"/>
      <c r="F8454" s="472"/>
      <c r="G8454" s="473"/>
    </row>
    <row r="8455" spans="1:7" x14ac:dyDescent="0.25">
      <c r="A8455" s="510"/>
      <c r="C8455" s="473"/>
      <c r="D8455" s="473"/>
      <c r="E8455" s="473"/>
      <c r="F8455" s="472"/>
      <c r="G8455" s="473"/>
    </row>
    <row r="8456" spans="1:7" x14ac:dyDescent="0.25">
      <c r="A8456" s="510"/>
      <c r="C8456" s="473"/>
      <c r="D8456" s="473"/>
      <c r="E8456" s="473"/>
      <c r="F8456" s="472"/>
      <c r="G8456" s="473"/>
    </row>
    <row r="8457" spans="1:7" x14ac:dyDescent="0.25">
      <c r="A8457" s="510"/>
      <c r="C8457" s="473"/>
      <c r="D8457" s="473"/>
      <c r="E8457" s="473"/>
      <c r="F8457" s="472"/>
      <c r="G8457" s="473"/>
    </row>
    <row r="8458" spans="1:7" x14ac:dyDescent="0.25">
      <c r="A8458" s="510"/>
      <c r="C8458" s="473"/>
      <c r="D8458" s="473"/>
      <c r="E8458" s="473"/>
      <c r="F8458" s="472"/>
      <c r="G8458" s="473"/>
    </row>
    <row r="8459" spans="1:7" x14ac:dyDescent="0.25">
      <c r="A8459" s="510"/>
      <c r="C8459" s="473"/>
      <c r="D8459" s="473"/>
      <c r="E8459" s="473"/>
      <c r="F8459" s="472"/>
      <c r="G8459" s="473"/>
    </row>
    <row r="8460" spans="1:7" x14ac:dyDescent="0.25">
      <c r="A8460" s="510"/>
      <c r="C8460" s="473"/>
      <c r="D8460" s="473"/>
      <c r="E8460" s="473"/>
      <c r="F8460" s="472"/>
      <c r="G8460" s="473"/>
    </row>
    <row r="8461" spans="1:7" x14ac:dyDescent="0.25">
      <c r="A8461" s="510"/>
      <c r="C8461" s="473"/>
      <c r="D8461" s="473"/>
      <c r="E8461" s="473"/>
      <c r="F8461" s="472"/>
      <c r="G8461" s="473"/>
    </row>
    <row r="8462" spans="1:7" x14ac:dyDescent="0.25">
      <c r="A8462" s="510"/>
      <c r="C8462" s="473"/>
      <c r="D8462" s="473"/>
      <c r="E8462" s="473"/>
      <c r="F8462" s="472"/>
      <c r="G8462" s="473"/>
    </row>
    <row r="8463" spans="1:7" x14ac:dyDescent="0.25">
      <c r="A8463" s="510"/>
      <c r="C8463" s="473"/>
      <c r="D8463" s="473"/>
      <c r="E8463" s="473"/>
      <c r="F8463" s="472"/>
      <c r="G8463" s="473"/>
    </row>
    <row r="8464" spans="1:7" x14ac:dyDescent="0.25">
      <c r="A8464" s="510"/>
      <c r="C8464" s="473"/>
      <c r="D8464" s="473"/>
      <c r="E8464" s="473"/>
      <c r="F8464" s="472"/>
      <c r="G8464" s="473"/>
    </row>
    <row r="8465" spans="1:7" x14ac:dyDescent="0.25">
      <c r="A8465" s="510"/>
      <c r="C8465" s="473"/>
      <c r="D8465" s="473"/>
      <c r="E8465" s="473"/>
      <c r="F8465" s="472"/>
      <c r="G8465" s="473"/>
    </row>
    <row r="8466" spans="1:7" x14ac:dyDescent="0.25">
      <c r="A8466" s="510"/>
      <c r="C8466" s="473"/>
      <c r="D8466" s="473"/>
      <c r="E8466" s="473"/>
      <c r="F8466" s="472"/>
      <c r="G8466" s="473"/>
    </row>
    <row r="8467" spans="1:7" x14ac:dyDescent="0.25">
      <c r="A8467" s="510"/>
      <c r="C8467" s="473"/>
      <c r="D8467" s="473"/>
      <c r="E8467" s="473"/>
      <c r="F8467" s="472"/>
      <c r="G8467" s="473"/>
    </row>
    <row r="8468" spans="1:7" x14ac:dyDescent="0.25">
      <c r="A8468" s="510"/>
      <c r="C8468" s="473"/>
      <c r="D8468" s="473"/>
      <c r="E8468" s="473"/>
      <c r="F8468" s="472"/>
      <c r="G8468" s="473"/>
    </row>
    <row r="8469" spans="1:7" x14ac:dyDescent="0.25">
      <c r="A8469" s="510"/>
      <c r="C8469" s="473"/>
      <c r="D8469" s="473"/>
      <c r="E8469" s="473"/>
      <c r="F8469" s="472"/>
      <c r="G8469" s="473"/>
    </row>
    <row r="8470" spans="1:7" x14ac:dyDescent="0.25">
      <c r="A8470" s="510"/>
      <c r="C8470" s="473"/>
      <c r="D8470" s="473"/>
      <c r="E8470" s="473"/>
      <c r="F8470" s="472"/>
      <c r="G8470" s="473"/>
    </row>
    <row r="8471" spans="1:7" x14ac:dyDescent="0.25">
      <c r="A8471" s="510"/>
      <c r="C8471" s="473"/>
      <c r="D8471" s="473"/>
      <c r="E8471" s="473"/>
      <c r="F8471" s="472"/>
      <c r="G8471" s="473"/>
    </row>
    <row r="8472" spans="1:7" x14ac:dyDescent="0.25">
      <c r="A8472" s="510"/>
      <c r="C8472" s="473"/>
      <c r="D8472" s="473"/>
      <c r="E8472" s="473"/>
      <c r="F8472" s="472"/>
      <c r="G8472" s="473"/>
    </row>
    <row r="8473" spans="1:7" x14ac:dyDescent="0.25">
      <c r="A8473" s="510"/>
      <c r="C8473" s="473"/>
      <c r="D8473" s="473"/>
      <c r="E8473" s="473"/>
      <c r="F8473" s="472"/>
      <c r="G8473" s="473"/>
    </row>
    <row r="8474" spans="1:7" x14ac:dyDescent="0.25">
      <c r="A8474" s="510"/>
      <c r="C8474" s="473"/>
      <c r="D8474" s="473"/>
      <c r="E8474" s="473"/>
      <c r="F8474" s="472"/>
      <c r="G8474" s="473"/>
    </row>
    <row r="8475" spans="1:7" x14ac:dyDescent="0.25">
      <c r="A8475" s="510"/>
      <c r="C8475" s="473"/>
      <c r="D8475" s="473"/>
      <c r="E8475" s="473"/>
      <c r="F8475" s="472"/>
      <c r="G8475" s="473"/>
    </row>
    <row r="8476" spans="1:7" x14ac:dyDescent="0.25">
      <c r="A8476" s="510"/>
      <c r="C8476" s="473"/>
      <c r="D8476" s="473"/>
      <c r="E8476" s="473"/>
      <c r="F8476" s="472"/>
      <c r="G8476" s="473"/>
    </row>
    <row r="8477" spans="1:7" x14ac:dyDescent="0.25">
      <c r="A8477" s="510"/>
      <c r="C8477" s="473"/>
      <c r="D8477" s="473"/>
      <c r="E8477" s="473"/>
      <c r="F8477" s="472"/>
      <c r="G8477" s="473"/>
    </row>
    <row r="8478" spans="1:7" x14ac:dyDescent="0.25">
      <c r="A8478" s="510"/>
      <c r="C8478" s="473"/>
      <c r="D8478" s="473"/>
      <c r="E8478" s="473"/>
      <c r="F8478" s="472"/>
      <c r="G8478" s="473"/>
    </row>
    <row r="8479" spans="1:7" x14ac:dyDescent="0.25">
      <c r="A8479" s="510"/>
      <c r="C8479" s="473"/>
      <c r="D8479" s="473"/>
      <c r="E8479" s="473"/>
      <c r="F8479" s="472"/>
      <c r="G8479" s="473"/>
    </row>
    <row r="8480" spans="1:7" x14ac:dyDescent="0.25">
      <c r="A8480" s="510"/>
      <c r="C8480" s="473"/>
      <c r="D8480" s="473"/>
      <c r="E8480" s="473"/>
      <c r="F8480" s="472"/>
      <c r="G8480" s="473"/>
    </row>
    <row r="8481" spans="1:7" x14ac:dyDescent="0.25">
      <c r="A8481" s="510"/>
      <c r="C8481" s="473"/>
      <c r="D8481" s="473"/>
      <c r="E8481" s="473"/>
      <c r="F8481" s="472"/>
      <c r="G8481" s="473"/>
    </row>
    <row r="8482" spans="1:7" x14ac:dyDescent="0.25">
      <c r="A8482" s="510"/>
      <c r="C8482" s="473"/>
      <c r="D8482" s="473"/>
      <c r="E8482" s="473"/>
      <c r="F8482" s="472"/>
      <c r="G8482" s="473"/>
    </row>
    <row r="8483" spans="1:7" x14ac:dyDescent="0.25">
      <c r="A8483" s="510"/>
      <c r="C8483" s="473"/>
      <c r="D8483" s="473"/>
      <c r="E8483" s="473"/>
      <c r="F8483" s="472"/>
      <c r="G8483" s="473"/>
    </row>
    <row r="8484" spans="1:7" x14ac:dyDescent="0.25">
      <c r="A8484" s="510"/>
      <c r="C8484" s="473"/>
      <c r="D8484" s="473"/>
      <c r="E8484" s="473"/>
      <c r="F8484" s="472"/>
      <c r="G8484" s="473"/>
    </row>
    <row r="8485" spans="1:7" x14ac:dyDescent="0.25">
      <c r="A8485" s="510"/>
      <c r="C8485" s="473"/>
      <c r="D8485" s="473"/>
      <c r="E8485" s="473"/>
      <c r="F8485" s="472"/>
      <c r="G8485" s="473"/>
    </row>
    <row r="8486" spans="1:7" x14ac:dyDescent="0.25">
      <c r="A8486" s="510"/>
      <c r="C8486" s="473"/>
      <c r="D8486" s="473"/>
      <c r="E8486" s="473"/>
      <c r="F8486" s="472"/>
      <c r="G8486" s="473"/>
    </row>
    <row r="8487" spans="1:7" x14ac:dyDescent="0.25">
      <c r="A8487" s="510"/>
      <c r="C8487" s="473"/>
      <c r="D8487" s="473"/>
      <c r="E8487" s="473"/>
      <c r="F8487" s="472"/>
      <c r="G8487" s="473"/>
    </row>
    <row r="8488" spans="1:7" x14ac:dyDescent="0.25">
      <c r="A8488" s="510"/>
      <c r="C8488" s="473"/>
      <c r="D8488" s="473"/>
      <c r="E8488" s="473"/>
      <c r="F8488" s="472"/>
      <c r="G8488" s="473"/>
    </row>
    <row r="8489" spans="1:7" x14ac:dyDescent="0.25">
      <c r="A8489" s="510"/>
      <c r="C8489" s="473"/>
      <c r="D8489" s="473"/>
      <c r="E8489" s="473"/>
      <c r="F8489" s="472"/>
      <c r="G8489" s="473"/>
    </row>
    <row r="8490" spans="1:7" x14ac:dyDescent="0.25">
      <c r="A8490" s="510"/>
      <c r="C8490" s="473"/>
      <c r="D8490" s="473"/>
      <c r="E8490" s="473"/>
      <c r="F8490" s="472"/>
      <c r="G8490" s="473"/>
    </row>
    <row r="8491" spans="1:7" x14ac:dyDescent="0.25">
      <c r="A8491" s="510"/>
      <c r="C8491" s="473"/>
      <c r="D8491" s="473"/>
      <c r="E8491" s="473"/>
      <c r="F8491" s="472"/>
      <c r="G8491" s="473"/>
    </row>
    <row r="8492" spans="1:7" x14ac:dyDescent="0.25">
      <c r="A8492" s="510"/>
      <c r="C8492" s="473"/>
      <c r="D8492" s="473"/>
      <c r="E8492" s="473"/>
      <c r="F8492" s="472"/>
      <c r="G8492" s="473"/>
    </row>
    <row r="8493" spans="1:7" x14ac:dyDescent="0.25">
      <c r="A8493" s="510"/>
      <c r="C8493" s="473"/>
      <c r="D8493" s="473"/>
      <c r="E8493" s="473"/>
      <c r="F8493" s="472"/>
      <c r="G8493" s="473"/>
    </row>
    <row r="8494" spans="1:7" x14ac:dyDescent="0.25">
      <c r="A8494" s="510"/>
      <c r="C8494" s="473"/>
      <c r="D8494" s="473"/>
      <c r="E8494" s="473"/>
      <c r="F8494" s="472"/>
      <c r="G8494" s="473"/>
    </row>
    <row r="8495" spans="1:7" x14ac:dyDescent="0.25">
      <c r="A8495" s="510"/>
      <c r="C8495" s="473"/>
      <c r="D8495" s="473"/>
      <c r="E8495" s="473"/>
      <c r="F8495" s="472"/>
      <c r="G8495" s="473"/>
    </row>
    <row r="8496" spans="1:7" x14ac:dyDescent="0.25">
      <c r="A8496" s="510"/>
      <c r="C8496" s="473"/>
      <c r="D8496" s="473"/>
      <c r="E8496" s="473"/>
      <c r="F8496" s="472"/>
      <c r="G8496" s="473"/>
    </row>
    <row r="8497" spans="1:7" x14ac:dyDescent="0.25">
      <c r="A8497" s="510"/>
      <c r="C8497" s="473"/>
      <c r="D8497" s="473"/>
      <c r="E8497" s="473"/>
      <c r="F8497" s="472"/>
      <c r="G8497" s="473"/>
    </row>
    <row r="8498" spans="1:7" x14ac:dyDescent="0.25">
      <c r="A8498" s="510"/>
      <c r="C8498" s="473"/>
      <c r="D8498" s="473"/>
      <c r="E8498" s="473"/>
      <c r="F8498" s="472"/>
      <c r="G8498" s="473"/>
    </row>
    <row r="8499" spans="1:7" x14ac:dyDescent="0.25">
      <c r="A8499" s="510"/>
      <c r="C8499" s="473"/>
      <c r="D8499" s="473"/>
      <c r="E8499" s="473"/>
      <c r="F8499" s="472"/>
      <c r="G8499" s="473"/>
    </row>
    <row r="8500" spans="1:7" x14ac:dyDescent="0.25">
      <c r="A8500" s="510"/>
      <c r="C8500" s="473"/>
      <c r="D8500" s="473"/>
      <c r="E8500" s="473"/>
      <c r="F8500" s="472"/>
      <c r="G8500" s="473"/>
    </row>
    <row r="8501" spans="1:7" x14ac:dyDescent="0.25">
      <c r="A8501" s="510"/>
      <c r="C8501" s="473"/>
      <c r="D8501" s="473"/>
      <c r="E8501" s="473"/>
      <c r="F8501" s="472"/>
      <c r="G8501" s="473"/>
    </row>
    <row r="8502" spans="1:7" x14ac:dyDescent="0.25">
      <c r="A8502" s="510"/>
      <c r="C8502" s="473"/>
      <c r="D8502" s="473"/>
      <c r="E8502" s="473"/>
      <c r="F8502" s="472"/>
      <c r="G8502" s="473"/>
    </row>
    <row r="8503" spans="1:7" x14ac:dyDescent="0.25">
      <c r="A8503" s="510"/>
      <c r="C8503" s="473"/>
      <c r="D8503" s="473"/>
      <c r="E8503" s="473"/>
      <c r="F8503" s="472"/>
      <c r="G8503" s="473"/>
    </row>
    <row r="8504" spans="1:7" x14ac:dyDescent="0.25">
      <c r="A8504" s="510"/>
      <c r="C8504" s="473"/>
      <c r="D8504" s="473"/>
      <c r="E8504" s="473"/>
      <c r="F8504" s="472"/>
      <c r="G8504" s="473"/>
    </row>
    <row r="8505" spans="1:7" x14ac:dyDescent="0.25">
      <c r="A8505" s="510"/>
      <c r="C8505" s="473"/>
      <c r="D8505" s="473"/>
      <c r="E8505" s="473"/>
      <c r="F8505" s="472"/>
      <c r="G8505" s="473"/>
    </row>
    <row r="8506" spans="1:7" x14ac:dyDescent="0.25">
      <c r="A8506" s="510"/>
      <c r="C8506" s="473"/>
      <c r="D8506" s="473"/>
      <c r="E8506" s="473"/>
      <c r="F8506" s="472"/>
      <c r="G8506" s="473"/>
    </row>
    <row r="8507" spans="1:7" x14ac:dyDescent="0.25">
      <c r="A8507" s="510"/>
      <c r="C8507" s="473"/>
      <c r="D8507" s="473"/>
      <c r="E8507" s="473"/>
      <c r="F8507" s="472"/>
      <c r="G8507" s="473"/>
    </row>
    <row r="8508" spans="1:7" x14ac:dyDescent="0.25">
      <c r="A8508" s="510"/>
      <c r="C8508" s="473"/>
      <c r="D8508" s="473"/>
      <c r="E8508" s="473"/>
      <c r="F8508" s="472"/>
      <c r="G8508" s="473"/>
    </row>
    <row r="8509" spans="1:7" x14ac:dyDescent="0.25">
      <c r="A8509" s="510"/>
      <c r="C8509" s="473"/>
      <c r="D8509" s="473"/>
      <c r="E8509" s="473"/>
      <c r="F8509" s="472"/>
      <c r="G8509" s="473"/>
    </row>
    <row r="8510" spans="1:7" x14ac:dyDescent="0.25">
      <c r="A8510" s="510"/>
      <c r="C8510" s="473"/>
      <c r="D8510" s="473"/>
      <c r="E8510" s="473"/>
      <c r="F8510" s="472"/>
      <c r="G8510" s="473"/>
    </row>
    <row r="8511" spans="1:7" x14ac:dyDescent="0.25">
      <c r="A8511" s="510"/>
      <c r="C8511" s="473"/>
      <c r="D8511" s="473"/>
      <c r="E8511" s="473"/>
      <c r="F8511" s="472"/>
      <c r="G8511" s="473"/>
    </row>
    <row r="8512" spans="1:7" x14ac:dyDescent="0.25">
      <c r="A8512" s="510"/>
      <c r="C8512" s="473"/>
      <c r="D8512" s="473"/>
      <c r="E8512" s="473"/>
      <c r="F8512" s="472"/>
      <c r="G8512" s="473"/>
    </row>
    <row r="8513" spans="1:7" x14ac:dyDescent="0.25">
      <c r="A8513" s="510"/>
      <c r="C8513" s="473"/>
      <c r="D8513" s="473"/>
      <c r="E8513" s="473"/>
      <c r="F8513" s="472"/>
      <c r="G8513" s="473"/>
    </row>
    <row r="8514" spans="1:7" x14ac:dyDescent="0.25">
      <c r="A8514" s="510"/>
      <c r="C8514" s="473"/>
      <c r="D8514" s="473"/>
      <c r="E8514" s="473"/>
      <c r="F8514" s="472"/>
      <c r="G8514" s="473"/>
    </row>
    <row r="8515" spans="1:7" x14ac:dyDescent="0.25">
      <c r="A8515" s="510"/>
      <c r="C8515" s="473"/>
      <c r="D8515" s="473"/>
      <c r="E8515" s="473"/>
      <c r="F8515" s="472"/>
      <c r="G8515" s="473"/>
    </row>
    <row r="8516" spans="1:7" x14ac:dyDescent="0.25">
      <c r="A8516" s="510"/>
      <c r="C8516" s="473"/>
      <c r="D8516" s="473"/>
      <c r="E8516" s="473"/>
      <c r="F8516" s="472"/>
      <c r="G8516" s="473"/>
    </row>
    <row r="8517" spans="1:7" x14ac:dyDescent="0.25">
      <c r="A8517" s="510"/>
      <c r="C8517" s="473"/>
      <c r="D8517" s="473"/>
      <c r="E8517" s="473"/>
      <c r="F8517" s="472"/>
      <c r="G8517" s="473"/>
    </row>
    <row r="8518" spans="1:7" x14ac:dyDescent="0.25">
      <c r="A8518" s="510"/>
      <c r="C8518" s="473"/>
      <c r="D8518" s="473"/>
      <c r="E8518" s="473"/>
      <c r="F8518" s="472"/>
      <c r="G8518" s="473"/>
    </row>
    <row r="8519" spans="1:7" x14ac:dyDescent="0.25">
      <c r="A8519" s="510"/>
      <c r="C8519" s="473"/>
      <c r="D8519" s="473"/>
      <c r="E8519" s="473"/>
      <c r="F8519" s="472"/>
      <c r="G8519" s="473"/>
    </row>
    <row r="8520" spans="1:7" x14ac:dyDescent="0.25">
      <c r="A8520" s="510"/>
      <c r="C8520" s="473"/>
      <c r="D8520" s="473"/>
      <c r="E8520" s="473"/>
      <c r="F8520" s="472"/>
      <c r="G8520" s="473"/>
    </row>
    <row r="8521" spans="1:7" x14ac:dyDescent="0.25">
      <c r="A8521" s="510"/>
      <c r="C8521" s="473"/>
      <c r="D8521" s="473"/>
      <c r="E8521" s="473"/>
      <c r="F8521" s="472"/>
      <c r="G8521" s="473"/>
    </row>
    <row r="8522" spans="1:7" x14ac:dyDescent="0.25">
      <c r="A8522" s="510"/>
      <c r="C8522" s="473"/>
      <c r="D8522" s="473"/>
      <c r="E8522" s="473"/>
      <c r="F8522" s="472"/>
      <c r="G8522" s="473"/>
    </row>
    <row r="8523" spans="1:7" x14ac:dyDescent="0.25">
      <c r="A8523" s="510"/>
      <c r="C8523" s="473"/>
      <c r="D8523" s="473"/>
      <c r="E8523" s="473"/>
      <c r="F8523" s="472"/>
      <c r="G8523" s="473"/>
    </row>
    <row r="8524" spans="1:7" x14ac:dyDescent="0.25">
      <c r="A8524" s="510"/>
      <c r="C8524" s="473"/>
      <c r="D8524" s="473"/>
      <c r="E8524" s="473"/>
      <c r="F8524" s="472"/>
      <c r="G8524" s="473"/>
    </row>
    <row r="8525" spans="1:7" x14ac:dyDescent="0.25">
      <c r="A8525" s="510"/>
      <c r="C8525" s="473"/>
      <c r="D8525" s="473"/>
      <c r="E8525" s="473"/>
      <c r="F8525" s="472"/>
      <c r="G8525" s="473"/>
    </row>
    <row r="8526" spans="1:7" x14ac:dyDescent="0.25">
      <c r="A8526" s="510"/>
      <c r="C8526" s="473"/>
      <c r="D8526" s="473"/>
      <c r="E8526" s="473"/>
      <c r="F8526" s="472"/>
      <c r="G8526" s="473"/>
    </row>
    <row r="8527" spans="1:7" x14ac:dyDescent="0.25">
      <c r="A8527" s="510"/>
      <c r="C8527" s="473"/>
      <c r="D8527" s="473"/>
      <c r="E8527" s="473"/>
      <c r="F8527" s="472"/>
      <c r="G8527" s="473"/>
    </row>
    <row r="8528" spans="1:7" x14ac:dyDescent="0.25">
      <c r="A8528" s="510"/>
      <c r="C8528" s="473"/>
      <c r="D8528" s="473"/>
      <c r="E8528" s="473"/>
      <c r="F8528" s="472"/>
      <c r="G8528" s="473"/>
    </row>
    <row r="8529" spans="1:7" x14ac:dyDescent="0.25">
      <c r="A8529" s="510"/>
      <c r="C8529" s="473"/>
      <c r="D8529" s="473"/>
      <c r="E8529" s="473"/>
      <c r="F8529" s="472"/>
      <c r="G8529" s="473"/>
    </row>
    <row r="8530" spans="1:7" x14ac:dyDescent="0.25">
      <c r="A8530" s="510"/>
      <c r="C8530" s="473"/>
      <c r="D8530" s="473"/>
      <c r="E8530" s="473"/>
      <c r="F8530" s="472"/>
      <c r="G8530" s="473"/>
    </row>
    <row r="8531" spans="1:7" x14ac:dyDescent="0.25">
      <c r="A8531" s="510"/>
      <c r="C8531" s="473"/>
      <c r="D8531" s="473"/>
      <c r="E8531" s="473"/>
      <c r="F8531" s="472"/>
      <c r="G8531" s="473"/>
    </row>
    <row r="8532" spans="1:7" x14ac:dyDescent="0.25">
      <c r="A8532" s="510"/>
      <c r="C8532" s="473"/>
      <c r="D8532" s="473"/>
      <c r="E8532" s="473"/>
      <c r="F8532" s="472"/>
      <c r="G8532" s="473"/>
    </row>
    <row r="8533" spans="1:7" x14ac:dyDescent="0.25">
      <c r="A8533" s="510"/>
      <c r="C8533" s="473"/>
      <c r="D8533" s="473"/>
      <c r="E8533" s="473"/>
      <c r="F8533" s="472"/>
      <c r="G8533" s="473"/>
    </row>
    <row r="8534" spans="1:7" x14ac:dyDescent="0.25">
      <c r="A8534" s="510"/>
      <c r="C8534" s="473"/>
      <c r="D8534" s="473"/>
      <c r="E8534" s="473"/>
      <c r="F8534" s="472"/>
      <c r="G8534" s="473"/>
    </row>
    <row r="8535" spans="1:7" x14ac:dyDescent="0.25">
      <c r="A8535" s="510"/>
      <c r="C8535" s="473"/>
      <c r="D8535" s="473"/>
      <c r="E8535" s="473"/>
      <c r="F8535" s="472"/>
      <c r="G8535" s="473"/>
    </row>
    <row r="8536" spans="1:7" x14ac:dyDescent="0.25">
      <c r="A8536" s="510"/>
      <c r="C8536" s="473"/>
      <c r="D8536" s="473"/>
      <c r="E8536" s="473"/>
      <c r="F8536" s="472"/>
      <c r="G8536" s="473"/>
    </row>
    <row r="8537" spans="1:7" x14ac:dyDescent="0.25">
      <c r="A8537" s="510"/>
      <c r="C8537" s="473"/>
      <c r="D8537" s="473"/>
      <c r="E8537" s="473"/>
      <c r="F8537" s="472"/>
      <c r="G8537" s="473"/>
    </row>
    <row r="8538" spans="1:7" x14ac:dyDescent="0.25">
      <c r="A8538" s="510"/>
      <c r="C8538" s="473"/>
      <c r="D8538" s="473"/>
      <c r="E8538" s="473"/>
      <c r="F8538" s="472"/>
      <c r="G8538" s="473"/>
    </row>
    <row r="8539" spans="1:7" x14ac:dyDescent="0.25">
      <c r="A8539" s="510"/>
      <c r="C8539" s="473"/>
      <c r="D8539" s="473"/>
      <c r="E8539" s="473"/>
      <c r="F8539" s="472"/>
      <c r="G8539" s="473"/>
    </row>
    <row r="8540" spans="1:7" x14ac:dyDescent="0.25">
      <c r="A8540" s="510"/>
      <c r="C8540" s="473"/>
      <c r="D8540" s="473"/>
      <c r="E8540" s="473"/>
      <c r="F8540" s="472"/>
      <c r="G8540" s="473"/>
    </row>
    <row r="8541" spans="1:7" x14ac:dyDescent="0.25">
      <c r="A8541" s="510"/>
      <c r="C8541" s="473"/>
      <c r="D8541" s="473"/>
      <c r="E8541" s="473"/>
      <c r="F8541" s="472"/>
      <c r="G8541" s="473"/>
    </row>
    <row r="8542" spans="1:7" x14ac:dyDescent="0.25">
      <c r="A8542" s="510"/>
      <c r="C8542" s="473"/>
      <c r="D8542" s="473"/>
      <c r="E8542" s="473"/>
      <c r="F8542" s="472"/>
      <c r="G8542" s="473"/>
    </row>
    <row r="8543" spans="1:7" x14ac:dyDescent="0.25">
      <c r="A8543" s="510"/>
      <c r="C8543" s="473"/>
      <c r="D8543" s="473"/>
      <c r="E8543" s="473"/>
      <c r="F8543" s="472"/>
      <c r="G8543" s="473"/>
    </row>
    <row r="8544" spans="1:7" x14ac:dyDescent="0.25">
      <c r="A8544" s="510"/>
      <c r="C8544" s="473"/>
      <c r="D8544" s="473"/>
      <c r="E8544" s="473"/>
      <c r="F8544" s="472"/>
      <c r="G8544" s="473"/>
    </row>
    <row r="8545" spans="1:7" x14ac:dyDescent="0.25">
      <c r="A8545" s="510"/>
      <c r="C8545" s="473"/>
      <c r="D8545" s="473"/>
      <c r="E8545" s="473"/>
      <c r="F8545" s="472"/>
      <c r="G8545" s="473"/>
    </row>
    <row r="8546" spans="1:7" x14ac:dyDescent="0.25">
      <c r="A8546" s="510"/>
      <c r="C8546" s="473"/>
      <c r="D8546" s="473"/>
      <c r="E8546" s="473"/>
      <c r="F8546" s="472"/>
      <c r="G8546" s="473"/>
    </row>
    <row r="8547" spans="1:7" x14ac:dyDescent="0.25">
      <c r="A8547" s="510"/>
      <c r="C8547" s="473"/>
      <c r="D8547" s="473"/>
      <c r="E8547" s="473"/>
      <c r="F8547" s="472"/>
      <c r="G8547" s="473"/>
    </row>
    <row r="8548" spans="1:7" x14ac:dyDescent="0.25">
      <c r="A8548" s="510"/>
      <c r="C8548" s="473"/>
      <c r="D8548" s="473"/>
      <c r="E8548" s="473"/>
      <c r="F8548" s="472"/>
      <c r="G8548" s="473"/>
    </row>
    <row r="8549" spans="1:7" x14ac:dyDescent="0.25">
      <c r="A8549" s="510"/>
      <c r="C8549" s="473"/>
      <c r="D8549" s="473"/>
      <c r="E8549" s="473"/>
      <c r="F8549" s="472"/>
      <c r="G8549" s="473"/>
    </row>
    <row r="8550" spans="1:7" x14ac:dyDescent="0.25">
      <c r="A8550" s="510"/>
      <c r="C8550" s="473"/>
      <c r="D8550" s="473"/>
      <c r="E8550" s="473"/>
      <c r="F8550" s="472"/>
      <c r="G8550" s="473"/>
    </row>
    <row r="8551" spans="1:7" x14ac:dyDescent="0.25">
      <c r="A8551" s="510"/>
      <c r="C8551" s="473"/>
      <c r="D8551" s="473"/>
      <c r="E8551" s="473"/>
      <c r="F8551" s="472"/>
      <c r="G8551" s="473"/>
    </row>
    <row r="8552" spans="1:7" x14ac:dyDescent="0.25">
      <c r="A8552" s="510"/>
      <c r="C8552" s="473"/>
      <c r="D8552" s="473"/>
      <c r="E8552" s="473"/>
      <c r="F8552" s="472"/>
      <c r="G8552" s="473"/>
    </row>
    <row r="8553" spans="1:7" x14ac:dyDescent="0.25">
      <c r="A8553" s="510"/>
      <c r="C8553" s="473"/>
      <c r="D8553" s="473"/>
      <c r="E8553" s="473"/>
      <c r="F8553" s="472"/>
      <c r="G8553" s="473"/>
    </row>
    <row r="8554" spans="1:7" x14ac:dyDescent="0.25">
      <c r="A8554" s="510"/>
      <c r="C8554" s="473"/>
      <c r="D8554" s="473"/>
      <c r="E8554" s="473"/>
      <c r="F8554" s="472"/>
      <c r="G8554" s="473"/>
    </row>
    <row r="8555" spans="1:7" x14ac:dyDescent="0.25">
      <c r="A8555" s="510"/>
      <c r="C8555" s="473"/>
      <c r="D8555" s="473"/>
      <c r="E8555" s="473"/>
      <c r="F8555" s="472"/>
      <c r="G8555" s="473"/>
    </row>
    <row r="8556" spans="1:7" x14ac:dyDescent="0.25">
      <c r="A8556" s="510"/>
      <c r="C8556" s="473"/>
      <c r="D8556" s="473"/>
      <c r="E8556" s="473"/>
      <c r="F8556" s="472"/>
      <c r="G8556" s="473"/>
    </row>
    <row r="8557" spans="1:7" x14ac:dyDescent="0.25">
      <c r="A8557" s="510"/>
      <c r="C8557" s="473"/>
      <c r="D8557" s="473"/>
      <c r="E8557" s="473"/>
      <c r="F8557" s="472"/>
      <c r="G8557" s="473"/>
    </row>
    <row r="8558" spans="1:7" x14ac:dyDescent="0.25">
      <c r="A8558" s="510"/>
      <c r="C8558" s="473"/>
      <c r="D8558" s="473"/>
      <c r="E8558" s="473"/>
      <c r="F8558" s="472"/>
      <c r="G8558" s="473"/>
    </row>
    <row r="8559" spans="1:7" x14ac:dyDescent="0.25">
      <c r="A8559" s="510"/>
      <c r="C8559" s="473"/>
      <c r="D8559" s="473"/>
      <c r="E8559" s="473"/>
      <c r="F8559" s="472"/>
      <c r="G8559" s="473"/>
    </row>
    <row r="8560" spans="1:7" x14ac:dyDescent="0.25">
      <c r="A8560" s="510"/>
      <c r="C8560" s="473"/>
      <c r="D8560" s="473"/>
      <c r="E8560" s="473"/>
      <c r="F8560" s="472"/>
      <c r="G8560" s="473"/>
    </row>
    <row r="8561" spans="1:7" x14ac:dyDescent="0.25">
      <c r="A8561" s="510"/>
      <c r="C8561" s="473"/>
      <c r="D8561" s="473"/>
      <c r="E8561" s="473"/>
      <c r="F8561" s="472"/>
      <c r="G8561" s="473"/>
    </row>
    <row r="8562" spans="1:7" x14ac:dyDescent="0.25">
      <c r="A8562" s="510"/>
      <c r="C8562" s="473"/>
      <c r="D8562" s="473"/>
      <c r="E8562" s="473"/>
      <c r="F8562" s="472"/>
      <c r="G8562" s="473"/>
    </row>
    <row r="8563" spans="1:7" x14ac:dyDescent="0.25">
      <c r="A8563" s="510"/>
      <c r="C8563" s="473"/>
      <c r="D8563" s="473"/>
      <c r="E8563" s="473"/>
      <c r="F8563" s="472"/>
      <c r="G8563" s="473"/>
    </row>
    <row r="8564" spans="1:7" x14ac:dyDescent="0.25">
      <c r="A8564" s="510"/>
      <c r="C8564" s="473"/>
      <c r="D8564" s="473"/>
      <c r="E8564" s="473"/>
      <c r="F8564" s="472"/>
      <c r="G8564" s="473"/>
    </row>
    <row r="8565" spans="1:7" x14ac:dyDescent="0.25">
      <c r="A8565" s="510"/>
      <c r="C8565" s="473"/>
      <c r="D8565" s="473"/>
      <c r="E8565" s="473"/>
      <c r="F8565" s="472"/>
      <c r="G8565" s="473"/>
    </row>
    <row r="8566" spans="1:7" x14ac:dyDescent="0.25">
      <c r="A8566" s="510"/>
      <c r="C8566" s="473"/>
      <c r="D8566" s="473"/>
      <c r="E8566" s="473"/>
      <c r="F8566" s="472"/>
      <c r="G8566" s="473"/>
    </row>
    <row r="8567" spans="1:7" x14ac:dyDescent="0.25">
      <c r="A8567" s="510"/>
      <c r="C8567" s="473"/>
      <c r="D8567" s="473"/>
      <c r="E8567" s="473"/>
      <c r="F8567" s="472"/>
      <c r="G8567" s="473"/>
    </row>
    <row r="8568" spans="1:7" x14ac:dyDescent="0.25">
      <c r="A8568" s="510"/>
      <c r="C8568" s="473"/>
      <c r="D8568" s="473"/>
      <c r="E8568" s="473"/>
      <c r="F8568" s="472"/>
      <c r="G8568" s="473"/>
    </row>
    <row r="8569" spans="1:7" x14ac:dyDescent="0.25">
      <c r="A8569" s="510"/>
      <c r="C8569" s="473"/>
      <c r="D8569" s="473"/>
      <c r="E8569" s="473"/>
      <c r="F8569" s="472"/>
      <c r="G8569" s="473"/>
    </row>
    <row r="8570" spans="1:7" x14ac:dyDescent="0.25">
      <c r="A8570" s="510"/>
      <c r="C8570" s="473"/>
      <c r="D8570" s="473"/>
      <c r="E8570" s="473"/>
      <c r="F8570" s="472"/>
      <c r="G8570" s="473"/>
    </row>
    <row r="8571" spans="1:7" x14ac:dyDescent="0.25">
      <c r="A8571" s="510"/>
      <c r="C8571" s="473"/>
      <c r="D8571" s="473"/>
      <c r="E8571" s="473"/>
      <c r="F8571" s="472"/>
      <c r="G8571" s="473"/>
    </row>
    <row r="8572" spans="1:7" x14ac:dyDescent="0.25">
      <c r="A8572" s="510"/>
      <c r="C8572" s="473"/>
      <c r="D8572" s="473"/>
      <c r="E8572" s="473"/>
      <c r="F8572" s="472"/>
      <c r="G8572" s="473"/>
    </row>
    <row r="8573" spans="1:7" x14ac:dyDescent="0.25">
      <c r="A8573" s="510"/>
      <c r="C8573" s="473"/>
      <c r="D8573" s="473"/>
      <c r="E8573" s="473"/>
      <c r="F8573" s="472"/>
      <c r="G8573" s="473"/>
    </row>
    <row r="8574" spans="1:7" x14ac:dyDescent="0.25">
      <c r="A8574" s="510"/>
      <c r="C8574" s="473"/>
      <c r="D8574" s="473"/>
      <c r="E8574" s="473"/>
      <c r="F8574" s="472"/>
      <c r="G8574" s="473"/>
    </row>
    <row r="8575" spans="1:7" x14ac:dyDescent="0.25">
      <c r="A8575" s="510"/>
      <c r="C8575" s="473"/>
      <c r="D8575" s="473"/>
      <c r="E8575" s="473"/>
      <c r="F8575" s="472"/>
      <c r="G8575" s="473"/>
    </row>
    <row r="8576" spans="1:7" x14ac:dyDescent="0.25">
      <c r="A8576" s="510"/>
      <c r="C8576" s="473"/>
      <c r="D8576" s="473"/>
      <c r="E8576" s="473"/>
      <c r="F8576" s="472"/>
      <c r="G8576" s="473"/>
    </row>
    <row r="8577" spans="1:7" x14ac:dyDescent="0.25">
      <c r="A8577" s="510"/>
      <c r="C8577" s="473"/>
      <c r="D8577" s="473"/>
      <c r="E8577" s="473"/>
      <c r="F8577" s="472"/>
      <c r="G8577" s="473"/>
    </row>
    <row r="8578" spans="1:7" x14ac:dyDescent="0.25">
      <c r="A8578" s="510"/>
      <c r="C8578" s="473"/>
      <c r="D8578" s="473"/>
      <c r="E8578" s="473"/>
      <c r="F8578" s="472"/>
      <c r="G8578" s="473"/>
    </row>
    <row r="8579" spans="1:7" x14ac:dyDescent="0.25">
      <c r="A8579" s="510"/>
      <c r="C8579" s="473"/>
      <c r="D8579" s="473"/>
      <c r="E8579" s="473"/>
      <c r="F8579" s="472"/>
      <c r="G8579" s="473"/>
    </row>
    <row r="8580" spans="1:7" x14ac:dyDescent="0.25">
      <c r="A8580" s="510"/>
      <c r="C8580" s="473"/>
      <c r="D8580" s="473"/>
      <c r="E8580" s="473"/>
      <c r="F8580" s="472"/>
      <c r="G8580" s="473"/>
    </row>
    <row r="8581" spans="1:7" x14ac:dyDescent="0.25">
      <c r="A8581" s="510"/>
      <c r="C8581" s="473"/>
      <c r="D8581" s="473"/>
      <c r="E8581" s="473"/>
      <c r="F8581" s="472"/>
      <c r="G8581" s="473"/>
    </row>
    <row r="8582" spans="1:7" x14ac:dyDescent="0.25">
      <c r="A8582" s="510"/>
      <c r="C8582" s="473"/>
      <c r="D8582" s="473"/>
      <c r="E8582" s="473"/>
      <c r="F8582" s="472"/>
      <c r="G8582" s="473"/>
    </row>
    <row r="8583" spans="1:7" x14ac:dyDescent="0.25">
      <c r="A8583" s="510"/>
      <c r="C8583" s="473"/>
      <c r="D8583" s="473"/>
      <c r="E8583" s="473"/>
      <c r="F8583" s="472"/>
      <c r="G8583" s="473"/>
    </row>
    <row r="8584" spans="1:7" x14ac:dyDescent="0.25">
      <c r="A8584" s="510"/>
      <c r="C8584" s="473"/>
      <c r="D8584" s="473"/>
      <c r="E8584" s="473"/>
      <c r="F8584" s="472"/>
      <c r="G8584" s="473"/>
    </row>
    <row r="8585" spans="1:7" x14ac:dyDescent="0.25">
      <c r="A8585" s="510"/>
      <c r="C8585" s="473"/>
      <c r="D8585" s="473"/>
      <c r="E8585" s="473"/>
      <c r="F8585" s="472"/>
      <c r="G8585" s="473"/>
    </row>
    <row r="8586" spans="1:7" x14ac:dyDescent="0.25">
      <c r="A8586" s="510"/>
      <c r="C8586" s="473"/>
      <c r="D8586" s="473"/>
      <c r="E8586" s="473"/>
      <c r="F8586" s="472"/>
      <c r="G8586" s="473"/>
    </row>
    <row r="8587" spans="1:7" x14ac:dyDescent="0.25">
      <c r="A8587" s="510"/>
      <c r="C8587" s="473"/>
      <c r="D8587" s="473"/>
      <c r="E8587" s="473"/>
      <c r="F8587" s="472"/>
      <c r="G8587" s="473"/>
    </row>
    <row r="8588" spans="1:7" x14ac:dyDescent="0.25">
      <c r="A8588" s="510"/>
      <c r="C8588" s="473"/>
      <c r="D8588" s="473"/>
      <c r="E8588" s="473"/>
      <c r="F8588" s="472"/>
      <c r="G8588" s="473"/>
    </row>
    <row r="8589" spans="1:7" x14ac:dyDescent="0.25">
      <c r="A8589" s="510"/>
      <c r="C8589" s="473"/>
      <c r="D8589" s="473"/>
      <c r="E8589" s="473"/>
      <c r="F8589" s="472"/>
      <c r="G8589" s="473"/>
    </row>
    <row r="8590" spans="1:7" x14ac:dyDescent="0.25">
      <c r="A8590" s="510"/>
      <c r="C8590" s="473"/>
      <c r="D8590" s="473"/>
      <c r="E8590" s="473"/>
      <c r="F8590" s="472"/>
      <c r="G8590" s="473"/>
    </row>
    <row r="8591" spans="1:7" x14ac:dyDescent="0.25">
      <c r="A8591" s="510"/>
      <c r="C8591" s="473"/>
      <c r="D8591" s="473"/>
      <c r="E8591" s="473"/>
      <c r="F8591" s="472"/>
      <c r="G8591" s="473"/>
    </row>
    <row r="8592" spans="1:7" x14ac:dyDescent="0.25">
      <c r="A8592" s="510"/>
      <c r="C8592" s="473"/>
      <c r="D8592" s="473"/>
      <c r="E8592" s="473"/>
      <c r="F8592" s="472"/>
      <c r="G8592" s="473"/>
    </row>
    <row r="8593" spans="1:7" x14ac:dyDescent="0.25">
      <c r="A8593" s="510"/>
      <c r="C8593" s="473"/>
      <c r="D8593" s="473"/>
      <c r="E8593" s="473"/>
      <c r="F8593" s="472"/>
      <c r="G8593" s="473"/>
    </row>
    <row r="8594" spans="1:7" x14ac:dyDescent="0.25">
      <c r="A8594" s="510"/>
      <c r="C8594" s="473"/>
      <c r="D8594" s="473"/>
      <c r="E8594" s="473"/>
      <c r="F8594" s="472"/>
      <c r="G8594" s="473"/>
    </row>
    <row r="8595" spans="1:7" x14ac:dyDescent="0.25">
      <c r="A8595" s="510"/>
      <c r="C8595" s="473"/>
      <c r="D8595" s="473"/>
      <c r="E8595" s="473"/>
      <c r="F8595" s="472"/>
      <c r="G8595" s="473"/>
    </row>
    <row r="8596" spans="1:7" x14ac:dyDescent="0.25">
      <c r="A8596" s="510"/>
      <c r="C8596" s="473"/>
      <c r="D8596" s="473"/>
      <c r="E8596" s="473"/>
      <c r="F8596" s="472"/>
      <c r="G8596" s="473"/>
    </row>
    <row r="8597" spans="1:7" x14ac:dyDescent="0.25">
      <c r="A8597" s="510"/>
      <c r="C8597" s="473"/>
      <c r="D8597" s="473"/>
      <c r="E8597" s="473"/>
      <c r="F8597" s="472"/>
      <c r="G8597" s="473"/>
    </row>
    <row r="8598" spans="1:7" x14ac:dyDescent="0.25">
      <c r="A8598" s="510"/>
      <c r="C8598" s="473"/>
      <c r="D8598" s="473"/>
      <c r="E8598" s="473"/>
      <c r="F8598" s="472"/>
      <c r="G8598" s="473"/>
    </row>
    <row r="8599" spans="1:7" x14ac:dyDescent="0.25">
      <c r="A8599" s="510"/>
      <c r="C8599" s="473"/>
      <c r="D8599" s="473"/>
      <c r="E8599" s="473"/>
      <c r="F8599" s="472"/>
      <c r="G8599" s="473"/>
    </row>
    <row r="8600" spans="1:7" x14ac:dyDescent="0.25">
      <c r="A8600" s="510"/>
      <c r="C8600" s="473"/>
      <c r="D8600" s="473"/>
      <c r="E8600" s="473"/>
      <c r="F8600" s="472"/>
      <c r="G8600" s="473"/>
    </row>
    <row r="8601" spans="1:7" x14ac:dyDescent="0.25">
      <c r="A8601" s="510"/>
      <c r="C8601" s="473"/>
      <c r="D8601" s="473"/>
      <c r="E8601" s="473"/>
      <c r="F8601" s="472"/>
      <c r="G8601" s="473"/>
    </row>
    <row r="8602" spans="1:7" x14ac:dyDescent="0.25">
      <c r="A8602" s="510"/>
      <c r="C8602" s="473"/>
      <c r="D8602" s="473"/>
      <c r="E8602" s="473"/>
      <c r="F8602" s="472"/>
      <c r="G8602" s="473"/>
    </row>
    <row r="8603" spans="1:7" x14ac:dyDescent="0.25">
      <c r="A8603" s="510"/>
      <c r="C8603" s="473"/>
      <c r="D8603" s="473"/>
      <c r="E8603" s="473"/>
      <c r="F8603" s="472"/>
      <c r="G8603" s="473"/>
    </row>
    <row r="8604" spans="1:7" x14ac:dyDescent="0.25">
      <c r="A8604" s="510"/>
      <c r="C8604" s="473"/>
      <c r="D8604" s="473"/>
      <c r="E8604" s="473"/>
      <c r="F8604" s="472"/>
      <c r="G8604" s="473"/>
    </row>
    <row r="8605" spans="1:7" x14ac:dyDescent="0.25">
      <c r="A8605" s="510"/>
      <c r="C8605" s="473"/>
      <c r="D8605" s="473"/>
      <c r="E8605" s="473"/>
      <c r="F8605" s="472"/>
      <c r="G8605" s="473"/>
    </row>
    <row r="8606" spans="1:7" x14ac:dyDescent="0.25">
      <c r="A8606" s="510"/>
      <c r="C8606" s="473"/>
      <c r="D8606" s="473"/>
      <c r="E8606" s="473"/>
      <c r="F8606" s="472"/>
      <c r="G8606" s="473"/>
    </row>
    <row r="8607" spans="1:7" x14ac:dyDescent="0.25">
      <c r="A8607" s="510"/>
      <c r="C8607" s="473"/>
      <c r="D8607" s="473"/>
      <c r="E8607" s="473"/>
      <c r="F8607" s="472"/>
      <c r="G8607" s="473"/>
    </row>
    <row r="8608" spans="1:7" x14ac:dyDescent="0.25">
      <c r="A8608" s="510"/>
      <c r="C8608" s="473"/>
      <c r="D8608" s="473"/>
      <c r="E8608" s="473"/>
      <c r="F8608" s="472"/>
      <c r="G8608" s="473"/>
    </row>
    <row r="8609" spans="1:7" x14ac:dyDescent="0.25">
      <c r="A8609" s="510"/>
      <c r="C8609" s="473"/>
      <c r="D8609" s="473"/>
      <c r="E8609" s="473"/>
      <c r="F8609" s="472"/>
      <c r="G8609" s="473"/>
    </row>
    <row r="8610" spans="1:7" x14ac:dyDescent="0.25">
      <c r="A8610" s="510"/>
      <c r="C8610" s="473"/>
      <c r="D8610" s="473"/>
      <c r="E8610" s="473"/>
      <c r="F8610" s="472"/>
      <c r="G8610" s="473"/>
    </row>
    <row r="8611" spans="1:7" x14ac:dyDescent="0.25">
      <c r="A8611" s="510"/>
      <c r="C8611" s="473"/>
      <c r="D8611" s="473"/>
      <c r="E8611" s="473"/>
      <c r="F8611" s="472"/>
      <c r="G8611" s="473"/>
    </row>
    <row r="8612" spans="1:7" x14ac:dyDescent="0.25">
      <c r="A8612" s="510"/>
      <c r="C8612" s="473"/>
      <c r="D8612" s="473"/>
      <c r="E8612" s="473"/>
      <c r="F8612" s="472"/>
      <c r="G8612" s="473"/>
    </row>
    <row r="8613" spans="1:7" x14ac:dyDescent="0.25">
      <c r="A8613" s="510"/>
      <c r="C8613" s="473"/>
      <c r="D8613" s="473"/>
      <c r="E8613" s="473"/>
      <c r="F8613" s="472"/>
      <c r="G8613" s="473"/>
    </row>
    <row r="8614" spans="1:7" x14ac:dyDescent="0.25">
      <c r="A8614" s="510"/>
      <c r="C8614" s="473"/>
      <c r="D8614" s="473"/>
      <c r="E8614" s="473"/>
      <c r="F8614" s="472"/>
      <c r="G8614" s="473"/>
    </row>
    <row r="8615" spans="1:7" x14ac:dyDescent="0.25">
      <c r="A8615" s="510"/>
      <c r="C8615" s="473"/>
      <c r="D8615" s="473"/>
      <c r="E8615" s="473"/>
      <c r="F8615" s="472"/>
      <c r="G8615" s="473"/>
    </row>
    <row r="8616" spans="1:7" x14ac:dyDescent="0.25">
      <c r="A8616" s="510"/>
      <c r="C8616" s="473"/>
      <c r="D8616" s="473"/>
      <c r="E8616" s="473"/>
      <c r="F8616" s="472"/>
      <c r="G8616" s="473"/>
    </row>
    <row r="8617" spans="1:7" x14ac:dyDescent="0.25">
      <c r="A8617" s="510"/>
      <c r="C8617" s="473"/>
      <c r="D8617" s="473"/>
      <c r="E8617" s="473"/>
      <c r="F8617" s="472"/>
      <c r="G8617" s="473"/>
    </row>
    <row r="8618" spans="1:7" x14ac:dyDescent="0.25">
      <c r="A8618" s="510"/>
      <c r="C8618" s="473"/>
      <c r="D8618" s="473"/>
      <c r="E8618" s="473"/>
      <c r="F8618" s="472"/>
      <c r="G8618" s="473"/>
    </row>
    <row r="8619" spans="1:7" x14ac:dyDescent="0.25">
      <c r="A8619" s="510"/>
      <c r="C8619" s="473"/>
      <c r="D8619" s="473"/>
      <c r="E8619" s="473"/>
      <c r="F8619" s="472"/>
      <c r="G8619" s="473"/>
    </row>
    <row r="8620" spans="1:7" x14ac:dyDescent="0.25">
      <c r="A8620" s="510"/>
      <c r="C8620" s="473"/>
      <c r="D8620" s="473"/>
      <c r="E8620" s="473"/>
      <c r="F8620" s="472"/>
      <c r="G8620" s="473"/>
    </row>
    <row r="8621" spans="1:7" x14ac:dyDescent="0.25">
      <c r="A8621" s="510"/>
      <c r="C8621" s="473"/>
      <c r="D8621" s="473"/>
      <c r="E8621" s="473"/>
      <c r="F8621" s="472"/>
      <c r="G8621" s="473"/>
    </row>
    <row r="8622" spans="1:7" x14ac:dyDescent="0.25">
      <c r="A8622" s="510"/>
      <c r="C8622" s="473"/>
      <c r="D8622" s="473"/>
      <c r="E8622" s="473"/>
      <c r="F8622" s="472"/>
      <c r="G8622" s="473"/>
    </row>
    <row r="8623" spans="1:7" x14ac:dyDescent="0.25">
      <c r="A8623" s="510"/>
      <c r="C8623" s="473"/>
      <c r="D8623" s="473"/>
      <c r="E8623" s="473"/>
      <c r="F8623" s="472"/>
      <c r="G8623" s="473"/>
    </row>
    <row r="8624" spans="1:7" x14ac:dyDescent="0.25">
      <c r="A8624" s="510"/>
      <c r="C8624" s="473"/>
      <c r="D8624" s="473"/>
      <c r="E8624" s="473"/>
      <c r="F8624" s="472"/>
      <c r="G8624" s="473"/>
    </row>
    <row r="8625" spans="1:7" x14ac:dyDescent="0.25">
      <c r="A8625" s="510"/>
      <c r="C8625" s="473"/>
      <c r="D8625" s="473"/>
      <c r="E8625" s="473"/>
      <c r="F8625" s="472"/>
      <c r="G8625" s="473"/>
    </row>
    <row r="8626" spans="1:7" x14ac:dyDescent="0.25">
      <c r="A8626" s="510"/>
      <c r="C8626" s="473"/>
      <c r="D8626" s="473"/>
      <c r="E8626" s="473"/>
      <c r="F8626" s="472"/>
      <c r="G8626" s="473"/>
    </row>
    <row r="8627" spans="1:7" x14ac:dyDescent="0.25">
      <c r="A8627" s="510"/>
      <c r="C8627" s="473"/>
      <c r="D8627" s="473"/>
      <c r="E8627" s="473"/>
      <c r="F8627" s="472"/>
      <c r="G8627" s="473"/>
    </row>
    <row r="8628" spans="1:7" x14ac:dyDescent="0.25">
      <c r="A8628" s="510"/>
      <c r="C8628" s="473"/>
      <c r="D8628" s="473"/>
      <c r="E8628" s="473"/>
      <c r="F8628" s="472"/>
      <c r="G8628" s="473"/>
    </row>
    <row r="8629" spans="1:7" x14ac:dyDescent="0.25">
      <c r="A8629" s="510"/>
      <c r="C8629" s="473"/>
      <c r="D8629" s="473"/>
      <c r="E8629" s="473"/>
      <c r="F8629" s="472"/>
      <c r="G8629" s="473"/>
    </row>
    <row r="8630" spans="1:7" x14ac:dyDescent="0.25">
      <c r="A8630" s="510"/>
      <c r="C8630" s="473"/>
      <c r="D8630" s="473"/>
      <c r="E8630" s="473"/>
      <c r="F8630" s="472"/>
      <c r="G8630" s="473"/>
    </row>
    <row r="8631" spans="1:7" x14ac:dyDescent="0.25">
      <c r="A8631" s="510"/>
      <c r="C8631" s="473"/>
      <c r="D8631" s="473"/>
      <c r="E8631" s="473"/>
      <c r="F8631" s="472"/>
      <c r="G8631" s="473"/>
    </row>
    <row r="8632" spans="1:7" x14ac:dyDescent="0.25">
      <c r="A8632" s="510"/>
      <c r="C8632" s="473"/>
      <c r="D8632" s="473"/>
      <c r="E8632" s="473"/>
      <c r="F8632" s="472"/>
      <c r="G8632" s="473"/>
    </row>
    <row r="8633" spans="1:7" x14ac:dyDescent="0.25">
      <c r="A8633" s="510"/>
      <c r="C8633" s="473"/>
      <c r="D8633" s="473"/>
      <c r="E8633" s="473"/>
      <c r="F8633" s="472"/>
      <c r="G8633" s="473"/>
    </row>
    <row r="8634" spans="1:7" x14ac:dyDescent="0.25">
      <c r="A8634" s="510"/>
      <c r="C8634" s="473"/>
      <c r="D8634" s="473"/>
      <c r="E8634" s="473"/>
      <c r="F8634" s="472"/>
      <c r="G8634" s="473"/>
    </row>
    <row r="8635" spans="1:7" x14ac:dyDescent="0.25">
      <c r="A8635" s="510"/>
      <c r="C8635" s="473"/>
      <c r="D8635" s="473"/>
      <c r="E8635" s="473"/>
      <c r="F8635" s="472"/>
      <c r="G8635" s="473"/>
    </row>
    <row r="8636" spans="1:7" x14ac:dyDescent="0.25">
      <c r="A8636" s="510"/>
      <c r="C8636" s="473"/>
      <c r="D8636" s="473"/>
      <c r="E8636" s="473"/>
      <c r="F8636" s="472"/>
      <c r="G8636" s="473"/>
    </row>
    <row r="8637" spans="1:7" x14ac:dyDescent="0.25">
      <c r="A8637" s="510"/>
      <c r="C8637" s="473"/>
      <c r="D8637" s="473"/>
      <c r="E8637" s="473"/>
      <c r="F8637" s="472"/>
      <c r="G8637" s="473"/>
    </row>
    <row r="8638" spans="1:7" x14ac:dyDescent="0.25">
      <c r="A8638" s="510"/>
      <c r="C8638" s="473"/>
      <c r="D8638" s="473"/>
      <c r="E8638" s="473"/>
      <c r="F8638" s="472"/>
      <c r="G8638" s="473"/>
    </row>
    <row r="8639" spans="1:7" x14ac:dyDescent="0.25">
      <c r="A8639" s="510"/>
      <c r="C8639" s="473"/>
      <c r="D8639" s="473"/>
      <c r="E8639" s="473"/>
      <c r="F8639" s="472"/>
      <c r="G8639" s="473"/>
    </row>
    <row r="8640" spans="1:7" x14ac:dyDescent="0.25">
      <c r="A8640" s="510"/>
      <c r="C8640" s="473"/>
      <c r="D8640" s="473"/>
      <c r="E8640" s="473"/>
      <c r="F8640" s="472"/>
      <c r="G8640" s="473"/>
    </row>
    <row r="8641" spans="1:7" x14ac:dyDescent="0.25">
      <c r="A8641" s="510"/>
      <c r="C8641" s="473"/>
      <c r="D8641" s="473"/>
      <c r="E8641" s="473"/>
      <c r="F8641" s="472"/>
      <c r="G8641" s="473"/>
    </row>
    <row r="8642" spans="1:7" x14ac:dyDescent="0.25">
      <c r="A8642" s="510"/>
      <c r="C8642" s="473"/>
      <c r="D8642" s="473"/>
      <c r="E8642" s="473"/>
      <c r="F8642" s="472"/>
      <c r="G8642" s="473"/>
    </row>
    <row r="8643" spans="1:7" x14ac:dyDescent="0.25">
      <c r="A8643" s="510"/>
      <c r="C8643" s="473"/>
      <c r="D8643" s="473"/>
      <c r="E8643" s="473"/>
      <c r="F8643" s="472"/>
      <c r="G8643" s="473"/>
    </row>
    <row r="8644" spans="1:7" x14ac:dyDescent="0.25">
      <c r="A8644" s="510"/>
      <c r="C8644" s="473"/>
      <c r="D8644" s="473"/>
      <c r="E8644" s="473"/>
      <c r="F8644" s="472"/>
      <c r="G8644" s="473"/>
    </row>
    <row r="8645" spans="1:7" x14ac:dyDescent="0.25">
      <c r="A8645" s="510"/>
      <c r="C8645" s="473"/>
      <c r="D8645" s="473"/>
      <c r="E8645" s="473"/>
      <c r="F8645" s="472"/>
      <c r="G8645" s="473"/>
    </row>
    <row r="8646" spans="1:7" x14ac:dyDescent="0.25">
      <c r="A8646" s="510"/>
      <c r="C8646" s="473"/>
      <c r="D8646" s="473"/>
      <c r="E8646" s="473"/>
      <c r="F8646" s="472"/>
      <c r="G8646" s="473"/>
    </row>
    <row r="8647" spans="1:7" x14ac:dyDescent="0.25">
      <c r="A8647" s="510"/>
      <c r="C8647" s="473"/>
      <c r="D8647" s="473"/>
      <c r="E8647" s="473"/>
      <c r="F8647" s="472"/>
      <c r="G8647" s="473"/>
    </row>
    <row r="8648" spans="1:7" x14ac:dyDescent="0.25">
      <c r="A8648" s="510"/>
      <c r="C8648" s="473"/>
      <c r="D8648" s="473"/>
      <c r="E8648" s="473"/>
      <c r="F8648" s="472"/>
      <c r="G8648" s="473"/>
    </row>
    <row r="8649" spans="1:7" x14ac:dyDescent="0.25">
      <c r="A8649" s="510"/>
      <c r="C8649" s="473"/>
      <c r="D8649" s="473"/>
      <c r="E8649" s="473"/>
      <c r="F8649" s="472"/>
      <c r="G8649" s="473"/>
    </row>
    <row r="8650" spans="1:7" x14ac:dyDescent="0.25">
      <c r="A8650" s="510"/>
      <c r="C8650" s="473"/>
      <c r="D8650" s="473"/>
      <c r="E8650" s="473"/>
      <c r="F8650" s="472"/>
      <c r="G8650" s="473"/>
    </row>
    <row r="8651" spans="1:7" x14ac:dyDescent="0.25">
      <c r="A8651" s="510"/>
      <c r="C8651" s="473"/>
      <c r="D8651" s="473"/>
      <c r="E8651" s="473"/>
      <c r="F8651" s="472"/>
      <c r="G8651" s="473"/>
    </row>
    <row r="8652" spans="1:7" x14ac:dyDescent="0.25">
      <c r="A8652" s="510"/>
      <c r="C8652" s="473"/>
      <c r="D8652" s="473"/>
      <c r="E8652" s="473"/>
      <c r="F8652" s="472"/>
      <c r="G8652" s="473"/>
    </row>
    <row r="8653" spans="1:7" x14ac:dyDescent="0.25">
      <c r="A8653" s="510"/>
      <c r="C8653" s="473"/>
      <c r="D8653" s="473"/>
      <c r="E8653" s="473"/>
      <c r="F8653" s="472"/>
      <c r="G8653" s="473"/>
    </row>
    <row r="8654" spans="1:7" x14ac:dyDescent="0.25">
      <c r="A8654" s="510"/>
      <c r="C8654" s="473"/>
      <c r="D8654" s="473"/>
      <c r="E8654" s="473"/>
      <c r="F8654" s="472"/>
      <c r="G8654" s="473"/>
    </row>
    <row r="8655" spans="1:7" x14ac:dyDescent="0.25">
      <c r="A8655" s="510"/>
      <c r="C8655" s="473"/>
      <c r="D8655" s="473"/>
      <c r="E8655" s="473"/>
      <c r="F8655" s="472"/>
      <c r="G8655" s="473"/>
    </row>
    <row r="8656" spans="1:7" x14ac:dyDescent="0.25">
      <c r="A8656" s="510"/>
      <c r="C8656" s="473"/>
      <c r="D8656" s="473"/>
      <c r="E8656" s="473"/>
      <c r="F8656" s="472"/>
      <c r="G8656" s="473"/>
    </row>
    <row r="8657" spans="1:7" x14ac:dyDescent="0.25">
      <c r="A8657" s="510"/>
      <c r="C8657" s="473"/>
      <c r="D8657" s="473"/>
      <c r="E8657" s="473"/>
      <c r="F8657" s="472"/>
      <c r="G8657" s="473"/>
    </row>
    <row r="8658" spans="1:7" x14ac:dyDescent="0.25">
      <c r="A8658" s="510"/>
      <c r="C8658" s="473"/>
      <c r="D8658" s="473"/>
      <c r="E8658" s="473"/>
      <c r="F8658" s="472"/>
      <c r="G8658" s="473"/>
    </row>
    <row r="8659" spans="1:7" x14ac:dyDescent="0.25">
      <c r="A8659" s="510"/>
      <c r="C8659" s="473"/>
      <c r="D8659" s="473"/>
      <c r="E8659" s="473"/>
      <c r="F8659" s="472"/>
      <c r="G8659" s="473"/>
    </row>
    <row r="8660" spans="1:7" x14ac:dyDescent="0.25">
      <c r="A8660" s="510"/>
      <c r="C8660" s="473"/>
      <c r="D8660" s="473"/>
      <c r="E8660" s="473"/>
      <c r="F8660" s="472"/>
      <c r="G8660" s="473"/>
    </row>
    <row r="8661" spans="1:7" x14ac:dyDescent="0.25">
      <c r="A8661" s="510"/>
      <c r="C8661" s="473"/>
      <c r="D8661" s="473"/>
      <c r="E8661" s="473"/>
      <c r="F8661" s="472"/>
      <c r="G8661" s="473"/>
    </row>
    <row r="8662" spans="1:7" x14ac:dyDescent="0.25">
      <c r="A8662" s="510"/>
      <c r="C8662" s="473"/>
      <c r="D8662" s="473"/>
      <c r="E8662" s="473"/>
      <c r="F8662" s="472"/>
      <c r="G8662" s="473"/>
    </row>
    <row r="8663" spans="1:7" x14ac:dyDescent="0.25">
      <c r="A8663" s="510"/>
      <c r="C8663" s="473"/>
      <c r="D8663" s="473"/>
      <c r="E8663" s="473"/>
      <c r="F8663" s="472"/>
      <c r="G8663" s="473"/>
    </row>
    <row r="8664" spans="1:7" x14ac:dyDescent="0.25">
      <c r="A8664" s="510"/>
      <c r="C8664" s="473"/>
      <c r="D8664" s="473"/>
      <c r="E8664" s="473"/>
      <c r="F8664" s="472"/>
      <c r="G8664" s="473"/>
    </row>
    <row r="8665" spans="1:7" x14ac:dyDescent="0.25">
      <c r="A8665" s="510"/>
      <c r="C8665" s="473"/>
      <c r="D8665" s="473"/>
      <c r="E8665" s="473"/>
      <c r="F8665" s="472"/>
      <c r="G8665" s="473"/>
    </row>
    <row r="8666" spans="1:7" x14ac:dyDescent="0.25">
      <c r="A8666" s="510"/>
      <c r="C8666" s="473"/>
      <c r="D8666" s="473"/>
      <c r="E8666" s="473"/>
      <c r="F8666" s="472"/>
      <c r="G8666" s="473"/>
    </row>
    <row r="8667" spans="1:7" x14ac:dyDescent="0.25">
      <c r="A8667" s="510"/>
      <c r="C8667" s="473"/>
      <c r="D8667" s="473"/>
      <c r="E8667" s="473"/>
      <c r="F8667" s="472"/>
      <c r="G8667" s="473"/>
    </row>
    <row r="8668" spans="1:7" x14ac:dyDescent="0.25">
      <c r="A8668" s="510"/>
      <c r="C8668" s="473"/>
      <c r="D8668" s="473"/>
      <c r="E8668" s="473"/>
      <c r="F8668" s="472"/>
      <c r="G8668" s="473"/>
    </row>
    <row r="8669" spans="1:7" x14ac:dyDescent="0.25">
      <c r="A8669" s="510"/>
      <c r="C8669" s="473"/>
      <c r="D8669" s="473"/>
      <c r="E8669" s="473"/>
      <c r="F8669" s="472"/>
      <c r="G8669" s="473"/>
    </row>
    <row r="8670" spans="1:7" x14ac:dyDescent="0.25">
      <c r="A8670" s="510"/>
      <c r="C8670" s="473"/>
      <c r="D8670" s="473"/>
      <c r="E8670" s="473"/>
      <c r="F8670" s="472"/>
      <c r="G8670" s="473"/>
    </row>
    <row r="8671" spans="1:7" x14ac:dyDescent="0.25">
      <c r="A8671" s="510"/>
      <c r="C8671" s="473"/>
      <c r="D8671" s="473"/>
      <c r="E8671" s="473"/>
      <c r="F8671" s="472"/>
      <c r="G8671" s="473"/>
    </row>
    <row r="8672" spans="1:7" x14ac:dyDescent="0.25">
      <c r="A8672" s="510"/>
      <c r="C8672" s="473"/>
      <c r="D8672" s="473"/>
      <c r="E8672" s="473"/>
      <c r="F8672" s="472"/>
      <c r="G8672" s="473"/>
    </row>
    <row r="8673" spans="1:7" x14ac:dyDescent="0.25">
      <c r="A8673" s="510"/>
      <c r="C8673" s="473"/>
      <c r="D8673" s="473"/>
      <c r="E8673" s="473"/>
      <c r="F8673" s="472"/>
      <c r="G8673" s="473"/>
    </row>
    <row r="8674" spans="1:7" x14ac:dyDescent="0.25">
      <c r="A8674" s="510"/>
      <c r="C8674" s="473"/>
      <c r="D8674" s="473"/>
      <c r="E8674" s="473"/>
      <c r="F8674" s="472"/>
      <c r="G8674" s="473"/>
    </row>
    <row r="8675" spans="1:7" x14ac:dyDescent="0.25">
      <c r="A8675" s="510"/>
      <c r="C8675" s="473"/>
      <c r="D8675" s="473"/>
      <c r="E8675" s="473"/>
      <c r="F8675" s="472"/>
      <c r="G8675" s="473"/>
    </row>
    <row r="8676" spans="1:7" x14ac:dyDescent="0.25">
      <c r="A8676" s="510"/>
      <c r="C8676" s="473"/>
      <c r="D8676" s="473"/>
      <c r="E8676" s="473"/>
      <c r="F8676" s="472"/>
      <c r="G8676" s="473"/>
    </row>
    <row r="8677" spans="1:7" x14ac:dyDescent="0.25">
      <c r="A8677" s="510"/>
      <c r="C8677" s="473"/>
      <c r="D8677" s="473"/>
      <c r="E8677" s="473"/>
      <c r="F8677" s="472"/>
      <c r="G8677" s="473"/>
    </row>
    <row r="8678" spans="1:7" x14ac:dyDescent="0.25">
      <c r="A8678" s="510"/>
      <c r="C8678" s="473"/>
      <c r="D8678" s="473"/>
      <c r="E8678" s="473"/>
      <c r="F8678" s="472"/>
      <c r="G8678" s="473"/>
    </row>
    <row r="8679" spans="1:7" x14ac:dyDescent="0.25">
      <c r="A8679" s="510"/>
      <c r="C8679" s="473"/>
      <c r="D8679" s="473"/>
      <c r="E8679" s="473"/>
      <c r="F8679" s="472"/>
      <c r="G8679" s="473"/>
    </row>
    <row r="8680" spans="1:7" x14ac:dyDescent="0.25">
      <c r="A8680" s="510"/>
      <c r="C8680" s="473"/>
      <c r="D8680" s="473"/>
      <c r="E8680" s="473"/>
      <c r="F8680" s="472"/>
      <c r="G8680" s="473"/>
    </row>
    <row r="8681" spans="1:7" x14ac:dyDescent="0.25">
      <c r="A8681" s="510"/>
      <c r="C8681" s="473"/>
      <c r="D8681" s="473"/>
      <c r="E8681" s="473"/>
      <c r="F8681" s="472"/>
      <c r="G8681" s="473"/>
    </row>
    <row r="8682" spans="1:7" x14ac:dyDescent="0.25">
      <c r="A8682" s="510"/>
      <c r="C8682" s="473"/>
      <c r="D8682" s="473"/>
      <c r="E8682" s="473"/>
      <c r="F8682" s="472"/>
      <c r="G8682" s="473"/>
    </row>
    <row r="8683" spans="1:7" x14ac:dyDescent="0.25">
      <c r="A8683" s="510"/>
      <c r="C8683" s="473"/>
      <c r="D8683" s="473"/>
      <c r="E8683" s="473"/>
      <c r="F8683" s="472"/>
      <c r="G8683" s="473"/>
    </row>
    <row r="8684" spans="1:7" x14ac:dyDescent="0.25">
      <c r="A8684" s="510"/>
      <c r="C8684" s="473"/>
      <c r="D8684" s="473"/>
      <c r="E8684" s="473"/>
      <c r="F8684" s="472"/>
      <c r="G8684" s="473"/>
    </row>
    <row r="8685" spans="1:7" x14ac:dyDescent="0.25">
      <c r="A8685" s="510"/>
      <c r="C8685" s="473"/>
      <c r="D8685" s="473"/>
      <c r="E8685" s="473"/>
      <c r="F8685" s="472"/>
      <c r="G8685" s="473"/>
    </row>
    <row r="8686" spans="1:7" x14ac:dyDescent="0.25">
      <c r="A8686" s="510"/>
      <c r="C8686" s="473"/>
      <c r="D8686" s="473"/>
      <c r="E8686" s="473"/>
      <c r="F8686" s="472"/>
      <c r="G8686" s="473"/>
    </row>
    <row r="8687" spans="1:7" x14ac:dyDescent="0.25">
      <c r="A8687" s="510"/>
      <c r="C8687" s="473"/>
      <c r="D8687" s="473"/>
      <c r="E8687" s="473"/>
      <c r="F8687" s="472"/>
      <c r="G8687" s="473"/>
    </row>
    <row r="8688" spans="1:7" x14ac:dyDescent="0.25">
      <c r="A8688" s="510"/>
      <c r="C8688" s="473"/>
      <c r="D8688" s="473"/>
      <c r="E8688" s="473"/>
      <c r="F8688" s="472"/>
      <c r="G8688" s="473"/>
    </row>
    <row r="8689" spans="1:7" x14ac:dyDescent="0.25">
      <c r="A8689" s="510"/>
      <c r="C8689" s="473"/>
      <c r="D8689" s="473"/>
      <c r="E8689" s="473"/>
      <c r="F8689" s="472"/>
      <c r="G8689" s="473"/>
    </row>
    <row r="8690" spans="1:7" x14ac:dyDescent="0.25">
      <c r="A8690" s="510"/>
      <c r="C8690" s="473"/>
      <c r="D8690" s="473"/>
      <c r="E8690" s="473"/>
      <c r="F8690" s="472"/>
      <c r="G8690" s="473"/>
    </row>
    <row r="8691" spans="1:7" x14ac:dyDescent="0.25">
      <c r="A8691" s="510"/>
      <c r="C8691" s="473"/>
      <c r="D8691" s="473"/>
      <c r="E8691" s="473"/>
      <c r="F8691" s="472"/>
      <c r="G8691" s="473"/>
    </row>
    <row r="8692" spans="1:7" x14ac:dyDescent="0.25">
      <c r="A8692" s="510"/>
      <c r="C8692" s="473"/>
      <c r="D8692" s="473"/>
      <c r="E8692" s="473"/>
      <c r="F8692" s="472"/>
      <c r="G8692" s="473"/>
    </row>
    <row r="8693" spans="1:7" x14ac:dyDescent="0.25">
      <c r="A8693" s="510"/>
      <c r="C8693" s="473"/>
      <c r="D8693" s="473"/>
      <c r="E8693" s="473"/>
      <c r="F8693" s="472"/>
      <c r="G8693" s="473"/>
    </row>
    <row r="8694" spans="1:7" x14ac:dyDescent="0.25">
      <c r="A8694" s="510"/>
      <c r="C8694" s="473"/>
      <c r="D8694" s="473"/>
      <c r="E8694" s="473"/>
      <c r="F8694" s="472"/>
      <c r="G8694" s="473"/>
    </row>
    <row r="8695" spans="1:7" x14ac:dyDescent="0.25">
      <c r="A8695" s="510"/>
      <c r="C8695" s="473"/>
      <c r="D8695" s="473"/>
      <c r="E8695" s="473"/>
      <c r="F8695" s="472"/>
      <c r="G8695" s="473"/>
    </row>
    <row r="8696" spans="1:7" x14ac:dyDescent="0.25">
      <c r="A8696" s="510"/>
      <c r="C8696" s="473"/>
      <c r="D8696" s="473"/>
      <c r="E8696" s="473"/>
      <c r="F8696" s="472"/>
      <c r="G8696" s="473"/>
    </row>
    <row r="8697" spans="1:7" x14ac:dyDescent="0.25">
      <c r="A8697" s="510"/>
      <c r="C8697" s="473"/>
      <c r="D8697" s="473"/>
      <c r="E8697" s="473"/>
      <c r="F8697" s="472"/>
      <c r="G8697" s="473"/>
    </row>
    <row r="8698" spans="1:7" x14ac:dyDescent="0.25">
      <c r="A8698" s="510"/>
      <c r="C8698" s="473"/>
      <c r="D8698" s="473"/>
      <c r="E8698" s="473"/>
      <c r="F8698" s="472"/>
      <c r="G8698" s="473"/>
    </row>
    <row r="8699" spans="1:7" x14ac:dyDescent="0.25">
      <c r="A8699" s="510"/>
      <c r="C8699" s="473"/>
      <c r="D8699" s="473"/>
      <c r="E8699" s="473"/>
      <c r="F8699" s="472"/>
      <c r="G8699" s="473"/>
    </row>
    <row r="8700" spans="1:7" x14ac:dyDescent="0.25">
      <c r="A8700" s="510"/>
      <c r="C8700" s="473"/>
      <c r="D8700" s="473"/>
      <c r="E8700" s="473"/>
      <c r="F8700" s="472"/>
      <c r="G8700" s="473"/>
    </row>
    <row r="8701" spans="1:7" x14ac:dyDescent="0.25">
      <c r="A8701" s="510"/>
      <c r="C8701" s="473"/>
      <c r="D8701" s="473"/>
      <c r="E8701" s="473"/>
      <c r="F8701" s="472"/>
      <c r="G8701" s="473"/>
    </row>
    <row r="8702" spans="1:7" x14ac:dyDescent="0.25">
      <c r="A8702" s="510"/>
      <c r="C8702" s="473"/>
      <c r="D8702" s="473"/>
      <c r="E8702" s="473"/>
      <c r="F8702" s="472"/>
      <c r="G8702" s="473"/>
    </row>
    <row r="8703" spans="1:7" x14ac:dyDescent="0.25">
      <c r="A8703" s="510"/>
      <c r="C8703" s="473"/>
      <c r="D8703" s="473"/>
      <c r="E8703" s="473"/>
      <c r="F8703" s="472"/>
      <c r="G8703" s="473"/>
    </row>
    <row r="8704" spans="1:7" x14ac:dyDescent="0.25">
      <c r="A8704" s="510"/>
      <c r="C8704" s="473"/>
      <c r="D8704" s="473"/>
      <c r="E8704" s="473"/>
      <c r="F8704" s="472"/>
      <c r="G8704" s="473"/>
    </row>
    <row r="8705" spans="1:7" x14ac:dyDescent="0.25">
      <c r="A8705" s="510"/>
      <c r="C8705" s="473"/>
      <c r="D8705" s="473"/>
      <c r="E8705" s="473"/>
      <c r="F8705" s="472"/>
      <c r="G8705" s="473"/>
    </row>
    <row r="8706" spans="1:7" x14ac:dyDescent="0.25">
      <c r="A8706" s="510"/>
      <c r="C8706" s="473"/>
      <c r="D8706" s="473"/>
      <c r="E8706" s="473"/>
      <c r="F8706" s="472"/>
      <c r="G8706" s="473"/>
    </row>
    <row r="8707" spans="1:7" x14ac:dyDescent="0.25">
      <c r="A8707" s="510"/>
      <c r="C8707" s="473"/>
      <c r="D8707" s="473"/>
      <c r="E8707" s="473"/>
      <c r="F8707" s="472"/>
      <c r="G8707" s="473"/>
    </row>
    <row r="8708" spans="1:7" x14ac:dyDescent="0.25">
      <c r="A8708" s="510"/>
      <c r="C8708" s="473"/>
      <c r="D8708" s="473"/>
      <c r="E8708" s="473"/>
      <c r="F8708" s="472"/>
      <c r="G8708" s="473"/>
    </row>
    <row r="8709" spans="1:7" x14ac:dyDescent="0.25">
      <c r="A8709" s="510"/>
      <c r="C8709" s="473"/>
      <c r="D8709" s="473"/>
      <c r="E8709" s="473"/>
      <c r="F8709" s="472"/>
      <c r="G8709" s="473"/>
    </row>
    <row r="8710" spans="1:7" x14ac:dyDescent="0.25">
      <c r="A8710" s="510"/>
      <c r="C8710" s="473"/>
      <c r="D8710" s="473"/>
      <c r="E8710" s="473"/>
      <c r="F8710" s="472"/>
      <c r="G8710" s="473"/>
    </row>
    <row r="8711" spans="1:7" x14ac:dyDescent="0.25">
      <c r="A8711" s="510"/>
      <c r="C8711" s="473"/>
      <c r="D8711" s="473"/>
      <c r="E8711" s="473"/>
      <c r="F8711" s="472"/>
      <c r="G8711" s="473"/>
    </row>
    <row r="8712" spans="1:7" x14ac:dyDescent="0.25">
      <c r="A8712" s="510"/>
      <c r="C8712" s="473"/>
      <c r="D8712" s="473"/>
      <c r="E8712" s="473"/>
      <c r="F8712" s="472"/>
      <c r="G8712" s="473"/>
    </row>
    <row r="8713" spans="1:7" x14ac:dyDescent="0.25">
      <c r="A8713" s="510"/>
      <c r="C8713" s="473"/>
      <c r="D8713" s="473"/>
      <c r="E8713" s="473"/>
      <c r="F8713" s="472"/>
      <c r="G8713" s="473"/>
    </row>
    <row r="8714" spans="1:7" x14ac:dyDescent="0.25">
      <c r="A8714" s="510"/>
      <c r="C8714" s="473"/>
      <c r="D8714" s="473"/>
      <c r="E8714" s="473"/>
      <c r="F8714" s="472"/>
      <c r="G8714" s="473"/>
    </row>
    <row r="8715" spans="1:7" x14ac:dyDescent="0.25">
      <c r="A8715" s="510"/>
      <c r="C8715" s="473"/>
      <c r="D8715" s="473"/>
      <c r="E8715" s="473"/>
      <c r="F8715" s="472"/>
      <c r="G8715" s="473"/>
    </row>
    <row r="8716" spans="1:7" x14ac:dyDescent="0.25">
      <c r="A8716" s="510"/>
      <c r="C8716" s="473"/>
      <c r="D8716" s="473"/>
      <c r="E8716" s="473"/>
      <c r="F8716" s="472"/>
      <c r="G8716" s="473"/>
    </row>
    <row r="8717" spans="1:7" x14ac:dyDescent="0.25">
      <c r="A8717" s="510"/>
      <c r="C8717" s="473"/>
      <c r="D8717" s="473"/>
      <c r="E8717" s="473"/>
      <c r="F8717" s="472"/>
      <c r="G8717" s="473"/>
    </row>
    <row r="8718" spans="1:7" x14ac:dyDescent="0.25">
      <c r="A8718" s="510"/>
      <c r="C8718" s="473"/>
      <c r="D8718" s="473"/>
      <c r="E8718" s="473"/>
      <c r="F8718" s="472"/>
      <c r="G8718" s="473"/>
    </row>
    <row r="8719" spans="1:7" x14ac:dyDescent="0.25">
      <c r="A8719" s="510"/>
      <c r="C8719" s="473"/>
      <c r="D8719" s="473"/>
      <c r="E8719" s="473"/>
      <c r="F8719" s="472"/>
      <c r="G8719" s="473"/>
    </row>
    <row r="8720" spans="1:7" x14ac:dyDescent="0.25">
      <c r="A8720" s="510"/>
      <c r="C8720" s="473"/>
      <c r="D8720" s="473"/>
      <c r="E8720" s="473"/>
      <c r="F8720" s="472"/>
      <c r="G8720" s="473"/>
    </row>
    <row r="8721" spans="1:7" x14ac:dyDescent="0.25">
      <c r="A8721" s="510"/>
      <c r="C8721" s="473"/>
      <c r="D8721" s="473"/>
      <c r="E8721" s="473"/>
      <c r="F8721" s="472"/>
      <c r="G8721" s="473"/>
    </row>
    <row r="8722" spans="1:7" x14ac:dyDescent="0.25">
      <c r="A8722" s="510"/>
      <c r="C8722" s="473"/>
      <c r="D8722" s="473"/>
      <c r="E8722" s="473"/>
      <c r="F8722" s="472"/>
      <c r="G8722" s="473"/>
    </row>
    <row r="8723" spans="1:7" x14ac:dyDescent="0.25">
      <c r="A8723" s="510"/>
      <c r="C8723" s="473"/>
      <c r="D8723" s="473"/>
      <c r="E8723" s="473"/>
      <c r="F8723" s="472"/>
      <c r="G8723" s="473"/>
    </row>
    <row r="8724" spans="1:7" x14ac:dyDescent="0.25">
      <c r="A8724" s="510"/>
      <c r="C8724" s="473"/>
      <c r="D8724" s="473"/>
      <c r="E8724" s="473"/>
      <c r="F8724" s="472"/>
      <c r="G8724" s="473"/>
    </row>
    <row r="8725" spans="1:7" x14ac:dyDescent="0.25">
      <c r="A8725" s="510"/>
      <c r="C8725" s="473"/>
      <c r="D8725" s="473"/>
      <c r="E8725" s="473"/>
      <c r="F8725" s="472"/>
      <c r="G8725" s="473"/>
    </row>
    <row r="8726" spans="1:7" x14ac:dyDescent="0.25">
      <c r="A8726" s="510"/>
      <c r="C8726" s="473"/>
      <c r="D8726" s="473"/>
      <c r="E8726" s="473"/>
      <c r="F8726" s="472"/>
      <c r="G8726" s="473"/>
    </row>
    <row r="8727" spans="1:7" x14ac:dyDescent="0.25">
      <c r="A8727" s="510"/>
      <c r="C8727" s="473"/>
      <c r="D8727" s="473"/>
      <c r="E8727" s="473"/>
      <c r="F8727" s="472"/>
      <c r="G8727" s="473"/>
    </row>
    <row r="8728" spans="1:7" x14ac:dyDescent="0.25">
      <c r="A8728" s="510"/>
      <c r="C8728" s="473"/>
      <c r="D8728" s="473"/>
      <c r="E8728" s="473"/>
      <c r="F8728" s="472"/>
      <c r="G8728" s="473"/>
    </row>
    <row r="8729" spans="1:7" x14ac:dyDescent="0.25">
      <c r="A8729" s="510"/>
      <c r="C8729" s="473"/>
      <c r="D8729" s="473"/>
      <c r="E8729" s="473"/>
      <c r="F8729" s="472"/>
      <c r="G8729" s="473"/>
    </row>
    <row r="8730" spans="1:7" x14ac:dyDescent="0.25">
      <c r="A8730" s="510"/>
      <c r="C8730" s="473"/>
      <c r="D8730" s="473"/>
      <c r="E8730" s="473"/>
      <c r="F8730" s="472"/>
      <c r="G8730" s="473"/>
    </row>
    <row r="8731" spans="1:7" x14ac:dyDescent="0.25">
      <c r="A8731" s="510"/>
      <c r="C8731" s="473"/>
      <c r="D8731" s="473"/>
      <c r="E8731" s="473"/>
      <c r="F8731" s="472"/>
      <c r="G8731" s="473"/>
    </row>
    <row r="8732" spans="1:7" x14ac:dyDescent="0.25">
      <c r="A8732" s="510"/>
      <c r="C8732" s="473"/>
      <c r="D8732" s="473"/>
      <c r="E8732" s="473"/>
      <c r="F8732" s="472"/>
      <c r="G8732" s="473"/>
    </row>
    <row r="8733" spans="1:7" x14ac:dyDescent="0.25">
      <c r="A8733" s="510"/>
      <c r="C8733" s="473"/>
      <c r="D8733" s="473"/>
      <c r="E8733" s="473"/>
      <c r="F8733" s="472"/>
      <c r="G8733" s="473"/>
    </row>
    <row r="8734" spans="1:7" x14ac:dyDescent="0.25">
      <c r="A8734" s="510"/>
      <c r="C8734" s="473"/>
      <c r="D8734" s="473"/>
      <c r="E8734" s="473"/>
      <c r="F8734" s="472"/>
      <c r="G8734" s="473"/>
    </row>
    <row r="8735" spans="1:7" x14ac:dyDescent="0.25">
      <c r="A8735" s="510"/>
      <c r="C8735" s="473"/>
      <c r="D8735" s="473"/>
      <c r="E8735" s="473"/>
      <c r="F8735" s="472"/>
      <c r="G8735" s="473"/>
    </row>
    <row r="8736" spans="1:7" x14ac:dyDescent="0.25">
      <c r="A8736" s="510"/>
      <c r="C8736" s="473"/>
      <c r="D8736" s="473"/>
      <c r="E8736" s="473"/>
      <c r="F8736" s="472"/>
      <c r="G8736" s="473"/>
    </row>
    <row r="8737" spans="1:7" x14ac:dyDescent="0.25">
      <c r="A8737" s="510"/>
      <c r="C8737" s="473"/>
      <c r="D8737" s="473"/>
      <c r="E8737" s="473"/>
      <c r="F8737" s="472"/>
      <c r="G8737" s="473"/>
    </row>
    <row r="8738" spans="1:7" x14ac:dyDescent="0.25">
      <c r="A8738" s="510"/>
      <c r="C8738" s="473"/>
      <c r="D8738" s="473"/>
      <c r="E8738" s="473"/>
      <c r="F8738" s="472"/>
      <c r="G8738" s="473"/>
    </row>
    <row r="8739" spans="1:7" x14ac:dyDescent="0.25">
      <c r="A8739" s="510"/>
      <c r="C8739" s="473"/>
      <c r="D8739" s="473"/>
      <c r="E8739" s="473"/>
      <c r="F8739" s="472"/>
      <c r="G8739" s="473"/>
    </row>
    <row r="8740" spans="1:7" x14ac:dyDescent="0.25">
      <c r="A8740" s="510"/>
      <c r="C8740" s="473"/>
      <c r="D8740" s="473"/>
      <c r="E8740" s="473"/>
      <c r="F8740" s="472"/>
      <c r="G8740" s="473"/>
    </row>
    <row r="8741" spans="1:7" x14ac:dyDescent="0.25">
      <c r="A8741" s="510"/>
      <c r="C8741" s="473"/>
      <c r="D8741" s="473"/>
      <c r="E8741" s="473"/>
      <c r="F8741" s="472"/>
      <c r="G8741" s="473"/>
    </row>
    <row r="8742" spans="1:7" x14ac:dyDescent="0.25">
      <c r="A8742" s="510"/>
      <c r="C8742" s="473"/>
      <c r="D8742" s="473"/>
      <c r="E8742" s="473"/>
      <c r="F8742" s="472"/>
      <c r="G8742" s="473"/>
    </row>
    <row r="8743" spans="1:7" x14ac:dyDescent="0.25">
      <c r="A8743" s="510"/>
      <c r="C8743" s="473"/>
      <c r="D8743" s="473"/>
      <c r="E8743" s="473"/>
      <c r="F8743" s="472"/>
      <c r="G8743" s="473"/>
    </row>
    <row r="8744" spans="1:7" x14ac:dyDescent="0.25">
      <c r="A8744" s="510"/>
      <c r="C8744" s="473"/>
      <c r="D8744" s="473"/>
      <c r="E8744" s="473"/>
      <c r="F8744" s="472"/>
      <c r="G8744" s="473"/>
    </row>
    <row r="8745" spans="1:7" x14ac:dyDescent="0.25">
      <c r="A8745" s="510"/>
      <c r="C8745" s="473"/>
      <c r="D8745" s="473"/>
      <c r="E8745" s="473"/>
      <c r="F8745" s="472"/>
      <c r="G8745" s="473"/>
    </row>
    <row r="8746" spans="1:7" x14ac:dyDescent="0.25">
      <c r="A8746" s="510"/>
      <c r="C8746" s="473"/>
      <c r="D8746" s="473"/>
      <c r="E8746" s="473"/>
      <c r="F8746" s="472"/>
      <c r="G8746" s="473"/>
    </row>
    <row r="8747" spans="1:7" x14ac:dyDescent="0.25">
      <c r="A8747" s="510"/>
      <c r="C8747" s="473"/>
      <c r="D8747" s="473"/>
      <c r="E8747" s="473"/>
      <c r="F8747" s="472"/>
      <c r="G8747" s="473"/>
    </row>
    <row r="8748" spans="1:7" x14ac:dyDescent="0.25">
      <c r="A8748" s="510"/>
      <c r="C8748" s="473"/>
      <c r="D8748" s="473"/>
      <c r="E8748" s="473"/>
      <c r="F8748" s="472"/>
      <c r="G8748" s="473"/>
    </row>
    <row r="8749" spans="1:7" x14ac:dyDescent="0.25">
      <c r="A8749" s="510"/>
      <c r="C8749" s="473"/>
      <c r="D8749" s="473"/>
      <c r="E8749" s="473"/>
      <c r="F8749" s="472"/>
      <c r="G8749" s="473"/>
    </row>
    <row r="8750" spans="1:7" x14ac:dyDescent="0.25">
      <c r="A8750" s="510"/>
      <c r="C8750" s="473"/>
      <c r="D8750" s="473"/>
      <c r="E8750" s="473"/>
      <c r="F8750" s="472"/>
      <c r="G8750" s="473"/>
    </row>
    <row r="8751" spans="1:7" x14ac:dyDescent="0.25">
      <c r="A8751" s="510"/>
      <c r="C8751" s="473"/>
      <c r="D8751" s="473"/>
      <c r="E8751" s="473"/>
      <c r="F8751" s="472"/>
      <c r="G8751" s="473"/>
    </row>
    <row r="8752" spans="1:7" x14ac:dyDescent="0.25">
      <c r="A8752" s="510"/>
      <c r="C8752" s="473"/>
      <c r="D8752" s="473"/>
      <c r="E8752" s="473"/>
      <c r="F8752" s="472"/>
      <c r="G8752" s="473"/>
    </row>
    <row r="8753" spans="1:7" x14ac:dyDescent="0.25">
      <c r="A8753" s="510"/>
      <c r="C8753" s="473"/>
      <c r="D8753" s="473"/>
      <c r="E8753" s="473"/>
      <c r="F8753" s="472"/>
      <c r="G8753" s="473"/>
    </row>
    <row r="8754" spans="1:7" x14ac:dyDescent="0.25">
      <c r="A8754" s="510"/>
      <c r="C8754" s="473"/>
      <c r="D8754" s="473"/>
      <c r="E8754" s="473"/>
      <c r="F8754" s="472"/>
      <c r="G8754" s="473"/>
    </row>
    <row r="8755" spans="1:7" x14ac:dyDescent="0.25">
      <c r="A8755" s="510"/>
      <c r="C8755" s="473"/>
      <c r="D8755" s="473"/>
      <c r="E8755" s="473"/>
      <c r="F8755" s="472"/>
      <c r="G8755" s="473"/>
    </row>
    <row r="8756" spans="1:7" x14ac:dyDescent="0.25">
      <c r="A8756" s="510"/>
      <c r="C8756" s="473"/>
      <c r="D8756" s="473"/>
      <c r="E8756" s="473"/>
      <c r="F8756" s="472"/>
      <c r="G8756" s="473"/>
    </row>
    <row r="8757" spans="1:7" x14ac:dyDescent="0.25">
      <c r="A8757" s="510"/>
      <c r="C8757" s="473"/>
      <c r="D8757" s="473"/>
      <c r="E8757" s="473"/>
      <c r="F8757" s="472"/>
      <c r="G8757" s="473"/>
    </row>
    <row r="8758" spans="1:7" x14ac:dyDescent="0.25">
      <c r="A8758" s="510"/>
      <c r="C8758" s="473"/>
      <c r="D8758" s="473"/>
      <c r="E8758" s="473"/>
      <c r="F8758" s="472"/>
      <c r="G8758" s="473"/>
    </row>
    <row r="8759" spans="1:7" x14ac:dyDescent="0.25">
      <c r="A8759" s="510"/>
      <c r="C8759" s="473"/>
      <c r="D8759" s="473"/>
      <c r="E8759" s="473"/>
      <c r="F8759" s="472"/>
      <c r="G8759" s="473"/>
    </row>
    <row r="8760" spans="1:7" x14ac:dyDescent="0.25">
      <c r="A8760" s="510"/>
      <c r="C8760" s="473"/>
      <c r="D8760" s="473"/>
      <c r="E8760" s="473"/>
      <c r="F8760" s="472"/>
      <c r="G8760" s="473"/>
    </row>
    <row r="8761" spans="1:7" x14ac:dyDescent="0.25">
      <c r="A8761" s="510"/>
      <c r="C8761" s="473"/>
      <c r="D8761" s="473"/>
      <c r="E8761" s="473"/>
      <c r="F8761" s="472"/>
      <c r="G8761" s="473"/>
    </row>
    <row r="8762" spans="1:7" x14ac:dyDescent="0.25">
      <c r="A8762" s="510"/>
      <c r="C8762" s="473"/>
      <c r="D8762" s="473"/>
      <c r="E8762" s="473"/>
      <c r="F8762" s="472"/>
      <c r="G8762" s="473"/>
    </row>
    <row r="8763" spans="1:7" x14ac:dyDescent="0.25">
      <c r="A8763" s="510"/>
      <c r="C8763" s="473"/>
      <c r="D8763" s="473"/>
      <c r="E8763" s="473"/>
      <c r="F8763" s="472"/>
      <c r="G8763" s="473"/>
    </row>
    <row r="8764" spans="1:7" x14ac:dyDescent="0.25">
      <c r="A8764" s="510"/>
      <c r="C8764" s="473"/>
      <c r="D8764" s="473"/>
      <c r="E8764" s="473"/>
      <c r="F8764" s="472"/>
      <c r="G8764" s="473"/>
    </row>
    <row r="8765" spans="1:7" x14ac:dyDescent="0.25">
      <c r="A8765" s="510"/>
      <c r="C8765" s="473"/>
      <c r="D8765" s="473"/>
      <c r="E8765" s="473"/>
      <c r="F8765" s="472"/>
      <c r="G8765" s="473"/>
    </row>
    <row r="8766" spans="1:7" x14ac:dyDescent="0.25">
      <c r="A8766" s="510"/>
      <c r="C8766" s="473"/>
      <c r="D8766" s="473"/>
      <c r="E8766" s="473"/>
      <c r="F8766" s="472"/>
      <c r="G8766" s="473"/>
    </row>
    <row r="8767" spans="1:7" x14ac:dyDescent="0.25">
      <c r="A8767" s="510"/>
      <c r="C8767" s="473"/>
      <c r="D8767" s="473"/>
      <c r="E8767" s="473"/>
      <c r="F8767" s="472"/>
      <c r="G8767" s="473"/>
    </row>
    <row r="8768" spans="1:7" x14ac:dyDescent="0.25">
      <c r="A8768" s="510"/>
      <c r="C8768" s="473"/>
      <c r="D8768" s="473"/>
      <c r="E8768" s="473"/>
      <c r="F8768" s="472"/>
      <c r="G8768" s="473"/>
    </row>
    <row r="8769" spans="1:7" x14ac:dyDescent="0.25">
      <c r="A8769" s="510"/>
      <c r="C8769" s="473"/>
      <c r="D8769" s="473"/>
      <c r="E8769" s="473"/>
      <c r="F8769" s="472"/>
      <c r="G8769" s="473"/>
    </row>
    <row r="8770" spans="1:7" x14ac:dyDescent="0.25">
      <c r="A8770" s="510"/>
      <c r="C8770" s="473"/>
      <c r="D8770" s="473"/>
      <c r="E8770" s="473"/>
      <c r="F8770" s="472"/>
      <c r="G8770" s="473"/>
    </row>
    <row r="8771" spans="1:7" x14ac:dyDescent="0.25">
      <c r="A8771" s="510"/>
      <c r="C8771" s="473"/>
      <c r="D8771" s="473"/>
      <c r="E8771" s="473"/>
      <c r="F8771" s="472"/>
      <c r="G8771" s="473"/>
    </row>
    <row r="8772" spans="1:7" x14ac:dyDescent="0.25">
      <c r="A8772" s="510"/>
      <c r="C8772" s="473"/>
      <c r="D8772" s="473"/>
      <c r="E8772" s="473"/>
      <c r="F8772" s="472"/>
      <c r="G8772" s="473"/>
    </row>
    <row r="8773" spans="1:7" x14ac:dyDescent="0.25">
      <c r="A8773" s="510"/>
      <c r="C8773" s="473"/>
      <c r="D8773" s="473"/>
      <c r="E8773" s="473"/>
      <c r="F8773" s="472"/>
      <c r="G8773" s="473"/>
    </row>
    <row r="8774" spans="1:7" x14ac:dyDescent="0.25">
      <c r="A8774" s="510"/>
      <c r="C8774" s="473"/>
      <c r="D8774" s="473"/>
      <c r="E8774" s="473"/>
      <c r="F8774" s="472"/>
      <c r="G8774" s="473"/>
    </row>
    <row r="8775" spans="1:7" x14ac:dyDescent="0.25">
      <c r="A8775" s="510"/>
      <c r="C8775" s="473"/>
      <c r="D8775" s="473"/>
      <c r="E8775" s="473"/>
      <c r="F8775" s="472"/>
      <c r="G8775" s="473"/>
    </row>
    <row r="8776" spans="1:7" x14ac:dyDescent="0.25">
      <c r="A8776" s="510"/>
      <c r="C8776" s="473"/>
      <c r="D8776" s="473"/>
      <c r="E8776" s="473"/>
      <c r="F8776" s="472"/>
      <c r="G8776" s="473"/>
    </row>
    <row r="8777" spans="1:7" x14ac:dyDescent="0.25">
      <c r="A8777" s="510"/>
      <c r="C8777" s="473"/>
      <c r="D8777" s="473"/>
      <c r="E8777" s="473"/>
      <c r="F8777" s="472"/>
      <c r="G8777" s="473"/>
    </row>
    <row r="8778" spans="1:7" x14ac:dyDescent="0.25">
      <c r="A8778" s="510"/>
      <c r="C8778" s="473"/>
      <c r="D8778" s="473"/>
      <c r="E8778" s="473"/>
      <c r="F8778" s="472"/>
      <c r="G8778" s="473"/>
    </row>
    <row r="8779" spans="1:7" x14ac:dyDescent="0.25">
      <c r="A8779" s="510"/>
      <c r="C8779" s="473"/>
      <c r="D8779" s="473"/>
      <c r="E8779" s="473"/>
      <c r="F8779" s="472"/>
      <c r="G8779" s="473"/>
    </row>
    <row r="8780" spans="1:7" x14ac:dyDescent="0.25">
      <c r="A8780" s="510"/>
      <c r="C8780" s="473"/>
      <c r="D8780" s="473"/>
      <c r="E8780" s="473"/>
      <c r="F8780" s="472"/>
      <c r="G8780" s="473"/>
    </row>
    <row r="8781" spans="1:7" x14ac:dyDescent="0.25">
      <c r="A8781" s="510"/>
      <c r="C8781" s="473"/>
      <c r="D8781" s="473"/>
      <c r="E8781" s="473"/>
      <c r="F8781" s="472"/>
      <c r="G8781" s="473"/>
    </row>
    <row r="8782" spans="1:7" x14ac:dyDescent="0.25">
      <c r="A8782" s="510"/>
      <c r="C8782" s="473"/>
      <c r="D8782" s="473"/>
      <c r="E8782" s="473"/>
      <c r="F8782" s="472"/>
      <c r="G8782" s="473"/>
    </row>
    <row r="8783" spans="1:7" x14ac:dyDescent="0.25">
      <c r="A8783" s="510"/>
      <c r="C8783" s="473"/>
      <c r="D8783" s="473"/>
      <c r="E8783" s="473"/>
      <c r="F8783" s="472"/>
      <c r="G8783" s="473"/>
    </row>
    <row r="8784" spans="1:7" x14ac:dyDescent="0.25">
      <c r="A8784" s="510"/>
      <c r="C8784" s="473"/>
      <c r="D8784" s="473"/>
      <c r="E8784" s="473"/>
      <c r="F8784" s="472"/>
      <c r="G8784" s="473"/>
    </row>
    <row r="8785" spans="1:7" x14ac:dyDescent="0.25">
      <c r="A8785" s="510"/>
      <c r="C8785" s="473"/>
      <c r="D8785" s="473"/>
      <c r="E8785" s="473"/>
      <c r="F8785" s="472"/>
      <c r="G8785" s="473"/>
    </row>
    <row r="8786" spans="1:7" x14ac:dyDescent="0.25">
      <c r="A8786" s="510"/>
      <c r="C8786" s="473"/>
      <c r="D8786" s="473"/>
      <c r="E8786" s="473"/>
      <c r="F8786" s="472"/>
      <c r="G8786" s="473"/>
    </row>
    <row r="8787" spans="1:7" x14ac:dyDescent="0.25">
      <c r="A8787" s="510"/>
      <c r="C8787" s="473"/>
      <c r="D8787" s="473"/>
      <c r="E8787" s="473"/>
      <c r="F8787" s="472"/>
      <c r="G8787" s="473"/>
    </row>
    <row r="8788" spans="1:7" x14ac:dyDescent="0.25">
      <c r="A8788" s="510"/>
      <c r="C8788" s="473"/>
      <c r="D8788" s="473"/>
      <c r="E8788" s="473"/>
      <c r="F8788" s="472"/>
      <c r="G8788" s="473"/>
    </row>
    <row r="8789" spans="1:7" x14ac:dyDescent="0.25">
      <c r="A8789" s="510"/>
      <c r="C8789" s="473"/>
      <c r="D8789" s="473"/>
      <c r="E8789" s="473"/>
      <c r="F8789" s="472"/>
      <c r="G8789" s="473"/>
    </row>
    <row r="8790" spans="1:7" x14ac:dyDescent="0.25">
      <c r="A8790" s="510"/>
      <c r="C8790" s="473"/>
      <c r="D8790" s="473"/>
      <c r="E8790" s="473"/>
      <c r="F8790" s="472"/>
      <c r="G8790" s="473"/>
    </row>
    <row r="8791" spans="1:7" x14ac:dyDescent="0.25">
      <c r="A8791" s="510"/>
      <c r="C8791" s="473"/>
      <c r="D8791" s="473"/>
      <c r="E8791" s="473"/>
      <c r="F8791" s="472"/>
      <c r="G8791" s="473"/>
    </row>
    <row r="8792" spans="1:7" x14ac:dyDescent="0.25">
      <c r="A8792" s="510"/>
      <c r="C8792" s="473"/>
      <c r="D8792" s="473"/>
      <c r="E8792" s="473"/>
      <c r="F8792" s="472"/>
      <c r="G8792" s="473"/>
    </row>
    <row r="8793" spans="1:7" x14ac:dyDescent="0.25">
      <c r="A8793" s="510"/>
      <c r="C8793" s="473"/>
      <c r="D8793" s="473"/>
      <c r="E8793" s="473"/>
      <c r="F8793" s="472"/>
      <c r="G8793" s="473"/>
    </row>
    <row r="8794" spans="1:7" x14ac:dyDescent="0.25">
      <c r="A8794" s="510"/>
      <c r="C8794" s="473"/>
      <c r="D8794" s="473"/>
      <c r="E8794" s="473"/>
      <c r="F8794" s="472"/>
      <c r="G8794" s="473"/>
    </row>
    <row r="8795" spans="1:7" x14ac:dyDescent="0.25">
      <c r="A8795" s="510"/>
      <c r="C8795" s="473"/>
      <c r="D8795" s="473"/>
      <c r="E8795" s="473"/>
      <c r="F8795" s="472"/>
      <c r="G8795" s="473"/>
    </row>
    <row r="8796" spans="1:7" x14ac:dyDescent="0.25">
      <c r="A8796" s="510"/>
      <c r="C8796" s="473"/>
      <c r="D8796" s="473"/>
      <c r="E8796" s="473"/>
      <c r="F8796" s="472"/>
      <c r="G8796" s="473"/>
    </row>
    <row r="8797" spans="1:7" x14ac:dyDescent="0.25">
      <c r="A8797" s="510"/>
      <c r="C8797" s="473"/>
      <c r="D8797" s="473"/>
      <c r="E8797" s="473"/>
      <c r="F8797" s="472"/>
      <c r="G8797" s="473"/>
    </row>
    <row r="8798" spans="1:7" x14ac:dyDescent="0.25">
      <c r="A8798" s="510"/>
      <c r="C8798" s="473"/>
      <c r="D8798" s="473"/>
      <c r="E8798" s="473"/>
      <c r="F8798" s="472"/>
      <c r="G8798" s="473"/>
    </row>
    <row r="8799" spans="1:7" x14ac:dyDescent="0.25">
      <c r="A8799" s="510"/>
      <c r="C8799" s="473"/>
      <c r="D8799" s="473"/>
      <c r="E8799" s="473"/>
      <c r="F8799" s="472"/>
      <c r="G8799" s="473"/>
    </row>
    <row r="8800" spans="1:7" x14ac:dyDescent="0.25">
      <c r="A8800" s="510"/>
      <c r="C8800" s="473"/>
      <c r="D8800" s="473"/>
      <c r="E8800" s="473"/>
      <c r="F8800" s="472"/>
      <c r="G8800" s="473"/>
    </row>
    <row r="8801" spans="1:7" x14ac:dyDescent="0.25">
      <c r="A8801" s="510"/>
      <c r="C8801" s="473"/>
      <c r="D8801" s="473"/>
      <c r="E8801" s="473"/>
      <c r="F8801" s="472"/>
      <c r="G8801" s="473"/>
    </row>
    <row r="8802" spans="1:7" x14ac:dyDescent="0.25">
      <c r="A8802" s="510"/>
      <c r="C8802" s="473"/>
      <c r="D8802" s="473"/>
      <c r="E8802" s="473"/>
      <c r="F8802" s="472"/>
      <c r="G8802" s="473"/>
    </row>
    <row r="8803" spans="1:7" x14ac:dyDescent="0.25">
      <c r="A8803" s="510"/>
      <c r="C8803" s="473"/>
      <c r="D8803" s="473"/>
      <c r="E8803" s="473"/>
      <c r="F8803" s="472"/>
      <c r="G8803" s="473"/>
    </row>
    <row r="8804" spans="1:7" x14ac:dyDescent="0.25">
      <c r="A8804" s="510"/>
      <c r="C8804" s="473"/>
      <c r="D8804" s="473"/>
      <c r="E8804" s="473"/>
      <c r="F8804" s="472"/>
      <c r="G8804" s="473"/>
    </row>
    <row r="8805" spans="1:7" x14ac:dyDescent="0.25">
      <c r="A8805" s="510"/>
      <c r="C8805" s="473"/>
      <c r="D8805" s="473"/>
      <c r="E8805" s="473"/>
      <c r="F8805" s="472"/>
      <c r="G8805" s="473"/>
    </row>
    <row r="8806" spans="1:7" x14ac:dyDescent="0.25">
      <c r="A8806" s="510"/>
      <c r="C8806" s="473"/>
      <c r="D8806" s="473"/>
      <c r="E8806" s="473"/>
      <c r="F8806" s="472"/>
      <c r="G8806" s="473"/>
    </row>
    <row r="8807" spans="1:7" x14ac:dyDescent="0.25">
      <c r="A8807" s="510"/>
      <c r="C8807" s="473"/>
      <c r="D8807" s="473"/>
      <c r="E8807" s="473"/>
      <c r="F8807" s="472"/>
      <c r="G8807" s="473"/>
    </row>
    <row r="8808" spans="1:7" x14ac:dyDescent="0.25">
      <c r="A8808" s="510"/>
      <c r="C8808" s="473"/>
      <c r="D8808" s="473"/>
      <c r="E8808" s="473"/>
      <c r="F8808" s="472"/>
      <c r="G8808" s="473"/>
    </row>
    <row r="8809" spans="1:7" x14ac:dyDescent="0.25">
      <c r="A8809" s="510"/>
      <c r="C8809" s="473"/>
      <c r="D8809" s="473"/>
      <c r="E8809" s="473"/>
      <c r="F8809" s="472"/>
      <c r="G8809" s="473"/>
    </row>
    <row r="8810" spans="1:7" x14ac:dyDescent="0.25">
      <c r="A8810" s="510"/>
      <c r="C8810" s="473"/>
      <c r="D8810" s="473"/>
      <c r="E8810" s="473"/>
      <c r="F8810" s="472"/>
      <c r="G8810" s="473"/>
    </row>
    <row r="8811" spans="1:7" x14ac:dyDescent="0.25">
      <c r="A8811" s="510"/>
      <c r="C8811" s="473"/>
      <c r="D8811" s="473"/>
      <c r="E8811" s="473"/>
      <c r="F8811" s="472"/>
      <c r="G8811" s="473"/>
    </row>
    <row r="8812" spans="1:7" x14ac:dyDescent="0.25">
      <c r="A8812" s="510"/>
      <c r="C8812" s="473"/>
      <c r="D8812" s="473"/>
      <c r="E8812" s="473"/>
      <c r="F8812" s="472"/>
      <c r="G8812" s="473"/>
    </row>
    <row r="8813" spans="1:7" x14ac:dyDescent="0.25">
      <c r="A8813" s="510"/>
      <c r="C8813" s="473"/>
      <c r="D8813" s="473"/>
      <c r="E8813" s="473"/>
      <c r="F8813" s="472"/>
      <c r="G8813" s="473"/>
    </row>
    <row r="8814" spans="1:7" x14ac:dyDescent="0.25">
      <c r="A8814" s="510"/>
      <c r="C8814" s="473"/>
      <c r="D8814" s="473"/>
      <c r="E8814" s="473"/>
      <c r="F8814" s="472"/>
      <c r="G8814" s="473"/>
    </row>
    <row r="8815" spans="1:7" x14ac:dyDescent="0.25">
      <c r="A8815" s="510"/>
      <c r="C8815" s="473"/>
      <c r="D8815" s="473"/>
      <c r="E8815" s="473"/>
      <c r="F8815" s="472"/>
      <c r="G8815" s="473"/>
    </row>
    <row r="8816" spans="1:7" x14ac:dyDescent="0.25">
      <c r="A8816" s="510"/>
      <c r="C8816" s="473"/>
      <c r="D8816" s="473"/>
      <c r="E8816" s="473"/>
      <c r="F8816" s="472"/>
      <c r="G8816" s="473"/>
    </row>
    <row r="8817" spans="1:7" x14ac:dyDescent="0.25">
      <c r="A8817" s="510"/>
      <c r="C8817" s="473"/>
      <c r="D8817" s="473"/>
      <c r="E8817" s="473"/>
      <c r="F8817" s="472"/>
      <c r="G8817" s="473"/>
    </row>
    <row r="8818" spans="1:7" x14ac:dyDescent="0.25">
      <c r="A8818" s="510"/>
      <c r="C8818" s="473"/>
      <c r="D8818" s="473"/>
      <c r="E8818" s="473"/>
      <c r="F8818" s="472"/>
      <c r="G8818" s="473"/>
    </row>
    <row r="8819" spans="1:7" x14ac:dyDescent="0.25">
      <c r="A8819" s="510"/>
      <c r="C8819" s="473"/>
      <c r="D8819" s="473"/>
      <c r="E8819" s="473"/>
      <c r="F8819" s="472"/>
      <c r="G8819" s="473"/>
    </row>
    <row r="8820" spans="1:7" x14ac:dyDescent="0.25">
      <c r="A8820" s="510"/>
      <c r="C8820" s="473"/>
      <c r="D8820" s="473"/>
      <c r="E8820" s="473"/>
      <c r="F8820" s="472"/>
      <c r="G8820" s="473"/>
    </row>
    <row r="8821" spans="1:7" x14ac:dyDescent="0.25">
      <c r="A8821" s="510"/>
      <c r="C8821" s="473"/>
      <c r="D8821" s="473"/>
      <c r="E8821" s="473"/>
      <c r="F8821" s="472"/>
      <c r="G8821" s="473"/>
    </row>
    <row r="8822" spans="1:7" x14ac:dyDescent="0.25">
      <c r="A8822" s="510"/>
      <c r="C8822" s="473"/>
      <c r="D8822" s="473"/>
      <c r="E8822" s="473"/>
      <c r="F8822" s="472"/>
      <c r="G8822" s="473"/>
    </row>
    <row r="8823" spans="1:7" x14ac:dyDescent="0.25">
      <c r="A8823" s="510"/>
      <c r="C8823" s="473"/>
      <c r="D8823" s="473"/>
      <c r="E8823" s="473"/>
      <c r="F8823" s="472"/>
      <c r="G8823" s="473"/>
    </row>
    <row r="8824" spans="1:7" x14ac:dyDescent="0.25">
      <c r="A8824" s="510"/>
      <c r="C8824" s="473"/>
      <c r="D8824" s="473"/>
      <c r="E8824" s="473"/>
      <c r="F8824" s="472"/>
      <c r="G8824" s="473"/>
    </row>
    <row r="8825" spans="1:7" x14ac:dyDescent="0.25">
      <c r="A8825" s="510"/>
      <c r="C8825" s="473"/>
      <c r="D8825" s="473"/>
      <c r="E8825" s="473"/>
      <c r="F8825" s="472"/>
      <c r="G8825" s="473"/>
    </row>
    <row r="8826" spans="1:7" x14ac:dyDescent="0.25">
      <c r="A8826" s="510"/>
      <c r="C8826" s="473"/>
      <c r="D8826" s="473"/>
      <c r="E8826" s="473"/>
      <c r="F8826" s="472"/>
      <c r="G8826" s="473"/>
    </row>
    <row r="8827" spans="1:7" x14ac:dyDescent="0.25">
      <c r="A8827" s="510"/>
      <c r="C8827" s="473"/>
      <c r="D8827" s="473"/>
      <c r="E8827" s="473"/>
      <c r="F8827" s="472"/>
      <c r="G8827" s="473"/>
    </row>
    <row r="8828" spans="1:7" x14ac:dyDescent="0.25">
      <c r="A8828" s="510"/>
      <c r="C8828" s="473"/>
      <c r="D8828" s="473"/>
      <c r="E8828" s="473"/>
      <c r="F8828" s="472"/>
      <c r="G8828" s="473"/>
    </row>
    <row r="8829" spans="1:7" x14ac:dyDescent="0.25">
      <c r="A8829" s="510"/>
      <c r="C8829" s="473"/>
      <c r="D8829" s="473"/>
      <c r="E8829" s="473"/>
      <c r="F8829" s="472"/>
      <c r="G8829" s="473"/>
    </row>
    <row r="8830" spans="1:7" x14ac:dyDescent="0.25">
      <c r="A8830" s="510"/>
      <c r="C8830" s="473"/>
      <c r="D8830" s="473"/>
      <c r="E8830" s="473"/>
      <c r="F8830" s="472"/>
      <c r="G8830" s="473"/>
    </row>
    <row r="8831" spans="1:7" x14ac:dyDescent="0.25">
      <c r="A8831" s="510"/>
      <c r="C8831" s="473"/>
      <c r="D8831" s="473"/>
      <c r="E8831" s="473"/>
      <c r="F8831" s="472"/>
      <c r="G8831" s="473"/>
    </row>
    <row r="8832" spans="1:7" x14ac:dyDescent="0.25">
      <c r="A8832" s="510"/>
      <c r="C8832" s="473"/>
      <c r="D8832" s="473"/>
      <c r="E8832" s="473"/>
      <c r="F8832" s="472"/>
      <c r="G8832" s="473"/>
    </row>
    <row r="8833" spans="1:7" x14ac:dyDescent="0.25">
      <c r="A8833" s="510"/>
      <c r="C8833" s="473"/>
      <c r="D8833" s="473"/>
      <c r="E8833" s="473"/>
      <c r="F8833" s="472"/>
      <c r="G8833" s="473"/>
    </row>
    <row r="8834" spans="1:7" x14ac:dyDescent="0.25">
      <c r="A8834" s="510"/>
      <c r="C8834" s="473"/>
      <c r="D8834" s="473"/>
      <c r="E8834" s="473"/>
      <c r="F8834" s="472"/>
      <c r="G8834" s="473"/>
    </row>
    <row r="8835" spans="1:7" x14ac:dyDescent="0.25">
      <c r="A8835" s="510"/>
      <c r="C8835" s="473"/>
      <c r="D8835" s="473"/>
      <c r="E8835" s="473"/>
      <c r="F8835" s="472"/>
      <c r="G8835" s="473"/>
    </row>
    <row r="8836" spans="1:7" x14ac:dyDescent="0.25">
      <c r="A8836" s="510"/>
      <c r="C8836" s="473"/>
      <c r="D8836" s="473"/>
      <c r="E8836" s="473"/>
      <c r="F8836" s="472"/>
      <c r="G8836" s="473"/>
    </row>
    <row r="8837" spans="1:7" x14ac:dyDescent="0.25">
      <c r="A8837" s="510"/>
      <c r="C8837" s="473"/>
      <c r="D8837" s="473"/>
      <c r="E8837" s="473"/>
      <c r="F8837" s="472"/>
      <c r="G8837" s="473"/>
    </row>
    <row r="8838" spans="1:7" x14ac:dyDescent="0.25">
      <c r="A8838" s="510"/>
      <c r="C8838" s="473"/>
      <c r="D8838" s="473"/>
      <c r="E8838" s="473"/>
      <c r="F8838" s="472"/>
      <c r="G8838" s="473"/>
    </row>
    <row r="8839" spans="1:7" x14ac:dyDescent="0.25">
      <c r="A8839" s="510"/>
      <c r="C8839" s="473"/>
      <c r="D8839" s="473"/>
      <c r="E8839" s="473"/>
      <c r="F8839" s="472"/>
      <c r="G8839" s="473"/>
    </row>
    <row r="8840" spans="1:7" x14ac:dyDescent="0.25">
      <c r="A8840" s="510"/>
      <c r="C8840" s="473"/>
      <c r="D8840" s="473"/>
      <c r="E8840" s="473"/>
      <c r="F8840" s="472"/>
      <c r="G8840" s="473"/>
    </row>
    <row r="8841" spans="1:7" x14ac:dyDescent="0.25">
      <c r="A8841" s="510"/>
      <c r="C8841" s="473"/>
      <c r="D8841" s="473"/>
      <c r="E8841" s="473"/>
      <c r="F8841" s="472"/>
      <c r="G8841" s="473"/>
    </row>
    <row r="8842" spans="1:7" x14ac:dyDescent="0.25">
      <c r="A8842" s="510"/>
      <c r="C8842" s="473"/>
      <c r="D8842" s="473"/>
      <c r="E8842" s="473"/>
      <c r="F8842" s="472"/>
      <c r="G8842" s="473"/>
    </row>
    <row r="8843" spans="1:7" x14ac:dyDescent="0.25">
      <c r="A8843" s="510"/>
      <c r="C8843" s="473"/>
      <c r="D8843" s="473"/>
      <c r="E8843" s="473"/>
      <c r="F8843" s="472"/>
      <c r="G8843" s="473"/>
    </row>
    <row r="8844" spans="1:7" x14ac:dyDescent="0.25">
      <c r="A8844" s="510"/>
      <c r="C8844" s="473"/>
      <c r="D8844" s="473"/>
      <c r="E8844" s="473"/>
      <c r="F8844" s="472"/>
      <c r="G8844" s="473"/>
    </row>
    <row r="8845" spans="1:7" x14ac:dyDescent="0.25">
      <c r="A8845" s="510"/>
      <c r="C8845" s="473"/>
      <c r="D8845" s="473"/>
      <c r="E8845" s="473"/>
      <c r="F8845" s="472"/>
      <c r="G8845" s="473"/>
    </row>
    <row r="8846" spans="1:7" x14ac:dyDescent="0.25">
      <c r="A8846" s="510"/>
      <c r="C8846" s="473"/>
      <c r="D8846" s="473"/>
      <c r="E8846" s="473"/>
      <c r="F8846" s="472"/>
      <c r="G8846" s="473"/>
    </row>
    <row r="8847" spans="1:7" x14ac:dyDescent="0.25">
      <c r="A8847" s="510"/>
      <c r="C8847" s="473"/>
      <c r="D8847" s="473"/>
      <c r="E8847" s="473"/>
      <c r="F8847" s="472"/>
      <c r="G8847" s="473"/>
    </row>
    <row r="8848" spans="1:7" x14ac:dyDescent="0.25">
      <c r="A8848" s="510"/>
      <c r="C8848" s="473"/>
      <c r="D8848" s="473"/>
      <c r="E8848" s="473"/>
      <c r="F8848" s="472"/>
      <c r="G8848" s="473"/>
    </row>
    <row r="8849" spans="1:7" x14ac:dyDescent="0.25">
      <c r="A8849" s="510"/>
      <c r="C8849" s="473"/>
      <c r="D8849" s="473"/>
      <c r="E8849" s="473"/>
      <c r="F8849" s="472"/>
      <c r="G8849" s="473"/>
    </row>
    <row r="8850" spans="1:7" x14ac:dyDescent="0.25">
      <c r="A8850" s="510"/>
      <c r="C8850" s="473"/>
      <c r="D8850" s="473"/>
      <c r="E8850" s="473"/>
      <c r="F8850" s="472"/>
      <c r="G8850" s="473"/>
    </row>
    <row r="8851" spans="1:7" x14ac:dyDescent="0.25">
      <c r="A8851" s="510"/>
      <c r="C8851" s="473"/>
      <c r="D8851" s="473"/>
      <c r="E8851" s="473"/>
      <c r="F8851" s="472"/>
      <c r="G8851" s="473"/>
    </row>
    <row r="8852" spans="1:7" x14ac:dyDescent="0.25">
      <c r="A8852" s="510"/>
      <c r="C8852" s="473"/>
      <c r="D8852" s="473"/>
      <c r="E8852" s="473"/>
      <c r="F8852" s="472"/>
      <c r="G8852" s="473"/>
    </row>
    <row r="8853" spans="1:7" x14ac:dyDescent="0.25">
      <c r="A8853" s="510"/>
      <c r="C8853" s="473"/>
      <c r="D8853" s="473"/>
      <c r="E8853" s="473"/>
      <c r="F8853" s="472"/>
      <c r="G8853" s="473"/>
    </row>
    <row r="8854" spans="1:7" x14ac:dyDescent="0.25">
      <c r="A8854" s="510"/>
      <c r="C8854" s="473"/>
      <c r="D8854" s="473"/>
      <c r="E8854" s="473"/>
      <c r="F8854" s="472"/>
      <c r="G8854" s="473"/>
    </row>
    <row r="8855" spans="1:7" x14ac:dyDescent="0.25">
      <c r="A8855" s="510"/>
      <c r="C8855" s="473"/>
      <c r="D8855" s="473"/>
      <c r="E8855" s="473"/>
      <c r="F8855" s="472"/>
      <c r="G8855" s="473"/>
    </row>
    <row r="8856" spans="1:7" x14ac:dyDescent="0.25">
      <c r="A8856" s="510"/>
      <c r="C8856" s="473"/>
      <c r="D8856" s="473"/>
      <c r="E8856" s="473"/>
      <c r="F8856" s="472"/>
      <c r="G8856" s="473"/>
    </row>
    <row r="8857" spans="1:7" x14ac:dyDescent="0.25">
      <c r="A8857" s="510"/>
      <c r="C8857" s="473"/>
      <c r="D8857" s="473"/>
      <c r="E8857" s="473"/>
      <c r="F8857" s="472"/>
      <c r="G8857" s="473"/>
    </row>
    <row r="8858" spans="1:7" x14ac:dyDescent="0.25">
      <c r="A8858" s="510"/>
      <c r="C8858" s="473"/>
      <c r="D8858" s="473"/>
      <c r="E8858" s="473"/>
      <c r="F8858" s="472"/>
      <c r="G8858" s="473"/>
    </row>
    <row r="8859" spans="1:7" x14ac:dyDescent="0.25">
      <c r="A8859" s="510"/>
      <c r="C8859" s="473"/>
      <c r="D8859" s="473"/>
      <c r="E8859" s="473"/>
      <c r="F8859" s="472"/>
      <c r="G8859" s="473"/>
    </row>
    <row r="8860" spans="1:7" x14ac:dyDescent="0.25">
      <c r="A8860" s="510"/>
      <c r="C8860" s="473"/>
      <c r="D8860" s="473"/>
      <c r="E8860" s="473"/>
      <c r="F8860" s="472"/>
      <c r="G8860" s="473"/>
    </row>
    <row r="8861" spans="1:7" x14ac:dyDescent="0.25">
      <c r="A8861" s="510"/>
      <c r="C8861" s="473"/>
      <c r="D8861" s="473"/>
      <c r="E8861" s="473"/>
      <c r="F8861" s="472"/>
      <c r="G8861" s="473"/>
    </row>
    <row r="8862" spans="1:7" x14ac:dyDescent="0.25">
      <c r="A8862" s="510"/>
      <c r="C8862" s="473"/>
      <c r="D8862" s="473"/>
      <c r="E8862" s="473"/>
      <c r="F8862" s="472"/>
      <c r="G8862" s="473"/>
    </row>
    <row r="8863" spans="1:7" x14ac:dyDescent="0.25">
      <c r="A8863" s="510"/>
      <c r="C8863" s="473"/>
      <c r="D8863" s="473"/>
      <c r="E8863" s="473"/>
      <c r="F8863" s="472"/>
      <c r="G8863" s="473"/>
    </row>
    <row r="8864" spans="1:7" x14ac:dyDescent="0.25">
      <c r="A8864" s="510"/>
      <c r="C8864" s="473"/>
      <c r="D8864" s="473"/>
      <c r="E8864" s="473"/>
      <c r="F8864" s="472"/>
      <c r="G8864" s="473"/>
    </row>
    <row r="8865" spans="1:7" x14ac:dyDescent="0.25">
      <c r="A8865" s="510"/>
      <c r="C8865" s="473"/>
      <c r="D8865" s="473"/>
      <c r="E8865" s="473"/>
      <c r="F8865" s="472"/>
      <c r="G8865" s="473"/>
    </row>
    <row r="8866" spans="1:7" x14ac:dyDescent="0.25">
      <c r="A8866" s="510"/>
      <c r="C8866" s="473"/>
      <c r="D8866" s="473"/>
      <c r="E8866" s="473"/>
      <c r="F8866" s="472"/>
      <c r="G8866" s="473"/>
    </row>
    <row r="8867" spans="1:7" x14ac:dyDescent="0.25">
      <c r="A8867" s="510"/>
      <c r="C8867" s="473"/>
      <c r="D8867" s="473"/>
      <c r="E8867" s="473"/>
      <c r="F8867" s="472"/>
      <c r="G8867" s="473"/>
    </row>
    <row r="8868" spans="1:7" x14ac:dyDescent="0.25">
      <c r="A8868" s="510"/>
      <c r="C8868" s="473"/>
      <c r="D8868" s="473"/>
      <c r="E8868" s="473"/>
      <c r="F8868" s="472"/>
      <c r="G8868" s="473"/>
    </row>
    <row r="8869" spans="1:7" x14ac:dyDescent="0.25">
      <c r="A8869" s="510"/>
      <c r="C8869" s="473"/>
      <c r="D8869" s="473"/>
      <c r="E8869" s="473"/>
      <c r="F8869" s="472"/>
      <c r="G8869" s="473"/>
    </row>
    <row r="8870" spans="1:7" x14ac:dyDescent="0.25">
      <c r="A8870" s="510"/>
      <c r="C8870" s="473"/>
      <c r="D8870" s="473"/>
      <c r="E8870" s="473"/>
      <c r="F8870" s="472"/>
      <c r="G8870" s="473"/>
    </row>
    <row r="8871" spans="1:7" x14ac:dyDescent="0.25">
      <c r="A8871" s="510"/>
      <c r="C8871" s="473"/>
      <c r="D8871" s="473"/>
      <c r="E8871" s="473"/>
      <c r="F8871" s="472"/>
      <c r="G8871" s="473"/>
    </row>
    <row r="8872" spans="1:7" x14ac:dyDescent="0.25">
      <c r="A8872" s="510"/>
      <c r="C8872" s="473"/>
      <c r="D8872" s="473"/>
      <c r="E8872" s="473"/>
      <c r="F8872" s="472"/>
      <c r="G8872" s="473"/>
    </row>
    <row r="8873" spans="1:7" x14ac:dyDescent="0.25">
      <c r="A8873" s="510"/>
      <c r="C8873" s="473"/>
      <c r="D8873" s="473"/>
      <c r="E8873" s="473"/>
      <c r="F8873" s="472"/>
      <c r="G8873" s="473"/>
    </row>
    <row r="8874" spans="1:7" x14ac:dyDescent="0.25">
      <c r="A8874" s="510"/>
      <c r="C8874" s="473"/>
      <c r="D8874" s="473"/>
      <c r="E8874" s="473"/>
      <c r="F8874" s="472"/>
      <c r="G8874" s="473"/>
    </row>
    <row r="8875" spans="1:7" x14ac:dyDescent="0.25">
      <c r="A8875" s="510"/>
      <c r="C8875" s="473"/>
      <c r="D8875" s="473"/>
      <c r="E8875" s="473"/>
      <c r="F8875" s="472"/>
      <c r="G8875" s="473"/>
    </row>
    <row r="8876" spans="1:7" x14ac:dyDescent="0.25">
      <c r="A8876" s="510"/>
      <c r="C8876" s="473"/>
      <c r="D8876" s="473"/>
      <c r="E8876" s="473"/>
      <c r="F8876" s="472"/>
      <c r="G8876" s="473"/>
    </row>
    <row r="8877" spans="1:7" x14ac:dyDescent="0.25">
      <c r="A8877" s="510"/>
      <c r="C8877" s="473"/>
      <c r="D8877" s="473"/>
      <c r="E8877" s="473"/>
      <c r="F8877" s="472"/>
      <c r="G8877" s="473"/>
    </row>
    <row r="8878" spans="1:7" x14ac:dyDescent="0.25">
      <c r="A8878" s="510"/>
      <c r="C8878" s="473"/>
      <c r="D8878" s="473"/>
      <c r="E8878" s="473"/>
      <c r="F8878" s="472"/>
      <c r="G8878" s="473"/>
    </row>
    <row r="8879" spans="1:7" x14ac:dyDescent="0.25">
      <c r="A8879" s="510"/>
      <c r="C8879" s="473"/>
      <c r="D8879" s="473"/>
      <c r="E8879" s="473"/>
      <c r="F8879" s="472"/>
      <c r="G8879" s="473"/>
    </row>
    <row r="8880" spans="1:7" x14ac:dyDescent="0.25">
      <c r="A8880" s="510"/>
      <c r="C8880" s="473"/>
      <c r="D8880" s="473"/>
      <c r="E8880" s="473"/>
      <c r="F8880" s="472"/>
      <c r="G8880" s="473"/>
    </row>
    <row r="8881" spans="1:7" x14ac:dyDescent="0.25">
      <c r="A8881" s="510"/>
      <c r="C8881" s="473"/>
      <c r="D8881" s="473"/>
      <c r="E8881" s="473"/>
      <c r="F8881" s="472"/>
      <c r="G8881" s="473"/>
    </row>
    <row r="8882" spans="1:7" x14ac:dyDescent="0.25">
      <c r="A8882" s="510"/>
      <c r="C8882" s="473"/>
      <c r="D8882" s="473"/>
      <c r="E8882" s="473"/>
      <c r="F8882" s="472"/>
      <c r="G8882" s="473"/>
    </row>
    <row r="8883" spans="1:7" x14ac:dyDescent="0.25">
      <c r="A8883" s="510"/>
      <c r="C8883" s="473"/>
      <c r="D8883" s="473"/>
      <c r="E8883" s="473"/>
      <c r="F8883" s="472"/>
      <c r="G8883" s="473"/>
    </row>
    <row r="8884" spans="1:7" x14ac:dyDescent="0.25">
      <c r="A8884" s="510"/>
      <c r="C8884" s="473"/>
      <c r="D8884" s="473"/>
      <c r="E8884" s="473"/>
      <c r="F8884" s="472"/>
      <c r="G8884" s="473"/>
    </row>
    <row r="8885" spans="1:7" x14ac:dyDescent="0.25">
      <c r="A8885" s="510"/>
      <c r="C8885" s="473"/>
      <c r="D8885" s="473"/>
      <c r="E8885" s="473"/>
      <c r="F8885" s="472"/>
      <c r="G8885" s="473"/>
    </row>
    <row r="8886" spans="1:7" x14ac:dyDescent="0.25">
      <c r="A8886" s="510"/>
      <c r="C8886" s="473"/>
      <c r="D8886" s="473"/>
      <c r="E8886" s="473"/>
      <c r="F8886" s="472"/>
      <c r="G8886" s="473"/>
    </row>
    <row r="8887" spans="1:7" x14ac:dyDescent="0.25">
      <c r="A8887" s="510"/>
      <c r="C8887" s="473"/>
      <c r="D8887" s="473"/>
      <c r="E8887" s="473"/>
      <c r="F8887" s="472"/>
      <c r="G8887" s="473"/>
    </row>
    <row r="8888" spans="1:7" x14ac:dyDescent="0.25">
      <c r="A8888" s="510"/>
      <c r="C8888" s="473"/>
      <c r="D8888" s="473"/>
      <c r="E8888" s="473"/>
      <c r="F8888" s="472"/>
      <c r="G8888" s="473"/>
    </row>
    <row r="8889" spans="1:7" x14ac:dyDescent="0.25">
      <c r="A8889" s="510"/>
      <c r="C8889" s="473"/>
      <c r="D8889" s="473"/>
      <c r="E8889" s="473"/>
      <c r="F8889" s="472"/>
      <c r="G8889" s="473"/>
    </row>
    <row r="8890" spans="1:7" x14ac:dyDescent="0.25">
      <c r="A8890" s="510"/>
      <c r="C8890" s="473"/>
      <c r="D8890" s="473"/>
      <c r="E8890" s="473"/>
      <c r="F8890" s="472"/>
      <c r="G8890" s="473"/>
    </row>
    <row r="8891" spans="1:7" x14ac:dyDescent="0.25">
      <c r="A8891" s="510"/>
      <c r="C8891" s="473"/>
      <c r="D8891" s="473"/>
      <c r="E8891" s="473"/>
      <c r="F8891" s="472"/>
      <c r="G8891" s="473"/>
    </row>
    <row r="8892" spans="1:7" x14ac:dyDescent="0.25">
      <c r="A8892" s="510"/>
      <c r="C8892" s="473"/>
      <c r="D8892" s="473"/>
      <c r="E8892" s="473"/>
      <c r="F8892" s="472"/>
      <c r="G8892" s="473"/>
    </row>
    <row r="8893" spans="1:7" x14ac:dyDescent="0.25">
      <c r="A8893" s="510"/>
      <c r="C8893" s="473"/>
      <c r="D8893" s="473"/>
      <c r="E8893" s="473"/>
      <c r="F8893" s="472"/>
      <c r="G8893" s="473"/>
    </row>
    <row r="8894" spans="1:7" x14ac:dyDescent="0.25">
      <c r="A8894" s="510"/>
      <c r="C8894" s="473"/>
      <c r="D8894" s="473"/>
      <c r="E8894" s="473"/>
      <c r="F8894" s="472"/>
      <c r="G8894" s="473"/>
    </row>
    <row r="8895" spans="1:7" x14ac:dyDescent="0.25">
      <c r="A8895" s="510"/>
      <c r="C8895" s="473"/>
      <c r="D8895" s="473"/>
      <c r="E8895" s="473"/>
      <c r="F8895" s="472"/>
      <c r="G8895" s="473"/>
    </row>
    <row r="8896" spans="1:7" x14ac:dyDescent="0.25">
      <c r="A8896" s="510"/>
      <c r="C8896" s="473"/>
      <c r="D8896" s="473"/>
      <c r="E8896" s="473"/>
      <c r="F8896" s="472"/>
      <c r="G8896" s="473"/>
    </row>
    <row r="8897" spans="1:7" x14ac:dyDescent="0.25">
      <c r="A8897" s="510"/>
      <c r="C8897" s="473"/>
      <c r="D8897" s="473"/>
      <c r="E8897" s="473"/>
      <c r="F8897" s="472"/>
      <c r="G8897" s="473"/>
    </row>
    <row r="8898" spans="1:7" x14ac:dyDescent="0.25">
      <c r="A8898" s="510"/>
      <c r="C8898" s="473"/>
      <c r="D8898" s="473"/>
      <c r="E8898" s="473"/>
      <c r="F8898" s="472"/>
      <c r="G8898" s="473"/>
    </row>
    <row r="8899" spans="1:7" x14ac:dyDescent="0.25">
      <c r="A8899" s="510"/>
      <c r="C8899" s="473"/>
      <c r="D8899" s="473"/>
      <c r="E8899" s="473"/>
      <c r="F8899" s="472"/>
      <c r="G8899" s="473"/>
    </row>
    <row r="8900" spans="1:7" x14ac:dyDescent="0.25">
      <c r="A8900" s="510"/>
      <c r="C8900" s="473"/>
      <c r="D8900" s="473"/>
      <c r="E8900" s="473"/>
      <c r="F8900" s="472"/>
      <c r="G8900" s="473"/>
    </row>
    <row r="8901" spans="1:7" x14ac:dyDescent="0.25">
      <c r="A8901" s="510"/>
      <c r="C8901" s="473"/>
      <c r="D8901" s="473"/>
      <c r="E8901" s="473"/>
      <c r="F8901" s="472"/>
      <c r="G8901" s="473"/>
    </row>
    <row r="8902" spans="1:7" x14ac:dyDescent="0.25">
      <c r="A8902" s="510"/>
      <c r="C8902" s="473"/>
      <c r="D8902" s="473"/>
      <c r="E8902" s="473"/>
      <c r="F8902" s="472"/>
      <c r="G8902" s="473"/>
    </row>
    <row r="8903" spans="1:7" x14ac:dyDescent="0.25">
      <c r="A8903" s="510"/>
      <c r="C8903" s="473"/>
      <c r="D8903" s="473"/>
      <c r="E8903" s="473"/>
      <c r="F8903" s="472"/>
      <c r="G8903" s="473"/>
    </row>
    <row r="8904" spans="1:7" x14ac:dyDescent="0.25">
      <c r="A8904" s="510"/>
      <c r="C8904" s="473"/>
      <c r="D8904" s="473"/>
      <c r="E8904" s="473"/>
      <c r="F8904" s="472"/>
      <c r="G8904" s="473"/>
    </row>
    <row r="8905" spans="1:7" x14ac:dyDescent="0.25">
      <c r="A8905" s="510"/>
      <c r="C8905" s="473"/>
      <c r="D8905" s="473"/>
      <c r="E8905" s="473"/>
      <c r="F8905" s="472"/>
      <c r="G8905" s="473"/>
    </row>
    <row r="8906" spans="1:7" x14ac:dyDescent="0.25">
      <c r="A8906" s="510"/>
      <c r="C8906" s="473"/>
      <c r="D8906" s="473"/>
      <c r="E8906" s="473"/>
      <c r="F8906" s="472"/>
      <c r="G8906" s="473"/>
    </row>
    <row r="8907" spans="1:7" x14ac:dyDescent="0.25">
      <c r="A8907" s="510"/>
      <c r="C8907" s="473"/>
      <c r="D8907" s="473"/>
      <c r="E8907" s="473"/>
      <c r="F8907" s="472"/>
      <c r="G8907" s="473"/>
    </row>
    <row r="8908" spans="1:7" x14ac:dyDescent="0.25">
      <c r="A8908" s="510"/>
      <c r="C8908" s="473"/>
      <c r="D8908" s="473"/>
      <c r="E8908" s="473"/>
      <c r="F8908" s="472"/>
      <c r="G8908" s="473"/>
    </row>
    <row r="8909" spans="1:7" x14ac:dyDescent="0.25">
      <c r="A8909" s="510"/>
      <c r="C8909" s="473"/>
      <c r="D8909" s="473"/>
      <c r="E8909" s="473"/>
      <c r="F8909" s="472"/>
      <c r="G8909" s="473"/>
    </row>
    <row r="8910" spans="1:7" x14ac:dyDescent="0.25">
      <c r="A8910" s="510"/>
      <c r="C8910" s="473"/>
      <c r="D8910" s="473"/>
      <c r="E8910" s="473"/>
      <c r="F8910" s="472"/>
      <c r="G8910" s="473"/>
    </row>
    <row r="8911" spans="1:7" x14ac:dyDescent="0.25">
      <c r="A8911" s="510"/>
      <c r="C8911" s="473"/>
      <c r="D8911" s="473"/>
      <c r="E8911" s="473"/>
      <c r="F8911" s="472"/>
      <c r="G8911" s="473"/>
    </row>
    <row r="8912" spans="1:7" x14ac:dyDescent="0.25">
      <c r="A8912" s="510"/>
      <c r="C8912" s="473"/>
      <c r="D8912" s="473"/>
      <c r="E8912" s="473"/>
      <c r="F8912" s="472"/>
      <c r="G8912" s="473"/>
    </row>
    <row r="8913" spans="1:7" x14ac:dyDescent="0.25">
      <c r="A8913" s="510"/>
      <c r="C8913" s="473"/>
      <c r="D8913" s="473"/>
      <c r="E8913" s="473"/>
      <c r="F8913" s="472"/>
      <c r="G8913" s="473"/>
    </row>
    <row r="8914" spans="1:7" x14ac:dyDescent="0.25">
      <c r="A8914" s="510"/>
      <c r="C8914" s="473"/>
      <c r="D8914" s="473"/>
      <c r="E8914" s="473"/>
      <c r="F8914" s="472"/>
      <c r="G8914" s="473"/>
    </row>
    <row r="8915" spans="1:7" x14ac:dyDescent="0.25">
      <c r="A8915" s="510"/>
      <c r="C8915" s="473"/>
      <c r="D8915" s="473"/>
      <c r="E8915" s="473"/>
      <c r="F8915" s="472"/>
      <c r="G8915" s="473"/>
    </row>
    <row r="8916" spans="1:7" x14ac:dyDescent="0.25">
      <c r="A8916" s="510"/>
      <c r="C8916" s="473"/>
      <c r="D8916" s="473"/>
      <c r="E8916" s="473"/>
      <c r="F8916" s="472"/>
      <c r="G8916" s="473"/>
    </row>
    <row r="8917" spans="1:7" x14ac:dyDescent="0.25">
      <c r="A8917" s="510"/>
      <c r="C8917" s="473"/>
      <c r="D8917" s="473"/>
      <c r="E8917" s="473"/>
      <c r="F8917" s="472"/>
      <c r="G8917" s="473"/>
    </row>
    <row r="8918" spans="1:7" x14ac:dyDescent="0.25">
      <c r="A8918" s="510"/>
      <c r="C8918" s="473"/>
      <c r="D8918" s="473"/>
      <c r="E8918" s="473"/>
      <c r="F8918" s="472"/>
      <c r="G8918" s="473"/>
    </row>
    <row r="8919" spans="1:7" x14ac:dyDescent="0.25">
      <c r="A8919" s="510"/>
      <c r="C8919" s="473"/>
      <c r="D8919" s="473"/>
      <c r="E8919" s="473"/>
      <c r="F8919" s="472"/>
      <c r="G8919" s="473"/>
    </row>
    <row r="8920" spans="1:7" x14ac:dyDescent="0.25">
      <c r="A8920" s="510"/>
      <c r="C8920" s="473"/>
      <c r="D8920" s="473"/>
      <c r="E8920" s="473"/>
      <c r="F8920" s="472"/>
      <c r="G8920" s="473"/>
    </row>
    <row r="8921" spans="1:7" x14ac:dyDescent="0.25">
      <c r="A8921" s="510"/>
      <c r="C8921" s="473"/>
      <c r="D8921" s="473"/>
      <c r="E8921" s="473"/>
      <c r="F8921" s="472"/>
      <c r="G8921" s="473"/>
    </row>
    <row r="8922" spans="1:7" x14ac:dyDescent="0.25">
      <c r="A8922" s="510"/>
      <c r="C8922" s="473"/>
      <c r="D8922" s="473"/>
      <c r="E8922" s="473"/>
      <c r="F8922" s="472"/>
      <c r="G8922" s="473"/>
    </row>
    <row r="8923" spans="1:7" x14ac:dyDescent="0.25">
      <c r="A8923" s="510"/>
      <c r="C8923" s="473"/>
      <c r="D8923" s="473"/>
      <c r="E8923" s="473"/>
      <c r="F8923" s="472"/>
      <c r="G8923" s="473"/>
    </row>
    <row r="8924" spans="1:7" x14ac:dyDescent="0.25">
      <c r="A8924" s="510"/>
      <c r="C8924" s="473"/>
      <c r="D8924" s="473"/>
      <c r="E8924" s="473"/>
      <c r="F8924" s="472"/>
      <c r="G8924" s="473"/>
    </row>
    <row r="8925" spans="1:7" x14ac:dyDescent="0.25">
      <c r="A8925" s="510"/>
      <c r="C8925" s="473"/>
      <c r="D8925" s="473"/>
      <c r="E8925" s="473"/>
      <c r="F8925" s="472"/>
      <c r="G8925" s="473"/>
    </row>
    <row r="8926" spans="1:7" x14ac:dyDescent="0.25">
      <c r="A8926" s="510"/>
      <c r="C8926" s="473"/>
      <c r="D8926" s="473"/>
      <c r="E8926" s="473"/>
      <c r="F8926" s="472"/>
      <c r="G8926" s="473"/>
    </row>
    <row r="8927" spans="1:7" x14ac:dyDescent="0.25">
      <c r="A8927" s="510"/>
      <c r="C8927" s="473"/>
      <c r="D8927" s="473"/>
      <c r="E8927" s="473"/>
      <c r="F8927" s="472"/>
      <c r="G8927" s="473"/>
    </row>
    <row r="8928" spans="1:7" x14ac:dyDescent="0.25">
      <c r="A8928" s="510"/>
      <c r="C8928" s="473"/>
      <c r="D8928" s="473"/>
      <c r="E8928" s="473"/>
      <c r="F8928" s="472"/>
      <c r="G8928" s="473"/>
    </row>
    <row r="8929" spans="1:7" x14ac:dyDescent="0.25">
      <c r="A8929" s="510"/>
      <c r="C8929" s="473"/>
      <c r="D8929" s="473"/>
      <c r="E8929" s="473"/>
      <c r="F8929" s="472"/>
      <c r="G8929" s="473"/>
    </row>
    <row r="8930" spans="1:7" x14ac:dyDescent="0.25">
      <c r="A8930" s="510"/>
      <c r="C8930" s="473"/>
      <c r="D8930" s="473"/>
      <c r="E8930" s="473"/>
      <c r="F8930" s="472"/>
      <c r="G8930" s="473"/>
    </row>
    <row r="8931" spans="1:7" x14ac:dyDescent="0.25">
      <c r="A8931" s="510"/>
      <c r="C8931" s="473"/>
      <c r="D8931" s="473"/>
      <c r="E8931" s="473"/>
      <c r="F8931" s="472"/>
      <c r="G8931" s="473"/>
    </row>
    <row r="8932" spans="1:7" x14ac:dyDescent="0.25">
      <c r="A8932" s="510"/>
      <c r="C8932" s="473"/>
      <c r="D8932" s="473"/>
      <c r="E8932" s="473"/>
      <c r="F8932" s="472"/>
      <c r="G8932" s="473"/>
    </row>
    <row r="8933" spans="1:7" x14ac:dyDescent="0.25">
      <c r="A8933" s="510"/>
      <c r="C8933" s="473"/>
      <c r="D8933" s="473"/>
      <c r="E8933" s="473"/>
      <c r="F8933" s="472"/>
      <c r="G8933" s="473"/>
    </row>
    <row r="8934" spans="1:7" x14ac:dyDescent="0.25">
      <c r="A8934" s="510"/>
      <c r="C8934" s="473"/>
      <c r="D8934" s="473"/>
      <c r="E8934" s="473"/>
      <c r="F8934" s="472"/>
      <c r="G8934" s="473"/>
    </row>
    <row r="8935" spans="1:7" x14ac:dyDescent="0.25">
      <c r="A8935" s="510"/>
      <c r="C8935" s="473"/>
      <c r="D8935" s="473"/>
      <c r="E8935" s="473"/>
      <c r="F8935" s="472"/>
      <c r="G8935" s="473"/>
    </row>
    <row r="8936" spans="1:7" x14ac:dyDescent="0.25">
      <c r="A8936" s="510"/>
      <c r="C8936" s="473"/>
      <c r="D8936" s="473"/>
      <c r="E8936" s="473"/>
      <c r="F8936" s="472"/>
      <c r="G8936" s="473"/>
    </row>
    <row r="8937" spans="1:7" x14ac:dyDescent="0.25">
      <c r="A8937" s="510"/>
      <c r="C8937" s="473"/>
      <c r="D8937" s="473"/>
      <c r="E8937" s="473"/>
      <c r="F8937" s="472"/>
      <c r="G8937" s="473"/>
    </row>
    <row r="8938" spans="1:7" x14ac:dyDescent="0.25">
      <c r="A8938" s="510"/>
      <c r="C8938" s="473"/>
      <c r="D8938" s="473"/>
      <c r="E8938" s="473"/>
      <c r="F8938" s="472"/>
      <c r="G8938" s="473"/>
    </row>
    <row r="8939" spans="1:7" x14ac:dyDescent="0.25">
      <c r="A8939" s="510"/>
      <c r="C8939" s="473"/>
      <c r="D8939" s="473"/>
      <c r="E8939" s="473"/>
      <c r="F8939" s="472"/>
      <c r="G8939" s="473"/>
    </row>
    <row r="8940" spans="1:7" x14ac:dyDescent="0.25">
      <c r="A8940" s="510"/>
      <c r="C8940" s="473"/>
      <c r="D8940" s="473"/>
      <c r="E8940" s="473"/>
      <c r="F8940" s="472"/>
      <c r="G8940" s="473"/>
    </row>
    <row r="8941" spans="1:7" x14ac:dyDescent="0.25">
      <c r="A8941" s="510"/>
      <c r="C8941" s="473"/>
      <c r="D8941" s="473"/>
      <c r="E8941" s="473"/>
      <c r="F8941" s="472"/>
      <c r="G8941" s="473"/>
    </row>
    <row r="8942" spans="1:7" x14ac:dyDescent="0.25">
      <c r="A8942" s="510"/>
      <c r="C8942" s="473"/>
      <c r="D8942" s="473"/>
      <c r="E8942" s="473"/>
      <c r="F8942" s="472"/>
      <c r="G8942" s="473"/>
    </row>
    <row r="8943" spans="1:7" x14ac:dyDescent="0.25">
      <c r="A8943" s="510"/>
      <c r="C8943" s="473"/>
      <c r="D8943" s="473"/>
      <c r="E8943" s="473"/>
      <c r="F8943" s="472"/>
      <c r="G8943" s="473"/>
    </row>
    <row r="8944" spans="1:7" x14ac:dyDescent="0.25">
      <c r="A8944" s="510"/>
      <c r="C8944" s="473"/>
      <c r="D8944" s="473"/>
      <c r="E8944" s="473"/>
      <c r="F8944" s="472"/>
      <c r="G8944" s="473"/>
    </row>
    <row r="8945" spans="1:7" x14ac:dyDescent="0.25">
      <c r="A8945" s="510"/>
      <c r="C8945" s="473"/>
      <c r="D8945" s="473"/>
      <c r="E8945" s="473"/>
      <c r="F8945" s="472"/>
      <c r="G8945" s="473"/>
    </row>
    <row r="8946" spans="1:7" x14ac:dyDescent="0.25">
      <c r="A8946" s="510"/>
      <c r="C8946" s="473"/>
      <c r="D8946" s="473"/>
      <c r="E8946" s="473"/>
      <c r="F8946" s="472"/>
      <c r="G8946" s="473"/>
    </row>
    <row r="8947" spans="1:7" x14ac:dyDescent="0.25">
      <c r="A8947" s="510"/>
      <c r="C8947" s="473"/>
      <c r="D8947" s="473"/>
      <c r="E8947" s="473"/>
      <c r="F8947" s="472"/>
      <c r="G8947" s="473"/>
    </row>
    <row r="8948" spans="1:7" x14ac:dyDescent="0.25">
      <c r="A8948" s="510"/>
      <c r="C8948" s="473"/>
      <c r="D8948" s="473"/>
      <c r="E8948" s="473"/>
      <c r="F8948" s="472"/>
      <c r="G8948" s="473"/>
    </row>
    <row r="8949" spans="1:7" x14ac:dyDescent="0.25">
      <c r="A8949" s="510"/>
      <c r="C8949" s="473"/>
      <c r="D8949" s="473"/>
      <c r="E8949" s="473"/>
      <c r="F8949" s="472"/>
      <c r="G8949" s="473"/>
    </row>
    <row r="8950" spans="1:7" x14ac:dyDescent="0.25">
      <c r="A8950" s="510"/>
      <c r="C8950" s="473"/>
      <c r="D8950" s="473"/>
      <c r="E8950" s="473"/>
      <c r="F8950" s="472"/>
      <c r="G8950" s="473"/>
    </row>
    <row r="8951" spans="1:7" x14ac:dyDescent="0.25">
      <c r="A8951" s="510"/>
      <c r="C8951" s="473"/>
      <c r="D8951" s="473"/>
      <c r="E8951" s="473"/>
      <c r="F8951" s="472"/>
      <c r="G8951" s="473"/>
    </row>
    <row r="8952" spans="1:7" x14ac:dyDescent="0.25">
      <c r="A8952" s="510"/>
      <c r="C8952" s="473"/>
      <c r="D8952" s="473"/>
      <c r="E8952" s="473"/>
      <c r="F8952" s="472"/>
      <c r="G8952" s="473"/>
    </row>
    <row r="8953" spans="1:7" x14ac:dyDescent="0.25">
      <c r="A8953" s="510"/>
      <c r="C8953" s="473"/>
      <c r="D8953" s="473"/>
      <c r="E8953" s="473"/>
      <c r="F8953" s="472"/>
      <c r="G8953" s="473"/>
    </row>
    <row r="8954" spans="1:7" x14ac:dyDescent="0.25">
      <c r="A8954" s="510"/>
      <c r="C8954" s="473"/>
      <c r="D8954" s="473"/>
      <c r="E8954" s="473"/>
      <c r="F8954" s="472"/>
      <c r="G8954" s="473"/>
    </row>
    <row r="8955" spans="1:7" x14ac:dyDescent="0.25">
      <c r="A8955" s="510"/>
      <c r="C8955" s="473"/>
      <c r="D8955" s="473"/>
      <c r="E8955" s="473"/>
      <c r="F8955" s="472"/>
      <c r="G8955" s="473"/>
    </row>
    <row r="8956" spans="1:7" x14ac:dyDescent="0.25">
      <c r="A8956" s="510"/>
      <c r="C8956" s="473"/>
      <c r="D8956" s="473"/>
      <c r="E8956" s="473"/>
      <c r="F8956" s="472"/>
      <c r="G8956" s="473"/>
    </row>
    <row r="8957" spans="1:7" x14ac:dyDescent="0.25">
      <c r="A8957" s="510"/>
      <c r="C8957" s="473"/>
      <c r="D8957" s="473"/>
      <c r="E8957" s="473"/>
      <c r="F8957" s="472"/>
      <c r="G8957" s="473"/>
    </row>
    <row r="8958" spans="1:7" x14ac:dyDescent="0.25">
      <c r="A8958" s="510"/>
      <c r="C8958" s="473"/>
      <c r="D8958" s="473"/>
      <c r="E8958" s="473"/>
      <c r="F8958" s="472"/>
      <c r="G8958" s="473"/>
    </row>
    <row r="8959" spans="1:7" x14ac:dyDescent="0.25">
      <c r="A8959" s="510"/>
      <c r="C8959" s="473"/>
      <c r="D8959" s="473"/>
      <c r="E8959" s="473"/>
      <c r="F8959" s="472"/>
      <c r="G8959" s="473"/>
    </row>
    <row r="8960" spans="1:7" x14ac:dyDescent="0.25">
      <c r="A8960" s="510"/>
      <c r="C8960" s="473"/>
      <c r="D8960" s="473"/>
      <c r="E8960" s="473"/>
      <c r="F8960" s="472"/>
      <c r="G8960" s="473"/>
    </row>
    <row r="8961" spans="1:7" x14ac:dyDescent="0.25">
      <c r="A8961" s="510"/>
      <c r="C8961" s="473"/>
      <c r="D8961" s="473"/>
      <c r="E8961" s="473"/>
      <c r="F8961" s="472"/>
      <c r="G8961" s="473"/>
    </row>
    <row r="8962" spans="1:7" x14ac:dyDescent="0.25">
      <c r="A8962" s="510"/>
      <c r="C8962" s="473"/>
      <c r="D8962" s="473"/>
      <c r="E8962" s="473"/>
      <c r="F8962" s="472"/>
      <c r="G8962" s="473"/>
    </row>
    <row r="8963" spans="1:7" x14ac:dyDescent="0.25">
      <c r="A8963" s="510"/>
      <c r="C8963" s="473"/>
      <c r="D8963" s="473"/>
      <c r="E8963" s="473"/>
      <c r="F8963" s="472"/>
      <c r="G8963" s="473"/>
    </row>
    <row r="8964" spans="1:7" x14ac:dyDescent="0.25">
      <c r="A8964" s="510"/>
      <c r="C8964" s="473"/>
      <c r="D8964" s="473"/>
      <c r="E8964" s="473"/>
      <c r="F8964" s="472"/>
      <c r="G8964" s="473"/>
    </row>
    <row r="8965" spans="1:7" x14ac:dyDescent="0.25">
      <c r="A8965" s="510"/>
      <c r="C8965" s="473"/>
      <c r="D8965" s="473"/>
      <c r="E8965" s="473"/>
      <c r="F8965" s="472"/>
      <c r="G8965" s="473"/>
    </row>
    <row r="8966" spans="1:7" x14ac:dyDescent="0.25">
      <c r="A8966" s="510"/>
      <c r="C8966" s="473"/>
      <c r="D8966" s="473"/>
      <c r="E8966" s="473"/>
      <c r="F8966" s="472"/>
      <c r="G8966" s="473"/>
    </row>
    <row r="8967" spans="1:7" x14ac:dyDescent="0.25">
      <c r="A8967" s="510"/>
      <c r="C8967" s="473"/>
      <c r="D8967" s="473"/>
      <c r="E8967" s="473"/>
      <c r="F8967" s="472"/>
      <c r="G8967" s="473"/>
    </row>
    <row r="8968" spans="1:7" x14ac:dyDescent="0.25">
      <c r="A8968" s="510"/>
      <c r="C8968" s="473"/>
      <c r="D8968" s="473"/>
      <c r="E8968" s="473"/>
      <c r="F8968" s="472"/>
      <c r="G8968" s="473"/>
    </row>
    <row r="8969" spans="1:7" x14ac:dyDescent="0.25">
      <c r="A8969" s="510"/>
      <c r="C8969" s="473"/>
      <c r="D8969" s="473"/>
      <c r="E8969" s="473"/>
      <c r="F8969" s="472"/>
      <c r="G8969" s="473"/>
    </row>
    <row r="8970" spans="1:7" x14ac:dyDescent="0.25">
      <c r="A8970" s="510"/>
      <c r="C8970" s="473"/>
      <c r="D8970" s="473"/>
      <c r="E8970" s="473"/>
      <c r="F8970" s="472"/>
      <c r="G8970" s="473"/>
    </row>
    <row r="8971" spans="1:7" x14ac:dyDescent="0.25">
      <c r="A8971" s="510"/>
      <c r="C8971" s="473"/>
      <c r="D8971" s="473"/>
      <c r="E8971" s="473"/>
      <c r="F8971" s="472"/>
      <c r="G8971" s="473"/>
    </row>
    <row r="8972" spans="1:7" x14ac:dyDescent="0.25">
      <c r="A8972" s="510"/>
      <c r="C8972" s="473"/>
      <c r="D8972" s="473"/>
      <c r="E8972" s="473"/>
      <c r="F8972" s="472"/>
      <c r="G8972" s="473"/>
    </row>
    <row r="8973" spans="1:7" x14ac:dyDescent="0.25">
      <c r="A8973" s="510"/>
      <c r="C8973" s="473"/>
      <c r="D8973" s="473"/>
      <c r="E8973" s="473"/>
      <c r="F8973" s="472"/>
      <c r="G8973" s="473"/>
    </row>
    <row r="8974" spans="1:7" x14ac:dyDescent="0.25">
      <c r="A8974" s="510"/>
      <c r="C8974" s="473"/>
      <c r="D8974" s="473"/>
      <c r="E8974" s="473"/>
      <c r="F8974" s="472"/>
      <c r="G8974" s="473"/>
    </row>
    <row r="8975" spans="1:7" x14ac:dyDescent="0.25">
      <c r="A8975" s="510"/>
      <c r="C8975" s="473"/>
      <c r="D8975" s="473"/>
      <c r="E8975" s="473"/>
      <c r="F8975" s="472"/>
      <c r="G8975" s="473"/>
    </row>
    <row r="8976" spans="1:7" x14ac:dyDescent="0.25">
      <c r="A8976" s="510"/>
      <c r="C8976" s="473"/>
      <c r="D8976" s="473"/>
      <c r="E8976" s="473"/>
      <c r="F8976" s="472"/>
      <c r="G8976" s="473"/>
    </row>
    <row r="8977" spans="1:7" x14ac:dyDescent="0.25">
      <c r="A8977" s="510"/>
      <c r="C8977" s="473"/>
      <c r="D8977" s="473"/>
      <c r="E8977" s="473"/>
      <c r="F8977" s="472"/>
      <c r="G8977" s="473"/>
    </row>
    <row r="8978" spans="1:7" x14ac:dyDescent="0.25">
      <c r="A8978" s="510"/>
      <c r="C8978" s="473"/>
      <c r="D8978" s="473"/>
      <c r="E8978" s="473"/>
      <c r="F8978" s="472"/>
      <c r="G8978" s="473"/>
    </row>
    <row r="8979" spans="1:7" x14ac:dyDescent="0.25">
      <c r="A8979" s="510"/>
      <c r="C8979" s="473"/>
      <c r="D8979" s="473"/>
      <c r="E8979" s="473"/>
      <c r="F8979" s="472"/>
      <c r="G8979" s="473"/>
    </row>
    <row r="8980" spans="1:7" x14ac:dyDescent="0.25">
      <c r="A8980" s="510"/>
      <c r="C8980" s="473"/>
      <c r="D8980" s="473"/>
      <c r="E8980" s="473"/>
      <c r="F8980" s="472"/>
      <c r="G8980" s="473"/>
    </row>
    <row r="8981" spans="1:7" x14ac:dyDescent="0.25">
      <c r="A8981" s="510"/>
      <c r="C8981" s="473"/>
      <c r="D8981" s="473"/>
      <c r="E8981" s="473"/>
      <c r="F8981" s="472"/>
      <c r="G8981" s="473"/>
    </row>
    <row r="8982" spans="1:7" x14ac:dyDescent="0.25">
      <c r="A8982" s="510"/>
      <c r="C8982" s="473"/>
      <c r="D8982" s="473"/>
      <c r="E8982" s="473"/>
      <c r="F8982" s="472"/>
      <c r="G8982" s="473"/>
    </row>
    <row r="8983" spans="1:7" x14ac:dyDescent="0.25">
      <c r="A8983" s="510"/>
      <c r="C8983" s="473"/>
      <c r="D8983" s="473"/>
      <c r="E8983" s="473"/>
      <c r="F8983" s="472"/>
      <c r="G8983" s="473"/>
    </row>
    <row r="8984" spans="1:7" x14ac:dyDescent="0.25">
      <c r="A8984" s="510"/>
      <c r="C8984" s="473"/>
      <c r="D8984" s="473"/>
      <c r="E8984" s="473"/>
      <c r="F8984" s="472"/>
      <c r="G8984" s="473"/>
    </row>
    <row r="8985" spans="1:7" x14ac:dyDescent="0.25">
      <c r="A8985" s="510"/>
      <c r="C8985" s="473"/>
      <c r="D8985" s="473"/>
      <c r="E8985" s="473"/>
      <c r="F8985" s="472"/>
      <c r="G8985" s="473"/>
    </row>
    <row r="8986" spans="1:7" x14ac:dyDescent="0.25">
      <c r="A8986" s="510"/>
      <c r="C8986" s="473"/>
      <c r="D8986" s="473"/>
      <c r="E8986" s="473"/>
      <c r="F8986" s="472"/>
      <c r="G8986" s="473"/>
    </row>
    <row r="8987" spans="1:7" x14ac:dyDescent="0.25">
      <c r="A8987" s="510"/>
      <c r="C8987" s="473"/>
      <c r="D8987" s="473"/>
      <c r="E8987" s="473"/>
      <c r="F8987" s="472"/>
      <c r="G8987" s="473"/>
    </row>
    <row r="8988" spans="1:7" x14ac:dyDescent="0.25">
      <c r="A8988" s="510"/>
      <c r="C8988" s="473"/>
      <c r="D8988" s="473"/>
      <c r="E8988" s="473"/>
      <c r="F8988" s="472"/>
      <c r="G8988" s="473"/>
    </row>
    <row r="8989" spans="1:7" x14ac:dyDescent="0.25">
      <c r="A8989" s="510"/>
      <c r="C8989" s="473"/>
      <c r="D8989" s="473"/>
      <c r="E8989" s="473"/>
      <c r="F8989" s="472"/>
      <c r="G8989" s="473"/>
    </row>
    <row r="8990" spans="1:7" x14ac:dyDescent="0.25">
      <c r="A8990" s="510"/>
      <c r="C8990" s="473"/>
      <c r="D8990" s="473"/>
      <c r="E8990" s="473"/>
      <c r="F8990" s="472"/>
      <c r="G8990" s="473"/>
    </row>
    <row r="8991" spans="1:7" x14ac:dyDescent="0.25">
      <c r="A8991" s="510"/>
      <c r="C8991" s="473"/>
      <c r="D8991" s="473"/>
      <c r="E8991" s="473"/>
      <c r="F8991" s="472"/>
      <c r="G8991" s="473"/>
    </row>
    <row r="8992" spans="1:7" x14ac:dyDescent="0.25">
      <c r="A8992" s="510"/>
      <c r="C8992" s="473"/>
      <c r="D8992" s="473"/>
      <c r="E8992" s="473"/>
      <c r="F8992" s="472"/>
      <c r="G8992" s="473"/>
    </row>
    <row r="8993" spans="1:7" x14ac:dyDescent="0.25">
      <c r="A8993" s="510"/>
      <c r="C8993" s="473"/>
      <c r="D8993" s="473"/>
      <c r="E8993" s="473"/>
      <c r="F8993" s="472"/>
      <c r="G8993" s="473"/>
    </row>
    <row r="8994" spans="1:7" x14ac:dyDescent="0.25">
      <c r="A8994" s="510"/>
      <c r="C8994" s="473"/>
      <c r="D8994" s="473"/>
      <c r="E8994" s="473"/>
      <c r="F8994" s="472"/>
      <c r="G8994" s="473"/>
    </row>
    <row r="8995" spans="1:7" x14ac:dyDescent="0.25">
      <c r="A8995" s="510"/>
      <c r="C8995" s="473"/>
      <c r="D8995" s="473"/>
      <c r="E8995" s="473"/>
      <c r="F8995" s="472"/>
      <c r="G8995" s="473"/>
    </row>
    <row r="8996" spans="1:7" x14ac:dyDescent="0.25">
      <c r="A8996" s="510"/>
      <c r="C8996" s="473"/>
      <c r="D8996" s="473"/>
      <c r="E8996" s="473"/>
      <c r="F8996" s="472"/>
      <c r="G8996" s="473"/>
    </row>
    <row r="8997" spans="1:7" x14ac:dyDescent="0.25">
      <c r="A8997" s="510"/>
      <c r="C8997" s="473"/>
      <c r="D8997" s="473"/>
      <c r="E8997" s="473"/>
      <c r="F8997" s="472"/>
      <c r="G8997" s="473"/>
    </row>
    <row r="8998" spans="1:7" x14ac:dyDescent="0.25">
      <c r="A8998" s="510"/>
      <c r="C8998" s="473"/>
      <c r="D8998" s="473"/>
      <c r="E8998" s="473"/>
      <c r="F8998" s="472"/>
      <c r="G8998" s="473"/>
    </row>
    <row r="8999" spans="1:7" x14ac:dyDescent="0.25">
      <c r="A8999" s="510"/>
      <c r="C8999" s="473"/>
      <c r="D8999" s="473"/>
      <c r="E8999" s="473"/>
      <c r="F8999" s="472"/>
      <c r="G8999" s="473"/>
    </row>
    <row r="9000" spans="1:7" x14ac:dyDescent="0.25">
      <c r="A9000" s="510"/>
      <c r="C9000" s="473"/>
      <c r="D9000" s="473"/>
      <c r="E9000" s="473"/>
      <c r="F9000" s="472"/>
      <c r="G9000" s="473"/>
    </row>
    <row r="9001" spans="1:7" x14ac:dyDescent="0.25">
      <c r="A9001" s="510"/>
      <c r="C9001" s="473"/>
      <c r="D9001" s="473"/>
      <c r="E9001" s="473"/>
      <c r="F9001" s="472"/>
      <c r="G9001" s="473"/>
    </row>
    <row r="9002" spans="1:7" x14ac:dyDescent="0.25">
      <c r="A9002" s="510"/>
      <c r="C9002" s="473"/>
      <c r="D9002" s="473"/>
      <c r="E9002" s="473"/>
      <c r="F9002" s="472"/>
      <c r="G9002" s="473"/>
    </row>
    <row r="9003" spans="1:7" x14ac:dyDescent="0.25">
      <c r="A9003" s="510"/>
      <c r="C9003" s="473"/>
      <c r="D9003" s="473"/>
      <c r="E9003" s="473"/>
      <c r="F9003" s="472"/>
      <c r="G9003" s="473"/>
    </row>
    <row r="9004" spans="1:7" x14ac:dyDescent="0.25">
      <c r="A9004" s="510"/>
      <c r="C9004" s="473"/>
      <c r="D9004" s="473"/>
      <c r="E9004" s="473"/>
      <c r="F9004" s="472"/>
      <c r="G9004" s="473"/>
    </row>
    <row r="9005" spans="1:7" x14ac:dyDescent="0.25">
      <c r="A9005" s="510"/>
      <c r="C9005" s="473"/>
      <c r="D9005" s="473"/>
      <c r="E9005" s="473"/>
      <c r="F9005" s="472"/>
      <c r="G9005" s="473"/>
    </row>
    <row r="9006" spans="1:7" x14ac:dyDescent="0.25">
      <c r="A9006" s="510"/>
      <c r="C9006" s="473"/>
      <c r="D9006" s="473"/>
      <c r="E9006" s="473"/>
      <c r="F9006" s="472"/>
      <c r="G9006" s="473"/>
    </row>
    <row r="9007" spans="1:7" x14ac:dyDescent="0.25">
      <c r="A9007" s="510"/>
      <c r="C9007" s="473"/>
      <c r="D9007" s="473"/>
      <c r="E9007" s="473"/>
      <c r="F9007" s="472"/>
      <c r="G9007" s="473"/>
    </row>
    <row r="9008" spans="1:7" x14ac:dyDescent="0.25">
      <c r="A9008" s="510"/>
      <c r="C9008" s="473"/>
      <c r="D9008" s="473"/>
      <c r="E9008" s="473"/>
      <c r="F9008" s="472"/>
      <c r="G9008" s="473"/>
    </row>
    <row r="9009" spans="1:7" x14ac:dyDescent="0.25">
      <c r="A9009" s="510"/>
      <c r="C9009" s="473"/>
      <c r="D9009" s="473"/>
      <c r="E9009" s="473"/>
      <c r="F9009" s="472"/>
      <c r="G9009" s="473"/>
    </row>
    <row r="9010" spans="1:7" x14ac:dyDescent="0.25">
      <c r="A9010" s="510"/>
      <c r="C9010" s="473"/>
      <c r="D9010" s="473"/>
      <c r="E9010" s="473"/>
      <c r="F9010" s="472"/>
      <c r="G9010" s="473"/>
    </row>
    <row r="9011" spans="1:7" x14ac:dyDescent="0.25">
      <c r="A9011" s="510"/>
      <c r="C9011" s="473"/>
      <c r="D9011" s="473"/>
      <c r="E9011" s="473"/>
      <c r="F9011" s="472"/>
      <c r="G9011" s="473"/>
    </row>
    <row r="9012" spans="1:7" x14ac:dyDescent="0.25">
      <c r="A9012" s="510"/>
      <c r="C9012" s="473"/>
      <c r="D9012" s="473"/>
      <c r="E9012" s="473"/>
      <c r="F9012" s="472"/>
      <c r="G9012" s="473"/>
    </row>
    <row r="9013" spans="1:7" x14ac:dyDescent="0.25">
      <c r="A9013" s="510"/>
      <c r="C9013" s="473"/>
      <c r="D9013" s="473"/>
      <c r="E9013" s="473"/>
      <c r="F9013" s="472"/>
      <c r="G9013" s="473"/>
    </row>
    <row r="9014" spans="1:7" x14ac:dyDescent="0.25">
      <c r="A9014" s="510"/>
      <c r="C9014" s="473"/>
      <c r="D9014" s="473"/>
      <c r="E9014" s="473"/>
      <c r="F9014" s="472"/>
      <c r="G9014" s="473"/>
    </row>
    <row r="9015" spans="1:7" x14ac:dyDescent="0.25">
      <c r="A9015" s="510"/>
      <c r="C9015" s="473"/>
      <c r="D9015" s="473"/>
      <c r="E9015" s="473"/>
      <c r="F9015" s="472"/>
      <c r="G9015" s="473"/>
    </row>
    <row r="9016" spans="1:7" x14ac:dyDescent="0.25">
      <c r="A9016" s="510"/>
      <c r="C9016" s="473"/>
      <c r="D9016" s="473"/>
      <c r="E9016" s="473"/>
      <c r="F9016" s="472"/>
      <c r="G9016" s="473"/>
    </row>
    <row r="9017" spans="1:7" x14ac:dyDescent="0.25">
      <c r="A9017" s="510"/>
      <c r="C9017" s="473"/>
      <c r="D9017" s="473"/>
      <c r="E9017" s="473"/>
      <c r="F9017" s="472"/>
      <c r="G9017" s="473"/>
    </row>
    <row r="9018" spans="1:7" x14ac:dyDescent="0.25">
      <c r="A9018" s="510"/>
      <c r="C9018" s="473"/>
      <c r="D9018" s="473"/>
      <c r="E9018" s="473"/>
      <c r="F9018" s="472"/>
      <c r="G9018" s="473"/>
    </row>
    <row r="9019" spans="1:7" x14ac:dyDescent="0.25">
      <c r="A9019" s="510"/>
      <c r="C9019" s="473"/>
      <c r="D9019" s="473"/>
      <c r="E9019" s="473"/>
      <c r="F9019" s="472"/>
      <c r="G9019" s="473"/>
    </row>
    <row r="9020" spans="1:7" x14ac:dyDescent="0.25">
      <c r="A9020" s="510"/>
      <c r="C9020" s="473"/>
      <c r="D9020" s="473"/>
      <c r="E9020" s="473"/>
      <c r="F9020" s="472"/>
      <c r="G9020" s="473"/>
    </row>
    <row r="9021" spans="1:7" x14ac:dyDescent="0.25">
      <c r="A9021" s="510"/>
      <c r="C9021" s="473"/>
      <c r="D9021" s="473"/>
      <c r="E9021" s="473"/>
      <c r="F9021" s="472"/>
      <c r="G9021" s="473"/>
    </row>
    <row r="9022" spans="1:7" x14ac:dyDescent="0.25">
      <c r="A9022" s="510"/>
      <c r="C9022" s="473"/>
      <c r="D9022" s="473"/>
      <c r="E9022" s="473"/>
      <c r="F9022" s="472"/>
      <c r="G9022" s="473"/>
    </row>
    <row r="9023" spans="1:7" x14ac:dyDescent="0.25">
      <c r="A9023" s="510"/>
      <c r="C9023" s="473"/>
      <c r="D9023" s="473"/>
      <c r="E9023" s="473"/>
      <c r="F9023" s="472"/>
      <c r="G9023" s="473"/>
    </row>
    <row r="9024" spans="1:7" x14ac:dyDescent="0.25">
      <c r="A9024" s="510"/>
      <c r="C9024" s="473"/>
      <c r="D9024" s="473"/>
      <c r="E9024" s="473"/>
      <c r="F9024" s="472"/>
      <c r="G9024" s="473"/>
    </row>
    <row r="9025" spans="1:7" x14ac:dyDescent="0.25">
      <c r="A9025" s="510"/>
      <c r="C9025" s="473"/>
      <c r="D9025" s="473"/>
      <c r="E9025" s="473"/>
      <c r="F9025" s="472"/>
      <c r="G9025" s="473"/>
    </row>
  </sheetData>
  <pageMargins left="0.75" right="0.75" top="1" bottom="1" header="0.5" footer="0.5"/>
  <pageSetup scale="95" orientation="portrait" horizontalDpi="4294967295" r:id="rId1"/>
  <headerFooter alignWithMargins="0"/>
  <rowBreaks count="27" manualBreakCount="27">
    <brk id="42" max="16383" man="1"/>
    <brk id="85" max="16383" man="1"/>
    <brk id="136" max="16383" man="1"/>
    <brk id="182" max="16383" man="1"/>
    <brk id="228" max="16383" man="1"/>
    <brk id="274" max="16383" man="1"/>
    <brk id="320" max="16383" man="1"/>
    <brk id="366" max="16383" man="1"/>
    <brk id="412" max="16383" man="1"/>
    <brk id="457" max="16383" man="1"/>
    <brk id="503" max="16383" man="1"/>
    <brk id="549" max="16383" man="1"/>
    <brk id="595" max="16383" man="1"/>
    <brk id="641" max="16383" man="1"/>
    <brk id="686" max="16383" man="1"/>
    <brk id="732" max="16383" man="1"/>
    <brk id="778" max="16383" man="1"/>
    <brk id="822" max="16383" man="1"/>
    <brk id="867" max="16383" man="1"/>
    <brk id="911" max="16383" man="1"/>
    <brk id="955" max="16383" man="1"/>
    <brk id="1001" max="16383" man="1"/>
    <brk id="1047" max="16383" man="1"/>
    <brk id="1093" max="16383" man="1"/>
    <brk id="1139" max="16383" man="1"/>
    <brk id="1185" max="16383" man="1"/>
    <brk id="127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111"/>
  <sheetViews>
    <sheetView tabSelected="1" view="pageLayout" topLeftCell="A940" zoomScaleNormal="100" workbookViewId="0">
      <selection activeCell="E944" sqref="E944"/>
    </sheetView>
  </sheetViews>
  <sheetFormatPr defaultColWidth="9.140625" defaultRowHeight="15" x14ac:dyDescent="0.25"/>
  <cols>
    <col min="1" max="1" width="6.7109375" style="18" customWidth="1"/>
    <col min="2" max="2" width="44.85546875" style="18" customWidth="1"/>
    <col min="3" max="3" width="9.85546875" style="18" customWidth="1"/>
    <col min="4" max="4" width="7" style="18" customWidth="1"/>
    <col min="5" max="5" width="15.7109375" style="18" customWidth="1"/>
    <col min="6" max="6" width="16.42578125" style="18" customWidth="1"/>
    <col min="7" max="16384" width="9.140625" style="18"/>
  </cols>
  <sheetData>
    <row r="1" spans="1:6" ht="15.75" x14ac:dyDescent="0.25">
      <c r="A1" s="1" t="s">
        <v>1638</v>
      </c>
      <c r="B1" s="2"/>
      <c r="C1" s="2"/>
      <c r="D1" s="2"/>
      <c r="E1" s="2"/>
      <c r="F1" s="2"/>
    </row>
    <row r="2" spans="1:6" ht="15.75" x14ac:dyDescent="0.25">
      <c r="A2" s="27" t="s">
        <v>239</v>
      </c>
      <c r="B2" s="27" t="s">
        <v>240</v>
      </c>
      <c r="C2" s="27" t="s">
        <v>0</v>
      </c>
      <c r="D2" s="27" t="s">
        <v>241</v>
      </c>
      <c r="E2" s="28" t="s">
        <v>242</v>
      </c>
      <c r="F2" s="28" t="s">
        <v>243</v>
      </c>
    </row>
    <row r="3" spans="1:6" ht="19.5" customHeight="1" x14ac:dyDescent="0.25">
      <c r="A3" s="3"/>
      <c r="B3" s="4" t="s">
        <v>13</v>
      </c>
      <c r="C3" s="3"/>
      <c r="D3" s="3"/>
      <c r="E3" s="8"/>
      <c r="F3" s="8"/>
    </row>
    <row r="4" spans="1:6" ht="15.75" x14ac:dyDescent="0.25">
      <c r="A4" s="3"/>
      <c r="B4" s="4" t="s">
        <v>14</v>
      </c>
      <c r="C4" s="3"/>
      <c r="D4" s="3"/>
      <c r="E4" s="8"/>
      <c r="F4" s="8"/>
    </row>
    <row r="5" spans="1:6" ht="15.75" x14ac:dyDescent="0.25">
      <c r="A5" s="114"/>
      <c r="B5" s="5" t="s">
        <v>15</v>
      </c>
      <c r="C5" s="3"/>
      <c r="D5" s="3"/>
      <c r="E5" s="8"/>
      <c r="F5" s="8"/>
    </row>
    <row r="6" spans="1:6" ht="63" x14ac:dyDescent="0.25">
      <c r="A6" s="114" t="s">
        <v>2</v>
      </c>
      <c r="B6" s="3" t="s">
        <v>1637</v>
      </c>
      <c r="C6" s="37"/>
      <c r="D6" s="37" t="s">
        <v>225</v>
      </c>
      <c r="E6" s="446"/>
      <c r="F6" s="186">
        <v>200000</v>
      </c>
    </row>
    <row r="7" spans="1:6" ht="15.75" x14ac:dyDescent="0.25">
      <c r="A7" s="114"/>
      <c r="B7" s="7" t="s">
        <v>16</v>
      </c>
      <c r="C7" s="14"/>
      <c r="D7" s="14"/>
      <c r="E7" s="447"/>
      <c r="F7" s="115"/>
    </row>
    <row r="8" spans="1:6" ht="15.75" x14ac:dyDescent="0.25">
      <c r="A8" s="114"/>
      <c r="B8" s="5" t="s">
        <v>17</v>
      </c>
      <c r="C8" s="14"/>
      <c r="D8" s="14"/>
      <c r="E8" s="447"/>
      <c r="F8" s="115"/>
    </row>
    <row r="9" spans="1:6" ht="17.25" customHeight="1" x14ac:dyDescent="0.25">
      <c r="A9" s="114" t="s">
        <v>3</v>
      </c>
      <c r="B9" s="3" t="s">
        <v>18</v>
      </c>
      <c r="C9" s="14">
        <v>625</v>
      </c>
      <c r="D9" s="14" t="s">
        <v>32</v>
      </c>
      <c r="E9" s="446">
        <v>200</v>
      </c>
      <c r="F9" s="115">
        <f>E9*C9</f>
        <v>125000</v>
      </c>
    </row>
    <row r="10" spans="1:6" ht="31.5" hidden="1" x14ac:dyDescent="0.25">
      <c r="A10" s="114"/>
      <c r="B10" s="3" t="s">
        <v>19</v>
      </c>
      <c r="C10" s="14">
        <v>150</v>
      </c>
      <c r="D10" s="14" t="s">
        <v>33</v>
      </c>
      <c r="E10" s="446">
        <v>600</v>
      </c>
      <c r="F10" s="115">
        <f>E10*C10</f>
        <v>90000</v>
      </c>
    </row>
    <row r="11" spans="1:6" ht="47.25" x14ac:dyDescent="0.25">
      <c r="A11" s="114" t="s">
        <v>4</v>
      </c>
      <c r="B11" s="3" t="s">
        <v>20</v>
      </c>
      <c r="C11" s="37">
        <v>166</v>
      </c>
      <c r="D11" s="37" t="s">
        <v>33</v>
      </c>
      <c r="E11" s="446">
        <v>600</v>
      </c>
      <c r="F11" s="115">
        <f>E11*C11</f>
        <v>99600</v>
      </c>
    </row>
    <row r="12" spans="1:6" ht="18.75" x14ac:dyDescent="0.25">
      <c r="A12" s="114" t="s">
        <v>5</v>
      </c>
      <c r="B12" s="3" t="s">
        <v>524</v>
      </c>
      <c r="C12" s="37">
        <v>26</v>
      </c>
      <c r="D12" s="37" t="s">
        <v>33</v>
      </c>
      <c r="E12" s="446">
        <v>600</v>
      </c>
      <c r="F12" s="115">
        <f>E12*C12</f>
        <v>15600</v>
      </c>
    </row>
    <row r="13" spans="1:6" ht="18.75" x14ac:dyDescent="0.25">
      <c r="A13" s="114" t="s">
        <v>6</v>
      </c>
      <c r="B13" s="520" t="s">
        <v>272</v>
      </c>
      <c r="C13" s="521">
        <v>33</v>
      </c>
      <c r="D13" s="522" t="s">
        <v>310</v>
      </c>
      <c r="E13" s="523">
        <v>600</v>
      </c>
      <c r="F13" s="524">
        <f>E13*C13</f>
        <v>19800</v>
      </c>
    </row>
    <row r="14" spans="1:6" ht="15.75" x14ac:dyDescent="0.25">
      <c r="A14" s="114"/>
      <c r="B14" s="116"/>
      <c r="C14" s="117"/>
      <c r="D14" s="118"/>
      <c r="E14" s="448"/>
      <c r="F14" s="119"/>
    </row>
    <row r="15" spans="1:6" ht="15.75" x14ac:dyDescent="0.25">
      <c r="A15" s="114"/>
      <c r="B15" s="5" t="s">
        <v>21</v>
      </c>
      <c r="C15" s="62"/>
      <c r="D15" s="62"/>
      <c r="E15" s="447"/>
      <c r="F15" s="115"/>
    </row>
    <row r="16" spans="1:6" ht="15.75" x14ac:dyDescent="0.25">
      <c r="A16" s="114"/>
      <c r="B16" s="5"/>
      <c r="C16" s="62"/>
      <c r="D16" s="62"/>
      <c r="E16" s="447"/>
      <c r="F16" s="115"/>
    </row>
    <row r="17" spans="1:6" ht="18.75" x14ac:dyDescent="0.25">
      <c r="A17" s="114" t="s">
        <v>7</v>
      </c>
      <c r="B17" s="3" t="s">
        <v>22</v>
      </c>
      <c r="C17" s="14">
        <v>100</v>
      </c>
      <c r="D17" s="14" t="s">
        <v>33</v>
      </c>
      <c r="E17" s="446">
        <v>450</v>
      </c>
      <c r="F17" s="115">
        <f>E17*C17</f>
        <v>45000</v>
      </c>
    </row>
    <row r="18" spans="1:6" ht="15.75" x14ac:dyDescent="0.25">
      <c r="A18" s="114"/>
      <c r="B18" s="3"/>
      <c r="C18" s="14"/>
      <c r="D18" s="14"/>
      <c r="E18" s="446"/>
      <c r="F18" s="115"/>
    </row>
    <row r="19" spans="1:6" ht="18.75" x14ac:dyDescent="0.25">
      <c r="A19" s="114"/>
      <c r="B19" s="5" t="s">
        <v>23</v>
      </c>
      <c r="C19" s="14"/>
      <c r="D19" s="24"/>
      <c r="E19" s="446"/>
      <c r="F19" s="115"/>
    </row>
    <row r="20" spans="1:6" ht="18.75" x14ac:dyDescent="0.25">
      <c r="A20" s="114"/>
      <c r="B20" s="5"/>
      <c r="C20" s="14"/>
      <c r="D20" s="24"/>
      <c r="E20" s="446"/>
      <c r="F20" s="115"/>
    </row>
    <row r="21" spans="1:6" ht="47.25" x14ac:dyDescent="0.25">
      <c r="A21" s="114" t="s">
        <v>8</v>
      </c>
      <c r="B21" s="3" t="s">
        <v>24</v>
      </c>
      <c r="C21" s="37">
        <v>125</v>
      </c>
      <c r="D21" s="37" t="s">
        <v>33</v>
      </c>
      <c r="E21" s="446">
        <v>450</v>
      </c>
      <c r="F21" s="186">
        <f>E21*C21</f>
        <v>56250</v>
      </c>
    </row>
    <row r="22" spans="1:6" ht="15.75" x14ac:dyDescent="0.25">
      <c r="A22" s="114"/>
      <c r="B22" s="3"/>
      <c r="C22" s="14"/>
      <c r="D22" s="14"/>
      <c r="E22" s="186"/>
      <c r="F22" s="115"/>
    </row>
    <row r="23" spans="1:6" ht="18.75" x14ac:dyDescent="0.25">
      <c r="A23" s="114"/>
      <c r="B23" s="5" t="s">
        <v>25</v>
      </c>
      <c r="C23" s="14"/>
      <c r="D23" s="24"/>
      <c r="E23" s="186"/>
      <c r="F23" s="115"/>
    </row>
    <row r="24" spans="1:6" ht="31.5" x14ac:dyDescent="0.25">
      <c r="A24" s="114" t="s">
        <v>9</v>
      </c>
      <c r="B24" s="3" t="s">
        <v>26</v>
      </c>
      <c r="C24" s="37">
        <v>244</v>
      </c>
      <c r="D24" s="37" t="s">
        <v>32</v>
      </c>
      <c r="E24" s="446">
        <v>200</v>
      </c>
      <c r="F24" s="186">
        <f>E24*C24</f>
        <v>48800</v>
      </c>
    </row>
    <row r="25" spans="1:6" ht="15.75" x14ac:dyDescent="0.25">
      <c r="A25" s="114"/>
      <c r="B25" s="3"/>
      <c r="C25" s="14"/>
      <c r="D25" s="14"/>
      <c r="E25" s="446"/>
      <c r="F25" s="115"/>
    </row>
    <row r="26" spans="1:6" ht="18.75" x14ac:dyDescent="0.25">
      <c r="A26" s="114"/>
      <c r="B26" s="5" t="s">
        <v>27</v>
      </c>
      <c r="C26" s="14"/>
      <c r="D26" s="24"/>
      <c r="E26" s="446"/>
      <c r="F26" s="115"/>
    </row>
    <row r="27" spans="1:6" ht="18.75" x14ac:dyDescent="0.25">
      <c r="A27" s="114"/>
      <c r="B27" s="5"/>
      <c r="C27" s="14"/>
      <c r="D27" s="24"/>
      <c r="E27" s="446"/>
      <c r="F27" s="115"/>
    </row>
    <row r="28" spans="1:6" ht="47.25" x14ac:dyDescent="0.25">
      <c r="A28" s="114" t="s">
        <v>10</v>
      </c>
      <c r="B28" s="3" t="s">
        <v>28</v>
      </c>
      <c r="C28" s="37">
        <v>65</v>
      </c>
      <c r="D28" s="37" t="s">
        <v>244</v>
      </c>
      <c r="E28" s="446">
        <v>4500</v>
      </c>
      <c r="F28" s="186">
        <f>E28*C28</f>
        <v>292500</v>
      </c>
    </row>
    <row r="29" spans="1:6" ht="15.75" x14ac:dyDescent="0.25">
      <c r="A29" s="114"/>
      <c r="B29" s="3"/>
      <c r="C29" s="14"/>
      <c r="D29" s="14"/>
      <c r="E29" s="446"/>
      <c r="F29" s="115"/>
    </row>
    <row r="30" spans="1:6" ht="47.25" x14ac:dyDescent="0.25">
      <c r="A30" s="114" t="s">
        <v>11</v>
      </c>
      <c r="B30" s="3" t="s">
        <v>29</v>
      </c>
      <c r="C30" s="37">
        <v>87</v>
      </c>
      <c r="D30" s="37" t="s">
        <v>33</v>
      </c>
      <c r="E30" s="446">
        <v>3500</v>
      </c>
      <c r="F30" s="186">
        <f>E30*C30</f>
        <v>304500</v>
      </c>
    </row>
    <row r="31" spans="1:6" ht="15.75" x14ac:dyDescent="0.25">
      <c r="A31" s="114"/>
      <c r="B31" s="3"/>
      <c r="C31" s="37"/>
      <c r="D31" s="37"/>
      <c r="E31" s="446"/>
      <c r="F31" s="186"/>
    </row>
    <row r="32" spans="1:6" ht="18.75" x14ac:dyDescent="0.25">
      <c r="A32" s="114"/>
      <c r="B32" s="5" t="s">
        <v>30</v>
      </c>
      <c r="C32" s="37"/>
      <c r="D32" s="41"/>
      <c r="E32" s="446"/>
      <c r="F32" s="186"/>
    </row>
    <row r="33" spans="1:6" ht="18.75" x14ac:dyDescent="0.25">
      <c r="A33" s="114"/>
      <c r="B33" s="109"/>
      <c r="C33" s="37"/>
      <c r="D33" s="111"/>
      <c r="E33" s="446"/>
      <c r="F33" s="186"/>
    </row>
    <row r="34" spans="1:6" ht="47.25" x14ac:dyDescent="0.25">
      <c r="A34" s="114" t="s">
        <v>12</v>
      </c>
      <c r="B34" s="46" t="s">
        <v>31</v>
      </c>
      <c r="C34" s="37">
        <v>218</v>
      </c>
      <c r="D34" s="57" t="s">
        <v>32</v>
      </c>
      <c r="E34" s="446">
        <v>350</v>
      </c>
      <c r="F34" s="186">
        <f>E34*C34</f>
        <v>76300</v>
      </c>
    </row>
    <row r="35" spans="1:6" ht="15.75" x14ac:dyDescent="0.25">
      <c r="A35" s="121"/>
      <c r="B35" s="17" t="s">
        <v>625</v>
      </c>
      <c r="C35" s="28"/>
      <c r="D35" s="28"/>
      <c r="E35" s="28"/>
      <c r="F35" s="40">
        <f>SUM(F6:F34)</f>
        <v>1373350</v>
      </c>
    </row>
    <row r="36" spans="1:6" ht="15.75" x14ac:dyDescent="0.25">
      <c r="A36" s="122" t="s">
        <v>1</v>
      </c>
      <c r="B36" s="48"/>
      <c r="C36" s="177"/>
      <c r="D36" s="2"/>
      <c r="E36" s="2"/>
      <c r="F36" s="2"/>
    </row>
    <row r="37" spans="1:6" ht="18" customHeight="1" x14ac:dyDescent="0.25"/>
    <row r="38" spans="1:6" ht="18.75" customHeight="1" x14ac:dyDescent="0.25">
      <c r="A38" s="123" t="s">
        <v>239</v>
      </c>
      <c r="B38" s="27" t="s">
        <v>240</v>
      </c>
      <c r="C38" s="27" t="s">
        <v>0</v>
      </c>
      <c r="D38" s="27" t="s">
        <v>241</v>
      </c>
      <c r="E38" s="28" t="s">
        <v>242</v>
      </c>
      <c r="F38" s="28" t="s">
        <v>243</v>
      </c>
    </row>
    <row r="39" spans="1:6" ht="19.5" customHeight="1" x14ac:dyDescent="0.25">
      <c r="A39" s="114"/>
      <c r="B39" s="4" t="s">
        <v>38</v>
      </c>
      <c r="C39" s="14"/>
      <c r="D39" s="14"/>
      <c r="E39" s="62"/>
      <c r="F39" s="62"/>
    </row>
    <row r="40" spans="1:6" ht="15.75" x14ac:dyDescent="0.25">
      <c r="A40" s="114"/>
      <c r="B40" s="7" t="s">
        <v>39</v>
      </c>
      <c r="C40" s="14"/>
      <c r="D40" s="14"/>
      <c r="E40" s="62"/>
      <c r="F40" s="62"/>
    </row>
    <row r="41" spans="1:6" ht="15.75" x14ac:dyDescent="0.25">
      <c r="A41" s="114"/>
      <c r="B41" s="5" t="s">
        <v>40</v>
      </c>
      <c r="C41" s="14"/>
      <c r="D41" s="14"/>
      <c r="E41" s="62"/>
      <c r="F41" s="62"/>
    </row>
    <row r="42" spans="1:6" ht="15.75" x14ac:dyDescent="0.25">
      <c r="A42" s="114"/>
      <c r="B42" s="5" t="s">
        <v>41</v>
      </c>
      <c r="C42" s="14"/>
      <c r="D42" s="14"/>
      <c r="E42" s="62"/>
      <c r="F42" s="8"/>
    </row>
    <row r="43" spans="1:6" ht="18.75" x14ac:dyDescent="0.25">
      <c r="A43" s="114" t="s">
        <v>2</v>
      </c>
      <c r="B43" s="3" t="s">
        <v>42</v>
      </c>
      <c r="C43" s="14">
        <v>3</v>
      </c>
      <c r="D43" s="14" t="s">
        <v>33</v>
      </c>
      <c r="E43" s="446">
        <v>16000</v>
      </c>
      <c r="F43" s="115">
        <f>E43*C43</f>
        <v>48000</v>
      </c>
    </row>
    <row r="44" spans="1:6" ht="15.75" x14ac:dyDescent="0.25">
      <c r="A44" s="114"/>
      <c r="B44" s="5" t="s">
        <v>43</v>
      </c>
      <c r="C44" s="14"/>
      <c r="D44" s="14"/>
      <c r="E44" s="446"/>
      <c r="F44" s="115"/>
    </row>
    <row r="45" spans="1:6" ht="31.5" x14ac:dyDescent="0.25">
      <c r="A45" s="114" t="s">
        <v>3</v>
      </c>
      <c r="B45" s="3" t="s">
        <v>44</v>
      </c>
      <c r="C45" s="37">
        <v>38</v>
      </c>
      <c r="D45" s="14" t="s">
        <v>33</v>
      </c>
      <c r="E45" s="446">
        <v>35000</v>
      </c>
      <c r="F45" s="115">
        <f>E45*C45</f>
        <v>1330000</v>
      </c>
    </row>
    <row r="46" spans="1:6" ht="18.75" x14ac:dyDescent="0.25">
      <c r="A46" s="114" t="s">
        <v>4</v>
      </c>
      <c r="B46" s="3" t="s">
        <v>45</v>
      </c>
      <c r="C46" s="14">
        <v>21</v>
      </c>
      <c r="D46" s="14" t="s">
        <v>33</v>
      </c>
      <c r="E46" s="446">
        <f>E45</f>
        <v>35000</v>
      </c>
      <c r="F46" s="115">
        <f t="shared" ref="F46:F51" si="0">E46*C46</f>
        <v>735000</v>
      </c>
    </row>
    <row r="47" spans="1:6" ht="18.75" x14ac:dyDescent="0.25">
      <c r="A47" s="114" t="s">
        <v>5</v>
      </c>
      <c r="B47" s="3" t="s">
        <v>46</v>
      </c>
      <c r="C47" s="14">
        <v>2</v>
      </c>
      <c r="D47" s="14" t="s">
        <v>33</v>
      </c>
      <c r="E47" s="446">
        <f>E46</f>
        <v>35000</v>
      </c>
      <c r="F47" s="115">
        <f t="shared" si="0"/>
        <v>70000</v>
      </c>
    </row>
    <row r="48" spans="1:6" ht="18.75" x14ac:dyDescent="0.25">
      <c r="A48" s="114" t="s">
        <v>6</v>
      </c>
      <c r="B48" s="3" t="s">
        <v>47</v>
      </c>
      <c r="C48" s="14">
        <v>2</v>
      </c>
      <c r="D48" s="14" t="s">
        <v>33</v>
      </c>
      <c r="E48" s="446">
        <f>E47</f>
        <v>35000</v>
      </c>
      <c r="F48" s="115">
        <f t="shared" si="0"/>
        <v>70000</v>
      </c>
    </row>
    <row r="49" spans="1:6" ht="18.75" x14ac:dyDescent="0.25">
      <c r="A49" s="114"/>
      <c r="B49" s="124" t="s">
        <v>48</v>
      </c>
      <c r="C49" s="103"/>
      <c r="D49" s="125"/>
      <c r="E49" s="186"/>
      <c r="F49" s="126"/>
    </row>
    <row r="50" spans="1:6" ht="18.75" x14ac:dyDescent="0.25">
      <c r="A50" s="114" t="s">
        <v>7</v>
      </c>
      <c r="B50" s="13" t="s">
        <v>49</v>
      </c>
      <c r="C50" s="103">
        <v>15</v>
      </c>
      <c r="D50" s="103" t="s">
        <v>33</v>
      </c>
      <c r="E50" s="446">
        <v>40000</v>
      </c>
      <c r="F50" s="126">
        <f t="shared" si="0"/>
        <v>600000</v>
      </c>
    </row>
    <row r="51" spans="1:6" ht="16.5" customHeight="1" x14ac:dyDescent="0.25">
      <c r="A51" s="114" t="s">
        <v>8</v>
      </c>
      <c r="B51" s="13" t="s">
        <v>521</v>
      </c>
      <c r="C51" s="103">
        <v>4</v>
      </c>
      <c r="D51" s="103" t="s">
        <v>33</v>
      </c>
      <c r="E51" s="446">
        <f>E50</f>
        <v>40000</v>
      </c>
      <c r="F51" s="126">
        <f t="shared" si="0"/>
        <v>160000</v>
      </c>
    </row>
    <row r="52" spans="1:6" ht="16.5" customHeight="1" x14ac:dyDescent="0.25">
      <c r="A52" s="114" t="s">
        <v>9</v>
      </c>
      <c r="B52" s="13" t="s">
        <v>268</v>
      </c>
      <c r="C52" s="103">
        <v>12</v>
      </c>
      <c r="D52" s="103" t="s">
        <v>33</v>
      </c>
      <c r="E52" s="446">
        <f>E51</f>
        <v>40000</v>
      </c>
      <c r="F52" s="126">
        <f>E52*C52</f>
        <v>480000</v>
      </c>
    </row>
    <row r="53" spans="1:6" ht="16.5" customHeight="1" x14ac:dyDescent="0.25">
      <c r="A53" s="114"/>
      <c r="B53" s="124" t="s">
        <v>50</v>
      </c>
      <c r="C53" s="103"/>
      <c r="D53" s="125"/>
      <c r="E53" s="446"/>
      <c r="F53" s="126"/>
    </row>
    <row r="54" spans="1:6" ht="15.75" x14ac:dyDescent="0.25">
      <c r="A54" s="114" t="s">
        <v>10</v>
      </c>
      <c r="B54" s="13" t="s">
        <v>1639</v>
      </c>
      <c r="C54" s="103">
        <v>333</v>
      </c>
      <c r="D54" s="103" t="s">
        <v>59</v>
      </c>
      <c r="E54" s="446">
        <v>550</v>
      </c>
      <c r="F54" s="126">
        <f>E54*C54</f>
        <v>183150</v>
      </c>
    </row>
    <row r="55" spans="1:6" ht="15.75" x14ac:dyDescent="0.25">
      <c r="A55" s="128"/>
      <c r="B55" s="124" t="s">
        <v>52</v>
      </c>
      <c r="C55" s="127"/>
      <c r="D55" s="127"/>
      <c r="E55" s="446"/>
      <c r="F55" s="126"/>
    </row>
    <row r="56" spans="1:6" ht="15.75" x14ac:dyDescent="0.25">
      <c r="A56" s="114" t="s">
        <v>11</v>
      </c>
      <c r="B56" s="13" t="s">
        <v>76</v>
      </c>
      <c r="C56" s="104">
        <v>1955</v>
      </c>
      <c r="D56" s="103" t="s">
        <v>60</v>
      </c>
      <c r="E56" s="446">
        <f>E54</f>
        <v>550</v>
      </c>
      <c r="F56" s="126">
        <f>E56*C56</f>
        <v>1075250</v>
      </c>
    </row>
    <row r="57" spans="1:6" ht="15.75" x14ac:dyDescent="0.25">
      <c r="A57" s="114" t="s">
        <v>12</v>
      </c>
      <c r="B57" s="13" t="s">
        <v>53</v>
      </c>
      <c r="C57" s="104">
        <v>321</v>
      </c>
      <c r="D57" s="103" t="s">
        <v>60</v>
      </c>
      <c r="E57" s="446">
        <f>E54</f>
        <v>550</v>
      </c>
      <c r="F57" s="126">
        <f>E57*C57</f>
        <v>176550</v>
      </c>
    </row>
    <row r="58" spans="1:6" ht="19.5" customHeight="1" x14ac:dyDescent="0.25">
      <c r="A58" s="15"/>
      <c r="B58" s="9" t="s">
        <v>267</v>
      </c>
      <c r="C58" s="22"/>
      <c r="D58" s="22"/>
      <c r="E58" s="186"/>
      <c r="F58" s="105"/>
    </row>
    <row r="59" spans="1:6" ht="48.75" customHeight="1" x14ac:dyDescent="0.25">
      <c r="A59" s="114" t="s">
        <v>34</v>
      </c>
      <c r="B59" s="3" t="s">
        <v>54</v>
      </c>
      <c r="C59" s="410">
        <v>249</v>
      </c>
      <c r="D59" s="37" t="s">
        <v>32</v>
      </c>
      <c r="E59" s="446">
        <v>1500</v>
      </c>
      <c r="F59" s="105">
        <f>E59*C59</f>
        <v>373500</v>
      </c>
    </row>
    <row r="60" spans="1:6" ht="23.25" customHeight="1" x14ac:dyDescent="0.25">
      <c r="A60" s="128"/>
      <c r="B60" s="5" t="s">
        <v>55</v>
      </c>
      <c r="C60" s="14"/>
      <c r="D60" s="24"/>
      <c r="E60" s="446"/>
      <c r="F60" s="115"/>
    </row>
    <row r="61" spans="1:6" ht="18" customHeight="1" x14ac:dyDescent="0.25">
      <c r="A61" s="114"/>
      <c r="B61" s="5" t="s">
        <v>56</v>
      </c>
      <c r="C61" s="62"/>
      <c r="D61" s="62"/>
      <c r="E61" s="446"/>
      <c r="F61" s="115"/>
    </row>
    <row r="62" spans="1:6" ht="15.75" x14ac:dyDescent="0.25">
      <c r="A62" s="114" t="s">
        <v>35</v>
      </c>
      <c r="B62" s="3" t="s">
        <v>57</v>
      </c>
      <c r="C62" s="14">
        <v>48</v>
      </c>
      <c r="D62" s="14" t="s">
        <v>61</v>
      </c>
      <c r="E62" s="446">
        <v>1200</v>
      </c>
      <c r="F62" s="115">
        <f>E62*C62</f>
        <v>57600</v>
      </c>
    </row>
    <row r="63" spans="1:6" ht="18.75" customHeight="1" x14ac:dyDescent="0.25">
      <c r="A63" s="412" t="s">
        <v>36</v>
      </c>
      <c r="B63" s="411" t="s">
        <v>58</v>
      </c>
      <c r="C63" s="102">
        <v>46</v>
      </c>
      <c r="D63" s="90" t="s">
        <v>245</v>
      </c>
      <c r="E63" s="446">
        <v>1800</v>
      </c>
      <c r="F63" s="126">
        <f>E63*C63</f>
        <v>82800</v>
      </c>
    </row>
    <row r="64" spans="1:6" ht="20.45" customHeight="1" x14ac:dyDescent="0.25">
      <c r="A64" s="114" t="s">
        <v>37</v>
      </c>
      <c r="B64" s="184" t="s">
        <v>522</v>
      </c>
      <c r="C64" s="102">
        <v>68</v>
      </c>
      <c r="D64" s="90" t="s">
        <v>245</v>
      </c>
      <c r="E64" s="446">
        <f>E63</f>
        <v>1800</v>
      </c>
      <c r="F64" s="407">
        <f>E64*C64</f>
        <v>122400</v>
      </c>
    </row>
    <row r="65" spans="1:6" ht="15.75" x14ac:dyDescent="0.25">
      <c r="A65" s="114" t="s">
        <v>1681</v>
      </c>
      <c r="B65" s="13" t="s">
        <v>62</v>
      </c>
      <c r="C65" s="103">
        <v>28</v>
      </c>
      <c r="D65" s="103" t="s">
        <v>61</v>
      </c>
      <c r="E65" s="446">
        <v>500</v>
      </c>
      <c r="F65" s="126">
        <f>E65*C65</f>
        <v>14000</v>
      </c>
    </row>
    <row r="66" spans="1:6" ht="15.75" x14ac:dyDescent="0.25">
      <c r="A66" s="114"/>
      <c r="B66" s="5"/>
      <c r="C66" s="62"/>
      <c r="D66" s="62"/>
      <c r="E66" s="115"/>
      <c r="F66" s="115"/>
    </row>
    <row r="67" spans="1:6" ht="15.75" x14ac:dyDescent="0.25">
      <c r="A67" s="114"/>
      <c r="B67" s="3"/>
      <c r="C67" s="14"/>
      <c r="D67" s="14"/>
      <c r="E67" s="115"/>
      <c r="F67" s="115"/>
    </row>
    <row r="68" spans="1:6" ht="15.75" x14ac:dyDescent="0.25">
      <c r="A68" s="114"/>
      <c r="B68" s="184"/>
      <c r="C68" s="103"/>
      <c r="D68" s="113"/>
      <c r="E68" s="126"/>
      <c r="F68" s="126"/>
    </row>
    <row r="69" spans="1:6" ht="15.75" x14ac:dyDescent="0.25">
      <c r="A69" s="114"/>
      <c r="B69" s="184"/>
      <c r="C69" s="102"/>
      <c r="D69" s="90"/>
      <c r="E69" s="407"/>
      <c r="F69" s="407"/>
    </row>
    <row r="70" spans="1:6" ht="18.75" customHeight="1" x14ac:dyDescent="0.25">
      <c r="A70" s="15"/>
      <c r="C70" s="15"/>
      <c r="E70" s="15"/>
      <c r="F70" s="15"/>
    </row>
    <row r="71" spans="1:6" ht="19.5" customHeight="1" x14ac:dyDescent="0.25">
      <c r="A71" s="15"/>
      <c r="C71" s="15"/>
      <c r="E71" s="15"/>
      <c r="F71" s="15"/>
    </row>
    <row r="72" spans="1:6" x14ac:dyDescent="0.25">
      <c r="A72" s="15"/>
      <c r="C72" s="15"/>
      <c r="E72" s="15"/>
      <c r="F72" s="15"/>
    </row>
    <row r="73" spans="1:6" x14ac:dyDescent="0.25">
      <c r="A73" s="15"/>
      <c r="C73" s="15"/>
      <c r="E73" s="15"/>
      <c r="F73" s="15"/>
    </row>
    <row r="74" spans="1:6" ht="18" customHeight="1" x14ac:dyDescent="0.25">
      <c r="A74" s="15"/>
      <c r="C74" s="15"/>
      <c r="E74" s="15"/>
      <c r="F74" s="15"/>
    </row>
    <row r="75" spans="1:6" x14ac:dyDescent="0.25">
      <c r="A75" s="15"/>
      <c r="C75" s="15"/>
      <c r="E75" s="15"/>
      <c r="F75" s="15"/>
    </row>
    <row r="76" spans="1:6" x14ac:dyDescent="0.25">
      <c r="A76" s="15"/>
      <c r="C76" s="15"/>
      <c r="E76" s="15"/>
      <c r="F76" s="15"/>
    </row>
    <row r="77" spans="1:6" x14ac:dyDescent="0.25">
      <c r="A77" s="15"/>
      <c r="C77" s="15"/>
      <c r="E77" s="15"/>
      <c r="F77" s="15"/>
    </row>
    <row r="78" spans="1:6" x14ac:dyDescent="0.25">
      <c r="A78" s="15"/>
      <c r="C78" s="15"/>
      <c r="E78" s="15"/>
      <c r="F78" s="15"/>
    </row>
    <row r="79" spans="1:6" x14ac:dyDescent="0.25">
      <c r="A79" s="15"/>
      <c r="C79" s="15"/>
      <c r="E79" s="15"/>
      <c r="F79" s="15"/>
    </row>
    <row r="80" spans="1:6" ht="16.5" customHeight="1" x14ac:dyDescent="0.25">
      <c r="A80" s="15"/>
      <c r="C80" s="15"/>
      <c r="E80" s="15"/>
      <c r="F80" s="15"/>
    </row>
    <row r="81" spans="1:6" s="2" customFormat="1" ht="21" customHeight="1" x14ac:dyDescent="0.25">
      <c r="A81" s="21"/>
      <c r="B81" s="18"/>
      <c r="C81" s="21"/>
      <c r="D81" s="18"/>
      <c r="E81" s="21"/>
      <c r="F81" s="21"/>
    </row>
    <row r="82" spans="1:6" ht="15.75" x14ac:dyDescent="0.25">
      <c r="A82" s="188"/>
      <c r="B82" s="71" t="s">
        <v>625</v>
      </c>
      <c r="C82" s="56"/>
      <c r="D82" s="56"/>
      <c r="E82" s="56"/>
      <c r="F82" s="59">
        <f>SUM(F42:F64)</f>
        <v>5564250</v>
      </c>
    </row>
    <row r="83" spans="1:6" ht="15.75" x14ac:dyDescent="0.25">
      <c r="A83" s="2"/>
      <c r="B83" s="2"/>
      <c r="C83" s="177"/>
      <c r="D83" s="2"/>
      <c r="E83" s="2"/>
      <c r="F83" s="2"/>
    </row>
    <row r="84" spans="1:6" ht="19.5" customHeight="1" x14ac:dyDescent="0.25">
      <c r="A84" s="123" t="s">
        <v>239</v>
      </c>
      <c r="B84" s="27" t="s">
        <v>240</v>
      </c>
      <c r="C84" s="27" t="s">
        <v>0</v>
      </c>
      <c r="D84" s="27" t="s">
        <v>241</v>
      </c>
      <c r="E84" s="28" t="s">
        <v>242</v>
      </c>
      <c r="F84" s="28" t="s">
        <v>243</v>
      </c>
    </row>
    <row r="85" spans="1:6" ht="15.75" x14ac:dyDescent="0.25">
      <c r="A85" s="114"/>
      <c r="B85" s="4" t="s">
        <v>63</v>
      </c>
      <c r="C85" s="14"/>
      <c r="D85" s="14"/>
      <c r="E85" s="446"/>
      <c r="F85" s="115"/>
    </row>
    <row r="86" spans="1:6" ht="15.75" x14ac:dyDescent="0.25">
      <c r="A86" s="114"/>
      <c r="B86" s="4"/>
      <c r="C86" s="14"/>
      <c r="D86" s="14"/>
      <c r="E86" s="446"/>
      <c r="F86" s="115"/>
    </row>
    <row r="87" spans="1:6" ht="78.75" x14ac:dyDescent="0.25">
      <c r="A87" s="114"/>
      <c r="B87" s="5" t="s">
        <v>64</v>
      </c>
      <c r="C87" s="14"/>
      <c r="D87" s="14"/>
      <c r="E87" s="447"/>
      <c r="F87" s="62"/>
    </row>
    <row r="88" spans="1:6" ht="15.75" x14ac:dyDescent="0.25">
      <c r="A88" s="114"/>
      <c r="B88" s="5"/>
      <c r="C88" s="14"/>
      <c r="D88" s="14"/>
      <c r="E88" s="447"/>
      <c r="F88" s="62"/>
    </row>
    <row r="89" spans="1:6" ht="18.75" x14ac:dyDescent="0.25">
      <c r="A89" s="114" t="s">
        <v>2</v>
      </c>
      <c r="B89" s="3" t="s">
        <v>65</v>
      </c>
      <c r="C89" s="14">
        <v>144</v>
      </c>
      <c r="D89" s="14" t="s">
        <v>32</v>
      </c>
      <c r="E89" s="446">
        <v>4500</v>
      </c>
      <c r="F89" s="115">
        <f>E89*C89</f>
        <v>648000</v>
      </c>
    </row>
    <row r="90" spans="1:6" ht="15.75" x14ac:dyDescent="0.25">
      <c r="A90" s="114"/>
      <c r="B90" s="3"/>
      <c r="C90" s="14"/>
      <c r="D90" s="14"/>
      <c r="E90" s="446"/>
      <c r="F90" s="115"/>
    </row>
    <row r="91" spans="1:6" ht="15.75" x14ac:dyDescent="0.25">
      <c r="A91" s="114"/>
      <c r="B91" s="5" t="s">
        <v>248</v>
      </c>
      <c r="C91" s="14"/>
      <c r="D91" s="14"/>
      <c r="E91" s="447"/>
      <c r="F91" s="62"/>
    </row>
    <row r="92" spans="1:6" ht="14.25" customHeight="1" x14ac:dyDescent="0.25">
      <c r="A92" s="114"/>
      <c r="B92" s="5"/>
      <c r="C92" s="14"/>
      <c r="D92" s="14"/>
      <c r="E92" s="447"/>
      <c r="F92" s="62"/>
    </row>
    <row r="93" spans="1:6" ht="63" x14ac:dyDescent="0.25">
      <c r="A93" s="114" t="s">
        <v>3</v>
      </c>
      <c r="B93" s="3" t="s">
        <v>66</v>
      </c>
      <c r="C93" s="37">
        <v>113</v>
      </c>
      <c r="D93" s="37" t="s">
        <v>245</v>
      </c>
      <c r="E93" s="446">
        <v>2800</v>
      </c>
      <c r="F93" s="115">
        <f>E93*C93</f>
        <v>316400</v>
      </c>
    </row>
    <row r="94" spans="1:6" ht="15.75" x14ac:dyDescent="0.25">
      <c r="A94" s="114"/>
      <c r="B94" s="3"/>
      <c r="C94" s="37"/>
      <c r="D94" s="37"/>
      <c r="E94" s="115"/>
      <c r="F94" s="115"/>
    </row>
    <row r="95" spans="1:6" ht="18.75" x14ac:dyDescent="0.25">
      <c r="A95" s="114"/>
      <c r="B95" s="11" t="s">
        <v>625</v>
      </c>
      <c r="C95" s="14"/>
      <c r="D95" s="24"/>
      <c r="E95" s="62"/>
      <c r="F95" s="40">
        <f>SUM(F85:F94)</f>
        <v>964400</v>
      </c>
    </row>
    <row r="96" spans="1:6" ht="15.75" customHeight="1" x14ac:dyDescent="0.25">
      <c r="A96" s="114"/>
      <c r="B96" s="79"/>
      <c r="C96" s="14"/>
      <c r="D96" s="24"/>
      <c r="E96" s="62"/>
      <c r="F96" s="101"/>
    </row>
    <row r="97" spans="1:6" ht="21" customHeight="1" x14ac:dyDescent="0.25">
      <c r="A97" s="128"/>
      <c r="B97" s="50" t="s">
        <v>79</v>
      </c>
      <c r="C97" s="26"/>
      <c r="D97" s="26"/>
      <c r="E97" s="178"/>
      <c r="F97" s="62"/>
    </row>
    <row r="98" spans="1:6" ht="15.75" x14ac:dyDescent="0.25">
      <c r="A98" s="128"/>
      <c r="B98" s="50"/>
      <c r="C98" s="26"/>
      <c r="D98" s="26"/>
      <c r="E98" s="62"/>
      <c r="F98" s="62"/>
    </row>
    <row r="99" spans="1:6" ht="14.25" customHeight="1" x14ac:dyDescent="0.25">
      <c r="A99" s="128"/>
      <c r="B99" s="44" t="s">
        <v>1978</v>
      </c>
      <c r="C99" s="14"/>
      <c r="D99" s="14"/>
      <c r="E99" s="62"/>
      <c r="F99" s="130">
        <f>F35</f>
        <v>1373350</v>
      </c>
    </row>
    <row r="100" spans="1:6" ht="15.75" x14ac:dyDescent="0.25">
      <c r="A100" s="128"/>
      <c r="B100" s="44"/>
      <c r="C100" s="14"/>
      <c r="D100" s="14"/>
      <c r="E100" s="62"/>
      <c r="F100" s="130"/>
    </row>
    <row r="101" spans="1:6" ht="13.5" customHeight="1" x14ac:dyDescent="0.25">
      <c r="A101" s="128"/>
      <c r="B101" s="44" t="s">
        <v>1979</v>
      </c>
      <c r="C101" s="14"/>
      <c r="D101" s="14"/>
      <c r="E101" s="62"/>
      <c r="F101" s="130">
        <f>F82</f>
        <v>5564250</v>
      </c>
    </row>
    <row r="102" spans="1:6" ht="15.75" x14ac:dyDescent="0.25">
      <c r="A102" s="128"/>
      <c r="B102" s="46"/>
      <c r="C102" s="14"/>
      <c r="D102" s="47"/>
      <c r="E102" s="62"/>
      <c r="F102" s="130"/>
    </row>
    <row r="103" spans="1:6" ht="15.75" x14ac:dyDescent="0.25">
      <c r="A103" s="128"/>
      <c r="B103" s="46" t="s">
        <v>1980</v>
      </c>
      <c r="C103" s="14"/>
      <c r="D103" s="47"/>
      <c r="E103" s="62"/>
      <c r="F103" s="130">
        <f>F95</f>
        <v>964400</v>
      </c>
    </row>
    <row r="104" spans="1:6" ht="15.75" x14ac:dyDescent="0.25">
      <c r="A104" s="128"/>
      <c r="B104" s="2"/>
      <c r="C104" s="8"/>
      <c r="D104" s="2"/>
      <c r="E104" s="8"/>
      <c r="F104" s="8"/>
    </row>
    <row r="105" spans="1:6" ht="15.75" x14ac:dyDescent="0.25">
      <c r="A105" s="128"/>
      <c r="B105" s="60"/>
      <c r="C105" s="8"/>
      <c r="D105" s="60"/>
      <c r="E105" s="8"/>
      <c r="F105" s="8"/>
    </row>
    <row r="106" spans="1:6" x14ac:dyDescent="0.25">
      <c r="A106" s="15"/>
      <c r="B106" s="36"/>
      <c r="C106" s="15"/>
      <c r="D106" s="36"/>
      <c r="E106" s="15"/>
      <c r="F106" s="15"/>
    </row>
    <row r="107" spans="1:6" ht="15.75" customHeight="1" x14ac:dyDescent="0.25">
      <c r="A107" s="120"/>
      <c r="B107" s="34"/>
      <c r="C107" s="8"/>
      <c r="D107" s="2"/>
      <c r="E107" s="8"/>
      <c r="F107" s="8"/>
    </row>
    <row r="108" spans="1:6" x14ac:dyDescent="0.25">
      <c r="A108" s="15"/>
      <c r="C108" s="15"/>
      <c r="E108" s="15"/>
      <c r="F108" s="15"/>
    </row>
    <row r="109" spans="1:6" x14ac:dyDescent="0.25">
      <c r="A109" s="15"/>
      <c r="C109" s="15"/>
      <c r="E109" s="15"/>
      <c r="F109" s="15"/>
    </row>
    <row r="110" spans="1:6" x14ac:dyDescent="0.25">
      <c r="A110" s="15"/>
      <c r="C110" s="15"/>
      <c r="E110" s="15"/>
      <c r="F110" s="15"/>
    </row>
    <row r="111" spans="1:6" x14ac:dyDescent="0.25">
      <c r="A111" s="15"/>
      <c r="C111" s="15"/>
      <c r="E111" s="15"/>
      <c r="F111" s="15"/>
    </row>
    <row r="112" spans="1:6" x14ac:dyDescent="0.25">
      <c r="A112" s="15"/>
      <c r="C112" s="15"/>
      <c r="E112" s="15"/>
      <c r="F112" s="15"/>
    </row>
    <row r="113" spans="1:6" x14ac:dyDescent="0.25">
      <c r="A113" s="15"/>
      <c r="C113" s="15"/>
      <c r="E113" s="15"/>
      <c r="F113" s="15"/>
    </row>
    <row r="114" spans="1:6" ht="17.25" customHeight="1" x14ac:dyDescent="0.25">
      <c r="A114" s="15"/>
      <c r="C114" s="15"/>
      <c r="E114" s="15"/>
      <c r="F114" s="15"/>
    </row>
    <row r="115" spans="1:6" x14ac:dyDescent="0.25">
      <c r="A115" s="15"/>
      <c r="C115" s="15"/>
      <c r="E115" s="15"/>
      <c r="F115" s="15"/>
    </row>
    <row r="116" spans="1:6" x14ac:dyDescent="0.25">
      <c r="A116" s="15"/>
      <c r="C116" s="15"/>
      <c r="E116" s="15"/>
      <c r="F116" s="15"/>
    </row>
    <row r="117" spans="1:6" x14ac:dyDescent="0.25">
      <c r="A117" s="15"/>
      <c r="C117" s="15"/>
      <c r="E117" s="15"/>
      <c r="F117" s="15"/>
    </row>
    <row r="118" spans="1:6" x14ac:dyDescent="0.25">
      <c r="A118" s="15"/>
      <c r="C118" s="15"/>
      <c r="E118" s="15"/>
      <c r="F118" s="15"/>
    </row>
    <row r="119" spans="1:6" x14ac:dyDescent="0.25">
      <c r="A119" s="15"/>
      <c r="C119" s="15"/>
      <c r="E119" s="15"/>
      <c r="F119" s="15"/>
    </row>
    <row r="120" spans="1:6" x14ac:dyDescent="0.25">
      <c r="A120" s="15"/>
      <c r="C120" s="15"/>
      <c r="E120" s="15"/>
      <c r="F120" s="15"/>
    </row>
    <row r="121" spans="1:6" x14ac:dyDescent="0.25">
      <c r="A121" s="15"/>
      <c r="C121" s="15"/>
      <c r="E121" s="15"/>
      <c r="F121" s="15"/>
    </row>
    <row r="122" spans="1:6" x14ac:dyDescent="0.25">
      <c r="A122" s="15"/>
      <c r="C122" s="15"/>
      <c r="E122" s="15"/>
      <c r="F122" s="15"/>
    </row>
    <row r="123" spans="1:6" x14ac:dyDescent="0.25">
      <c r="A123" s="15"/>
      <c r="C123" s="15"/>
      <c r="E123" s="15"/>
      <c r="F123" s="15"/>
    </row>
    <row r="124" spans="1:6" x14ac:dyDescent="0.25">
      <c r="A124" s="15"/>
      <c r="C124" s="15"/>
      <c r="E124" s="15"/>
      <c r="F124" s="15"/>
    </row>
    <row r="125" spans="1:6" x14ac:dyDescent="0.25">
      <c r="A125" s="15"/>
      <c r="C125" s="15"/>
      <c r="E125" s="15"/>
      <c r="F125" s="15"/>
    </row>
    <row r="126" spans="1:6" x14ac:dyDescent="0.25">
      <c r="A126" s="21"/>
      <c r="C126" s="21"/>
      <c r="E126" s="21"/>
      <c r="F126" s="21"/>
    </row>
    <row r="127" spans="1:6" s="1" customFormat="1" ht="20.25" customHeight="1" x14ac:dyDescent="0.25">
      <c r="A127" s="187"/>
      <c r="B127" s="71" t="s">
        <v>254</v>
      </c>
      <c r="C127" s="73"/>
      <c r="D127" s="73"/>
      <c r="E127" s="107"/>
      <c r="F127" s="59">
        <f>SUM(F98:F105)</f>
        <v>7902000</v>
      </c>
    </row>
    <row r="128" spans="1:6" s="1" customFormat="1" ht="13.5" customHeight="1" x14ac:dyDescent="0.25">
      <c r="A128" s="18"/>
      <c r="B128" s="18"/>
      <c r="C128" s="32"/>
      <c r="D128" s="18"/>
      <c r="E128" s="18"/>
      <c r="F128" s="18"/>
    </row>
    <row r="129" spans="1:6" ht="18.75" customHeight="1" x14ac:dyDescent="0.25">
      <c r="A129" s="133" t="s">
        <v>239</v>
      </c>
      <c r="B129" s="134" t="s">
        <v>240</v>
      </c>
      <c r="C129" s="134" t="s">
        <v>0</v>
      </c>
      <c r="D129" s="134" t="s">
        <v>241</v>
      </c>
      <c r="E129" s="135" t="s">
        <v>242</v>
      </c>
      <c r="F129" s="135" t="s">
        <v>243</v>
      </c>
    </row>
    <row r="130" spans="1:6" ht="15.75" x14ac:dyDescent="0.25">
      <c r="A130" s="136"/>
      <c r="B130" s="137" t="s">
        <v>269</v>
      </c>
      <c r="C130" s="103"/>
      <c r="D130" s="103"/>
      <c r="E130" s="127"/>
      <c r="F130" s="127"/>
    </row>
    <row r="131" spans="1:6" ht="15.75" x14ac:dyDescent="0.25">
      <c r="A131" s="136"/>
      <c r="B131" s="137" t="s">
        <v>69</v>
      </c>
      <c r="C131" s="103"/>
      <c r="D131" s="103"/>
      <c r="E131" s="127"/>
      <c r="F131" s="127"/>
    </row>
    <row r="132" spans="1:6" ht="15.75" x14ac:dyDescent="0.25">
      <c r="A132" s="136"/>
      <c r="B132" s="124" t="s">
        <v>70</v>
      </c>
      <c r="C132" s="103"/>
      <c r="D132" s="103"/>
      <c r="E132" s="127"/>
      <c r="F132" s="127"/>
    </row>
    <row r="133" spans="1:6" ht="15.75" x14ac:dyDescent="0.25">
      <c r="A133" s="136"/>
      <c r="B133" s="124" t="s">
        <v>48</v>
      </c>
      <c r="C133" s="103"/>
      <c r="D133" s="103"/>
      <c r="E133" s="127"/>
      <c r="F133" s="127"/>
    </row>
    <row r="134" spans="1:6" ht="15.75" x14ac:dyDescent="0.25">
      <c r="A134" s="136"/>
      <c r="B134" s="124"/>
      <c r="C134" s="103"/>
      <c r="D134" s="103"/>
      <c r="E134" s="127"/>
      <c r="F134" s="127"/>
    </row>
    <row r="135" spans="1:6" ht="15" customHeight="1" x14ac:dyDescent="0.25">
      <c r="A135" s="136" t="s">
        <v>2</v>
      </c>
      <c r="B135" s="13" t="s">
        <v>71</v>
      </c>
      <c r="C135" s="103">
        <v>8</v>
      </c>
      <c r="D135" s="103" t="s">
        <v>33</v>
      </c>
      <c r="E135" s="126">
        <f>E52</f>
        <v>40000</v>
      </c>
      <c r="F135" s="126">
        <f>E135*C135</f>
        <v>320000</v>
      </c>
    </row>
    <row r="136" spans="1:6" ht="15" customHeight="1" x14ac:dyDescent="0.25">
      <c r="A136" s="136" t="s">
        <v>3</v>
      </c>
      <c r="B136" s="13" t="s">
        <v>72</v>
      </c>
      <c r="C136" s="103">
        <v>7</v>
      </c>
      <c r="D136" s="103" t="s">
        <v>33</v>
      </c>
      <c r="E136" s="126">
        <f>E135</f>
        <v>40000</v>
      </c>
      <c r="F136" s="126">
        <f>E136*C136</f>
        <v>280000</v>
      </c>
    </row>
    <row r="137" spans="1:6" ht="18" customHeight="1" x14ac:dyDescent="0.25">
      <c r="A137" s="136"/>
      <c r="B137" s="124" t="s">
        <v>73</v>
      </c>
      <c r="C137" s="103"/>
      <c r="D137" s="103"/>
      <c r="E137" s="126"/>
      <c r="F137" s="126"/>
    </row>
    <row r="138" spans="1:6" ht="15.75" x14ac:dyDescent="0.25">
      <c r="A138" s="136"/>
      <c r="B138" s="124" t="s">
        <v>74</v>
      </c>
      <c r="C138" s="103"/>
      <c r="D138" s="103"/>
      <c r="E138" s="127"/>
      <c r="F138" s="127"/>
    </row>
    <row r="139" spans="1:6" ht="15.75" x14ac:dyDescent="0.25">
      <c r="A139" s="136"/>
      <c r="B139" s="124" t="s">
        <v>75</v>
      </c>
      <c r="C139" s="103"/>
      <c r="D139" s="103"/>
      <c r="E139" s="127"/>
      <c r="F139" s="127"/>
    </row>
    <row r="140" spans="1:6" ht="31.5" x14ac:dyDescent="0.25">
      <c r="A140" s="136" t="s">
        <v>4</v>
      </c>
      <c r="B140" s="13" t="s">
        <v>1640</v>
      </c>
      <c r="C140" s="168">
        <v>852</v>
      </c>
      <c r="D140" s="102" t="s">
        <v>60</v>
      </c>
      <c r="E140" s="126">
        <f>E54</f>
        <v>550</v>
      </c>
      <c r="F140" s="126">
        <f>E140*C140</f>
        <v>468600</v>
      </c>
    </row>
    <row r="141" spans="1:6" ht="31.5" x14ac:dyDescent="0.25">
      <c r="A141" s="136" t="s">
        <v>5</v>
      </c>
      <c r="B141" s="13" t="s">
        <v>279</v>
      </c>
      <c r="C141" s="168">
        <v>921</v>
      </c>
      <c r="D141" s="102" t="s">
        <v>60</v>
      </c>
      <c r="E141" s="126">
        <f>E140</f>
        <v>550</v>
      </c>
      <c r="F141" s="126">
        <f>E141*C141</f>
        <v>506550</v>
      </c>
    </row>
    <row r="142" spans="1:6" ht="31.5" x14ac:dyDescent="0.25">
      <c r="A142" s="136" t="s">
        <v>6</v>
      </c>
      <c r="B142" s="13" t="s">
        <v>1736</v>
      </c>
      <c r="C142" s="168">
        <v>838</v>
      </c>
      <c r="D142" s="102" t="s">
        <v>60</v>
      </c>
      <c r="E142" s="126">
        <f>E141</f>
        <v>550</v>
      </c>
      <c r="F142" s="126">
        <f>E142*C142</f>
        <v>460900</v>
      </c>
    </row>
    <row r="143" spans="1:6" ht="18" customHeight="1" x14ac:dyDescent="0.25">
      <c r="A143" s="136"/>
      <c r="B143" s="124" t="s">
        <v>281</v>
      </c>
      <c r="C143" s="103"/>
      <c r="D143" s="103"/>
      <c r="E143" s="127"/>
      <c r="F143" s="127"/>
    </row>
    <row r="144" spans="1:6" ht="15.75" customHeight="1" x14ac:dyDescent="0.25">
      <c r="A144" s="136" t="s">
        <v>7</v>
      </c>
      <c r="B144" s="13" t="s">
        <v>274</v>
      </c>
      <c r="C144" s="104">
        <v>98</v>
      </c>
      <c r="D144" s="14" t="s">
        <v>61</v>
      </c>
      <c r="E144" s="126">
        <f>E64</f>
        <v>1800</v>
      </c>
      <c r="F144" s="126">
        <f>E144*C144</f>
        <v>176400</v>
      </c>
    </row>
    <row r="145" spans="1:6" ht="15.75" x14ac:dyDescent="0.25">
      <c r="A145" s="136" t="s">
        <v>8</v>
      </c>
      <c r="B145" s="13" t="s">
        <v>1668</v>
      </c>
      <c r="C145" s="103">
        <v>78</v>
      </c>
      <c r="D145" s="14" t="s">
        <v>61</v>
      </c>
      <c r="E145" s="126">
        <f>E144</f>
        <v>1800</v>
      </c>
      <c r="F145" s="126">
        <f>E145*C145</f>
        <v>140400</v>
      </c>
    </row>
    <row r="146" spans="1:6" ht="15.75" x14ac:dyDescent="0.25">
      <c r="A146" s="136"/>
      <c r="B146" s="138"/>
      <c r="C146" s="103"/>
      <c r="D146" s="14"/>
      <c r="E146" s="126"/>
      <c r="F146" s="126"/>
    </row>
    <row r="147" spans="1:6" ht="15.75" x14ac:dyDescent="0.25">
      <c r="A147" s="139"/>
      <c r="B147" s="140"/>
      <c r="C147" s="141"/>
      <c r="D147" s="140"/>
      <c r="E147" s="141"/>
      <c r="F147" s="141"/>
    </row>
    <row r="148" spans="1:6" ht="15.75" x14ac:dyDescent="0.25">
      <c r="A148" s="142"/>
      <c r="B148" s="140"/>
      <c r="C148" s="127"/>
      <c r="D148" s="143"/>
      <c r="E148" s="127"/>
      <c r="F148" s="127"/>
    </row>
    <row r="149" spans="1:6" ht="15.75" x14ac:dyDescent="0.25">
      <c r="A149" s="139"/>
      <c r="B149" s="140"/>
      <c r="C149" s="141"/>
      <c r="D149" s="140"/>
      <c r="E149" s="141"/>
      <c r="F149" s="141"/>
    </row>
    <row r="150" spans="1:6" ht="15.75" x14ac:dyDescent="0.25">
      <c r="A150" s="139"/>
      <c r="B150" s="140"/>
      <c r="C150" s="141"/>
      <c r="D150" s="140"/>
      <c r="E150" s="141"/>
      <c r="F150" s="141"/>
    </row>
    <row r="151" spans="1:6" ht="15.75" x14ac:dyDescent="0.25">
      <c r="A151" s="139"/>
      <c r="B151" s="144"/>
      <c r="C151" s="141"/>
      <c r="D151" s="144"/>
      <c r="E151" s="141"/>
      <c r="F151" s="141"/>
    </row>
    <row r="152" spans="1:6" ht="15.75" x14ac:dyDescent="0.25">
      <c r="A152" s="139"/>
      <c r="B152" s="144"/>
      <c r="C152" s="141"/>
      <c r="D152" s="144"/>
      <c r="E152" s="141"/>
      <c r="F152" s="141"/>
    </row>
    <row r="153" spans="1:6" ht="15.75" x14ac:dyDescent="0.25">
      <c r="A153" s="139"/>
      <c r="B153" s="144"/>
      <c r="C153" s="141"/>
      <c r="D153" s="144"/>
      <c r="E153" s="141"/>
      <c r="F153" s="141"/>
    </row>
    <row r="154" spans="1:6" ht="16.5" customHeight="1" x14ac:dyDescent="0.25">
      <c r="A154" s="139"/>
      <c r="B154" s="144"/>
      <c r="C154" s="141"/>
      <c r="D154" s="144"/>
      <c r="E154" s="141"/>
      <c r="F154" s="141"/>
    </row>
    <row r="155" spans="1:6" ht="18" customHeight="1" x14ac:dyDescent="0.25">
      <c r="A155" s="139"/>
      <c r="B155" s="144"/>
      <c r="C155" s="141"/>
      <c r="D155" s="144"/>
      <c r="E155" s="141"/>
      <c r="F155" s="249"/>
    </row>
    <row r="156" spans="1:6" ht="15" customHeight="1" x14ac:dyDescent="0.25">
      <c r="A156" s="139"/>
      <c r="B156" s="144"/>
      <c r="C156" s="141"/>
      <c r="D156" s="144"/>
      <c r="E156" s="141"/>
      <c r="F156" s="141"/>
    </row>
    <row r="157" spans="1:6" ht="21" customHeight="1" x14ac:dyDescent="0.25">
      <c r="A157" s="139"/>
      <c r="B157" s="140"/>
      <c r="C157" s="141"/>
      <c r="D157" s="140"/>
      <c r="E157" s="141"/>
      <c r="F157" s="141"/>
    </row>
    <row r="158" spans="1:6" ht="18.75" customHeight="1" x14ac:dyDescent="0.25">
      <c r="A158" s="15"/>
      <c r="B158" s="36"/>
      <c r="C158" s="15"/>
      <c r="D158" s="36"/>
      <c r="E158" s="15"/>
      <c r="F158" s="15"/>
    </row>
    <row r="159" spans="1:6" ht="14.25" customHeight="1" x14ac:dyDescent="0.25">
      <c r="A159" s="142"/>
      <c r="B159" s="149"/>
      <c r="C159" s="141"/>
      <c r="D159" s="144"/>
      <c r="E159" s="141"/>
      <c r="F159" s="141"/>
    </row>
    <row r="160" spans="1:6" ht="21" customHeight="1" x14ac:dyDescent="0.25">
      <c r="A160" s="15"/>
      <c r="C160" s="15"/>
      <c r="E160" s="15"/>
      <c r="F160" s="15"/>
    </row>
    <row r="161" spans="1:6" ht="21" customHeight="1" x14ac:dyDescent="0.25">
      <c r="A161" s="15"/>
      <c r="C161" s="15"/>
      <c r="E161" s="15"/>
      <c r="F161" s="15"/>
    </row>
    <row r="162" spans="1:6" ht="17.25" customHeight="1" x14ac:dyDescent="0.25">
      <c r="A162" s="15"/>
      <c r="C162" s="15"/>
      <c r="E162" s="15"/>
      <c r="F162" s="15"/>
    </row>
    <row r="163" spans="1:6" ht="17.25" customHeight="1" x14ac:dyDescent="0.25">
      <c r="A163" s="15"/>
      <c r="C163" s="15"/>
      <c r="E163" s="15"/>
      <c r="F163" s="15"/>
    </row>
    <row r="164" spans="1:6" ht="17.25" customHeight="1" x14ac:dyDescent="0.25">
      <c r="A164" s="15"/>
      <c r="C164" s="15"/>
      <c r="E164" s="15"/>
      <c r="F164" s="15"/>
    </row>
    <row r="165" spans="1:6" ht="17.25" customHeight="1" x14ac:dyDescent="0.25">
      <c r="A165" s="15"/>
      <c r="C165" s="15"/>
      <c r="E165" s="15"/>
      <c r="F165" s="15"/>
    </row>
    <row r="166" spans="1:6" ht="17.25" customHeight="1" x14ac:dyDescent="0.25">
      <c r="A166" s="15"/>
      <c r="C166" s="15"/>
      <c r="E166" s="15"/>
      <c r="F166" s="15"/>
    </row>
    <row r="167" spans="1:6" ht="17.25" customHeight="1" x14ac:dyDescent="0.25">
      <c r="A167" s="15"/>
      <c r="C167" s="15"/>
      <c r="E167" s="15"/>
      <c r="F167" s="15"/>
    </row>
    <row r="168" spans="1:6" ht="17.25" customHeight="1" x14ac:dyDescent="0.25">
      <c r="A168" s="15"/>
      <c r="C168" s="15"/>
      <c r="E168" s="15"/>
      <c r="F168" s="15"/>
    </row>
    <row r="169" spans="1:6" x14ac:dyDescent="0.25">
      <c r="A169" s="15"/>
      <c r="C169" s="15"/>
      <c r="E169" s="15"/>
      <c r="F169" s="15"/>
    </row>
    <row r="170" spans="1:6" x14ac:dyDescent="0.25">
      <c r="A170" s="15"/>
      <c r="C170" s="15"/>
      <c r="E170" s="15"/>
      <c r="F170" s="15"/>
    </row>
    <row r="171" spans="1:6" x14ac:dyDescent="0.25">
      <c r="A171" s="15"/>
      <c r="C171" s="15"/>
      <c r="E171" s="15"/>
      <c r="F171" s="15"/>
    </row>
    <row r="172" spans="1:6" x14ac:dyDescent="0.25">
      <c r="A172" s="15"/>
      <c r="C172" s="15"/>
      <c r="E172" s="15"/>
      <c r="F172" s="15"/>
    </row>
    <row r="173" spans="1:6" x14ac:dyDescent="0.25">
      <c r="A173" s="21"/>
      <c r="C173" s="21"/>
      <c r="E173" s="21"/>
      <c r="F173" s="21"/>
    </row>
    <row r="174" spans="1:6" ht="15.75" x14ac:dyDescent="0.25">
      <c r="A174" s="203"/>
      <c r="B174" s="200" t="s">
        <v>264</v>
      </c>
      <c r="C174" s="202"/>
      <c r="D174" s="202"/>
      <c r="E174" s="201"/>
      <c r="F174" s="156">
        <f>SUM(F133:F157)</f>
        <v>2352850</v>
      </c>
    </row>
    <row r="175" spans="1:6" ht="18.75" customHeight="1" x14ac:dyDescent="0.25">
      <c r="C175" s="32"/>
    </row>
    <row r="176" spans="1:6" ht="19.5" customHeight="1" x14ac:dyDescent="0.25">
      <c r="A176" s="133" t="s">
        <v>239</v>
      </c>
      <c r="B176" s="134" t="s">
        <v>240</v>
      </c>
      <c r="C176" s="134" t="s">
        <v>0</v>
      </c>
      <c r="D176" s="134" t="s">
        <v>241</v>
      </c>
      <c r="E176" s="135" t="s">
        <v>242</v>
      </c>
      <c r="F176" s="135" t="s">
        <v>243</v>
      </c>
    </row>
    <row r="177" spans="1:6" ht="15.75" x14ac:dyDescent="0.25">
      <c r="A177" s="136"/>
      <c r="B177" s="137" t="s">
        <v>1618</v>
      </c>
      <c r="C177" s="103"/>
      <c r="D177" s="103"/>
      <c r="E177" s="127"/>
      <c r="F177" s="547"/>
    </row>
    <row r="178" spans="1:6" ht="47.25" x14ac:dyDescent="0.25">
      <c r="A178" s="136"/>
      <c r="B178" s="124" t="s">
        <v>83</v>
      </c>
      <c r="C178" s="127"/>
      <c r="D178" s="127"/>
      <c r="E178" s="127"/>
      <c r="F178" s="141"/>
    </row>
    <row r="179" spans="1:6" ht="17.25" customHeight="1" x14ac:dyDescent="0.25">
      <c r="A179" s="136"/>
      <c r="B179" s="124" t="s">
        <v>84</v>
      </c>
      <c r="C179" s="102"/>
      <c r="D179" s="169"/>
      <c r="E179" s="446"/>
      <c r="F179" s="126"/>
    </row>
    <row r="180" spans="1:6" ht="47.25" x14ac:dyDescent="0.25">
      <c r="A180" s="136" t="s">
        <v>2</v>
      </c>
      <c r="B180" s="543" t="s">
        <v>1669</v>
      </c>
      <c r="C180" s="102">
        <v>201</v>
      </c>
      <c r="D180" s="102" t="s">
        <v>60</v>
      </c>
      <c r="E180" s="545">
        <v>500</v>
      </c>
      <c r="F180" s="407">
        <f t="shared" ref="F180:F181" si="1">E180*C180</f>
        <v>100500</v>
      </c>
    </row>
    <row r="181" spans="1:6" ht="31.5" x14ac:dyDescent="0.25">
      <c r="A181" s="136" t="s">
        <v>3</v>
      </c>
      <c r="B181" s="543" t="s">
        <v>1670</v>
      </c>
      <c r="C181" s="168">
        <v>176</v>
      </c>
      <c r="D181" s="102" t="s">
        <v>60</v>
      </c>
      <c r="E181" s="446">
        <v>500</v>
      </c>
      <c r="F181" s="126">
        <f t="shared" si="1"/>
        <v>88000</v>
      </c>
    </row>
    <row r="182" spans="1:6" s="444" customFormat="1" ht="30.75" customHeight="1" x14ac:dyDescent="0.25">
      <c r="A182" s="414" t="s">
        <v>4</v>
      </c>
      <c r="B182" s="543" t="s">
        <v>1671</v>
      </c>
      <c r="C182" s="168">
        <v>126</v>
      </c>
      <c r="D182" s="102" t="s">
        <v>60</v>
      </c>
      <c r="E182" s="446">
        <v>500</v>
      </c>
      <c r="F182" s="126">
        <f t="shared" ref="F182" si="2">E182*C182</f>
        <v>63000</v>
      </c>
    </row>
    <row r="183" spans="1:6" ht="30.75" customHeight="1" x14ac:dyDescent="0.25">
      <c r="A183" s="414" t="s">
        <v>5</v>
      </c>
      <c r="B183" s="543" t="s">
        <v>1672</v>
      </c>
      <c r="C183" s="168">
        <v>156</v>
      </c>
      <c r="D183" s="102" t="s">
        <v>60</v>
      </c>
      <c r="E183" s="446">
        <v>500</v>
      </c>
      <c r="F183" s="126">
        <f t="shared" ref="F183" si="3">E183*C183</f>
        <v>78000</v>
      </c>
    </row>
    <row r="184" spans="1:6" ht="15" customHeight="1" x14ac:dyDescent="0.25">
      <c r="A184" s="139"/>
      <c r="B184" s="544" t="s">
        <v>1673</v>
      </c>
      <c r="C184" s="97"/>
      <c r="D184" s="97"/>
      <c r="E184" s="525"/>
      <c r="F184" s="525"/>
    </row>
    <row r="185" spans="1:6" ht="15" customHeight="1" x14ac:dyDescent="0.25">
      <c r="A185" s="139" t="s">
        <v>6</v>
      </c>
      <c r="B185" s="543" t="s">
        <v>1674</v>
      </c>
      <c r="C185" s="168">
        <v>176</v>
      </c>
      <c r="D185" s="102" t="s">
        <v>60</v>
      </c>
      <c r="E185" s="446">
        <v>500</v>
      </c>
      <c r="F185" s="126">
        <f t="shared" ref="F185" si="4">E185*C185</f>
        <v>88000</v>
      </c>
    </row>
    <row r="186" spans="1:6" ht="15" customHeight="1" x14ac:dyDescent="0.25">
      <c r="A186" s="139"/>
      <c r="B186" s="544" t="s">
        <v>1675</v>
      </c>
      <c r="C186" s="97"/>
      <c r="D186" s="97"/>
      <c r="E186" s="525"/>
      <c r="F186" s="525"/>
    </row>
    <row r="187" spans="1:6" ht="15" customHeight="1" x14ac:dyDescent="0.25">
      <c r="A187" s="139" t="s">
        <v>7</v>
      </c>
      <c r="B187" s="543" t="s">
        <v>1676</v>
      </c>
      <c r="C187" s="168">
        <v>6</v>
      </c>
      <c r="D187" s="102" t="s">
        <v>60</v>
      </c>
      <c r="E187" s="446">
        <v>500</v>
      </c>
      <c r="F187" s="126">
        <f t="shared" ref="F187" si="5">E187*C187</f>
        <v>3000</v>
      </c>
    </row>
    <row r="188" spans="1:6" ht="31.5" customHeight="1" x14ac:dyDescent="0.25">
      <c r="A188" s="414" t="s">
        <v>8</v>
      </c>
      <c r="B188" s="543" t="s">
        <v>1677</v>
      </c>
      <c r="C188" s="168">
        <v>24</v>
      </c>
      <c r="D188" s="102" t="s">
        <v>60</v>
      </c>
      <c r="E188" s="446">
        <v>500</v>
      </c>
      <c r="F188" s="126">
        <f t="shared" ref="F188" si="6">E188*C188</f>
        <v>12000</v>
      </c>
    </row>
    <row r="189" spans="1:6" ht="16.5" customHeight="1" x14ac:dyDescent="0.25">
      <c r="A189" s="139" t="s">
        <v>9</v>
      </c>
      <c r="B189" s="543" t="s">
        <v>1678</v>
      </c>
      <c r="C189" s="168">
        <v>24</v>
      </c>
      <c r="D189" s="102" t="s">
        <v>60</v>
      </c>
      <c r="E189" s="446">
        <v>500</v>
      </c>
      <c r="F189" s="126">
        <f t="shared" ref="F189" si="7">E189*C189</f>
        <v>12000</v>
      </c>
    </row>
    <row r="190" spans="1:6" ht="16.5" customHeight="1" x14ac:dyDescent="0.25">
      <c r="A190" s="139"/>
      <c r="B190" s="543"/>
      <c r="C190" s="97"/>
      <c r="D190" s="97"/>
      <c r="E190" s="525"/>
      <c r="F190" s="525"/>
    </row>
    <row r="191" spans="1:6" ht="15.75" x14ac:dyDescent="0.25">
      <c r="A191" s="139"/>
      <c r="B191" s="4" t="s">
        <v>86</v>
      </c>
      <c r="C191" s="97"/>
      <c r="D191" s="97"/>
      <c r="E191" s="525"/>
      <c r="F191" s="525"/>
    </row>
    <row r="192" spans="1:6" ht="84.75" customHeight="1" x14ac:dyDescent="0.25">
      <c r="A192" s="139"/>
      <c r="B192" s="5" t="s">
        <v>1667</v>
      </c>
      <c r="C192" s="97"/>
      <c r="D192" s="97"/>
      <c r="E192" s="525"/>
      <c r="F192" s="525"/>
    </row>
    <row r="193" spans="1:6" ht="15.75" x14ac:dyDescent="0.25">
      <c r="A193" s="139" t="s">
        <v>10</v>
      </c>
      <c r="B193" s="526" t="s">
        <v>1641</v>
      </c>
      <c r="C193" s="99">
        <v>486</v>
      </c>
      <c r="D193" s="97" t="s">
        <v>245</v>
      </c>
      <c r="E193" s="446">
        <v>6000</v>
      </c>
      <c r="F193" s="525">
        <f>E193*C193</f>
        <v>2916000</v>
      </c>
    </row>
    <row r="194" spans="1:6" ht="33.75" customHeight="1" x14ac:dyDescent="0.25">
      <c r="A194" s="414" t="s">
        <v>11</v>
      </c>
      <c r="B194" s="44" t="s">
        <v>1642</v>
      </c>
      <c r="C194" s="410">
        <v>50</v>
      </c>
      <c r="D194" s="527" t="s">
        <v>61</v>
      </c>
      <c r="E194" s="446">
        <v>1350</v>
      </c>
      <c r="F194" s="105">
        <f t="shared" ref="F194" si="8">E194*C194</f>
        <v>67500</v>
      </c>
    </row>
    <row r="195" spans="1:6" ht="33" customHeight="1" x14ac:dyDescent="0.25">
      <c r="A195" s="414" t="s">
        <v>12</v>
      </c>
      <c r="B195" s="44" t="s">
        <v>1663</v>
      </c>
      <c r="C195" s="410">
        <v>55</v>
      </c>
      <c r="D195" s="527" t="s">
        <v>61</v>
      </c>
      <c r="E195" s="446">
        <v>2200</v>
      </c>
      <c r="F195" s="105">
        <f t="shared" ref="F195" si="9">E195*C195</f>
        <v>121000</v>
      </c>
    </row>
    <row r="196" spans="1:6" ht="31.5" x14ac:dyDescent="0.25">
      <c r="A196" s="414" t="s">
        <v>34</v>
      </c>
      <c r="B196" s="44" t="s">
        <v>1664</v>
      </c>
      <c r="C196" s="410">
        <v>55</v>
      </c>
      <c r="D196" s="527" t="s">
        <v>61</v>
      </c>
      <c r="E196" s="446">
        <v>2200</v>
      </c>
      <c r="F196" s="105">
        <f t="shared" ref="F196:F209" si="10">E196*C196</f>
        <v>121000</v>
      </c>
    </row>
    <row r="197" spans="1:6" ht="15.75" x14ac:dyDescent="0.25">
      <c r="A197" s="414"/>
      <c r="B197" s="46"/>
      <c r="C197" s="410"/>
      <c r="D197" s="527"/>
      <c r="E197" s="446"/>
      <c r="F197" s="105"/>
    </row>
    <row r="198" spans="1:6" ht="15.75" x14ac:dyDescent="0.25">
      <c r="A198" s="414"/>
      <c r="B198" s="162" t="s">
        <v>1679</v>
      </c>
      <c r="C198" s="410"/>
      <c r="D198" s="527"/>
      <c r="E198" s="446"/>
      <c r="F198" s="105"/>
    </row>
    <row r="199" spans="1:6" ht="15.75" x14ac:dyDescent="0.25">
      <c r="A199" s="414"/>
      <c r="B199" s="162" t="s">
        <v>1680</v>
      </c>
      <c r="C199" s="410"/>
      <c r="D199" s="527"/>
      <c r="E199" s="446"/>
      <c r="F199" s="105"/>
    </row>
    <row r="200" spans="1:6" ht="15.75" x14ac:dyDescent="0.25">
      <c r="A200" s="414"/>
      <c r="B200" s="172" t="s">
        <v>315</v>
      </c>
      <c r="C200" s="253"/>
      <c r="D200" s="164"/>
      <c r="E200" s="8"/>
      <c r="F200" s="105"/>
    </row>
    <row r="201" spans="1:6" ht="15.75" x14ac:dyDescent="0.25">
      <c r="A201" s="414"/>
      <c r="B201" s="172" t="s">
        <v>316</v>
      </c>
      <c r="C201" s="253"/>
      <c r="D201" s="164"/>
      <c r="E201" s="8"/>
      <c r="F201" s="105"/>
    </row>
    <row r="202" spans="1:6" ht="15.75" x14ac:dyDescent="0.25">
      <c r="A202" s="414"/>
      <c r="B202" s="172" t="s">
        <v>291</v>
      </c>
      <c r="C202" s="253"/>
      <c r="D202" s="164"/>
      <c r="E202" s="8"/>
      <c r="F202" s="105"/>
    </row>
    <row r="203" spans="1:6" ht="15.75" x14ac:dyDescent="0.25">
      <c r="A203" s="414"/>
      <c r="B203" s="174" t="s">
        <v>292</v>
      </c>
      <c r="C203" s="253"/>
      <c r="D203" s="164"/>
      <c r="E203" s="8"/>
      <c r="F203" s="105"/>
    </row>
    <row r="204" spans="1:6" ht="15.75" x14ac:dyDescent="0.25">
      <c r="A204" s="414" t="s">
        <v>35</v>
      </c>
      <c r="B204" s="175" t="s">
        <v>293</v>
      </c>
      <c r="C204" s="97">
        <v>86</v>
      </c>
      <c r="D204" s="176" t="s">
        <v>61</v>
      </c>
      <c r="E204" s="446">
        <v>550</v>
      </c>
      <c r="F204" s="105">
        <f t="shared" si="10"/>
        <v>47300</v>
      </c>
    </row>
    <row r="205" spans="1:6" ht="15.75" x14ac:dyDescent="0.25">
      <c r="A205" s="414" t="s">
        <v>36</v>
      </c>
      <c r="B205" s="175" t="s">
        <v>294</v>
      </c>
      <c r="C205" s="97">
        <v>198</v>
      </c>
      <c r="D205" s="176" t="s">
        <v>61</v>
      </c>
      <c r="E205" s="446">
        <v>550</v>
      </c>
      <c r="F205" s="105">
        <f t="shared" si="10"/>
        <v>108900</v>
      </c>
    </row>
    <row r="206" spans="1:6" ht="15.75" x14ac:dyDescent="0.25">
      <c r="A206" s="414" t="s">
        <v>37</v>
      </c>
      <c r="B206" s="175" t="s">
        <v>295</v>
      </c>
      <c r="C206" s="97">
        <v>253</v>
      </c>
      <c r="D206" s="176" t="s">
        <v>61</v>
      </c>
      <c r="E206" s="446">
        <v>550</v>
      </c>
      <c r="F206" s="105">
        <f t="shared" si="10"/>
        <v>139150</v>
      </c>
    </row>
    <row r="207" spans="1:6" ht="15.75" x14ac:dyDescent="0.25">
      <c r="A207" s="414"/>
      <c r="B207" s="1" t="s">
        <v>296</v>
      </c>
      <c r="C207" s="8"/>
      <c r="D207" s="2"/>
      <c r="E207" s="446"/>
      <c r="F207" s="105"/>
    </row>
    <row r="208" spans="1:6" ht="15.75" x14ac:dyDescent="0.25">
      <c r="A208" s="414" t="s">
        <v>1681</v>
      </c>
      <c r="B208" s="175" t="s">
        <v>297</v>
      </c>
      <c r="C208" s="99">
        <v>239</v>
      </c>
      <c r="D208" s="176" t="s">
        <v>61</v>
      </c>
      <c r="E208" s="446">
        <v>450</v>
      </c>
      <c r="F208" s="105">
        <f t="shared" si="10"/>
        <v>107550</v>
      </c>
    </row>
    <row r="209" spans="1:6" ht="15.75" x14ac:dyDescent="0.25">
      <c r="A209" s="195" t="s">
        <v>1682</v>
      </c>
      <c r="B209" s="175" t="s">
        <v>299</v>
      </c>
      <c r="C209" s="99">
        <v>537</v>
      </c>
      <c r="D209" s="176" t="s">
        <v>61</v>
      </c>
      <c r="E209" s="446">
        <v>400</v>
      </c>
      <c r="F209" s="105">
        <f t="shared" si="10"/>
        <v>214800</v>
      </c>
    </row>
    <row r="210" spans="1:6" ht="15.75" x14ac:dyDescent="0.25">
      <c r="A210" s="203"/>
      <c r="B210" s="200" t="s">
        <v>256</v>
      </c>
      <c r="C210" s="546"/>
      <c r="D210" s="331"/>
      <c r="E210" s="530"/>
      <c r="F210" s="156">
        <f>SUM(F179:F209)</f>
        <v>4287700</v>
      </c>
    </row>
    <row r="211" spans="1:6" ht="15.75" customHeight="1" x14ac:dyDescent="0.25">
      <c r="A211" s="123" t="s">
        <v>239</v>
      </c>
      <c r="B211" s="27" t="s">
        <v>240</v>
      </c>
      <c r="C211" s="27" t="s">
        <v>0</v>
      </c>
      <c r="D211" s="27" t="s">
        <v>241</v>
      </c>
      <c r="E211" s="28" t="s">
        <v>242</v>
      </c>
      <c r="F211" s="28" t="s">
        <v>243</v>
      </c>
    </row>
    <row r="212" spans="1:6" ht="15.75" x14ac:dyDescent="0.25">
      <c r="A212" s="171"/>
      <c r="B212" s="30"/>
      <c r="C212" s="30"/>
      <c r="D212" s="30"/>
      <c r="E212" s="29"/>
      <c r="F212" s="29"/>
    </row>
    <row r="213" spans="1:6" ht="31.5" x14ac:dyDescent="0.25">
      <c r="A213" s="136"/>
      <c r="B213" s="137" t="s">
        <v>1619</v>
      </c>
      <c r="C213" s="103"/>
      <c r="D213" s="103"/>
      <c r="E213" s="127"/>
      <c r="F213" s="127"/>
    </row>
    <row r="214" spans="1:6" ht="15.75" x14ac:dyDescent="0.25">
      <c r="A214" s="136"/>
      <c r="B214" s="137"/>
      <c r="C214" s="103"/>
      <c r="D214" s="103"/>
      <c r="E214" s="127"/>
      <c r="F214" s="127"/>
    </row>
    <row r="215" spans="1:6" ht="15.75" x14ac:dyDescent="0.25">
      <c r="A215" s="136"/>
      <c r="B215" s="167" t="s">
        <v>39</v>
      </c>
      <c r="C215" s="103"/>
      <c r="D215" s="103"/>
      <c r="E215" s="127"/>
      <c r="F215" s="127"/>
    </row>
    <row r="216" spans="1:6" ht="15.75" x14ac:dyDescent="0.25">
      <c r="A216" s="136"/>
      <c r="B216" s="124" t="s">
        <v>40</v>
      </c>
      <c r="C216" s="103"/>
      <c r="D216" s="103"/>
      <c r="E216" s="127"/>
      <c r="F216" s="127"/>
    </row>
    <row r="217" spans="1:6" ht="15.75" x14ac:dyDescent="0.25">
      <c r="A217" s="136"/>
      <c r="B217" s="124" t="s">
        <v>77</v>
      </c>
      <c r="C217" s="103"/>
      <c r="D217" s="103"/>
      <c r="E217" s="127"/>
      <c r="F217" s="127"/>
    </row>
    <row r="218" spans="1:6" ht="15.75" x14ac:dyDescent="0.25">
      <c r="A218" s="136"/>
      <c r="B218" s="124"/>
      <c r="C218" s="103"/>
      <c r="D218" s="103"/>
      <c r="E218" s="447"/>
      <c r="F218" s="127"/>
    </row>
    <row r="219" spans="1:6" ht="18.75" x14ac:dyDescent="0.25">
      <c r="A219" s="136" t="s">
        <v>2</v>
      </c>
      <c r="B219" s="13" t="s">
        <v>97</v>
      </c>
      <c r="C219" s="103">
        <v>7</v>
      </c>
      <c r="D219" s="103" t="s">
        <v>33</v>
      </c>
      <c r="E219" s="446">
        <f>E136</f>
        <v>40000</v>
      </c>
      <c r="F219" s="126">
        <f>E219*C219</f>
        <v>280000</v>
      </c>
    </row>
    <row r="220" spans="1:6" ht="15.75" x14ac:dyDescent="0.25">
      <c r="A220" s="136"/>
      <c r="B220" s="13"/>
      <c r="C220" s="103"/>
      <c r="D220" s="103"/>
      <c r="E220" s="446"/>
      <c r="F220" s="126"/>
    </row>
    <row r="221" spans="1:6" ht="18.75" x14ac:dyDescent="0.25">
      <c r="A221" s="136"/>
      <c r="B221" s="124" t="s">
        <v>98</v>
      </c>
      <c r="C221" s="103"/>
      <c r="D221" s="125"/>
      <c r="E221" s="446"/>
      <c r="F221" s="126"/>
    </row>
    <row r="222" spans="1:6" s="1" customFormat="1" ht="18.75" x14ac:dyDescent="0.25">
      <c r="A222" s="136"/>
      <c r="B222" s="124" t="s">
        <v>74</v>
      </c>
      <c r="C222" s="103"/>
      <c r="D222" s="125"/>
      <c r="E222" s="446"/>
      <c r="F222" s="127"/>
    </row>
    <row r="223" spans="1:6" s="1" customFormat="1" ht="12.75" customHeight="1" x14ac:dyDescent="0.25">
      <c r="A223" s="136"/>
      <c r="B223" s="124" t="s">
        <v>99</v>
      </c>
      <c r="C223" s="103"/>
      <c r="D223" s="125"/>
      <c r="E223" s="446"/>
      <c r="F223" s="127"/>
    </row>
    <row r="224" spans="1:6" ht="18.75" x14ac:dyDescent="0.25">
      <c r="A224" s="136"/>
      <c r="B224" s="124"/>
      <c r="C224" s="103"/>
      <c r="D224" s="125"/>
      <c r="E224" s="446"/>
      <c r="F224" s="127"/>
    </row>
    <row r="225" spans="1:6" ht="14.25" customHeight="1" x14ac:dyDescent="0.25">
      <c r="A225" s="136" t="s">
        <v>3</v>
      </c>
      <c r="B225" s="13" t="s">
        <v>1643</v>
      </c>
      <c r="C225" s="103">
        <v>332</v>
      </c>
      <c r="D225" s="103" t="s">
        <v>60</v>
      </c>
      <c r="E225" s="446">
        <f>E54</f>
        <v>550</v>
      </c>
      <c r="F225" s="126">
        <f>E225*C225</f>
        <v>182600</v>
      </c>
    </row>
    <row r="226" spans="1:6" ht="15.75" x14ac:dyDescent="0.25">
      <c r="A226" s="136"/>
      <c r="B226" s="13"/>
      <c r="C226" s="103"/>
      <c r="D226" s="103"/>
      <c r="E226" s="446"/>
      <c r="F226" s="126"/>
    </row>
    <row r="227" spans="1:6" ht="15.75" x14ac:dyDescent="0.25">
      <c r="A227" s="136"/>
      <c r="B227" s="124" t="s">
        <v>301</v>
      </c>
      <c r="C227" s="103"/>
      <c r="D227" s="103"/>
      <c r="E227" s="446"/>
      <c r="F227" s="126"/>
    </row>
    <row r="228" spans="1:6" ht="15.75" x14ac:dyDescent="0.25">
      <c r="A228" s="136"/>
      <c r="B228" s="124"/>
      <c r="C228" s="103"/>
      <c r="D228" s="103"/>
      <c r="E228" s="446"/>
      <c r="F228" s="126"/>
    </row>
    <row r="229" spans="1:6" ht="15.75" x14ac:dyDescent="0.25">
      <c r="A229" s="136" t="s">
        <v>4</v>
      </c>
      <c r="B229" s="13" t="s">
        <v>81</v>
      </c>
      <c r="C229" s="103">
        <v>497</v>
      </c>
      <c r="D229" s="103" t="s">
        <v>60</v>
      </c>
      <c r="E229" s="446">
        <f>E225</f>
        <v>550</v>
      </c>
      <c r="F229" s="126">
        <f>E229*C229</f>
        <v>273350</v>
      </c>
    </row>
    <row r="230" spans="1:6" ht="16.5" customHeight="1" x14ac:dyDescent="0.25">
      <c r="A230" s="136"/>
      <c r="B230" s="13"/>
      <c r="C230" s="103"/>
      <c r="D230" s="103"/>
      <c r="E230" s="446"/>
      <c r="F230" s="126"/>
    </row>
    <row r="231" spans="1:6" ht="15.75" x14ac:dyDescent="0.25">
      <c r="A231" s="136"/>
      <c r="B231" s="124" t="s">
        <v>100</v>
      </c>
      <c r="C231" s="103"/>
      <c r="D231" s="103"/>
      <c r="E231" s="446"/>
      <c r="F231" s="126"/>
    </row>
    <row r="232" spans="1:6" ht="15.75" x14ac:dyDescent="0.25">
      <c r="A232" s="136"/>
      <c r="B232" s="124"/>
      <c r="C232" s="103"/>
      <c r="D232" s="103"/>
      <c r="E232" s="446"/>
      <c r="F232" s="126"/>
    </row>
    <row r="233" spans="1:6" ht="18.75" customHeight="1" x14ac:dyDescent="0.25">
      <c r="A233" s="136" t="s">
        <v>5</v>
      </c>
      <c r="B233" s="13" t="s">
        <v>101</v>
      </c>
      <c r="C233" s="103">
        <v>126</v>
      </c>
      <c r="D233" s="103" t="s">
        <v>32</v>
      </c>
      <c r="E233" s="446">
        <f>E64</f>
        <v>1800</v>
      </c>
      <c r="F233" s="126">
        <f>E233*C233</f>
        <v>226800</v>
      </c>
    </row>
    <row r="234" spans="1:6" ht="15.75" x14ac:dyDescent="0.25">
      <c r="A234" s="136"/>
      <c r="B234" s="13"/>
      <c r="C234" s="103"/>
      <c r="D234" s="103"/>
      <c r="E234" s="446"/>
      <c r="F234" s="126"/>
    </row>
    <row r="235" spans="1:6" ht="18.75" x14ac:dyDescent="0.25">
      <c r="A235" s="136"/>
      <c r="B235" s="137" t="s">
        <v>102</v>
      </c>
      <c r="C235" s="103"/>
      <c r="D235" s="125"/>
      <c r="E235" s="446"/>
      <c r="F235" s="126"/>
    </row>
    <row r="236" spans="1:6" ht="47.25" x14ac:dyDescent="0.25">
      <c r="A236" s="136"/>
      <c r="B236" s="124" t="s">
        <v>302</v>
      </c>
      <c r="C236" s="103"/>
      <c r="D236" s="125"/>
      <c r="E236" s="446"/>
      <c r="F236" s="127"/>
    </row>
    <row r="237" spans="1:6" ht="18.75" x14ac:dyDescent="0.25">
      <c r="A237" s="136"/>
      <c r="B237" s="182"/>
      <c r="C237" s="103"/>
      <c r="D237" s="183"/>
      <c r="E237" s="446"/>
      <c r="F237" s="127"/>
    </row>
    <row r="238" spans="1:6" ht="18.75" x14ac:dyDescent="0.25">
      <c r="A238" s="136" t="s">
        <v>6</v>
      </c>
      <c r="B238" s="184" t="s">
        <v>103</v>
      </c>
      <c r="C238" s="104">
        <v>770</v>
      </c>
      <c r="D238" s="185" t="s">
        <v>32</v>
      </c>
      <c r="E238" s="446">
        <v>4000</v>
      </c>
      <c r="F238" s="126">
        <f>E238*C238</f>
        <v>3080000</v>
      </c>
    </row>
    <row r="239" spans="1:6" ht="15.75" x14ac:dyDescent="0.25">
      <c r="A239" s="136"/>
      <c r="B239" s="184"/>
      <c r="C239" s="104"/>
      <c r="D239" s="113"/>
      <c r="E239" s="446"/>
      <c r="F239" s="155"/>
    </row>
    <row r="240" spans="1:6" ht="15.75" x14ac:dyDescent="0.25">
      <c r="A240" s="136"/>
      <c r="B240" s="184"/>
      <c r="C240" s="103"/>
      <c r="D240" s="113"/>
      <c r="E240" s="446"/>
      <c r="F240" s="155"/>
    </row>
    <row r="241" spans="1:6" ht="15.75" x14ac:dyDescent="0.25">
      <c r="A241" s="136"/>
      <c r="B241" s="184"/>
      <c r="C241" s="103"/>
      <c r="D241" s="113"/>
      <c r="E241" s="446"/>
      <c r="F241" s="155"/>
    </row>
    <row r="242" spans="1:6" ht="15.75" x14ac:dyDescent="0.25">
      <c r="A242" s="136"/>
      <c r="B242" s="184"/>
      <c r="C242" s="103"/>
      <c r="D242" s="113"/>
      <c r="E242" s="446"/>
      <c r="F242" s="155"/>
    </row>
    <row r="243" spans="1:6" ht="15.75" x14ac:dyDescent="0.25">
      <c r="A243" s="139"/>
      <c r="B243" s="144"/>
      <c r="C243" s="141"/>
      <c r="D243" s="144"/>
      <c r="E243" s="141"/>
      <c r="F243" s="141"/>
    </row>
    <row r="244" spans="1:6" s="1" customFormat="1" ht="18" customHeight="1" x14ac:dyDescent="0.25">
      <c r="A244" s="142"/>
      <c r="B244" s="149"/>
      <c r="C244" s="150"/>
      <c r="D244" s="151"/>
      <c r="E244" s="150"/>
      <c r="F244" s="150"/>
    </row>
    <row r="245" spans="1:6" ht="15.75" x14ac:dyDescent="0.25">
      <c r="A245" s="139"/>
      <c r="B245" s="140"/>
      <c r="C245" s="141"/>
      <c r="D245" s="140"/>
      <c r="E245" s="141"/>
      <c r="F245" s="141"/>
    </row>
    <row r="246" spans="1:6" ht="15.75" x14ac:dyDescent="0.25">
      <c r="A246" s="139"/>
      <c r="B246" s="144"/>
      <c r="C246" s="141"/>
      <c r="D246" s="144"/>
      <c r="E246" s="141"/>
      <c r="F246" s="141"/>
    </row>
    <row r="247" spans="1:6" ht="15.75" x14ac:dyDescent="0.25">
      <c r="A247" s="139"/>
      <c r="B247" s="144"/>
      <c r="C247" s="141"/>
      <c r="D247" s="144"/>
      <c r="E247" s="141"/>
      <c r="F247" s="141"/>
    </row>
    <row r="248" spans="1:6" ht="15.75" x14ac:dyDescent="0.25">
      <c r="A248" s="139"/>
      <c r="B248" s="144"/>
      <c r="C248" s="141"/>
      <c r="D248" s="144"/>
      <c r="E248" s="141"/>
      <c r="F248" s="141"/>
    </row>
    <row r="249" spans="1:6" ht="15.75" x14ac:dyDescent="0.25">
      <c r="A249" s="139"/>
      <c r="B249" s="144"/>
      <c r="C249" s="141"/>
      <c r="D249" s="144"/>
      <c r="E249" s="141"/>
      <c r="F249" s="141"/>
    </row>
    <row r="250" spans="1:6" ht="15.75" x14ac:dyDescent="0.25">
      <c r="A250" s="139"/>
      <c r="B250" s="144"/>
      <c r="C250" s="141"/>
      <c r="D250" s="144"/>
      <c r="E250" s="141"/>
      <c r="F250" s="141"/>
    </row>
    <row r="251" spans="1:6" ht="15.75" x14ac:dyDescent="0.25">
      <c r="A251" s="139"/>
      <c r="B251" s="144"/>
      <c r="C251" s="141"/>
      <c r="D251" s="144"/>
      <c r="E251" s="141"/>
      <c r="F251" s="141"/>
    </row>
    <row r="252" spans="1:6" ht="15.75" x14ac:dyDescent="0.25">
      <c r="A252" s="139"/>
      <c r="B252" s="144"/>
      <c r="C252" s="141"/>
      <c r="D252" s="144"/>
      <c r="E252" s="141"/>
      <c r="F252" s="141"/>
    </row>
    <row r="253" spans="1:6" ht="15.75" x14ac:dyDescent="0.25">
      <c r="A253" s="139"/>
      <c r="B253" s="144"/>
      <c r="C253" s="141"/>
      <c r="D253" s="144"/>
      <c r="E253" s="141"/>
      <c r="F253" s="141"/>
    </row>
    <row r="254" spans="1:6" ht="15.75" x14ac:dyDescent="0.25">
      <c r="A254" s="139"/>
      <c r="B254" s="144"/>
      <c r="C254" s="141"/>
      <c r="D254" s="144"/>
      <c r="E254" s="141"/>
      <c r="F254" s="141"/>
    </row>
    <row r="255" spans="1:6" ht="31.5" x14ac:dyDescent="0.25">
      <c r="A255" s="203"/>
      <c r="B255" s="200" t="s">
        <v>257</v>
      </c>
      <c r="C255" s="202"/>
      <c r="D255" s="202"/>
      <c r="E255" s="201"/>
      <c r="F255" s="156">
        <f>SUM(F219:F254)</f>
        <v>4042750</v>
      </c>
    </row>
    <row r="256" spans="1:6" ht="15.75" x14ac:dyDescent="0.25">
      <c r="A256" s="542"/>
      <c r="B256" s="34"/>
      <c r="C256" s="2"/>
      <c r="D256" s="2"/>
      <c r="E256" s="2"/>
      <c r="F256" s="2"/>
    </row>
    <row r="257" spans="1:6" x14ac:dyDescent="0.25">
      <c r="C257" s="32"/>
    </row>
    <row r="258" spans="1:6" ht="15.75" customHeight="1" x14ac:dyDescent="0.25">
      <c r="A258" s="123" t="s">
        <v>239</v>
      </c>
      <c r="B258" s="27" t="s">
        <v>240</v>
      </c>
      <c r="C258" s="27" t="s">
        <v>0</v>
      </c>
      <c r="D258" s="27" t="s">
        <v>241</v>
      </c>
      <c r="E258" s="28" t="s">
        <v>242</v>
      </c>
      <c r="F258" s="28" t="s">
        <v>243</v>
      </c>
    </row>
    <row r="259" spans="1:6" ht="15.75" x14ac:dyDescent="0.25">
      <c r="A259" s="136"/>
      <c r="B259" s="137" t="s">
        <v>1620</v>
      </c>
      <c r="C259" s="103"/>
      <c r="D259" s="103"/>
      <c r="E259" s="127"/>
      <c r="F259" s="127"/>
    </row>
    <row r="260" spans="1:6" ht="15.75" x14ac:dyDescent="0.25">
      <c r="A260" s="136"/>
      <c r="B260" s="167" t="s">
        <v>105</v>
      </c>
      <c r="C260" s="103"/>
      <c r="D260" s="103"/>
      <c r="E260" s="127"/>
      <c r="F260" s="127"/>
    </row>
    <row r="261" spans="1:6" ht="47.25" x14ac:dyDescent="0.25">
      <c r="A261" s="136"/>
      <c r="B261" s="124" t="s">
        <v>1644</v>
      </c>
      <c r="C261" s="103"/>
      <c r="D261" s="103"/>
      <c r="E261" s="127"/>
      <c r="F261" s="127"/>
    </row>
    <row r="262" spans="1:6" ht="15.75" x14ac:dyDescent="0.25">
      <c r="A262" s="136" t="s">
        <v>2</v>
      </c>
      <c r="B262" s="13" t="s">
        <v>1645</v>
      </c>
      <c r="C262" s="102">
        <v>5</v>
      </c>
      <c r="D262" s="102" t="s">
        <v>78</v>
      </c>
      <c r="E262" s="446">
        <v>180000</v>
      </c>
      <c r="F262" s="126">
        <f t="shared" ref="F262:F268" si="11">E262*C262</f>
        <v>900000</v>
      </c>
    </row>
    <row r="263" spans="1:6" ht="15.75" x14ac:dyDescent="0.25">
      <c r="A263" s="136"/>
      <c r="B263" s="13"/>
      <c r="C263" s="102"/>
      <c r="D263" s="102"/>
      <c r="E263" s="446"/>
      <c r="F263" s="126"/>
    </row>
    <row r="264" spans="1:6" ht="15.75" x14ac:dyDescent="0.25">
      <c r="A264" s="136" t="s">
        <v>3</v>
      </c>
      <c r="B264" s="13" t="s">
        <v>1648</v>
      </c>
      <c r="C264" s="102">
        <v>1</v>
      </c>
      <c r="D264" s="102" t="s">
        <v>78</v>
      </c>
      <c r="E264" s="446">
        <v>110000</v>
      </c>
      <c r="F264" s="126">
        <f t="shared" ref="F264" si="12">E264*C264</f>
        <v>110000</v>
      </c>
    </row>
    <row r="265" spans="1:6" ht="15.75" x14ac:dyDescent="0.25">
      <c r="A265" s="136"/>
      <c r="B265" s="13"/>
      <c r="C265" s="102"/>
      <c r="D265" s="102"/>
      <c r="E265" s="446"/>
      <c r="F265" s="126"/>
    </row>
    <row r="266" spans="1:6" ht="15.75" x14ac:dyDescent="0.25">
      <c r="A266" s="136" t="s">
        <v>4</v>
      </c>
      <c r="B266" s="13" t="s">
        <v>1646</v>
      </c>
      <c r="C266" s="102">
        <v>3</v>
      </c>
      <c r="D266" s="102" t="s">
        <v>78</v>
      </c>
      <c r="E266" s="446">
        <v>110000</v>
      </c>
      <c r="F266" s="126">
        <f t="shared" si="11"/>
        <v>330000</v>
      </c>
    </row>
    <row r="267" spans="1:6" ht="21" customHeight="1" x14ac:dyDescent="0.25">
      <c r="A267" s="136"/>
      <c r="B267" s="184"/>
      <c r="C267" s="102"/>
      <c r="D267" s="90"/>
      <c r="E267" s="446"/>
      <c r="F267" s="155"/>
    </row>
    <row r="268" spans="1:6" ht="15.75" x14ac:dyDescent="0.25">
      <c r="A268" s="136" t="s">
        <v>5</v>
      </c>
      <c r="B268" s="13" t="s">
        <v>1647</v>
      </c>
      <c r="C268" s="102">
        <v>2</v>
      </c>
      <c r="D268" s="90" t="s">
        <v>78</v>
      </c>
      <c r="E268" s="446">
        <v>125000</v>
      </c>
      <c r="F268" s="155">
        <f t="shared" si="11"/>
        <v>250000</v>
      </c>
    </row>
    <row r="269" spans="1:6" ht="15.75" x14ac:dyDescent="0.25">
      <c r="A269" s="136"/>
      <c r="B269" s="184"/>
      <c r="C269" s="102"/>
      <c r="D269" s="90"/>
      <c r="E269" s="446"/>
      <c r="F269" s="155"/>
    </row>
    <row r="270" spans="1:6" ht="15.75" x14ac:dyDescent="0.25">
      <c r="A270" s="136"/>
      <c r="B270" s="184"/>
      <c r="C270" s="102"/>
      <c r="D270" s="90"/>
      <c r="E270" s="446"/>
      <c r="F270" s="155"/>
    </row>
    <row r="271" spans="1:6" ht="15" customHeight="1" x14ac:dyDescent="0.25">
      <c r="A271" s="139"/>
      <c r="B271" s="144"/>
      <c r="C271" s="141"/>
      <c r="D271" s="144"/>
      <c r="E271" s="446"/>
      <c r="F271" s="141"/>
    </row>
    <row r="272" spans="1:6" ht="15.75" x14ac:dyDescent="0.25">
      <c r="A272" s="414"/>
      <c r="B272" s="3"/>
      <c r="C272" s="102"/>
      <c r="D272" s="90"/>
      <c r="E272" s="446"/>
      <c r="F272" s="155"/>
    </row>
    <row r="273" spans="1:6" ht="15" customHeight="1" x14ac:dyDescent="0.25">
      <c r="A273" s="139"/>
      <c r="B273" s="3"/>
      <c r="C273" s="102"/>
      <c r="D273" s="90"/>
      <c r="E273" s="446"/>
      <c r="F273" s="155"/>
    </row>
    <row r="274" spans="1:6" ht="18.75" customHeight="1" x14ac:dyDescent="0.25">
      <c r="A274" s="139"/>
      <c r="B274" s="3"/>
      <c r="C274" s="102"/>
      <c r="D274" s="90"/>
      <c r="E274" s="446"/>
      <c r="F274" s="155"/>
    </row>
    <row r="275" spans="1:6" ht="15.75" x14ac:dyDescent="0.25">
      <c r="A275" s="139"/>
      <c r="B275" s="144"/>
      <c r="C275" s="141"/>
      <c r="D275" s="144"/>
      <c r="E275" s="194"/>
      <c r="F275" s="141"/>
    </row>
    <row r="276" spans="1:6" ht="20.25" customHeight="1" x14ac:dyDescent="0.25">
      <c r="A276" s="139"/>
      <c r="B276" s="13"/>
      <c r="C276" s="102"/>
      <c r="D276" s="90"/>
      <c r="E276" s="126"/>
      <c r="F276" s="155"/>
    </row>
    <row r="277" spans="1:6" ht="15.75" x14ac:dyDescent="0.25">
      <c r="A277" s="139"/>
      <c r="B277" s="184"/>
      <c r="C277" s="102"/>
      <c r="D277" s="90"/>
      <c r="E277" s="126"/>
      <c r="F277" s="155"/>
    </row>
    <row r="278" spans="1:6" ht="15.75" x14ac:dyDescent="0.25">
      <c r="A278" s="139"/>
      <c r="B278" s="184"/>
      <c r="C278" s="102"/>
      <c r="D278" s="90"/>
      <c r="E278" s="126"/>
      <c r="F278" s="155"/>
    </row>
    <row r="279" spans="1:6" ht="15.75" x14ac:dyDescent="0.25">
      <c r="A279" s="139"/>
      <c r="B279" s="144"/>
      <c r="C279" s="141"/>
      <c r="D279" s="144"/>
      <c r="E279" s="194"/>
      <c r="F279" s="141"/>
    </row>
    <row r="280" spans="1:6" ht="15.75" x14ac:dyDescent="0.25">
      <c r="A280" s="142"/>
      <c r="B280" s="13"/>
      <c r="C280" s="102"/>
      <c r="D280" s="90"/>
      <c r="E280" s="126"/>
      <c r="F280" s="155"/>
    </row>
    <row r="281" spans="1:6" ht="15.75" x14ac:dyDescent="0.25">
      <c r="A281" s="142"/>
      <c r="B281" s="184"/>
      <c r="C281" s="102"/>
      <c r="D281" s="90"/>
      <c r="E281" s="126"/>
      <c r="F281" s="155"/>
    </row>
    <row r="282" spans="1:6" ht="15" customHeight="1" x14ac:dyDescent="0.25">
      <c r="A282" s="139"/>
      <c r="B282" s="184"/>
      <c r="C282" s="102"/>
      <c r="D282" s="90"/>
      <c r="E282" s="126"/>
      <c r="F282" s="155"/>
    </row>
    <row r="283" spans="1:6" ht="15.75" x14ac:dyDescent="0.25">
      <c r="A283" s="139"/>
      <c r="B283" s="144"/>
      <c r="C283" s="141"/>
      <c r="D283" s="144"/>
      <c r="E283" s="194"/>
      <c r="F283" s="141"/>
    </row>
    <row r="284" spans="1:6" ht="15.75" x14ac:dyDescent="0.25">
      <c r="A284" s="139"/>
      <c r="B284" s="144"/>
      <c r="C284" s="141"/>
      <c r="D284" s="144"/>
      <c r="E284" s="194"/>
      <c r="F284" s="141"/>
    </row>
    <row r="285" spans="1:6" ht="15.75" x14ac:dyDescent="0.25">
      <c r="A285" s="139"/>
      <c r="B285" s="144"/>
      <c r="C285" s="141"/>
      <c r="D285" s="144"/>
      <c r="E285" s="15"/>
      <c r="F285" s="141"/>
    </row>
    <row r="286" spans="1:6" ht="15.75" x14ac:dyDescent="0.25">
      <c r="A286" s="15"/>
      <c r="B286" s="36"/>
      <c r="C286" s="15"/>
      <c r="D286" s="36"/>
      <c r="E286" s="141"/>
      <c r="F286" s="15"/>
    </row>
    <row r="287" spans="1:6" ht="15.75" x14ac:dyDescent="0.25">
      <c r="A287" s="142"/>
      <c r="B287" s="149"/>
      <c r="C287" s="141"/>
      <c r="D287" s="144"/>
      <c r="E287" s="15"/>
      <c r="F287" s="141"/>
    </row>
    <row r="288" spans="1:6" ht="15.75" x14ac:dyDescent="0.25">
      <c r="A288" s="15"/>
      <c r="C288" s="15"/>
      <c r="E288" s="141"/>
      <c r="F288" s="15"/>
    </row>
    <row r="289" spans="1:6" ht="10.5" customHeight="1" x14ac:dyDescent="0.25">
      <c r="A289" s="15"/>
      <c r="C289" s="15"/>
      <c r="E289" s="15"/>
      <c r="F289" s="15"/>
    </row>
    <row r="290" spans="1:6" x14ac:dyDescent="0.25">
      <c r="A290" s="15"/>
      <c r="C290" s="15"/>
      <c r="E290" s="15"/>
      <c r="F290" s="15"/>
    </row>
    <row r="291" spans="1:6" x14ac:dyDescent="0.25">
      <c r="A291" s="15"/>
      <c r="C291" s="15"/>
      <c r="E291" s="15"/>
      <c r="F291" s="15"/>
    </row>
    <row r="292" spans="1:6" x14ac:dyDescent="0.25">
      <c r="A292" s="15"/>
      <c r="C292" s="15"/>
      <c r="E292" s="15"/>
      <c r="F292" s="15"/>
    </row>
    <row r="293" spans="1:6" x14ac:dyDescent="0.25">
      <c r="A293" s="15"/>
      <c r="C293" s="15"/>
      <c r="E293" s="15"/>
      <c r="F293" s="15"/>
    </row>
    <row r="294" spans="1:6" x14ac:dyDescent="0.25">
      <c r="A294" s="15"/>
      <c r="C294" s="15"/>
      <c r="E294" s="15"/>
      <c r="F294" s="15"/>
    </row>
    <row r="295" spans="1:6" x14ac:dyDescent="0.25">
      <c r="A295" s="15"/>
      <c r="C295" s="15"/>
      <c r="E295" s="15"/>
      <c r="F295" s="15"/>
    </row>
    <row r="296" spans="1:6" x14ac:dyDescent="0.25">
      <c r="A296" s="15"/>
      <c r="C296" s="15"/>
      <c r="E296" s="15"/>
      <c r="F296" s="15"/>
    </row>
    <row r="297" spans="1:6" x14ac:dyDescent="0.25">
      <c r="A297" s="15"/>
      <c r="C297" s="15"/>
      <c r="E297" s="15"/>
      <c r="F297" s="15"/>
    </row>
    <row r="298" spans="1:6" ht="18.75" customHeight="1" x14ac:dyDescent="0.25">
      <c r="A298" s="15"/>
      <c r="C298" s="15"/>
      <c r="E298" s="15"/>
      <c r="F298" s="15"/>
    </row>
    <row r="299" spans="1:6" x14ac:dyDescent="0.25">
      <c r="A299" s="15"/>
      <c r="C299" s="15"/>
      <c r="E299" s="15"/>
      <c r="F299" s="15"/>
    </row>
    <row r="300" spans="1:6" ht="19.5" customHeight="1" x14ac:dyDescent="0.25">
      <c r="A300" s="15"/>
      <c r="C300" s="15"/>
      <c r="E300" s="15"/>
      <c r="F300" s="15"/>
    </row>
    <row r="301" spans="1:6" x14ac:dyDescent="0.25">
      <c r="A301" s="15"/>
      <c r="C301" s="15"/>
      <c r="E301" s="15"/>
      <c r="F301" s="15"/>
    </row>
    <row r="302" spans="1:6" x14ac:dyDescent="0.25">
      <c r="A302" s="15"/>
      <c r="C302" s="15"/>
      <c r="E302" s="15"/>
      <c r="F302" s="15"/>
    </row>
    <row r="303" spans="1:6" x14ac:dyDescent="0.25">
      <c r="A303" s="15"/>
      <c r="C303" s="15"/>
      <c r="E303" s="15"/>
      <c r="F303" s="15"/>
    </row>
    <row r="304" spans="1:6" ht="15" customHeight="1" x14ac:dyDescent="0.25">
      <c r="A304" s="21"/>
      <c r="C304" s="21"/>
      <c r="E304" s="21"/>
      <c r="F304" s="21"/>
    </row>
    <row r="305" spans="1:6" ht="15.75" x14ac:dyDescent="0.25">
      <c r="A305" s="203"/>
      <c r="B305" s="200" t="s">
        <v>258</v>
      </c>
      <c r="C305" s="202"/>
      <c r="D305" s="202"/>
      <c r="E305" s="201"/>
      <c r="F305" s="156">
        <f>SUM(F261:F304)</f>
        <v>1590000</v>
      </c>
    </row>
    <row r="306" spans="1:6" x14ac:dyDescent="0.25">
      <c r="C306" s="32"/>
    </row>
    <row r="308" spans="1:6" ht="18.75" customHeight="1" x14ac:dyDescent="0.25">
      <c r="A308" s="133" t="s">
        <v>239</v>
      </c>
      <c r="B308" s="134" t="s">
        <v>240</v>
      </c>
      <c r="C308" s="134" t="s">
        <v>0</v>
      </c>
      <c r="D308" s="134" t="s">
        <v>241</v>
      </c>
      <c r="E308" s="135" t="s">
        <v>242</v>
      </c>
      <c r="F308" s="135" t="s">
        <v>243</v>
      </c>
    </row>
    <row r="309" spans="1:6" ht="15" customHeight="1" x14ac:dyDescent="0.25">
      <c r="A309" s="195"/>
      <c r="B309" s="196"/>
      <c r="C309" s="196"/>
      <c r="D309" s="196"/>
      <c r="E309" s="150"/>
      <c r="F309" s="150"/>
    </row>
    <row r="310" spans="1:6" ht="15.75" x14ac:dyDescent="0.25">
      <c r="A310" s="136"/>
      <c r="B310" s="137" t="s">
        <v>1621</v>
      </c>
      <c r="C310" s="103"/>
      <c r="D310" s="103"/>
      <c r="E310" s="127"/>
      <c r="F310" s="127"/>
    </row>
    <row r="311" spans="1:6" ht="15.75" x14ac:dyDescent="0.25">
      <c r="A311" s="136"/>
      <c r="B311" s="167"/>
      <c r="C311" s="103"/>
      <c r="D311" s="103"/>
      <c r="E311" s="127"/>
      <c r="F311" s="127"/>
    </row>
    <row r="312" spans="1:6" ht="78.75" x14ac:dyDescent="0.25">
      <c r="A312" s="136"/>
      <c r="B312" s="137" t="s">
        <v>1650</v>
      </c>
      <c r="C312" s="102"/>
      <c r="D312" s="102"/>
      <c r="E312" s="186"/>
      <c r="F312" s="126"/>
    </row>
    <row r="313" spans="1:6" ht="15.75" x14ac:dyDescent="0.25">
      <c r="A313" s="136" t="s">
        <v>2</v>
      </c>
      <c r="B313" s="13" t="s">
        <v>1651</v>
      </c>
      <c r="C313" s="102">
        <v>12</v>
      </c>
      <c r="D313" s="102" t="s">
        <v>78</v>
      </c>
      <c r="E313" s="446">
        <v>75000</v>
      </c>
      <c r="F313" s="126">
        <f>E313*C313</f>
        <v>900000</v>
      </c>
    </row>
    <row r="314" spans="1:6" ht="15.75" x14ac:dyDescent="0.25">
      <c r="A314" s="136"/>
      <c r="B314" s="13"/>
      <c r="C314" s="102"/>
      <c r="D314" s="102"/>
      <c r="E314" s="446"/>
      <c r="F314" s="126"/>
    </row>
    <row r="315" spans="1:6" ht="15.75" x14ac:dyDescent="0.25">
      <c r="A315" s="136" t="s">
        <v>3</v>
      </c>
      <c r="B315" s="13" t="s">
        <v>1652</v>
      </c>
      <c r="C315" s="103">
        <v>4</v>
      </c>
      <c r="D315" s="103" t="s">
        <v>78</v>
      </c>
      <c r="E315" s="446">
        <v>45000</v>
      </c>
      <c r="F315" s="126">
        <f>E315*C315</f>
        <v>180000</v>
      </c>
    </row>
    <row r="316" spans="1:6" ht="15.75" x14ac:dyDescent="0.25">
      <c r="A316" s="136"/>
      <c r="B316" s="184"/>
      <c r="C316" s="103"/>
      <c r="D316" s="185"/>
      <c r="E316" s="446"/>
      <c r="F316" s="126"/>
    </row>
    <row r="317" spans="1:6" ht="15.75" x14ac:dyDescent="0.25">
      <c r="A317" s="139"/>
      <c r="B317" s="167" t="s">
        <v>107</v>
      </c>
      <c r="C317" s="103"/>
      <c r="D317" s="103"/>
      <c r="E317" s="127"/>
      <c r="F317" s="127"/>
    </row>
    <row r="318" spans="1:6" ht="94.5" x14ac:dyDescent="0.25">
      <c r="A318" s="139"/>
      <c r="B318" s="124" t="s">
        <v>108</v>
      </c>
      <c r="C318" s="103"/>
      <c r="D318" s="103"/>
      <c r="E318" s="127"/>
      <c r="F318" s="127"/>
    </row>
    <row r="319" spans="1:6" ht="15.75" x14ac:dyDescent="0.25">
      <c r="A319" s="139" t="s">
        <v>4</v>
      </c>
      <c r="B319" s="13" t="s">
        <v>1651</v>
      </c>
      <c r="C319" s="102">
        <v>12</v>
      </c>
      <c r="D319" s="102" t="s">
        <v>78</v>
      </c>
      <c r="E319" s="446">
        <v>38000</v>
      </c>
      <c r="F319" s="126">
        <f>E319*C319</f>
        <v>456000</v>
      </c>
    </row>
    <row r="320" spans="1:6" ht="15.75" x14ac:dyDescent="0.25">
      <c r="A320" s="139"/>
      <c r="B320" s="13"/>
      <c r="C320" s="102"/>
      <c r="D320" s="102"/>
      <c r="E320" s="446"/>
      <c r="F320" s="126"/>
    </row>
    <row r="321" spans="1:6" ht="15.75" x14ac:dyDescent="0.25">
      <c r="A321" s="139" t="s">
        <v>5</v>
      </c>
      <c r="B321" s="13" t="s">
        <v>1652</v>
      </c>
      <c r="C321" s="103">
        <v>4</v>
      </c>
      <c r="D321" s="103" t="s">
        <v>78</v>
      </c>
      <c r="E321" s="446">
        <v>20000</v>
      </c>
      <c r="F321" s="126">
        <f>E321*C321</f>
        <v>80000</v>
      </c>
    </row>
    <row r="322" spans="1:6" ht="15.75" x14ac:dyDescent="0.25">
      <c r="A322" s="139"/>
      <c r="B322" s="13"/>
      <c r="C322" s="103"/>
      <c r="D322" s="103"/>
      <c r="E322" s="446"/>
      <c r="F322" s="126"/>
    </row>
    <row r="323" spans="1:6" ht="15.75" x14ac:dyDescent="0.25">
      <c r="A323" s="139"/>
      <c r="B323" s="13"/>
      <c r="C323" s="102"/>
      <c r="D323" s="102"/>
      <c r="E323" s="446"/>
      <c r="F323" s="126"/>
    </row>
    <row r="324" spans="1:6" ht="15.75" x14ac:dyDescent="0.25">
      <c r="A324" s="139"/>
      <c r="B324" s="13"/>
      <c r="C324" s="102"/>
      <c r="D324" s="102"/>
      <c r="E324" s="446"/>
      <c r="F324" s="126"/>
    </row>
    <row r="325" spans="1:6" ht="15.75" x14ac:dyDescent="0.25">
      <c r="A325" s="139"/>
      <c r="B325" s="13"/>
      <c r="C325" s="103"/>
      <c r="D325" s="103"/>
      <c r="E325" s="446"/>
      <c r="F325" s="126"/>
    </row>
    <row r="326" spans="1:6" ht="15.75" x14ac:dyDescent="0.25">
      <c r="A326" s="139"/>
      <c r="B326" s="13"/>
      <c r="C326" s="103"/>
      <c r="D326" s="103"/>
      <c r="E326" s="446"/>
      <c r="F326" s="126"/>
    </row>
    <row r="327" spans="1:6" ht="15.75" x14ac:dyDescent="0.25">
      <c r="A327" s="139"/>
      <c r="B327" s="13"/>
      <c r="C327" s="103"/>
      <c r="D327" s="103"/>
      <c r="E327" s="446"/>
      <c r="F327" s="126"/>
    </row>
    <row r="328" spans="1:6" ht="15.75" x14ac:dyDescent="0.25">
      <c r="A328" s="139"/>
      <c r="B328" s="13"/>
      <c r="C328" s="103"/>
      <c r="D328" s="103"/>
      <c r="E328" s="446"/>
      <c r="F328" s="126"/>
    </row>
    <row r="329" spans="1:6" ht="15.75" x14ac:dyDescent="0.25">
      <c r="A329" s="139"/>
      <c r="B329" s="13"/>
      <c r="C329" s="103"/>
      <c r="D329" s="103"/>
      <c r="E329" s="446"/>
      <c r="F329" s="126"/>
    </row>
    <row r="330" spans="1:6" ht="15.75" x14ac:dyDescent="0.25">
      <c r="A330" s="139"/>
      <c r="B330" s="13"/>
      <c r="C330" s="103"/>
      <c r="D330" s="103"/>
      <c r="E330" s="446"/>
      <c r="F330" s="126"/>
    </row>
    <row r="331" spans="1:6" ht="15.75" x14ac:dyDescent="0.25">
      <c r="A331" s="139"/>
      <c r="B331" s="13"/>
      <c r="C331" s="103"/>
      <c r="D331" s="103"/>
      <c r="E331" s="446"/>
      <c r="F331" s="126"/>
    </row>
    <row r="332" spans="1:6" ht="15.75" x14ac:dyDescent="0.25">
      <c r="A332" s="139"/>
      <c r="B332" s="13"/>
      <c r="C332" s="103"/>
      <c r="D332" s="103"/>
      <c r="E332" s="446"/>
      <c r="F332" s="126"/>
    </row>
    <row r="333" spans="1:6" ht="15.75" x14ac:dyDescent="0.25">
      <c r="A333" s="139"/>
      <c r="B333" s="13"/>
      <c r="C333" s="103"/>
      <c r="D333" s="103"/>
      <c r="E333" s="446"/>
      <c r="F333" s="126"/>
    </row>
    <row r="334" spans="1:6" ht="15.75" x14ac:dyDescent="0.25">
      <c r="A334" s="139"/>
      <c r="B334" s="13"/>
      <c r="C334" s="103"/>
      <c r="D334" s="103"/>
      <c r="E334" s="446"/>
      <c r="F334" s="126"/>
    </row>
    <row r="335" spans="1:6" ht="15.75" x14ac:dyDescent="0.25">
      <c r="A335" s="139"/>
      <c r="B335" s="13"/>
      <c r="C335" s="103"/>
      <c r="D335" s="103"/>
      <c r="E335" s="446"/>
      <c r="F335" s="126"/>
    </row>
    <row r="336" spans="1:6" ht="15.75" x14ac:dyDescent="0.25">
      <c r="A336" s="139"/>
      <c r="B336" s="13"/>
      <c r="C336" s="103"/>
      <c r="D336" s="103"/>
      <c r="E336" s="446"/>
      <c r="F336" s="126"/>
    </row>
    <row r="337" spans="1:6" ht="15.75" x14ac:dyDescent="0.25">
      <c r="A337" s="139"/>
      <c r="B337" s="13"/>
      <c r="C337" s="103"/>
      <c r="D337" s="103"/>
      <c r="E337" s="446"/>
      <c r="F337" s="126"/>
    </row>
    <row r="338" spans="1:6" ht="15.75" x14ac:dyDescent="0.25">
      <c r="A338" s="15"/>
      <c r="B338" s="13"/>
      <c r="C338" s="103"/>
      <c r="D338" s="103"/>
      <c r="E338" s="446"/>
      <c r="F338" s="126"/>
    </row>
    <row r="339" spans="1:6" ht="15.75" x14ac:dyDescent="0.25">
      <c r="A339" s="15"/>
      <c r="B339" s="13"/>
      <c r="C339" s="103"/>
      <c r="D339" s="103"/>
      <c r="E339" s="446"/>
      <c r="F339" s="126"/>
    </row>
    <row r="340" spans="1:6" ht="15.75" x14ac:dyDescent="0.25">
      <c r="A340" s="15"/>
      <c r="B340" s="13"/>
      <c r="C340" s="103"/>
      <c r="D340" s="103"/>
      <c r="E340" s="446"/>
      <c r="F340" s="126"/>
    </row>
    <row r="341" spans="1:6" ht="15.75" x14ac:dyDescent="0.25">
      <c r="A341" s="15"/>
      <c r="B341" s="13"/>
      <c r="C341" s="103"/>
      <c r="D341" s="103"/>
      <c r="E341" s="446"/>
      <c r="F341" s="126"/>
    </row>
    <row r="342" spans="1:6" ht="15.75" x14ac:dyDescent="0.25">
      <c r="A342" s="15"/>
      <c r="B342" s="13"/>
      <c r="C342" s="103"/>
      <c r="D342" s="103"/>
      <c r="E342" s="446"/>
      <c r="F342" s="126"/>
    </row>
    <row r="343" spans="1:6" ht="15.75" x14ac:dyDescent="0.25">
      <c r="A343" s="15"/>
      <c r="B343" s="13"/>
      <c r="C343" s="103"/>
      <c r="D343" s="103"/>
      <c r="E343" s="446"/>
      <c r="F343" s="126"/>
    </row>
    <row r="344" spans="1:6" ht="15.75" x14ac:dyDescent="0.25">
      <c r="A344" s="142"/>
      <c r="B344" s="13"/>
      <c r="C344" s="103"/>
      <c r="D344" s="103"/>
      <c r="E344" s="446"/>
      <c r="F344" s="126"/>
    </row>
    <row r="345" spans="1:6" ht="18" customHeight="1" x14ac:dyDescent="0.25">
      <c r="A345" s="23"/>
      <c r="B345" s="13"/>
      <c r="C345" s="102"/>
      <c r="D345" s="102"/>
      <c r="E345" s="446"/>
      <c r="F345" s="126"/>
    </row>
    <row r="346" spans="1:6" ht="18" customHeight="1" x14ac:dyDescent="0.25">
      <c r="A346" s="23"/>
      <c r="B346" s="13"/>
      <c r="C346" s="103"/>
      <c r="D346" s="103"/>
      <c r="E346" s="446"/>
      <c r="F346" s="126"/>
    </row>
    <row r="347" spans="1:6" ht="18" customHeight="1" x14ac:dyDescent="0.25">
      <c r="A347" s="23"/>
      <c r="B347" s="184"/>
      <c r="C347" s="103"/>
      <c r="D347" s="185"/>
      <c r="E347" s="446"/>
      <c r="F347" s="126"/>
    </row>
    <row r="348" spans="1:6" ht="15.75" x14ac:dyDescent="0.25">
      <c r="A348" s="23"/>
      <c r="B348" s="13"/>
      <c r="C348" s="102"/>
      <c r="D348" s="198"/>
      <c r="E348" s="446"/>
      <c r="F348" s="126"/>
    </row>
    <row r="349" spans="1:6" ht="17.25" customHeight="1" x14ac:dyDescent="0.25">
      <c r="A349" s="72"/>
      <c r="B349" s="528" t="s">
        <v>1649</v>
      </c>
      <c r="C349" s="529"/>
      <c r="D349" s="529"/>
      <c r="E349" s="530"/>
      <c r="F349" s="531">
        <f>SUM(F312:F348)</f>
        <v>1616000</v>
      </c>
    </row>
    <row r="350" spans="1:6" ht="14.25" customHeight="1" x14ac:dyDescent="0.25">
      <c r="A350" s="123" t="s">
        <v>239</v>
      </c>
      <c r="B350" s="27" t="s">
        <v>240</v>
      </c>
      <c r="C350" s="27" t="s">
        <v>0</v>
      </c>
      <c r="D350" s="27" t="s">
        <v>241</v>
      </c>
      <c r="E350" s="28" t="s">
        <v>242</v>
      </c>
      <c r="F350" s="28" t="s">
        <v>243</v>
      </c>
    </row>
    <row r="351" spans="1:6" ht="15.75" x14ac:dyDescent="0.25">
      <c r="A351" s="114"/>
      <c r="B351" s="4" t="s">
        <v>1622</v>
      </c>
      <c r="C351" s="14"/>
      <c r="D351" s="14"/>
      <c r="E351" s="62"/>
      <c r="F351" s="62"/>
    </row>
    <row r="352" spans="1:6" ht="15.75" x14ac:dyDescent="0.25">
      <c r="A352" s="114"/>
      <c r="B352" s="5" t="s">
        <v>109</v>
      </c>
      <c r="C352" s="14"/>
      <c r="D352" s="14"/>
      <c r="E352" s="62"/>
      <c r="F352" s="62"/>
    </row>
    <row r="353" spans="1:6" ht="16.5" customHeight="1" x14ac:dyDescent="0.25">
      <c r="A353" s="114"/>
      <c r="B353" s="5" t="s">
        <v>110</v>
      </c>
      <c r="C353" s="14"/>
      <c r="D353" s="14"/>
      <c r="E353" s="62"/>
      <c r="F353" s="62"/>
    </row>
    <row r="354" spans="1:6" ht="18.75" x14ac:dyDescent="0.25">
      <c r="A354" s="114"/>
      <c r="B354" s="5" t="s">
        <v>111</v>
      </c>
      <c r="C354" s="14"/>
      <c r="D354" s="24"/>
      <c r="E354" s="447"/>
      <c r="F354" s="62"/>
    </row>
    <row r="355" spans="1:6" ht="18.75" x14ac:dyDescent="0.25">
      <c r="A355" s="114" t="s">
        <v>2</v>
      </c>
      <c r="B355" s="3" t="s">
        <v>112</v>
      </c>
      <c r="C355" s="14">
        <v>1550</v>
      </c>
      <c r="D355" s="14" t="s">
        <v>32</v>
      </c>
      <c r="E355" s="446">
        <v>500</v>
      </c>
      <c r="F355" s="115">
        <f>E355*C355</f>
        <v>775000</v>
      </c>
    </row>
    <row r="356" spans="1:6" ht="18.75" x14ac:dyDescent="0.25">
      <c r="A356" s="114" t="s">
        <v>3</v>
      </c>
      <c r="B356" s="3" t="s">
        <v>113</v>
      </c>
      <c r="C356" s="14">
        <v>406</v>
      </c>
      <c r="D356" s="14" t="s">
        <v>32</v>
      </c>
      <c r="E356" s="446">
        <v>500</v>
      </c>
      <c r="F356" s="115">
        <f>E356*C356</f>
        <v>203000</v>
      </c>
    </row>
    <row r="357" spans="1:6" ht="31.5" x14ac:dyDescent="0.25">
      <c r="A357" s="114"/>
      <c r="B357" s="5" t="s">
        <v>115</v>
      </c>
      <c r="C357" s="14"/>
      <c r="D357" s="14"/>
      <c r="E357" s="446"/>
      <c r="F357" s="62"/>
    </row>
    <row r="358" spans="1:6" ht="18.75" x14ac:dyDescent="0.25">
      <c r="A358" s="114" t="s">
        <v>4</v>
      </c>
      <c r="B358" s="3" t="s">
        <v>116</v>
      </c>
      <c r="C358" s="14">
        <v>77</v>
      </c>
      <c r="D358" s="14" t="s">
        <v>32</v>
      </c>
      <c r="E358" s="446">
        <v>1000</v>
      </c>
      <c r="F358" s="115">
        <f>E358*C358</f>
        <v>77000</v>
      </c>
    </row>
    <row r="359" spans="1:6" ht="15.75" x14ac:dyDescent="0.25">
      <c r="A359" s="128"/>
      <c r="B359" s="7" t="s">
        <v>117</v>
      </c>
      <c r="C359" s="62"/>
      <c r="D359" s="62"/>
      <c r="E359" s="446"/>
      <c r="F359" s="62"/>
    </row>
    <row r="360" spans="1:6" ht="67.5" customHeight="1" x14ac:dyDescent="0.25">
      <c r="A360" s="114"/>
      <c r="B360" s="82" t="s">
        <v>1653</v>
      </c>
      <c r="C360" s="51"/>
      <c r="D360" s="24"/>
      <c r="E360" s="186"/>
      <c r="F360" s="62"/>
    </row>
    <row r="361" spans="1:6" ht="18.75" x14ac:dyDescent="0.25">
      <c r="A361" s="114" t="s">
        <v>5</v>
      </c>
      <c r="B361" s="3" t="s">
        <v>116</v>
      </c>
      <c r="C361" s="14">
        <v>77</v>
      </c>
      <c r="D361" s="14" t="s">
        <v>32</v>
      </c>
      <c r="E361" s="446">
        <v>1000</v>
      </c>
      <c r="F361" s="115">
        <f>E361*C361</f>
        <v>77000</v>
      </c>
    </row>
    <row r="362" spans="1:6" ht="31.5" x14ac:dyDescent="0.25">
      <c r="A362" s="114" t="s">
        <v>6</v>
      </c>
      <c r="B362" s="58" t="s">
        <v>265</v>
      </c>
      <c r="C362" s="37">
        <f>C355</f>
        <v>1550</v>
      </c>
      <c r="D362" s="57" t="s">
        <v>32</v>
      </c>
      <c r="E362" s="446">
        <v>800</v>
      </c>
      <c r="F362" s="115">
        <f t="shared" ref="F362:F363" si="13">E362*C362</f>
        <v>1240000</v>
      </c>
    </row>
    <row r="363" spans="1:6" ht="17.25" customHeight="1" x14ac:dyDescent="0.25">
      <c r="A363" s="114" t="s">
        <v>7</v>
      </c>
      <c r="B363" s="3" t="s">
        <v>266</v>
      </c>
      <c r="C363" s="14">
        <f>C356</f>
        <v>406</v>
      </c>
      <c r="D363" s="14" t="s">
        <v>32</v>
      </c>
      <c r="E363" s="446">
        <v>800</v>
      </c>
      <c r="F363" s="115">
        <f t="shared" si="13"/>
        <v>324800</v>
      </c>
    </row>
    <row r="364" spans="1:6" ht="15.75" x14ac:dyDescent="0.25">
      <c r="A364" s="128"/>
      <c r="B364" s="3"/>
      <c r="C364" s="14"/>
      <c r="D364" s="14"/>
      <c r="E364" s="446"/>
      <c r="F364" s="115"/>
    </row>
    <row r="365" spans="1:6" ht="15.75" x14ac:dyDescent="0.25">
      <c r="A365" s="128"/>
      <c r="B365" s="13"/>
      <c r="C365" s="103"/>
      <c r="D365" s="103"/>
      <c r="E365" s="446"/>
      <c r="F365" s="115"/>
    </row>
    <row r="366" spans="1:6" ht="15.75" x14ac:dyDescent="0.25">
      <c r="A366" s="128"/>
      <c r="B366" s="2"/>
      <c r="C366" s="8"/>
      <c r="D366" s="2"/>
      <c r="E366" s="449"/>
      <c r="F366" s="8"/>
    </row>
    <row r="367" spans="1:6" ht="15.75" x14ac:dyDescent="0.25">
      <c r="A367" s="128"/>
      <c r="B367" s="2"/>
      <c r="C367" s="8"/>
      <c r="D367" s="2"/>
      <c r="E367" s="449"/>
      <c r="F367" s="8"/>
    </row>
    <row r="368" spans="1:6" ht="15.75" x14ac:dyDescent="0.25">
      <c r="A368" s="128"/>
      <c r="B368" s="2"/>
      <c r="C368" s="8"/>
      <c r="D368" s="2"/>
      <c r="E368" s="449"/>
      <c r="F368" s="8"/>
    </row>
    <row r="369" spans="1:6" ht="15.75" x14ac:dyDescent="0.25">
      <c r="A369" s="128"/>
      <c r="B369" s="2"/>
      <c r="C369" s="8"/>
      <c r="D369" s="2"/>
      <c r="E369" s="449"/>
      <c r="F369" s="8"/>
    </row>
    <row r="370" spans="1:6" ht="15.75" x14ac:dyDescent="0.25">
      <c r="A370" s="128"/>
      <c r="B370" s="2"/>
      <c r="C370" s="8"/>
      <c r="D370" s="2"/>
      <c r="E370" s="449"/>
      <c r="F370" s="8"/>
    </row>
    <row r="371" spans="1:6" ht="15.75" x14ac:dyDescent="0.25">
      <c r="A371" s="128"/>
      <c r="B371" s="2"/>
      <c r="C371" s="8"/>
      <c r="D371" s="2"/>
      <c r="E371" s="449"/>
      <c r="F371" s="8"/>
    </row>
    <row r="372" spans="1:6" ht="15.75" x14ac:dyDescent="0.25">
      <c r="A372" s="128"/>
      <c r="B372" s="2"/>
      <c r="C372" s="8"/>
      <c r="D372" s="2"/>
      <c r="E372" s="449"/>
      <c r="F372" s="8"/>
    </row>
    <row r="373" spans="1:6" ht="15.75" x14ac:dyDescent="0.25">
      <c r="A373" s="128"/>
      <c r="B373" s="2"/>
      <c r="C373" s="8"/>
      <c r="D373" s="2"/>
      <c r="E373" s="449"/>
      <c r="F373" s="8"/>
    </row>
    <row r="374" spans="1:6" ht="15.75" x14ac:dyDescent="0.25">
      <c r="A374" s="128"/>
      <c r="B374" s="2"/>
      <c r="C374" s="8"/>
      <c r="D374" s="2"/>
      <c r="E374" s="449"/>
      <c r="F374" s="8"/>
    </row>
    <row r="375" spans="1:6" ht="15.75" x14ac:dyDescent="0.25">
      <c r="A375" s="128"/>
      <c r="B375" s="2"/>
      <c r="C375" s="8"/>
      <c r="D375" s="2"/>
      <c r="E375" s="449"/>
      <c r="F375" s="8"/>
    </row>
    <row r="376" spans="1:6" ht="15.75" x14ac:dyDescent="0.25">
      <c r="A376" s="128"/>
      <c r="B376" s="2"/>
      <c r="C376" s="8"/>
      <c r="D376" s="2"/>
      <c r="E376" s="449"/>
      <c r="F376" s="8"/>
    </row>
    <row r="377" spans="1:6" ht="15.75" x14ac:dyDescent="0.25">
      <c r="A377" s="128"/>
      <c r="B377" s="2"/>
      <c r="C377" s="8"/>
      <c r="D377" s="2"/>
      <c r="E377" s="449"/>
      <c r="F377" s="8"/>
    </row>
    <row r="378" spans="1:6" ht="15.75" x14ac:dyDescent="0.25">
      <c r="A378" s="128"/>
      <c r="B378" s="2"/>
      <c r="C378" s="8"/>
      <c r="D378" s="2"/>
      <c r="E378" s="449"/>
      <c r="F378" s="8"/>
    </row>
    <row r="379" spans="1:6" ht="15.75" x14ac:dyDescent="0.25">
      <c r="A379" s="128"/>
      <c r="B379" s="2"/>
      <c r="C379" s="8"/>
      <c r="D379" s="2"/>
      <c r="E379" s="449"/>
      <c r="F379" s="8"/>
    </row>
    <row r="380" spans="1:6" ht="15.75" x14ac:dyDescent="0.25">
      <c r="A380" s="128"/>
      <c r="B380" s="2"/>
      <c r="C380" s="8"/>
      <c r="D380" s="2"/>
      <c r="E380" s="449"/>
      <c r="F380" s="8"/>
    </row>
    <row r="381" spans="1:6" ht="15.75" x14ac:dyDescent="0.25">
      <c r="A381" s="128"/>
      <c r="B381" s="2"/>
      <c r="C381" s="8"/>
      <c r="D381" s="2"/>
      <c r="E381" s="449"/>
      <c r="F381" s="8"/>
    </row>
    <row r="382" spans="1:6" ht="15.75" x14ac:dyDescent="0.25">
      <c r="A382" s="128"/>
      <c r="B382" s="2"/>
      <c r="C382" s="8"/>
      <c r="D382" s="2"/>
      <c r="E382" s="449"/>
      <c r="F382" s="8"/>
    </row>
    <row r="383" spans="1:6" ht="15.75" x14ac:dyDescent="0.25">
      <c r="A383" s="128"/>
      <c r="B383" s="2"/>
      <c r="C383" s="8"/>
      <c r="D383" s="2"/>
      <c r="E383" s="449"/>
      <c r="F383" s="8"/>
    </row>
    <row r="384" spans="1:6" ht="15.75" x14ac:dyDescent="0.25">
      <c r="A384" s="128"/>
      <c r="B384" s="2"/>
      <c r="C384" s="8"/>
      <c r="D384" s="2"/>
      <c r="E384" s="449"/>
      <c r="F384" s="8"/>
    </row>
    <row r="385" spans="1:6" ht="15.75" x14ac:dyDescent="0.25">
      <c r="A385" s="128"/>
      <c r="B385" s="2"/>
      <c r="C385" s="8"/>
      <c r="D385" s="2"/>
      <c r="E385" s="449"/>
      <c r="F385" s="8"/>
    </row>
    <row r="386" spans="1:6" ht="15.75" x14ac:dyDescent="0.25">
      <c r="A386" s="128"/>
      <c r="B386" s="2"/>
      <c r="C386" s="8"/>
      <c r="D386" s="2"/>
      <c r="E386" s="449"/>
      <c r="F386" s="8"/>
    </row>
    <row r="387" spans="1:6" ht="15.75" x14ac:dyDescent="0.25">
      <c r="A387" s="128"/>
      <c r="B387" s="2"/>
      <c r="C387" s="8"/>
      <c r="D387" s="2"/>
      <c r="E387" s="8"/>
      <c r="F387" s="8"/>
    </row>
    <row r="388" spans="1:6" ht="15.75" x14ac:dyDescent="0.25">
      <c r="A388" s="128"/>
      <c r="B388" s="2"/>
      <c r="C388" s="8"/>
      <c r="D388" s="2"/>
      <c r="E388" s="8"/>
      <c r="F388" s="248"/>
    </row>
    <row r="389" spans="1:6" ht="15.75" x14ac:dyDescent="0.25">
      <c r="A389" s="128"/>
      <c r="B389" s="2"/>
      <c r="C389" s="8"/>
      <c r="D389" s="2"/>
      <c r="E389" s="8"/>
      <c r="F389" s="8"/>
    </row>
    <row r="390" spans="1:6" ht="15.75" x14ac:dyDescent="0.25">
      <c r="A390" s="128"/>
      <c r="B390" s="2"/>
      <c r="C390" s="8"/>
      <c r="D390" s="2"/>
      <c r="E390" s="8"/>
      <c r="F390" s="8"/>
    </row>
    <row r="391" spans="1:6" ht="15.75" x14ac:dyDescent="0.25">
      <c r="A391" s="128"/>
      <c r="B391" s="2"/>
      <c r="C391" s="8"/>
      <c r="D391" s="2"/>
      <c r="E391" s="8"/>
      <c r="F391" s="8"/>
    </row>
    <row r="392" spans="1:6" x14ac:dyDescent="0.25">
      <c r="A392" s="21"/>
      <c r="C392" s="21"/>
      <c r="E392" s="21"/>
      <c r="F392" s="21"/>
    </row>
    <row r="393" spans="1:6" ht="15.75" x14ac:dyDescent="0.25">
      <c r="A393" s="187"/>
      <c r="B393" s="71" t="s">
        <v>262</v>
      </c>
      <c r="C393" s="107"/>
      <c r="D393" s="107"/>
      <c r="E393" s="180"/>
      <c r="F393" s="181">
        <f>SUM(F353:F391)</f>
        <v>2696800</v>
      </c>
    </row>
    <row r="395" spans="1:6" x14ac:dyDescent="0.25">
      <c r="C395" s="32"/>
    </row>
    <row r="396" spans="1:6" ht="14.25" customHeight="1" x14ac:dyDescent="0.25">
      <c r="A396" s="123" t="s">
        <v>239</v>
      </c>
      <c r="B396" s="27" t="s">
        <v>240</v>
      </c>
      <c r="C396" s="27" t="s">
        <v>0</v>
      </c>
      <c r="D396" s="27" t="s">
        <v>241</v>
      </c>
      <c r="E396" s="28" t="s">
        <v>242</v>
      </c>
      <c r="F396" s="28" t="s">
        <v>243</v>
      </c>
    </row>
    <row r="397" spans="1:6" ht="15.75" x14ac:dyDescent="0.25">
      <c r="A397" s="114"/>
      <c r="B397" s="4" t="s">
        <v>1623</v>
      </c>
      <c r="C397" s="14"/>
      <c r="D397" s="14"/>
      <c r="E397" s="62"/>
      <c r="F397" s="62"/>
    </row>
    <row r="398" spans="1:6" ht="15.75" x14ac:dyDescent="0.25">
      <c r="A398" s="114"/>
      <c r="B398" s="7"/>
      <c r="C398" s="14"/>
      <c r="D398" s="14"/>
      <c r="E398" s="62"/>
      <c r="F398" s="62"/>
    </row>
    <row r="399" spans="1:6" ht="15.75" x14ac:dyDescent="0.25">
      <c r="A399" s="114"/>
      <c r="B399" s="157" t="s">
        <v>312</v>
      </c>
      <c r="C399" s="250"/>
      <c r="D399" s="158"/>
      <c r="E399" s="186"/>
      <c r="F399" s="251"/>
    </row>
    <row r="400" spans="1:6" ht="15.75" x14ac:dyDescent="0.25">
      <c r="A400" s="114"/>
      <c r="B400" s="157" t="s">
        <v>503</v>
      </c>
      <c r="C400" s="118"/>
      <c r="D400" s="159"/>
      <c r="E400" s="186"/>
      <c r="F400" s="255"/>
    </row>
    <row r="401" spans="1:6" ht="15.75" x14ac:dyDescent="0.25">
      <c r="A401" s="114"/>
      <c r="B401" s="112" t="s">
        <v>523</v>
      </c>
      <c r="C401" s="62"/>
      <c r="D401" s="143"/>
      <c r="E401" s="186"/>
      <c r="F401" s="139"/>
    </row>
    <row r="402" spans="1:6" ht="15.75" x14ac:dyDescent="0.25">
      <c r="A402" s="114"/>
      <c r="B402" s="60"/>
      <c r="C402" s="62"/>
      <c r="D402" s="143"/>
      <c r="E402" s="186"/>
      <c r="F402" s="139"/>
    </row>
    <row r="403" spans="1:6" ht="15.75" x14ac:dyDescent="0.25">
      <c r="A403" s="114" t="s">
        <v>2</v>
      </c>
      <c r="B403" s="60" t="s">
        <v>504</v>
      </c>
      <c r="C403" s="62"/>
      <c r="D403" s="143"/>
      <c r="E403" s="186"/>
      <c r="F403" s="263"/>
    </row>
    <row r="404" spans="1:6" ht="15.75" x14ac:dyDescent="0.25">
      <c r="A404" s="114"/>
      <c r="B404" s="140" t="s">
        <v>505</v>
      </c>
      <c r="C404" s="62">
        <v>218</v>
      </c>
      <c r="D404" s="143" t="s">
        <v>245</v>
      </c>
      <c r="E404" s="446">
        <v>8500</v>
      </c>
      <c r="F404" s="264">
        <f>C404*E404</f>
        <v>1853000</v>
      </c>
    </row>
    <row r="405" spans="1:6" ht="15.75" x14ac:dyDescent="0.25">
      <c r="A405" s="114"/>
      <c r="B405" s="140"/>
      <c r="C405" s="62"/>
      <c r="D405" s="143"/>
      <c r="E405" s="446"/>
      <c r="F405" s="264"/>
    </row>
    <row r="406" spans="1:6" ht="15.75" x14ac:dyDescent="0.25">
      <c r="A406" s="114" t="s">
        <v>3</v>
      </c>
      <c r="B406" s="58" t="s">
        <v>120</v>
      </c>
      <c r="C406" s="14">
        <v>251</v>
      </c>
      <c r="D406" s="47" t="s">
        <v>61</v>
      </c>
      <c r="E406" s="446">
        <v>1100</v>
      </c>
      <c r="F406" s="115">
        <f>E406*C406</f>
        <v>276100</v>
      </c>
    </row>
    <row r="407" spans="1:6" ht="15.75" x14ac:dyDescent="0.25">
      <c r="A407" s="114"/>
      <c r="B407" s="46"/>
      <c r="C407" s="14"/>
      <c r="D407" s="14"/>
      <c r="E407" s="446"/>
      <c r="F407" s="115"/>
    </row>
    <row r="408" spans="1:6" ht="15.75" x14ac:dyDescent="0.25">
      <c r="A408" s="114" t="s">
        <v>4</v>
      </c>
      <c r="B408" s="60" t="s">
        <v>1655</v>
      </c>
      <c r="C408" s="14"/>
      <c r="D408" s="14"/>
      <c r="E408" s="446"/>
      <c r="F408" s="115"/>
    </row>
    <row r="409" spans="1:6" ht="15.75" x14ac:dyDescent="0.25">
      <c r="A409" s="114"/>
      <c r="B409" s="140" t="s">
        <v>506</v>
      </c>
      <c r="C409" s="14">
        <v>18</v>
      </c>
      <c r="D409" s="14" t="s">
        <v>245</v>
      </c>
      <c r="E409" s="446">
        <v>3000</v>
      </c>
      <c r="F409" s="115">
        <f>E409*C409</f>
        <v>54000</v>
      </c>
    </row>
    <row r="410" spans="1:6" ht="15.75" x14ac:dyDescent="0.25">
      <c r="A410" s="114"/>
      <c r="B410" s="46"/>
      <c r="C410" s="14"/>
      <c r="D410" s="14"/>
      <c r="E410" s="446"/>
      <c r="F410" s="115"/>
    </row>
    <row r="411" spans="1:6" ht="15.75" x14ac:dyDescent="0.25">
      <c r="A411" s="114" t="s">
        <v>5</v>
      </c>
      <c r="B411" s="46" t="s">
        <v>1654</v>
      </c>
      <c r="C411" s="14">
        <v>30</v>
      </c>
      <c r="D411" s="14" t="s">
        <v>245</v>
      </c>
      <c r="E411" s="446">
        <v>3000</v>
      </c>
      <c r="F411" s="115">
        <f>E411*C411</f>
        <v>90000</v>
      </c>
    </row>
    <row r="412" spans="1:6" ht="15.75" x14ac:dyDescent="0.25">
      <c r="A412" s="114"/>
      <c r="B412" s="46"/>
      <c r="C412" s="14"/>
      <c r="D412" s="14"/>
      <c r="E412" s="446"/>
      <c r="F412" s="115"/>
    </row>
    <row r="413" spans="1:6" ht="15.75" x14ac:dyDescent="0.25">
      <c r="A413" s="114" t="s">
        <v>6</v>
      </c>
      <c r="B413" s="46" t="s">
        <v>305</v>
      </c>
      <c r="C413" s="14">
        <v>22</v>
      </c>
      <c r="D413" s="14" t="s">
        <v>61</v>
      </c>
      <c r="E413" s="446">
        <v>2000</v>
      </c>
      <c r="F413" s="115">
        <f>E413*C413</f>
        <v>44000</v>
      </c>
    </row>
    <row r="414" spans="1:6" ht="15.75" x14ac:dyDescent="0.25">
      <c r="A414" s="114"/>
      <c r="B414" s="46"/>
      <c r="C414" s="14"/>
      <c r="D414" s="14"/>
      <c r="E414" s="451"/>
      <c r="F414" s="115"/>
    </row>
    <row r="415" spans="1:6" ht="18" customHeight="1" x14ac:dyDescent="0.25">
      <c r="A415" s="114"/>
      <c r="B415" s="46"/>
      <c r="C415" s="14"/>
      <c r="D415" s="47"/>
      <c r="E415" s="446"/>
      <c r="F415" s="115"/>
    </row>
    <row r="416" spans="1:6" ht="18" customHeight="1" x14ac:dyDescent="0.25">
      <c r="A416" s="114"/>
      <c r="B416" s="46"/>
      <c r="C416" s="14"/>
      <c r="D416" s="47"/>
      <c r="E416" s="446"/>
      <c r="F416" s="115"/>
    </row>
    <row r="417" spans="1:6" ht="18" customHeight="1" x14ac:dyDescent="0.25">
      <c r="A417" s="114"/>
      <c r="B417" s="46"/>
      <c r="C417" s="14"/>
      <c r="D417" s="47"/>
      <c r="E417" s="446"/>
      <c r="F417" s="115"/>
    </row>
    <row r="418" spans="1:6" ht="18" customHeight="1" x14ac:dyDescent="0.25">
      <c r="A418" s="114"/>
      <c r="B418" s="46"/>
      <c r="C418" s="14"/>
      <c r="D418" s="47"/>
      <c r="E418" s="446"/>
      <c r="F418" s="115"/>
    </row>
    <row r="419" spans="1:6" ht="18" customHeight="1" x14ac:dyDescent="0.25">
      <c r="A419" s="114"/>
      <c r="B419" s="46"/>
      <c r="C419" s="14"/>
      <c r="D419" s="47"/>
      <c r="E419" s="446"/>
      <c r="F419" s="115"/>
    </row>
    <row r="420" spans="1:6" ht="18" customHeight="1" x14ac:dyDescent="0.25">
      <c r="A420" s="114"/>
      <c r="B420" s="46"/>
      <c r="C420" s="14"/>
      <c r="D420" s="47"/>
      <c r="E420" s="446"/>
      <c r="F420" s="115"/>
    </row>
    <row r="421" spans="1:6" ht="18" customHeight="1" x14ac:dyDescent="0.25">
      <c r="A421" s="114"/>
      <c r="B421" s="46"/>
      <c r="C421" s="14"/>
      <c r="D421" s="47"/>
      <c r="E421" s="446"/>
      <c r="F421" s="115"/>
    </row>
    <row r="422" spans="1:6" ht="18" customHeight="1" x14ac:dyDescent="0.25">
      <c r="A422" s="114"/>
      <c r="B422" s="46"/>
      <c r="C422" s="14"/>
      <c r="D422" s="47"/>
      <c r="E422" s="446"/>
      <c r="F422" s="115"/>
    </row>
    <row r="423" spans="1:6" ht="18" customHeight="1" x14ac:dyDescent="0.25">
      <c r="A423" s="114"/>
      <c r="B423" s="46"/>
      <c r="C423" s="14"/>
      <c r="D423" s="47"/>
      <c r="E423" s="446"/>
      <c r="F423" s="115"/>
    </row>
    <row r="424" spans="1:6" ht="18" customHeight="1" x14ac:dyDescent="0.25">
      <c r="A424" s="114"/>
      <c r="B424" s="46"/>
      <c r="C424" s="14"/>
      <c r="D424" s="47"/>
      <c r="E424" s="446"/>
      <c r="F424" s="115"/>
    </row>
    <row r="425" spans="1:6" ht="15.75" x14ac:dyDescent="0.25">
      <c r="A425" s="114"/>
      <c r="B425" s="46"/>
      <c r="C425" s="14"/>
      <c r="D425" s="47"/>
      <c r="E425" s="115"/>
      <c r="F425" s="115"/>
    </row>
    <row r="426" spans="1:6" ht="15.75" x14ac:dyDescent="0.25">
      <c r="A426" s="114"/>
      <c r="B426" s="46"/>
      <c r="C426" s="14"/>
      <c r="D426" s="47"/>
      <c r="E426" s="115"/>
      <c r="F426" s="115"/>
    </row>
    <row r="427" spans="1:6" ht="15.75" x14ac:dyDescent="0.25">
      <c r="A427" s="114"/>
      <c r="B427" s="46"/>
      <c r="C427" s="14"/>
      <c r="D427" s="47"/>
      <c r="E427" s="115"/>
      <c r="F427" s="115"/>
    </row>
    <row r="428" spans="1:6" ht="15.75" x14ac:dyDescent="0.25">
      <c r="A428" s="128"/>
      <c r="B428" s="2"/>
      <c r="C428" s="8"/>
      <c r="D428" s="2"/>
      <c r="E428" s="8"/>
      <c r="F428" s="8"/>
    </row>
    <row r="429" spans="1:6" ht="15.75" x14ac:dyDescent="0.25">
      <c r="A429" s="128"/>
      <c r="B429" s="2"/>
      <c r="C429" s="8"/>
      <c r="D429" s="2"/>
      <c r="E429" s="8"/>
      <c r="F429" s="8"/>
    </row>
    <row r="430" spans="1:6" ht="15.75" x14ac:dyDescent="0.25">
      <c r="A430" s="128"/>
      <c r="B430" s="2"/>
      <c r="C430" s="8"/>
      <c r="D430" s="2"/>
      <c r="E430" s="8"/>
      <c r="F430" s="8"/>
    </row>
    <row r="431" spans="1:6" ht="15.75" x14ac:dyDescent="0.25">
      <c r="A431" s="128"/>
      <c r="B431" s="2"/>
      <c r="C431" s="8"/>
      <c r="D431" s="2"/>
      <c r="E431" s="8"/>
      <c r="F431" s="248"/>
    </row>
    <row r="432" spans="1:6" ht="15.75" x14ac:dyDescent="0.25">
      <c r="A432" s="128"/>
      <c r="B432" s="2"/>
      <c r="C432" s="8"/>
      <c r="D432" s="2"/>
      <c r="E432" s="8"/>
      <c r="F432" s="248"/>
    </row>
    <row r="433" spans="1:6" x14ac:dyDescent="0.25">
      <c r="A433" s="15"/>
      <c r="B433" s="36"/>
      <c r="C433" s="15"/>
      <c r="D433" s="36"/>
      <c r="E433" s="15"/>
      <c r="F433" s="15"/>
    </row>
    <row r="434" spans="1:6" x14ac:dyDescent="0.25">
      <c r="A434" s="15"/>
      <c r="B434" s="36"/>
      <c r="C434" s="15"/>
      <c r="D434" s="36"/>
      <c r="E434" s="15"/>
      <c r="F434" s="15"/>
    </row>
    <row r="435" spans="1:6" ht="15.75" x14ac:dyDescent="0.25">
      <c r="A435" s="120"/>
      <c r="B435" s="34"/>
      <c r="C435" s="8"/>
      <c r="D435" s="2"/>
      <c r="E435" s="8"/>
      <c r="F435" s="8"/>
    </row>
    <row r="436" spans="1:6" ht="15.75" x14ac:dyDescent="0.25">
      <c r="A436" s="120"/>
      <c r="B436" s="34"/>
      <c r="C436" s="8"/>
      <c r="D436" s="2"/>
      <c r="E436" s="8"/>
      <c r="F436" s="8"/>
    </row>
    <row r="437" spans="1:6" x14ac:dyDescent="0.25">
      <c r="A437" s="15"/>
      <c r="C437" s="15"/>
      <c r="E437" s="15"/>
      <c r="F437" s="15"/>
    </row>
    <row r="438" spans="1:6" x14ac:dyDescent="0.25">
      <c r="A438" s="15"/>
      <c r="C438" s="15"/>
      <c r="E438" s="15"/>
      <c r="F438" s="15"/>
    </row>
    <row r="439" spans="1:6" x14ac:dyDescent="0.25">
      <c r="A439" s="15"/>
      <c r="C439" s="15"/>
      <c r="E439" s="15"/>
      <c r="F439" s="15"/>
    </row>
    <row r="440" spans="1:6" x14ac:dyDescent="0.25">
      <c r="A440" s="15"/>
      <c r="C440" s="15"/>
      <c r="E440" s="15"/>
      <c r="F440" s="15"/>
    </row>
    <row r="441" spans="1:6" x14ac:dyDescent="0.25">
      <c r="A441" s="15"/>
      <c r="C441" s="15"/>
      <c r="E441" s="15"/>
      <c r="F441" s="15"/>
    </row>
    <row r="442" spans="1:6" ht="18" customHeight="1" x14ac:dyDescent="0.25">
      <c r="A442" s="15"/>
      <c r="C442" s="15"/>
      <c r="E442" s="15"/>
      <c r="F442" s="15"/>
    </row>
    <row r="443" spans="1:6" ht="15" customHeight="1" x14ac:dyDescent="0.25">
      <c r="A443" s="15"/>
      <c r="C443" s="15"/>
      <c r="E443" s="15"/>
      <c r="F443" s="15"/>
    </row>
    <row r="444" spans="1:6" ht="15" customHeight="1" x14ac:dyDescent="0.25">
      <c r="A444" s="15"/>
      <c r="C444" s="15"/>
      <c r="E444" s="15"/>
      <c r="F444" s="15"/>
    </row>
    <row r="445" spans="1:6" x14ac:dyDescent="0.25">
      <c r="A445" s="21"/>
      <c r="C445" s="21"/>
      <c r="E445" s="21"/>
      <c r="F445" s="21"/>
    </row>
    <row r="446" spans="1:6" ht="15.75" x14ac:dyDescent="0.25">
      <c r="A446" s="179"/>
      <c r="B446" s="71" t="s">
        <v>629</v>
      </c>
      <c r="C446" s="67"/>
      <c r="D446" s="67"/>
      <c r="E446" s="180"/>
      <c r="F446" s="181">
        <f>SUM(F399:F432)</f>
        <v>2317100</v>
      </c>
    </row>
    <row r="448" spans="1:6" ht="18" customHeight="1" x14ac:dyDescent="0.25">
      <c r="A448" s="123" t="s">
        <v>239</v>
      </c>
      <c r="B448" s="27" t="s">
        <v>240</v>
      </c>
      <c r="C448" s="27" t="s">
        <v>0</v>
      </c>
      <c r="D448" s="27" t="s">
        <v>241</v>
      </c>
      <c r="E448" s="28" t="s">
        <v>242</v>
      </c>
      <c r="F448" s="28" t="s">
        <v>243</v>
      </c>
    </row>
    <row r="449" spans="1:6" ht="15.75" x14ac:dyDescent="0.25">
      <c r="A449" s="114"/>
      <c r="B449" s="7" t="s">
        <v>1624</v>
      </c>
      <c r="C449" s="14"/>
      <c r="D449" s="14"/>
      <c r="E449" s="62"/>
      <c r="F449" s="62"/>
    </row>
    <row r="450" spans="1:6" ht="15.75" x14ac:dyDescent="0.25">
      <c r="A450" s="114"/>
      <c r="B450" s="5" t="s">
        <v>109</v>
      </c>
      <c r="C450" s="14"/>
      <c r="D450" s="14"/>
      <c r="E450" s="62"/>
      <c r="F450" s="62"/>
    </row>
    <row r="451" spans="1:6" ht="31.5" x14ac:dyDescent="0.25">
      <c r="A451" s="114"/>
      <c r="B451" s="5" t="s">
        <v>121</v>
      </c>
      <c r="C451" s="14"/>
      <c r="D451" s="14"/>
      <c r="E451" s="62"/>
      <c r="F451" s="62"/>
    </row>
    <row r="452" spans="1:6" ht="15.75" x14ac:dyDescent="0.25">
      <c r="A452" s="114"/>
      <c r="B452" s="5"/>
      <c r="C452" s="14"/>
      <c r="D452" s="14"/>
      <c r="E452" s="62"/>
      <c r="F452" s="62"/>
    </row>
    <row r="453" spans="1:6" ht="15.75" x14ac:dyDescent="0.25">
      <c r="A453" s="114"/>
      <c r="B453" s="7" t="s">
        <v>306</v>
      </c>
      <c r="C453" s="14"/>
      <c r="D453" s="14"/>
      <c r="E453" s="62"/>
      <c r="F453" s="62"/>
    </row>
    <row r="454" spans="1:6" ht="15.75" x14ac:dyDescent="0.25">
      <c r="A454" s="114" t="s">
        <v>2</v>
      </c>
      <c r="B454" s="164" t="s">
        <v>1683</v>
      </c>
      <c r="C454" s="548"/>
      <c r="D454" s="45"/>
      <c r="E454" s="115"/>
      <c r="F454" s="115"/>
    </row>
    <row r="455" spans="1:6" ht="15.75" x14ac:dyDescent="0.25">
      <c r="A455" s="114"/>
      <c r="B455" s="164" t="s">
        <v>1686</v>
      </c>
      <c r="C455" s="14"/>
      <c r="D455" s="47"/>
      <c r="E455" s="446"/>
      <c r="F455" s="115"/>
    </row>
    <row r="456" spans="1:6" ht="15.75" x14ac:dyDescent="0.25">
      <c r="A456" s="114"/>
      <c r="B456" s="164" t="s">
        <v>1684</v>
      </c>
      <c r="C456" s="14"/>
      <c r="D456" s="47"/>
      <c r="E456" s="446"/>
      <c r="F456" s="115"/>
    </row>
    <row r="457" spans="1:6" ht="18.75" x14ac:dyDescent="0.25">
      <c r="A457" s="114"/>
      <c r="B457" s="164" t="s">
        <v>1685</v>
      </c>
      <c r="C457" s="14">
        <f>C406</f>
        <v>251</v>
      </c>
      <c r="D457" s="47" t="s">
        <v>32</v>
      </c>
      <c r="E457" s="446">
        <v>8000</v>
      </c>
      <c r="F457" s="115">
        <f>E457*C457</f>
        <v>2008000</v>
      </c>
    </row>
    <row r="458" spans="1:6" ht="15.75" x14ac:dyDescent="0.25">
      <c r="A458" s="114"/>
      <c r="B458" s="164"/>
      <c r="C458" s="14"/>
      <c r="D458" s="47"/>
      <c r="E458" s="446"/>
      <c r="F458" s="115"/>
    </row>
    <row r="459" spans="1:6" ht="15.75" x14ac:dyDescent="0.25">
      <c r="A459" s="114" t="s">
        <v>3</v>
      </c>
      <c r="B459" s="164" t="s">
        <v>307</v>
      </c>
      <c r="C459" s="62">
        <v>136</v>
      </c>
      <c r="D459" s="177" t="s">
        <v>61</v>
      </c>
      <c r="E459" s="446">
        <v>2000</v>
      </c>
      <c r="F459" s="324">
        <f>C459*E459</f>
        <v>272000</v>
      </c>
    </row>
    <row r="460" spans="1:6" ht="15.75" x14ac:dyDescent="0.25">
      <c r="A460" s="114"/>
      <c r="B460" s="164"/>
      <c r="C460" s="62"/>
      <c r="D460" s="177"/>
      <c r="E460" s="446"/>
      <c r="F460" s="324"/>
    </row>
    <row r="461" spans="1:6" ht="15.75" x14ac:dyDescent="0.25">
      <c r="A461" s="128" t="s">
        <v>4</v>
      </c>
      <c r="B461" s="2" t="s">
        <v>308</v>
      </c>
      <c r="C461" s="62">
        <v>831</v>
      </c>
      <c r="D461" s="177" t="s">
        <v>61</v>
      </c>
      <c r="E461" s="446">
        <v>450</v>
      </c>
      <c r="F461" s="324">
        <f>C461*E461</f>
        <v>373950</v>
      </c>
    </row>
    <row r="462" spans="1:6" ht="15.75" x14ac:dyDescent="0.25">
      <c r="A462" s="128"/>
      <c r="B462" s="2"/>
      <c r="C462" s="8"/>
      <c r="D462" s="2"/>
      <c r="E462" s="449"/>
      <c r="F462" s="8"/>
    </row>
    <row r="463" spans="1:6" ht="15.75" x14ac:dyDescent="0.25">
      <c r="A463" s="128"/>
      <c r="B463" s="2"/>
      <c r="C463" s="8"/>
      <c r="D463" s="2"/>
      <c r="E463" s="8"/>
      <c r="F463" s="8"/>
    </row>
    <row r="464" spans="1:6" ht="15.75" x14ac:dyDescent="0.25">
      <c r="A464" s="128"/>
      <c r="B464" s="2"/>
      <c r="C464" s="8"/>
      <c r="D464" s="2"/>
      <c r="E464" s="8"/>
      <c r="F464" s="8"/>
    </row>
    <row r="465" spans="1:6" ht="15.75" x14ac:dyDescent="0.25">
      <c r="A465" s="128"/>
      <c r="B465" s="2"/>
      <c r="C465" s="8"/>
      <c r="D465" s="2"/>
      <c r="E465" s="8"/>
      <c r="F465" s="8"/>
    </row>
    <row r="466" spans="1:6" ht="15.75" x14ac:dyDescent="0.25">
      <c r="A466" s="128"/>
      <c r="B466" s="2"/>
      <c r="C466" s="8"/>
      <c r="D466" s="2"/>
      <c r="E466" s="8"/>
      <c r="F466" s="8"/>
    </row>
    <row r="467" spans="1:6" ht="15.75" x14ac:dyDescent="0.25">
      <c r="A467" s="128"/>
      <c r="B467" s="2"/>
      <c r="C467" s="8"/>
      <c r="D467" s="2"/>
      <c r="E467" s="8"/>
      <c r="F467" s="8"/>
    </row>
    <row r="468" spans="1:6" ht="15.75" x14ac:dyDescent="0.25">
      <c r="A468" s="128"/>
      <c r="B468" s="2"/>
      <c r="C468" s="8"/>
      <c r="D468" s="2"/>
      <c r="E468" s="8"/>
      <c r="F468" s="8"/>
    </row>
    <row r="469" spans="1:6" ht="15.75" x14ac:dyDescent="0.25">
      <c r="A469" s="128"/>
      <c r="B469" s="2"/>
      <c r="C469" s="8"/>
      <c r="D469" s="2"/>
      <c r="E469" s="8"/>
      <c r="F469" s="8"/>
    </row>
    <row r="470" spans="1:6" ht="15.75" x14ac:dyDescent="0.25">
      <c r="A470" s="128"/>
      <c r="B470" s="2"/>
      <c r="C470" s="8"/>
      <c r="D470" s="2"/>
      <c r="E470" s="8"/>
      <c r="F470" s="8"/>
    </row>
    <row r="471" spans="1:6" ht="15.75" x14ac:dyDescent="0.25">
      <c r="A471" s="128"/>
      <c r="B471" s="2"/>
      <c r="C471" s="8"/>
      <c r="D471" s="2"/>
      <c r="E471" s="8"/>
      <c r="F471" s="8"/>
    </row>
    <row r="472" spans="1:6" ht="15.75" x14ac:dyDescent="0.25">
      <c r="A472" s="128"/>
      <c r="B472" s="2"/>
      <c r="C472" s="8"/>
      <c r="D472" s="2"/>
      <c r="E472" s="8"/>
      <c r="F472" s="8"/>
    </row>
    <row r="473" spans="1:6" ht="15.75" x14ac:dyDescent="0.25">
      <c r="A473" s="128"/>
      <c r="B473" s="2"/>
      <c r="C473" s="8"/>
      <c r="D473" s="2"/>
      <c r="E473" s="8"/>
      <c r="F473" s="8"/>
    </row>
    <row r="474" spans="1:6" ht="15.75" x14ac:dyDescent="0.25">
      <c r="A474" s="128"/>
      <c r="B474" s="2"/>
      <c r="C474" s="8"/>
      <c r="D474" s="2"/>
      <c r="E474" s="8"/>
      <c r="F474" s="8"/>
    </row>
    <row r="475" spans="1:6" ht="17.25" customHeight="1" x14ac:dyDescent="0.25">
      <c r="A475" s="128"/>
      <c r="B475" s="2"/>
      <c r="C475" s="8"/>
      <c r="D475" s="2"/>
      <c r="E475" s="8"/>
      <c r="F475" s="8"/>
    </row>
    <row r="476" spans="1:6" ht="15.75" x14ac:dyDescent="0.25">
      <c r="A476" s="128"/>
      <c r="B476" s="2"/>
      <c r="C476" s="8"/>
      <c r="D476" s="2"/>
      <c r="E476" s="8"/>
      <c r="F476" s="8"/>
    </row>
    <row r="477" spans="1:6" ht="15.75" x14ac:dyDescent="0.25">
      <c r="A477" s="128"/>
      <c r="B477" s="2"/>
      <c r="C477" s="8"/>
      <c r="D477" s="2"/>
      <c r="E477" s="8"/>
      <c r="F477" s="8"/>
    </row>
    <row r="478" spans="1:6" ht="15.75" x14ac:dyDescent="0.25">
      <c r="A478" s="128"/>
      <c r="B478" s="2"/>
      <c r="C478" s="8"/>
      <c r="D478" s="2"/>
      <c r="E478" s="8"/>
      <c r="F478" s="8"/>
    </row>
    <row r="479" spans="1:6" ht="15.75" x14ac:dyDescent="0.25">
      <c r="A479" s="128"/>
      <c r="B479" s="2"/>
      <c r="C479" s="8"/>
      <c r="D479" s="2"/>
      <c r="E479" s="8"/>
      <c r="F479" s="8"/>
    </row>
    <row r="480" spans="1:6" ht="15.75" x14ac:dyDescent="0.25">
      <c r="A480" s="128"/>
      <c r="B480" s="2"/>
      <c r="C480" s="8"/>
      <c r="D480" s="2"/>
      <c r="E480" s="8"/>
      <c r="F480" s="8"/>
    </row>
    <row r="481" spans="1:6" ht="15.75" x14ac:dyDescent="0.25">
      <c r="A481" s="128"/>
      <c r="B481" s="2"/>
      <c r="C481" s="8"/>
      <c r="D481" s="2"/>
      <c r="E481" s="8"/>
      <c r="F481" s="8"/>
    </row>
    <row r="482" spans="1:6" ht="15.75" x14ac:dyDescent="0.25">
      <c r="A482" s="128"/>
      <c r="B482" s="2"/>
      <c r="C482" s="8"/>
      <c r="D482" s="2"/>
      <c r="E482" s="8"/>
      <c r="F482" s="8"/>
    </row>
    <row r="483" spans="1:6" ht="15.75" x14ac:dyDescent="0.25">
      <c r="A483" s="128"/>
      <c r="B483" s="2"/>
      <c r="C483" s="8"/>
      <c r="D483" s="2"/>
      <c r="E483" s="8"/>
      <c r="F483" s="8"/>
    </row>
    <row r="484" spans="1:6" ht="15.75" x14ac:dyDescent="0.25">
      <c r="A484" s="128"/>
      <c r="B484" s="2"/>
      <c r="C484" s="8"/>
      <c r="D484" s="2"/>
      <c r="E484" s="8"/>
      <c r="F484" s="8"/>
    </row>
    <row r="485" spans="1:6" ht="16.5" customHeight="1" x14ac:dyDescent="0.25">
      <c r="A485" s="128"/>
      <c r="B485" s="2"/>
      <c r="C485" s="8"/>
      <c r="D485" s="2"/>
      <c r="E485" s="8"/>
      <c r="F485" s="8"/>
    </row>
    <row r="486" spans="1:6" ht="16.5" customHeight="1" x14ac:dyDescent="0.25">
      <c r="A486" s="128"/>
      <c r="B486" s="2"/>
      <c r="C486" s="8"/>
      <c r="D486" s="2"/>
      <c r="E486" s="8"/>
      <c r="F486" s="8"/>
    </row>
    <row r="487" spans="1:6" ht="16.5" customHeight="1" x14ac:dyDescent="0.25">
      <c r="A487" s="128"/>
      <c r="B487" s="2"/>
      <c r="C487" s="8"/>
      <c r="D487" s="2"/>
      <c r="E487" s="8"/>
      <c r="F487" s="8"/>
    </row>
    <row r="488" spans="1:6" ht="16.5" customHeight="1" x14ac:dyDescent="0.25">
      <c r="A488" s="128"/>
      <c r="B488" s="2"/>
      <c r="C488" s="8"/>
      <c r="D488" s="2"/>
      <c r="E488" s="8"/>
      <c r="F488" s="8"/>
    </row>
    <row r="489" spans="1:6" ht="16.5" customHeight="1" x14ac:dyDescent="0.25">
      <c r="A489" s="128"/>
      <c r="B489" s="2"/>
      <c r="C489" s="8"/>
      <c r="D489" s="2"/>
      <c r="E489" s="8"/>
      <c r="F489" s="8"/>
    </row>
    <row r="490" spans="1:6" ht="15.75" x14ac:dyDescent="0.25">
      <c r="A490" s="128"/>
      <c r="B490" s="2"/>
      <c r="C490" s="8"/>
      <c r="D490" s="2"/>
      <c r="E490" s="8"/>
      <c r="F490" s="8"/>
    </row>
    <row r="491" spans="1:6" ht="15.75" x14ac:dyDescent="0.25">
      <c r="A491" s="128"/>
      <c r="B491" s="2"/>
      <c r="C491" s="8"/>
      <c r="D491" s="2"/>
      <c r="E491" s="8"/>
      <c r="F491" s="8"/>
    </row>
    <row r="492" spans="1:6" ht="15.75" x14ac:dyDescent="0.25">
      <c r="A492" s="128"/>
      <c r="B492" s="2"/>
      <c r="C492" s="8"/>
      <c r="D492" s="2"/>
      <c r="E492" s="8"/>
      <c r="F492" s="8"/>
    </row>
    <row r="493" spans="1:6" ht="15.75" x14ac:dyDescent="0.25">
      <c r="A493" s="128"/>
      <c r="B493" s="2"/>
      <c r="C493" s="8"/>
      <c r="D493" s="2"/>
      <c r="E493" s="8"/>
      <c r="F493" s="8"/>
    </row>
    <row r="494" spans="1:6" ht="15.75" x14ac:dyDescent="0.25">
      <c r="A494" s="128"/>
      <c r="B494" s="2"/>
      <c r="C494" s="8"/>
      <c r="D494" s="2"/>
      <c r="E494" s="8"/>
      <c r="F494" s="8"/>
    </row>
    <row r="495" spans="1:6" ht="15" customHeight="1" x14ac:dyDescent="0.25">
      <c r="A495" s="128"/>
      <c r="B495" s="2"/>
      <c r="C495" s="8"/>
      <c r="D495" s="2"/>
      <c r="E495" s="8"/>
      <c r="F495" s="8"/>
    </row>
    <row r="496" spans="1:6" ht="15.75" x14ac:dyDescent="0.25">
      <c r="A496" s="179"/>
      <c r="B496" s="71" t="s">
        <v>263</v>
      </c>
      <c r="C496" s="67"/>
      <c r="D496" s="67"/>
      <c r="E496" s="180"/>
      <c r="F496" s="181">
        <f>SUM(F452:F495)</f>
        <v>2653950</v>
      </c>
    </row>
    <row r="497" spans="1:6" ht="15.75" customHeight="1" x14ac:dyDescent="0.25">
      <c r="A497" s="123" t="s">
        <v>239</v>
      </c>
      <c r="B497" s="27" t="s">
        <v>240</v>
      </c>
      <c r="C497" s="27" t="s">
        <v>0</v>
      </c>
      <c r="D497" s="27" t="s">
        <v>241</v>
      </c>
      <c r="E497" s="28" t="s">
        <v>242</v>
      </c>
      <c r="F497" s="28" t="s">
        <v>243</v>
      </c>
    </row>
    <row r="498" spans="1:6" ht="31.5" x14ac:dyDescent="0.25">
      <c r="A498" s="114"/>
      <c r="B498" s="4" t="s">
        <v>1625</v>
      </c>
      <c r="C498" s="14"/>
      <c r="D498" s="14"/>
      <c r="E498" s="62"/>
      <c r="F498" s="62"/>
    </row>
    <row r="499" spans="1:6" ht="15.75" x14ac:dyDescent="0.25">
      <c r="A499" s="114"/>
      <c r="B499" s="7" t="s">
        <v>85</v>
      </c>
      <c r="C499" s="14"/>
      <c r="D499" s="14"/>
      <c r="E499" s="14"/>
      <c r="F499" s="62"/>
    </row>
    <row r="500" spans="1:6" ht="31.5" x14ac:dyDescent="0.25">
      <c r="A500" s="114"/>
      <c r="B500" s="5" t="s">
        <v>122</v>
      </c>
      <c r="C500" s="14"/>
      <c r="D500" s="14"/>
      <c r="E500" s="14"/>
      <c r="F500" s="62"/>
    </row>
    <row r="501" spans="1:6" ht="15.75" x14ac:dyDescent="0.25">
      <c r="A501" s="114"/>
      <c r="B501" s="5" t="s">
        <v>123</v>
      </c>
      <c r="C501" s="14"/>
      <c r="D501" s="14"/>
      <c r="E501" s="14"/>
      <c r="F501" s="62"/>
    </row>
    <row r="502" spans="1:6" ht="18.75" customHeight="1" x14ac:dyDescent="0.25">
      <c r="A502" s="114" t="s">
        <v>2</v>
      </c>
      <c r="B502" s="3" t="s">
        <v>124</v>
      </c>
      <c r="C502" s="14">
        <f>C355</f>
        <v>1550</v>
      </c>
      <c r="D502" s="14" t="s">
        <v>32</v>
      </c>
      <c r="E502" s="446">
        <v>1200</v>
      </c>
      <c r="F502" s="115">
        <f>E502*C502</f>
        <v>1860000</v>
      </c>
    </row>
    <row r="503" spans="1:6" ht="31.5" x14ac:dyDescent="0.25">
      <c r="A503" s="128"/>
      <c r="B503" s="5" t="s">
        <v>125</v>
      </c>
      <c r="C503" s="62"/>
      <c r="D503" s="62"/>
      <c r="E503" s="446"/>
      <c r="F503" s="115"/>
    </row>
    <row r="504" spans="1:6" ht="18.75" x14ac:dyDescent="0.25">
      <c r="A504" s="114"/>
      <c r="B504" s="5" t="s">
        <v>123</v>
      </c>
      <c r="C504" s="14"/>
      <c r="D504" s="24"/>
      <c r="E504" s="446"/>
      <c r="F504" s="62"/>
    </row>
    <row r="505" spans="1:6" ht="18.75" x14ac:dyDescent="0.25">
      <c r="A505" s="114" t="s">
        <v>3</v>
      </c>
      <c r="B505" s="3" t="s">
        <v>126</v>
      </c>
      <c r="C505" s="14">
        <f>C356</f>
        <v>406</v>
      </c>
      <c r="D505" s="14" t="s">
        <v>32</v>
      </c>
      <c r="E505" s="446">
        <v>1000</v>
      </c>
      <c r="F505" s="115">
        <f>E505*C505</f>
        <v>406000</v>
      </c>
    </row>
    <row r="506" spans="1:6" ht="15.75" x14ac:dyDescent="0.25">
      <c r="A506" s="128"/>
      <c r="B506" s="5" t="s">
        <v>123</v>
      </c>
      <c r="C506" s="62"/>
      <c r="D506" s="62"/>
      <c r="E506" s="446"/>
      <c r="F506" s="62"/>
    </row>
    <row r="507" spans="1:6" ht="18.75" x14ac:dyDescent="0.25">
      <c r="A507" s="114" t="s">
        <v>4</v>
      </c>
      <c r="B507" s="3" t="s">
        <v>1656</v>
      </c>
      <c r="C507" s="14">
        <f>C404</f>
        <v>218</v>
      </c>
      <c r="D507" s="14" t="s">
        <v>32</v>
      </c>
      <c r="E507" s="446">
        <v>800</v>
      </c>
      <c r="F507" s="115">
        <f>E507*C507</f>
        <v>174400</v>
      </c>
    </row>
    <row r="508" spans="1:6" ht="18.75" x14ac:dyDescent="0.25">
      <c r="A508" s="114"/>
      <c r="B508" s="7"/>
      <c r="C508" s="14"/>
      <c r="D508" s="24"/>
      <c r="E508" s="446"/>
      <c r="F508" s="62"/>
    </row>
    <row r="509" spans="1:6" ht="18" customHeight="1" x14ac:dyDescent="0.25">
      <c r="A509" s="114"/>
      <c r="B509" s="3"/>
      <c r="C509" s="14"/>
      <c r="D509" s="14"/>
      <c r="E509" s="446"/>
      <c r="F509" s="115"/>
    </row>
    <row r="510" spans="1:6" ht="32.25" customHeight="1" x14ac:dyDescent="0.25">
      <c r="A510" s="114"/>
      <c r="B510" s="5"/>
      <c r="C510" s="14"/>
      <c r="D510" s="24"/>
      <c r="E510" s="446"/>
      <c r="F510" s="115"/>
    </row>
    <row r="511" spans="1:6" ht="15.75" x14ac:dyDescent="0.25">
      <c r="A511" s="114"/>
      <c r="B511" s="3"/>
      <c r="C511" s="14"/>
      <c r="D511" s="14"/>
      <c r="E511" s="446"/>
      <c r="F511" s="115"/>
    </row>
    <row r="512" spans="1:6" ht="15.75" x14ac:dyDescent="0.25">
      <c r="A512" s="114"/>
      <c r="B512" s="44"/>
      <c r="C512" s="14"/>
      <c r="D512" s="14"/>
      <c r="E512" s="446"/>
      <c r="F512" s="115"/>
    </row>
    <row r="513" spans="1:6" ht="17.25" customHeight="1" x14ac:dyDescent="0.25">
      <c r="A513" s="114"/>
      <c r="B513" s="46"/>
      <c r="C513" s="14"/>
      <c r="D513" s="47"/>
      <c r="E513" s="446"/>
      <c r="F513" s="115"/>
    </row>
    <row r="514" spans="1:6" ht="18.75" customHeight="1" x14ac:dyDescent="0.25">
      <c r="A514" s="128"/>
      <c r="B514" s="2"/>
      <c r="C514" s="8"/>
      <c r="D514" s="2"/>
      <c r="E514" s="449"/>
      <c r="F514" s="8"/>
    </row>
    <row r="515" spans="1:6" ht="15.75" x14ac:dyDescent="0.25">
      <c r="A515" s="128"/>
      <c r="B515" s="60"/>
      <c r="C515" s="62"/>
      <c r="D515" s="61"/>
      <c r="E515" s="62"/>
      <c r="F515" s="62"/>
    </row>
    <row r="516" spans="1:6" ht="15.75" x14ac:dyDescent="0.25">
      <c r="A516" s="120"/>
      <c r="B516" s="60"/>
      <c r="C516" s="62"/>
      <c r="D516" s="61"/>
      <c r="E516" s="62"/>
      <c r="F516" s="62"/>
    </row>
    <row r="517" spans="1:6" ht="15.75" x14ac:dyDescent="0.25">
      <c r="A517" s="128"/>
      <c r="B517" s="2"/>
      <c r="C517" s="8"/>
      <c r="D517" s="2"/>
      <c r="E517" s="8"/>
      <c r="F517" s="8"/>
    </row>
    <row r="518" spans="1:6" ht="15.75" x14ac:dyDescent="0.25">
      <c r="A518" s="128"/>
      <c r="B518" s="2"/>
      <c r="C518" s="8"/>
      <c r="D518" s="2"/>
      <c r="E518" s="8"/>
      <c r="F518" s="8"/>
    </row>
    <row r="519" spans="1:6" ht="15.75" x14ac:dyDescent="0.25">
      <c r="A519" s="128"/>
      <c r="B519" s="2"/>
      <c r="C519" s="8"/>
      <c r="D519" s="2"/>
      <c r="E519" s="8"/>
      <c r="F519" s="8"/>
    </row>
    <row r="520" spans="1:6" ht="15.75" x14ac:dyDescent="0.25">
      <c r="A520" s="128"/>
      <c r="B520" s="2"/>
      <c r="C520" s="8"/>
      <c r="D520" s="2"/>
      <c r="E520" s="8"/>
      <c r="F520" s="8"/>
    </row>
    <row r="521" spans="1:6" ht="15.75" x14ac:dyDescent="0.25">
      <c r="A521" s="128"/>
      <c r="B521" s="2"/>
      <c r="C521" s="8"/>
      <c r="D521" s="2"/>
      <c r="E521" s="8"/>
      <c r="F521" s="8"/>
    </row>
    <row r="522" spans="1:6" ht="15.75" x14ac:dyDescent="0.25">
      <c r="A522" s="128"/>
      <c r="B522" s="2"/>
      <c r="C522" s="8"/>
      <c r="D522" s="2"/>
      <c r="E522" s="8"/>
      <c r="F522" s="8"/>
    </row>
    <row r="523" spans="1:6" ht="15.75" x14ac:dyDescent="0.25">
      <c r="A523" s="128"/>
      <c r="B523" s="60"/>
      <c r="C523" s="8"/>
      <c r="D523" s="60"/>
      <c r="E523" s="8"/>
      <c r="F523" s="8"/>
    </row>
    <row r="524" spans="1:6" x14ac:dyDescent="0.25">
      <c r="A524" s="15"/>
      <c r="B524" s="36"/>
      <c r="C524" s="15"/>
      <c r="D524" s="36"/>
      <c r="E524" s="15"/>
      <c r="F524" s="15"/>
    </row>
    <row r="525" spans="1:6" ht="15.75" x14ac:dyDescent="0.25">
      <c r="A525" s="120"/>
      <c r="B525" s="34"/>
      <c r="C525" s="8"/>
      <c r="D525" s="60"/>
      <c r="E525" s="8"/>
      <c r="F525" s="8"/>
    </row>
    <row r="526" spans="1:6" x14ac:dyDescent="0.25">
      <c r="A526" s="15"/>
      <c r="C526" s="15"/>
      <c r="E526" s="15"/>
      <c r="F526" s="15"/>
    </row>
    <row r="527" spans="1:6" x14ac:dyDescent="0.25">
      <c r="A527" s="15"/>
      <c r="C527" s="15"/>
      <c r="E527" s="15"/>
      <c r="F527" s="15"/>
    </row>
    <row r="528" spans="1:6" x14ac:dyDescent="0.25">
      <c r="A528" s="15"/>
      <c r="C528" s="15"/>
      <c r="E528" s="15"/>
      <c r="F528" s="15"/>
    </row>
    <row r="529" spans="1:6" x14ac:dyDescent="0.25">
      <c r="A529" s="15"/>
      <c r="C529" s="15"/>
      <c r="E529" s="15"/>
      <c r="F529" s="15"/>
    </row>
    <row r="530" spans="1:6" x14ac:dyDescent="0.25">
      <c r="A530" s="15"/>
      <c r="C530" s="15"/>
      <c r="E530" s="15"/>
      <c r="F530" s="15"/>
    </row>
    <row r="531" spans="1:6" x14ac:dyDescent="0.25">
      <c r="A531" s="15"/>
      <c r="C531" s="15"/>
      <c r="E531" s="15"/>
      <c r="F531" s="15"/>
    </row>
    <row r="532" spans="1:6" x14ac:dyDescent="0.25">
      <c r="A532" s="15"/>
      <c r="C532" s="15"/>
      <c r="E532" s="15"/>
      <c r="F532" s="15"/>
    </row>
    <row r="533" spans="1:6" x14ac:dyDescent="0.25">
      <c r="A533" s="15"/>
      <c r="C533" s="15"/>
      <c r="E533" s="15"/>
      <c r="F533" s="15"/>
    </row>
    <row r="534" spans="1:6" x14ac:dyDescent="0.25">
      <c r="A534" s="15"/>
      <c r="C534" s="15"/>
      <c r="E534" s="15"/>
      <c r="F534" s="15"/>
    </row>
    <row r="535" spans="1:6" x14ac:dyDescent="0.25">
      <c r="A535" s="15"/>
      <c r="C535" s="15"/>
      <c r="E535" s="15"/>
      <c r="F535" s="15"/>
    </row>
    <row r="536" spans="1:6" x14ac:dyDescent="0.25">
      <c r="A536" s="15"/>
      <c r="C536" s="15"/>
      <c r="E536" s="15"/>
      <c r="F536" s="15"/>
    </row>
    <row r="537" spans="1:6" x14ac:dyDescent="0.25">
      <c r="A537" s="15"/>
      <c r="C537" s="15"/>
      <c r="E537" s="15"/>
      <c r="F537" s="15"/>
    </row>
    <row r="538" spans="1:6" x14ac:dyDescent="0.25">
      <c r="A538" s="15"/>
      <c r="C538" s="15"/>
      <c r="E538" s="15"/>
      <c r="F538" s="15"/>
    </row>
    <row r="539" spans="1:6" ht="17.25" customHeight="1" x14ac:dyDescent="0.25">
      <c r="A539" s="21"/>
      <c r="C539" s="21"/>
      <c r="E539" s="21"/>
      <c r="F539" s="21"/>
    </row>
    <row r="540" spans="1:6" ht="15.75" customHeight="1" x14ac:dyDescent="0.25">
      <c r="A540" s="179"/>
      <c r="B540" s="661" t="s">
        <v>630</v>
      </c>
      <c r="C540" s="661"/>
      <c r="D540" s="67"/>
      <c r="E540" s="180"/>
      <c r="F540" s="181">
        <f>SUM(F502:F513)</f>
        <v>2440400</v>
      </c>
    </row>
    <row r="541" spans="1:6" ht="18" customHeight="1" x14ac:dyDescent="0.25"/>
    <row r="542" spans="1:6" x14ac:dyDescent="0.25">
      <c r="C542" s="32"/>
    </row>
    <row r="543" spans="1:6" ht="18" customHeight="1" x14ac:dyDescent="0.25"/>
    <row r="545" spans="1:6" ht="16.5" customHeight="1" x14ac:dyDescent="0.25">
      <c r="A545" s="123" t="s">
        <v>239</v>
      </c>
      <c r="B545" s="27" t="s">
        <v>240</v>
      </c>
      <c r="C545" s="27" t="s">
        <v>0</v>
      </c>
      <c r="D545" s="27" t="s">
        <v>241</v>
      </c>
      <c r="E545" s="28" t="s">
        <v>242</v>
      </c>
      <c r="F545" s="28" t="s">
        <v>243</v>
      </c>
    </row>
    <row r="546" spans="1:6" ht="31.5" x14ac:dyDescent="0.25">
      <c r="A546" s="114"/>
      <c r="B546" s="4" t="s">
        <v>1890</v>
      </c>
      <c r="C546" s="14"/>
      <c r="D546" s="14"/>
      <c r="E546" s="62"/>
      <c r="F546" s="62"/>
    </row>
    <row r="547" spans="1:6" ht="15.75" x14ac:dyDescent="0.25">
      <c r="A547" s="114"/>
      <c r="B547" s="5" t="s">
        <v>138</v>
      </c>
      <c r="C547" s="14"/>
      <c r="D547" s="14"/>
      <c r="E547" s="62"/>
      <c r="F547" s="62"/>
    </row>
    <row r="548" spans="1:6" ht="15.75" x14ac:dyDescent="0.25">
      <c r="A548" s="114"/>
      <c r="B548" s="5" t="s">
        <v>139</v>
      </c>
      <c r="C548" s="14"/>
      <c r="D548" s="14"/>
      <c r="E548" s="62"/>
      <c r="F548" s="62"/>
    </row>
    <row r="549" spans="1:6" ht="78.75" x14ac:dyDescent="0.25">
      <c r="A549" s="114"/>
      <c r="B549" s="5" t="s">
        <v>140</v>
      </c>
      <c r="C549" s="14"/>
      <c r="D549" s="14"/>
      <c r="E549" s="447"/>
      <c r="F549" s="62"/>
    </row>
    <row r="550" spans="1:6" ht="15.75" x14ac:dyDescent="0.25">
      <c r="A550" s="114" t="s">
        <v>2</v>
      </c>
      <c r="B550" s="3" t="s">
        <v>94</v>
      </c>
      <c r="C550" s="14">
        <v>55</v>
      </c>
      <c r="D550" s="14" t="s">
        <v>61</v>
      </c>
      <c r="E550" s="446">
        <v>2000</v>
      </c>
      <c r="F550" s="115">
        <f t="shared" ref="F550:F552" si="14">E550*C550</f>
        <v>110000</v>
      </c>
    </row>
    <row r="551" spans="1:6" ht="15.75" x14ac:dyDescent="0.25">
      <c r="A551" s="114" t="s">
        <v>3</v>
      </c>
      <c r="B551" s="3" t="s">
        <v>145</v>
      </c>
      <c r="C551" s="14">
        <v>45</v>
      </c>
      <c r="D551" s="14" t="s">
        <v>61</v>
      </c>
      <c r="E551" s="446">
        <v>1800</v>
      </c>
      <c r="F551" s="115">
        <f t="shared" si="14"/>
        <v>81000</v>
      </c>
    </row>
    <row r="552" spans="1:6" ht="15.75" x14ac:dyDescent="0.25">
      <c r="A552" s="114" t="s">
        <v>4</v>
      </c>
      <c r="B552" s="3" t="s">
        <v>141</v>
      </c>
      <c r="C552" s="14">
        <v>45</v>
      </c>
      <c r="D552" s="14" t="s">
        <v>61</v>
      </c>
      <c r="E552" s="446">
        <v>1800</v>
      </c>
      <c r="F552" s="115">
        <f t="shared" si="14"/>
        <v>81000</v>
      </c>
    </row>
    <row r="553" spans="1:6" ht="15.75" x14ac:dyDescent="0.25">
      <c r="A553" s="128"/>
      <c r="B553" s="5" t="s">
        <v>143</v>
      </c>
      <c r="C553" s="62"/>
      <c r="D553" s="62"/>
      <c r="E553" s="446"/>
      <c r="F553" s="62"/>
    </row>
    <row r="554" spans="1:6" ht="15.75" x14ac:dyDescent="0.25">
      <c r="A554" s="114" t="s">
        <v>5</v>
      </c>
      <c r="B554" s="3" t="s">
        <v>144</v>
      </c>
      <c r="C554" s="14">
        <v>10</v>
      </c>
      <c r="D554" s="14" t="s">
        <v>106</v>
      </c>
      <c r="E554" s="446">
        <v>1200</v>
      </c>
      <c r="F554" s="115">
        <f t="shared" ref="F554:F560" si="15">E554*C554</f>
        <v>12000</v>
      </c>
    </row>
    <row r="555" spans="1:6" ht="15.75" x14ac:dyDescent="0.25">
      <c r="A555" s="114" t="s">
        <v>6</v>
      </c>
      <c r="B555" s="3" t="s">
        <v>145</v>
      </c>
      <c r="C555" s="14">
        <v>30</v>
      </c>
      <c r="D555" s="14" t="s">
        <v>78</v>
      </c>
      <c r="E555" s="446">
        <v>850</v>
      </c>
      <c r="F555" s="115">
        <f t="shared" si="15"/>
        <v>25500</v>
      </c>
    </row>
    <row r="556" spans="1:6" ht="15.75" x14ac:dyDescent="0.25">
      <c r="A556" s="114" t="s">
        <v>7</v>
      </c>
      <c r="B556" s="3" t="s">
        <v>141</v>
      </c>
      <c r="C556" s="14">
        <v>40</v>
      </c>
      <c r="D556" s="14" t="s">
        <v>78</v>
      </c>
      <c r="E556" s="446">
        <v>450</v>
      </c>
      <c r="F556" s="115">
        <f t="shared" si="15"/>
        <v>18000</v>
      </c>
    </row>
    <row r="557" spans="1:6" ht="15.75" x14ac:dyDescent="0.25">
      <c r="A557" s="114"/>
      <c r="B557" s="5" t="s">
        <v>146</v>
      </c>
      <c r="C557" s="14"/>
      <c r="D557" s="14"/>
      <c r="E557" s="446"/>
      <c r="F557" s="115"/>
    </row>
    <row r="558" spans="1:6" ht="15.75" x14ac:dyDescent="0.25">
      <c r="A558" s="114" t="s">
        <v>8</v>
      </c>
      <c r="B558" s="3" t="s">
        <v>94</v>
      </c>
      <c r="C558" s="14">
        <v>4</v>
      </c>
      <c r="D558" s="14" t="s">
        <v>78</v>
      </c>
      <c r="E558" s="446">
        <v>1350</v>
      </c>
      <c r="F558" s="115">
        <f t="shared" si="15"/>
        <v>5400</v>
      </c>
    </row>
    <row r="559" spans="1:6" ht="15.75" x14ac:dyDescent="0.25">
      <c r="A559" s="114" t="s">
        <v>9</v>
      </c>
      <c r="B559" s="3" t="s">
        <v>1687</v>
      </c>
      <c r="C559" s="14">
        <v>15</v>
      </c>
      <c r="D559" s="14" t="s">
        <v>78</v>
      </c>
      <c r="E559" s="446">
        <v>650</v>
      </c>
      <c r="F559" s="115">
        <f t="shared" si="15"/>
        <v>9750</v>
      </c>
    </row>
    <row r="560" spans="1:6" ht="15.75" x14ac:dyDescent="0.25">
      <c r="A560" s="114" t="s">
        <v>10</v>
      </c>
      <c r="B560" s="46" t="s">
        <v>1688</v>
      </c>
      <c r="C560" s="14">
        <v>15</v>
      </c>
      <c r="D560" s="47" t="s">
        <v>78</v>
      </c>
      <c r="E560" s="446">
        <v>350</v>
      </c>
      <c r="F560" s="115">
        <f t="shared" si="15"/>
        <v>5250</v>
      </c>
    </row>
    <row r="561" spans="1:6" ht="15.75" x14ac:dyDescent="0.25">
      <c r="A561" s="114"/>
      <c r="B561" s="5" t="s">
        <v>309</v>
      </c>
      <c r="C561" s="14"/>
      <c r="D561" s="14"/>
      <c r="E561" s="447"/>
      <c r="F561" s="62"/>
    </row>
    <row r="562" spans="1:6" ht="15.75" x14ac:dyDescent="0.25">
      <c r="A562" s="114" t="s">
        <v>11</v>
      </c>
      <c r="B562" s="3" t="s">
        <v>148</v>
      </c>
      <c r="C562" s="14">
        <v>3</v>
      </c>
      <c r="D562" s="14" t="s">
        <v>78</v>
      </c>
      <c r="E562" s="446">
        <v>1000</v>
      </c>
      <c r="F562" s="115">
        <f t="shared" ref="F562:F563" si="16">E562*C562</f>
        <v>3000</v>
      </c>
    </row>
    <row r="563" spans="1:6" ht="15.75" x14ac:dyDescent="0.25">
      <c r="A563" s="114" t="s">
        <v>12</v>
      </c>
      <c r="B563" s="3" t="s">
        <v>149</v>
      </c>
      <c r="C563" s="14">
        <v>4</v>
      </c>
      <c r="D563" s="14" t="s">
        <v>78</v>
      </c>
      <c r="E563" s="446">
        <v>1000</v>
      </c>
      <c r="F563" s="115">
        <f t="shared" si="16"/>
        <v>4000</v>
      </c>
    </row>
    <row r="564" spans="1:6" ht="15.75" x14ac:dyDescent="0.25">
      <c r="A564" s="114"/>
      <c r="B564" s="5" t="s">
        <v>150</v>
      </c>
      <c r="C564" s="14"/>
      <c r="D564" s="14"/>
      <c r="E564" s="446"/>
      <c r="F564" s="115"/>
    </row>
    <row r="565" spans="1:6" ht="15.75" x14ac:dyDescent="0.25">
      <c r="A565" s="114" t="s">
        <v>34</v>
      </c>
      <c r="B565" s="3" t="s">
        <v>151</v>
      </c>
      <c r="C565" s="14">
        <v>2</v>
      </c>
      <c r="D565" s="14" t="s">
        <v>78</v>
      </c>
      <c r="E565" s="446">
        <v>1000</v>
      </c>
      <c r="F565" s="115">
        <f t="shared" ref="F565" si="17">E565*C565</f>
        <v>2000</v>
      </c>
    </row>
    <row r="566" spans="1:6" ht="15" customHeight="1" x14ac:dyDescent="0.25">
      <c r="A566" s="114"/>
      <c r="B566" s="5" t="s">
        <v>152</v>
      </c>
      <c r="C566" s="14"/>
      <c r="D566" s="14"/>
      <c r="E566" s="446"/>
      <c r="F566" s="115"/>
    </row>
    <row r="567" spans="1:6" ht="15.75" customHeight="1" x14ac:dyDescent="0.25">
      <c r="A567" s="114" t="s">
        <v>35</v>
      </c>
      <c r="B567" s="3" t="s">
        <v>142</v>
      </c>
      <c r="C567" s="14">
        <v>4</v>
      </c>
      <c r="D567" s="14" t="s">
        <v>78</v>
      </c>
      <c r="E567" s="446">
        <v>675</v>
      </c>
      <c r="F567" s="115">
        <f t="shared" ref="F567:F568" si="18">E567*C567</f>
        <v>2700</v>
      </c>
    </row>
    <row r="568" spans="1:6" ht="15.75" customHeight="1" x14ac:dyDescent="0.25">
      <c r="A568" s="114" t="s">
        <v>36</v>
      </c>
      <c r="B568" s="3" t="s">
        <v>153</v>
      </c>
      <c r="C568" s="14">
        <v>4</v>
      </c>
      <c r="D568" s="14" t="s">
        <v>78</v>
      </c>
      <c r="E568" s="446">
        <v>650</v>
      </c>
      <c r="F568" s="115">
        <f t="shared" si="18"/>
        <v>2600</v>
      </c>
    </row>
    <row r="569" spans="1:6" ht="15.75" x14ac:dyDescent="0.25">
      <c r="A569" s="114"/>
      <c r="B569" s="5" t="s">
        <v>154</v>
      </c>
      <c r="C569" s="14"/>
      <c r="D569" s="14"/>
      <c r="E569" s="446"/>
      <c r="F569" s="115"/>
    </row>
    <row r="570" spans="1:6" ht="15.75" x14ac:dyDescent="0.25">
      <c r="A570" s="114" t="s">
        <v>37</v>
      </c>
      <c r="B570" s="3" t="s">
        <v>145</v>
      </c>
      <c r="C570" s="14">
        <v>2</v>
      </c>
      <c r="D570" s="14" t="s">
        <v>78</v>
      </c>
      <c r="E570" s="446">
        <v>3000</v>
      </c>
      <c r="F570" s="115">
        <f t="shared" ref="F570" si="19">E570*C570</f>
        <v>6000</v>
      </c>
    </row>
    <row r="571" spans="1:6" ht="15" customHeight="1" x14ac:dyDescent="0.25">
      <c r="A571" s="114"/>
      <c r="B571" s="7" t="s">
        <v>155</v>
      </c>
      <c r="C571" s="14"/>
      <c r="D571" s="14"/>
      <c r="E571" s="446"/>
      <c r="F571" s="62"/>
    </row>
    <row r="572" spans="1:6" ht="67.5" customHeight="1" x14ac:dyDescent="0.25">
      <c r="A572" s="114"/>
      <c r="B572" s="5" t="s">
        <v>140</v>
      </c>
      <c r="C572" s="14"/>
      <c r="D572" s="14"/>
      <c r="E572" s="446"/>
      <c r="F572" s="62"/>
    </row>
    <row r="573" spans="1:6" ht="15.75" x14ac:dyDescent="0.25">
      <c r="A573" s="114" t="s">
        <v>1681</v>
      </c>
      <c r="B573" s="3" t="s">
        <v>94</v>
      </c>
      <c r="C573" s="14">
        <v>98</v>
      </c>
      <c r="D573" s="51" t="s">
        <v>61</v>
      </c>
      <c r="E573" s="446">
        <v>1800</v>
      </c>
      <c r="F573" s="115">
        <f>E573*C573</f>
        <v>176400</v>
      </c>
    </row>
    <row r="574" spans="1:6" ht="15.75" x14ac:dyDescent="0.25">
      <c r="A574" s="114" t="s">
        <v>1682</v>
      </c>
      <c r="B574" s="58" t="s">
        <v>145</v>
      </c>
      <c r="C574" s="14">
        <v>65</v>
      </c>
      <c r="D574" s="47" t="s">
        <v>61</v>
      </c>
      <c r="E574" s="446">
        <v>850</v>
      </c>
      <c r="F574" s="115">
        <f>E574*C574</f>
        <v>55250</v>
      </c>
    </row>
    <row r="575" spans="1:6" ht="15.75" x14ac:dyDescent="0.25">
      <c r="A575" s="114"/>
      <c r="B575" s="5" t="s">
        <v>143</v>
      </c>
      <c r="C575" s="14"/>
      <c r="D575" s="47"/>
      <c r="E575" s="446"/>
      <c r="F575" s="115"/>
    </row>
    <row r="576" spans="1:6" ht="15.75" x14ac:dyDescent="0.25">
      <c r="A576" s="114" t="s">
        <v>1689</v>
      </c>
      <c r="B576" s="3" t="s">
        <v>144</v>
      </c>
      <c r="C576" s="14">
        <v>45</v>
      </c>
      <c r="D576" s="14" t="s">
        <v>78</v>
      </c>
      <c r="E576" s="446">
        <v>450</v>
      </c>
      <c r="F576" s="115">
        <f t="shared" ref="F576:F577" si="20">E576*C576</f>
        <v>20250</v>
      </c>
    </row>
    <row r="577" spans="1:6" ht="15.75" x14ac:dyDescent="0.25">
      <c r="A577" s="114" t="s">
        <v>1690</v>
      </c>
      <c r="B577" s="3" t="s">
        <v>145</v>
      </c>
      <c r="C577" s="14">
        <v>4</v>
      </c>
      <c r="D577" s="14" t="s">
        <v>78</v>
      </c>
      <c r="E577" s="446">
        <v>810</v>
      </c>
      <c r="F577" s="115">
        <f t="shared" si="20"/>
        <v>3240</v>
      </c>
    </row>
    <row r="578" spans="1:6" ht="15.75" x14ac:dyDescent="0.25">
      <c r="A578" s="114"/>
      <c r="B578" s="5" t="s">
        <v>156</v>
      </c>
      <c r="C578" s="62"/>
      <c r="D578" s="62"/>
      <c r="E578" s="446"/>
      <c r="F578" s="115"/>
    </row>
    <row r="579" spans="1:6" ht="15.75" x14ac:dyDescent="0.25">
      <c r="A579" s="114" t="s">
        <v>1691</v>
      </c>
      <c r="B579" s="3" t="s">
        <v>1693</v>
      </c>
      <c r="C579" s="37">
        <v>4</v>
      </c>
      <c r="D579" s="37" t="s">
        <v>78</v>
      </c>
      <c r="E579" s="446">
        <v>472.5</v>
      </c>
      <c r="F579" s="115">
        <f t="shared" ref="F579" si="21">E579*C579</f>
        <v>1890</v>
      </c>
    </row>
    <row r="580" spans="1:6" ht="15.75" x14ac:dyDescent="0.25">
      <c r="A580" s="114" t="s">
        <v>1692</v>
      </c>
      <c r="B580" s="3" t="s">
        <v>157</v>
      </c>
      <c r="C580" s="37">
        <v>4</v>
      </c>
      <c r="D580" s="37" t="s">
        <v>78</v>
      </c>
      <c r="E580" s="446">
        <v>472.5</v>
      </c>
      <c r="F580" s="115">
        <f t="shared" ref="F580" si="22">E580*C580</f>
        <v>1890</v>
      </c>
    </row>
    <row r="581" spans="1:6" ht="15.75" x14ac:dyDescent="0.25">
      <c r="A581" s="114"/>
      <c r="B581" s="5" t="s">
        <v>158</v>
      </c>
      <c r="C581" s="62"/>
      <c r="D581" s="62"/>
      <c r="E581" s="446"/>
      <c r="F581" s="115"/>
    </row>
    <row r="582" spans="1:6" ht="15.75" x14ac:dyDescent="0.25">
      <c r="A582" s="114" t="s">
        <v>1694</v>
      </c>
      <c r="B582" s="3" t="s">
        <v>144</v>
      </c>
      <c r="C582" s="14">
        <v>12</v>
      </c>
      <c r="D582" s="14" t="s">
        <v>78</v>
      </c>
      <c r="E582" s="446">
        <v>2025</v>
      </c>
      <c r="F582" s="115">
        <f t="shared" ref="F582" si="23">E582*C582</f>
        <v>24300</v>
      </c>
    </row>
    <row r="583" spans="1:6" ht="15.75" x14ac:dyDescent="0.25">
      <c r="A583" s="128"/>
      <c r="B583" s="2"/>
      <c r="C583" s="8"/>
      <c r="D583" s="2"/>
      <c r="E583" s="8"/>
      <c r="F583" s="8"/>
    </row>
    <row r="584" spans="1:6" ht="15.75" x14ac:dyDescent="0.25">
      <c r="A584" s="128"/>
      <c r="B584" s="2"/>
      <c r="C584" s="8"/>
      <c r="D584" s="2"/>
      <c r="E584" s="8"/>
      <c r="F584" s="8"/>
    </row>
    <row r="585" spans="1:6" ht="15.75" x14ac:dyDescent="0.25">
      <c r="A585" s="128"/>
      <c r="B585" s="2"/>
      <c r="C585" s="8"/>
      <c r="D585" s="2"/>
      <c r="E585" s="8"/>
      <c r="F585" s="8"/>
    </row>
    <row r="586" spans="1:6" ht="31.5" x14ac:dyDescent="0.25">
      <c r="A586" s="188"/>
      <c r="B586" s="71" t="s">
        <v>260</v>
      </c>
      <c r="C586" s="56"/>
      <c r="D586" s="56"/>
      <c r="E586" s="180"/>
      <c r="F586" s="181">
        <f>SUM(F549:F585)</f>
        <v>651420</v>
      </c>
    </row>
    <row r="587" spans="1:6" ht="17.25" customHeight="1" x14ac:dyDescent="0.25">
      <c r="A587" s="123" t="s">
        <v>239</v>
      </c>
      <c r="B587" s="27" t="s">
        <v>240</v>
      </c>
      <c r="C587" s="27" t="s">
        <v>0</v>
      </c>
      <c r="D587" s="27" t="s">
        <v>241</v>
      </c>
      <c r="E587" s="28" t="s">
        <v>242</v>
      </c>
      <c r="F587" s="28" t="s">
        <v>243</v>
      </c>
    </row>
    <row r="588" spans="1:6" ht="15.75" x14ac:dyDescent="0.25">
      <c r="A588" s="114"/>
      <c r="B588" s="4" t="s">
        <v>147</v>
      </c>
      <c r="C588" s="14"/>
      <c r="D588" s="14"/>
      <c r="E588" s="62"/>
      <c r="F588" s="62"/>
    </row>
    <row r="589" spans="1:6" ht="66" customHeight="1" x14ac:dyDescent="0.25">
      <c r="A589" s="114"/>
      <c r="B589" s="5" t="s">
        <v>159</v>
      </c>
      <c r="C589" s="14"/>
      <c r="D589" s="14"/>
      <c r="E589" s="446"/>
      <c r="F589" s="62"/>
    </row>
    <row r="590" spans="1:6" ht="15.75" x14ac:dyDescent="0.25">
      <c r="A590" s="114" t="s">
        <v>2</v>
      </c>
      <c r="B590" s="3" t="s">
        <v>160</v>
      </c>
      <c r="C590" s="37">
        <v>163</v>
      </c>
      <c r="D590" s="37" t="s">
        <v>61</v>
      </c>
      <c r="E590" s="446">
        <v>1200</v>
      </c>
      <c r="F590" s="115">
        <f>E590*C590</f>
        <v>195600</v>
      </c>
    </row>
    <row r="591" spans="1:6" ht="15.75" x14ac:dyDescent="0.25">
      <c r="A591" s="114"/>
      <c r="B591" s="5" t="s">
        <v>161</v>
      </c>
      <c r="C591" s="37"/>
      <c r="D591" s="37"/>
      <c r="E591" s="446"/>
      <c r="F591" s="115"/>
    </row>
    <row r="592" spans="1:6" ht="94.5" x14ac:dyDescent="0.25">
      <c r="A592" s="114" t="s">
        <v>3</v>
      </c>
      <c r="B592" s="3" t="s">
        <v>162</v>
      </c>
      <c r="C592" s="37">
        <v>14</v>
      </c>
      <c r="D592" s="37" t="s">
        <v>78</v>
      </c>
      <c r="E592" s="446">
        <v>20000</v>
      </c>
      <c r="F592" s="115">
        <f>E592*C592</f>
        <v>280000</v>
      </c>
    </row>
    <row r="593" spans="1:6" ht="15.75" x14ac:dyDescent="0.25">
      <c r="A593" s="114"/>
      <c r="B593" s="5" t="s">
        <v>163</v>
      </c>
      <c r="C593" s="14"/>
      <c r="D593" s="14"/>
      <c r="E593" s="446"/>
      <c r="F593" s="115"/>
    </row>
    <row r="594" spans="1:6" ht="47.25" x14ac:dyDescent="0.25">
      <c r="A594" s="114"/>
      <c r="B594" s="5" t="s">
        <v>164</v>
      </c>
      <c r="C594" s="14"/>
      <c r="D594" s="14"/>
      <c r="E594" s="446"/>
      <c r="F594" s="115"/>
    </row>
    <row r="595" spans="1:6" ht="15.75" x14ac:dyDescent="0.25">
      <c r="A595" s="114"/>
      <c r="B595" s="5" t="s">
        <v>165</v>
      </c>
      <c r="C595" s="62"/>
      <c r="D595" s="62"/>
      <c r="E595" s="446"/>
      <c r="F595" s="62"/>
    </row>
    <row r="596" spans="1:6" ht="66.75" customHeight="1" x14ac:dyDescent="0.25">
      <c r="A596" s="114" t="s">
        <v>4</v>
      </c>
      <c r="B596" s="3" t="s">
        <v>166</v>
      </c>
      <c r="C596" s="37">
        <v>2</v>
      </c>
      <c r="D596" s="37" t="s">
        <v>78</v>
      </c>
      <c r="E596" s="446">
        <v>380000</v>
      </c>
      <c r="F596" s="115">
        <f>E596*C596</f>
        <v>760000</v>
      </c>
    </row>
    <row r="597" spans="1:6" ht="47.25" x14ac:dyDescent="0.25">
      <c r="A597" s="114" t="s">
        <v>5</v>
      </c>
      <c r="B597" s="46" t="s">
        <v>167</v>
      </c>
      <c r="C597" s="37"/>
      <c r="D597" s="57" t="s">
        <v>225</v>
      </c>
      <c r="E597" s="446"/>
      <c r="F597" s="115">
        <v>2500000</v>
      </c>
    </row>
    <row r="598" spans="1:6" ht="15.75" x14ac:dyDescent="0.25">
      <c r="A598" s="128"/>
      <c r="B598" s="2"/>
      <c r="C598" s="8"/>
      <c r="D598" s="2"/>
      <c r="E598" s="449"/>
      <c r="F598" s="8"/>
    </row>
    <row r="599" spans="1:6" ht="15.75" x14ac:dyDescent="0.25">
      <c r="A599" s="120"/>
      <c r="B599" s="60"/>
      <c r="C599" s="62"/>
      <c r="D599" s="61"/>
      <c r="E599" s="62"/>
      <c r="F599" s="62"/>
    </row>
    <row r="600" spans="1:6" ht="15.75" x14ac:dyDescent="0.25">
      <c r="A600" s="128"/>
      <c r="B600" s="2"/>
      <c r="C600" s="8"/>
      <c r="D600" s="2"/>
      <c r="E600" s="8"/>
      <c r="F600" s="8"/>
    </row>
    <row r="601" spans="1:6" ht="15.75" x14ac:dyDescent="0.25">
      <c r="A601" s="128"/>
      <c r="B601" s="2"/>
      <c r="C601" s="8"/>
      <c r="D601" s="2"/>
      <c r="E601" s="8"/>
      <c r="F601" s="8"/>
    </row>
    <row r="602" spans="1:6" ht="15.75" x14ac:dyDescent="0.25">
      <c r="A602" s="128"/>
      <c r="B602" s="2"/>
      <c r="C602" s="8"/>
      <c r="D602" s="2"/>
      <c r="E602" s="8"/>
      <c r="F602" s="8"/>
    </row>
    <row r="603" spans="1:6" x14ac:dyDescent="0.25">
      <c r="A603" s="15"/>
      <c r="B603" s="36"/>
      <c r="C603" s="15"/>
      <c r="D603" s="36"/>
      <c r="E603" s="15"/>
      <c r="F603" s="15"/>
    </row>
    <row r="604" spans="1:6" ht="15.75" x14ac:dyDescent="0.25">
      <c r="A604" s="120"/>
      <c r="B604" s="34"/>
      <c r="C604" s="8"/>
      <c r="D604" s="2"/>
      <c r="E604" s="8"/>
      <c r="F604" s="8"/>
    </row>
    <row r="605" spans="1:6" ht="15.75" x14ac:dyDescent="0.25">
      <c r="A605" s="128"/>
      <c r="B605" s="2"/>
      <c r="C605" s="8"/>
      <c r="D605" s="2"/>
      <c r="E605" s="8"/>
      <c r="F605" s="8"/>
    </row>
    <row r="606" spans="1:6" ht="16.5" customHeight="1" x14ac:dyDescent="0.25">
      <c r="A606" s="15"/>
      <c r="C606" s="15"/>
      <c r="E606" s="15"/>
      <c r="F606" s="15"/>
    </row>
    <row r="607" spans="1:6" ht="16.5" customHeight="1" x14ac:dyDescent="0.25">
      <c r="A607" s="15"/>
      <c r="C607" s="15"/>
      <c r="E607" s="15"/>
      <c r="F607" s="15"/>
    </row>
    <row r="608" spans="1:6" ht="16.5" customHeight="1" x14ac:dyDescent="0.25">
      <c r="A608" s="15"/>
      <c r="C608" s="15"/>
      <c r="E608" s="15"/>
      <c r="F608" s="15"/>
    </row>
    <row r="609" spans="1:6" ht="16.5" customHeight="1" x14ac:dyDescent="0.25">
      <c r="A609" s="15"/>
      <c r="C609" s="15"/>
      <c r="E609" s="15"/>
      <c r="F609" s="15"/>
    </row>
    <row r="610" spans="1:6" ht="16.5" customHeight="1" x14ac:dyDescent="0.25">
      <c r="A610" s="15"/>
      <c r="C610" s="15"/>
      <c r="E610" s="15"/>
      <c r="F610" s="15"/>
    </row>
    <row r="611" spans="1:6" ht="16.5" customHeight="1" x14ac:dyDescent="0.25">
      <c r="A611" s="15"/>
      <c r="C611" s="15"/>
      <c r="E611" s="15"/>
      <c r="F611" s="15"/>
    </row>
    <row r="612" spans="1:6" ht="16.5" customHeight="1" x14ac:dyDescent="0.25">
      <c r="A612" s="15"/>
      <c r="C612" s="15"/>
      <c r="E612" s="15"/>
      <c r="F612" s="15"/>
    </row>
    <row r="613" spans="1:6" ht="16.5" customHeight="1" x14ac:dyDescent="0.25">
      <c r="A613" s="15"/>
      <c r="C613" s="15"/>
      <c r="E613" s="15"/>
      <c r="F613" s="15"/>
    </row>
    <row r="614" spans="1:6" x14ac:dyDescent="0.25">
      <c r="A614" s="15"/>
      <c r="B614" s="36"/>
      <c r="C614" s="15"/>
      <c r="D614" s="36"/>
      <c r="E614" s="15"/>
      <c r="F614" s="15"/>
    </row>
    <row r="615" spans="1:6" x14ac:dyDescent="0.25">
      <c r="A615" s="15"/>
      <c r="B615" s="36"/>
      <c r="C615" s="15"/>
      <c r="D615" s="36"/>
      <c r="E615" s="15"/>
      <c r="F615" s="15"/>
    </row>
    <row r="616" spans="1:6" x14ac:dyDescent="0.25">
      <c r="A616" s="15"/>
      <c r="B616" s="36"/>
      <c r="C616" s="15"/>
      <c r="D616" s="36"/>
      <c r="E616" s="15"/>
      <c r="F616" s="15"/>
    </row>
    <row r="617" spans="1:6" ht="18" customHeight="1" x14ac:dyDescent="0.25">
      <c r="A617" s="15"/>
      <c r="C617" s="15"/>
      <c r="E617" s="15"/>
      <c r="F617" s="15"/>
    </row>
    <row r="618" spans="1:6" x14ac:dyDescent="0.25">
      <c r="A618" s="15"/>
      <c r="C618" s="15"/>
      <c r="E618" s="15"/>
      <c r="F618" s="15"/>
    </row>
    <row r="619" spans="1:6" x14ac:dyDescent="0.25">
      <c r="A619" s="21"/>
      <c r="C619" s="21"/>
      <c r="E619" s="21"/>
      <c r="F619" s="21"/>
    </row>
    <row r="620" spans="1:6" ht="31.5" x14ac:dyDescent="0.25">
      <c r="A620" s="179"/>
      <c r="B620" s="71" t="s">
        <v>260</v>
      </c>
      <c r="C620" s="67"/>
      <c r="D620" s="67"/>
      <c r="E620" s="180"/>
      <c r="F620" s="181">
        <f>SUM(F589:F619)</f>
        <v>3735600</v>
      </c>
    </row>
    <row r="622" spans="1:6" ht="18" customHeight="1" x14ac:dyDescent="0.25">
      <c r="A622" s="123" t="s">
        <v>239</v>
      </c>
      <c r="B622" s="27" t="s">
        <v>240</v>
      </c>
      <c r="C622" s="27" t="s">
        <v>0</v>
      </c>
      <c r="D622" s="27" t="s">
        <v>241</v>
      </c>
      <c r="E622" s="28" t="s">
        <v>242</v>
      </c>
      <c r="F622" s="28" t="s">
        <v>243</v>
      </c>
    </row>
    <row r="623" spans="1:6" ht="15.75" x14ac:dyDescent="0.25">
      <c r="A623" s="114"/>
      <c r="B623" s="4" t="s">
        <v>147</v>
      </c>
      <c r="C623" s="14"/>
      <c r="D623" s="14"/>
      <c r="E623" s="62"/>
      <c r="F623" s="62"/>
    </row>
    <row r="624" spans="1:6" ht="78.75" x14ac:dyDescent="0.25">
      <c r="A624" s="114"/>
      <c r="B624" s="5" t="s">
        <v>168</v>
      </c>
      <c r="C624" s="14"/>
      <c r="D624" s="14"/>
      <c r="E624" s="447"/>
      <c r="F624" s="62"/>
    </row>
    <row r="625" spans="1:6" ht="47.25" x14ac:dyDescent="0.25">
      <c r="A625" s="114" t="s">
        <v>2</v>
      </c>
      <c r="B625" s="3" t="s">
        <v>1699</v>
      </c>
      <c r="C625" s="37">
        <v>6</v>
      </c>
      <c r="D625" s="37" t="s">
        <v>106</v>
      </c>
      <c r="E625" s="446">
        <v>110000</v>
      </c>
      <c r="F625" s="186">
        <f t="shared" ref="F625:F631" si="24">E625*C625</f>
        <v>660000</v>
      </c>
    </row>
    <row r="626" spans="1:6" ht="31.5" x14ac:dyDescent="0.25">
      <c r="A626" s="114" t="s">
        <v>3</v>
      </c>
      <c r="B626" s="3" t="s">
        <v>1698</v>
      </c>
      <c r="C626" s="37">
        <v>2</v>
      </c>
      <c r="D626" s="37" t="s">
        <v>106</v>
      </c>
      <c r="E626" s="446">
        <v>50000</v>
      </c>
      <c r="F626" s="186">
        <f t="shared" si="24"/>
        <v>100000</v>
      </c>
    </row>
    <row r="627" spans="1:6" ht="15.75" x14ac:dyDescent="0.25">
      <c r="A627" s="114"/>
      <c r="B627" s="5" t="s">
        <v>169</v>
      </c>
      <c r="C627" s="14"/>
      <c r="D627" s="14"/>
      <c r="E627" s="446"/>
      <c r="F627" s="115"/>
    </row>
    <row r="628" spans="1:6" ht="63" x14ac:dyDescent="0.25">
      <c r="A628" s="128"/>
      <c r="B628" s="5" t="s">
        <v>170</v>
      </c>
      <c r="C628" s="14"/>
      <c r="D628" s="14"/>
      <c r="E628" s="446"/>
      <c r="F628" s="115"/>
    </row>
    <row r="629" spans="1:6" ht="31.5" x14ac:dyDescent="0.25">
      <c r="A629" s="114" t="s">
        <v>4</v>
      </c>
      <c r="B629" s="3" t="s">
        <v>1695</v>
      </c>
      <c r="C629" s="37">
        <v>2</v>
      </c>
      <c r="D629" s="37" t="s">
        <v>78</v>
      </c>
      <c r="E629" s="446">
        <v>125000</v>
      </c>
      <c r="F629" s="115">
        <f t="shared" si="24"/>
        <v>250000</v>
      </c>
    </row>
    <row r="630" spans="1:6" ht="54" customHeight="1" x14ac:dyDescent="0.25">
      <c r="A630" s="114"/>
      <c r="B630" s="5" t="s">
        <v>171</v>
      </c>
      <c r="C630" s="14"/>
      <c r="D630" s="14"/>
      <c r="E630" s="446"/>
      <c r="F630" s="115"/>
    </row>
    <row r="631" spans="1:6" ht="47.25" x14ac:dyDescent="0.25">
      <c r="A631" s="114" t="s">
        <v>5</v>
      </c>
      <c r="B631" s="3" t="s">
        <v>172</v>
      </c>
      <c r="C631" s="37">
        <v>2</v>
      </c>
      <c r="D631" s="37" t="s">
        <v>78</v>
      </c>
      <c r="E631" s="446">
        <v>15000</v>
      </c>
      <c r="F631" s="115">
        <f t="shared" si="24"/>
        <v>30000</v>
      </c>
    </row>
    <row r="632" spans="1:6" ht="63" x14ac:dyDescent="0.25">
      <c r="A632" s="114" t="s">
        <v>6</v>
      </c>
      <c r="B632" s="5" t="s">
        <v>173</v>
      </c>
      <c r="C632" s="14"/>
      <c r="D632" s="14"/>
      <c r="E632" s="446"/>
      <c r="F632" s="62"/>
    </row>
    <row r="633" spans="1:6" ht="15.75" x14ac:dyDescent="0.25">
      <c r="A633" s="114" t="s">
        <v>7</v>
      </c>
      <c r="B633" s="3" t="s">
        <v>1696</v>
      </c>
      <c r="C633" s="14">
        <v>2</v>
      </c>
      <c r="D633" s="14" t="s">
        <v>78</v>
      </c>
      <c r="E633" s="446">
        <v>125000</v>
      </c>
      <c r="F633" s="115">
        <f t="shared" ref="F633:F639" si="25">E633*C633</f>
        <v>250000</v>
      </c>
    </row>
    <row r="634" spans="1:6" ht="15.75" x14ac:dyDescent="0.25">
      <c r="A634" s="114" t="s">
        <v>8</v>
      </c>
      <c r="B634" s="3" t="s">
        <v>174</v>
      </c>
      <c r="C634" s="14">
        <v>2</v>
      </c>
      <c r="D634" s="14" t="s">
        <v>78</v>
      </c>
      <c r="E634" s="446">
        <v>25000</v>
      </c>
      <c r="F634" s="115">
        <f t="shared" si="25"/>
        <v>50000</v>
      </c>
    </row>
    <row r="635" spans="1:6" ht="15.75" x14ac:dyDescent="0.25">
      <c r="A635" s="114" t="s">
        <v>9</v>
      </c>
      <c r="B635" s="3" t="s">
        <v>623</v>
      </c>
      <c r="C635" s="14">
        <v>2</v>
      </c>
      <c r="D635" s="14" t="s">
        <v>78</v>
      </c>
      <c r="E635" s="446">
        <v>8500</v>
      </c>
      <c r="F635" s="115">
        <f>E635*C635</f>
        <v>17000</v>
      </c>
    </row>
    <row r="636" spans="1:6" ht="15.75" x14ac:dyDescent="0.25">
      <c r="A636" s="114" t="s">
        <v>10</v>
      </c>
      <c r="B636" s="3" t="s">
        <v>624</v>
      </c>
      <c r="C636" s="14">
        <v>2</v>
      </c>
      <c r="D636" s="14" t="s">
        <v>78</v>
      </c>
      <c r="E636" s="446">
        <v>8500</v>
      </c>
      <c r="F636" s="115">
        <f>E636*C636</f>
        <v>17000</v>
      </c>
    </row>
    <row r="637" spans="1:6" ht="15.75" x14ac:dyDescent="0.25">
      <c r="A637" s="114" t="s">
        <v>11</v>
      </c>
      <c r="B637" s="3" t="s">
        <v>1700</v>
      </c>
      <c r="C637" s="14">
        <v>2</v>
      </c>
      <c r="D637" s="14" t="s">
        <v>78</v>
      </c>
      <c r="E637" s="446">
        <v>35000</v>
      </c>
      <c r="F637" s="115">
        <f>E637*C637</f>
        <v>70000</v>
      </c>
    </row>
    <row r="638" spans="1:6" ht="15.75" x14ac:dyDescent="0.25">
      <c r="A638" s="114"/>
      <c r="B638" s="5" t="s">
        <v>175</v>
      </c>
      <c r="C638" s="14"/>
      <c r="D638" s="14"/>
      <c r="E638" s="446"/>
      <c r="F638" s="115"/>
    </row>
    <row r="639" spans="1:6" ht="78.75" x14ac:dyDescent="0.25">
      <c r="A639" s="114" t="s">
        <v>12</v>
      </c>
      <c r="B639" s="3" t="s">
        <v>176</v>
      </c>
      <c r="C639" s="37">
        <v>2</v>
      </c>
      <c r="D639" s="37" t="s">
        <v>78</v>
      </c>
      <c r="E639" s="446">
        <v>15000</v>
      </c>
      <c r="F639" s="115">
        <f t="shared" si="25"/>
        <v>30000</v>
      </c>
    </row>
    <row r="640" spans="1:6" ht="31.5" x14ac:dyDescent="0.25">
      <c r="A640" s="136" t="s">
        <v>34</v>
      </c>
      <c r="B640" s="13" t="s">
        <v>177</v>
      </c>
      <c r="C640" s="103"/>
      <c r="D640" s="102" t="s">
        <v>104</v>
      </c>
      <c r="E640" s="127"/>
      <c r="F640" s="532">
        <v>100000</v>
      </c>
    </row>
    <row r="641" spans="1:6" ht="63" x14ac:dyDescent="0.25">
      <c r="A641" s="136" t="s">
        <v>35</v>
      </c>
      <c r="B641" s="13" t="s">
        <v>178</v>
      </c>
      <c r="C641" s="103"/>
      <c r="D641" s="102" t="s">
        <v>104</v>
      </c>
      <c r="E641" s="127"/>
      <c r="F641" s="532">
        <v>150000</v>
      </c>
    </row>
    <row r="642" spans="1:6" ht="15.75" x14ac:dyDescent="0.25">
      <c r="A642" s="114"/>
      <c r="B642" s="3"/>
      <c r="C642" s="37"/>
      <c r="D642" s="37"/>
      <c r="E642" s="446"/>
      <c r="F642" s="115"/>
    </row>
    <row r="643" spans="1:6" ht="15.75" x14ac:dyDescent="0.25">
      <c r="A643" s="114"/>
      <c r="B643" s="3"/>
      <c r="C643" s="37"/>
      <c r="D643" s="37"/>
      <c r="E643" s="446"/>
      <c r="F643" s="115"/>
    </row>
    <row r="644" spans="1:6" ht="15.75" x14ac:dyDescent="0.25">
      <c r="A644" s="114"/>
      <c r="B644" s="46"/>
      <c r="C644" s="37"/>
      <c r="D644" s="57"/>
      <c r="E644" s="446"/>
      <c r="F644" s="115"/>
    </row>
    <row r="645" spans="1:6" ht="31.5" x14ac:dyDescent="0.25">
      <c r="A645" s="123"/>
      <c r="B645" s="71" t="s">
        <v>260</v>
      </c>
      <c r="C645" s="78"/>
      <c r="D645" s="78"/>
      <c r="E645" s="56"/>
      <c r="F645" s="59">
        <f>SUM(F625:F644)</f>
        <v>1724000</v>
      </c>
    </row>
    <row r="646" spans="1:6" ht="17.25" customHeight="1" x14ac:dyDescent="0.25">
      <c r="A646" s="27" t="s">
        <v>239</v>
      </c>
      <c r="B646" s="27" t="s">
        <v>240</v>
      </c>
      <c r="C646" s="27" t="s">
        <v>0</v>
      </c>
      <c r="D646" s="27" t="s">
        <v>241</v>
      </c>
      <c r="E646" s="25" t="s">
        <v>242</v>
      </c>
      <c r="F646" s="25" t="s">
        <v>243</v>
      </c>
    </row>
    <row r="647" spans="1:6" ht="15.75" x14ac:dyDescent="0.25">
      <c r="A647" s="3"/>
      <c r="B647" s="4" t="s">
        <v>1889</v>
      </c>
      <c r="C647" s="14"/>
      <c r="D647" s="14"/>
      <c r="E647" s="22"/>
      <c r="F647" s="22"/>
    </row>
    <row r="648" spans="1:6" ht="15.75" x14ac:dyDescent="0.25">
      <c r="A648" s="3"/>
      <c r="B648" s="7" t="s">
        <v>226</v>
      </c>
      <c r="C648" s="14"/>
      <c r="D648" s="14"/>
      <c r="E648" s="22"/>
      <c r="F648" s="22"/>
    </row>
    <row r="649" spans="1:6" ht="189" x14ac:dyDescent="0.25">
      <c r="A649" s="3" t="s">
        <v>2</v>
      </c>
      <c r="B649" s="3" t="s">
        <v>227</v>
      </c>
      <c r="C649" s="37">
        <v>10</v>
      </c>
      <c r="D649" s="37" t="s">
        <v>78</v>
      </c>
      <c r="E649" s="446">
        <v>20000</v>
      </c>
      <c r="F649" s="105">
        <f>E649*C649</f>
        <v>200000</v>
      </c>
    </row>
    <row r="650" spans="1:6" ht="15.75" x14ac:dyDescent="0.25">
      <c r="A650" s="3"/>
      <c r="B650" s="7" t="s">
        <v>228</v>
      </c>
      <c r="C650" s="14"/>
      <c r="D650" s="14"/>
      <c r="E650" s="186"/>
      <c r="F650" s="22"/>
    </row>
    <row r="651" spans="1:6" ht="267.75" x14ac:dyDescent="0.25">
      <c r="A651" s="3" t="s">
        <v>3</v>
      </c>
      <c r="B651" s="46" t="s">
        <v>229</v>
      </c>
      <c r="C651" s="37">
        <v>2</v>
      </c>
      <c r="D651" s="57" t="s">
        <v>78</v>
      </c>
      <c r="E651" s="446">
        <v>200000</v>
      </c>
      <c r="F651" s="105">
        <f>E651*C651</f>
        <v>400000</v>
      </c>
    </row>
    <row r="652" spans="1:6" ht="15.75" x14ac:dyDescent="0.25">
      <c r="A652" s="3"/>
      <c r="B652" s="7" t="s">
        <v>230</v>
      </c>
      <c r="C652" s="14"/>
      <c r="D652" s="14"/>
      <c r="E652" s="186"/>
      <c r="F652" s="22"/>
    </row>
    <row r="653" spans="1:6" ht="189" x14ac:dyDescent="0.25">
      <c r="A653" s="3" t="s">
        <v>4</v>
      </c>
      <c r="B653" s="46" t="s">
        <v>231</v>
      </c>
      <c r="C653" s="37">
        <v>2</v>
      </c>
      <c r="D653" s="57" t="s">
        <v>78</v>
      </c>
      <c r="E653" s="446">
        <v>200000</v>
      </c>
      <c r="F653" s="106">
        <f>E653*C653</f>
        <v>400000</v>
      </c>
    </row>
    <row r="654" spans="1:6" ht="15.75" x14ac:dyDescent="0.25">
      <c r="A654" s="3"/>
      <c r="B654" s="46"/>
      <c r="C654" s="37"/>
      <c r="D654" s="57"/>
      <c r="E654" s="446"/>
      <c r="F654" s="106"/>
    </row>
    <row r="655" spans="1:6" x14ac:dyDescent="0.25">
      <c r="A655" s="15"/>
      <c r="C655" s="15"/>
      <c r="E655" s="15"/>
      <c r="F655" s="15"/>
    </row>
    <row r="656" spans="1:6" ht="31.5" x14ac:dyDescent="0.25">
      <c r="A656" s="65"/>
      <c r="B656" s="71" t="s">
        <v>270</v>
      </c>
      <c r="C656" s="67"/>
      <c r="D656" s="67"/>
      <c r="E656" s="74"/>
      <c r="F656" s="75">
        <f>SUM(F649:F655)</f>
        <v>1000000</v>
      </c>
    </row>
    <row r="657" spans="1:6" ht="15.75" x14ac:dyDescent="0.25">
      <c r="A657" s="514"/>
      <c r="B657" s="96"/>
      <c r="C657" s="64"/>
      <c r="D657" s="64"/>
      <c r="E657" s="55"/>
      <c r="F657" s="515"/>
    </row>
    <row r="658" spans="1:6" ht="15.75" x14ac:dyDescent="0.25">
      <c r="A658" s="514"/>
      <c r="B658" s="96"/>
      <c r="C658" s="64"/>
      <c r="D658" s="64"/>
      <c r="E658" s="55"/>
      <c r="F658" s="515"/>
    </row>
    <row r="659" spans="1:6" ht="17.25" customHeight="1" x14ac:dyDescent="0.25">
      <c r="A659" s="123" t="s">
        <v>239</v>
      </c>
      <c r="B659" s="27" t="s">
        <v>240</v>
      </c>
      <c r="C659" s="27" t="s">
        <v>0</v>
      </c>
      <c r="D659" s="27" t="s">
        <v>241</v>
      </c>
      <c r="E659" s="28" t="s">
        <v>242</v>
      </c>
      <c r="F659" s="28" t="s">
        <v>243</v>
      </c>
    </row>
    <row r="660" spans="1:6" ht="14.25" customHeight="1" x14ac:dyDescent="0.25">
      <c r="A660" s="121"/>
      <c r="B660" s="64"/>
      <c r="C660" s="190"/>
      <c r="D660" s="64"/>
      <c r="E660" s="129"/>
      <c r="F660" s="129"/>
    </row>
    <row r="661" spans="1:6" ht="14.25" customHeight="1" x14ac:dyDescent="0.25">
      <c r="A661" s="171"/>
      <c r="B661" s="85" t="s">
        <v>147</v>
      </c>
      <c r="C661" s="30"/>
      <c r="D661" s="64"/>
      <c r="E661" s="247"/>
      <c r="F661" s="29"/>
    </row>
    <row r="662" spans="1:6" ht="15.75" x14ac:dyDescent="0.25">
      <c r="A662" s="171"/>
      <c r="B662" s="64"/>
      <c r="C662" s="30"/>
      <c r="D662" s="64"/>
      <c r="E662" s="247"/>
      <c r="F662" s="29"/>
    </row>
    <row r="663" spans="1:6" ht="15.75" x14ac:dyDescent="0.25">
      <c r="A663" s="120"/>
      <c r="B663" s="9" t="s">
        <v>79</v>
      </c>
      <c r="C663" s="30"/>
      <c r="D663" s="14"/>
      <c r="E663" s="62"/>
      <c r="F663" s="62"/>
    </row>
    <row r="664" spans="1:6" ht="15.75" x14ac:dyDescent="0.25">
      <c r="A664" s="120"/>
      <c r="B664" s="9"/>
      <c r="C664" s="30"/>
      <c r="D664" s="14"/>
      <c r="E664" s="62"/>
      <c r="F664" s="62"/>
    </row>
    <row r="665" spans="1:6" ht="15.75" x14ac:dyDescent="0.25">
      <c r="A665" s="128"/>
      <c r="B665" s="3" t="s">
        <v>1981</v>
      </c>
      <c r="C665" s="30"/>
      <c r="D665" s="14"/>
      <c r="E665" s="62"/>
      <c r="F665" s="130">
        <f>F586</f>
        <v>651420</v>
      </c>
    </row>
    <row r="666" spans="1:6" ht="15.75" x14ac:dyDescent="0.25">
      <c r="A666" s="128"/>
      <c r="B666" s="3"/>
      <c r="C666" s="30"/>
      <c r="D666" s="14"/>
      <c r="E666" s="62"/>
      <c r="F666" s="130"/>
    </row>
    <row r="667" spans="1:6" ht="15.75" x14ac:dyDescent="0.25">
      <c r="A667" s="128"/>
      <c r="B667" s="3" t="s">
        <v>1982</v>
      </c>
      <c r="C667" s="30"/>
      <c r="D667" s="14"/>
      <c r="E667" s="62"/>
      <c r="F667" s="130">
        <f>F620</f>
        <v>3735600</v>
      </c>
    </row>
    <row r="668" spans="1:6" ht="15.75" x14ac:dyDescent="0.25">
      <c r="A668" s="128"/>
      <c r="B668" s="3"/>
      <c r="C668" s="30"/>
      <c r="D668" s="14"/>
      <c r="E668" s="62"/>
      <c r="F668" s="130"/>
    </row>
    <row r="669" spans="1:6" ht="15.75" x14ac:dyDescent="0.25">
      <c r="A669" s="128"/>
      <c r="B669" s="3" t="s">
        <v>1983</v>
      </c>
      <c r="C669" s="30"/>
      <c r="D669" s="14"/>
      <c r="E669" s="62"/>
      <c r="F669" s="130">
        <f>F645</f>
        <v>1724000</v>
      </c>
    </row>
    <row r="670" spans="1:6" ht="15.75" x14ac:dyDescent="0.25">
      <c r="A670" s="128"/>
      <c r="B670" s="3"/>
      <c r="C670" s="30"/>
      <c r="D670" s="14"/>
      <c r="E670" s="62"/>
      <c r="F670" s="130"/>
    </row>
    <row r="671" spans="1:6" ht="15.75" x14ac:dyDescent="0.25">
      <c r="A671" s="128"/>
      <c r="B671" s="3" t="s">
        <v>1984</v>
      </c>
      <c r="C671" s="30"/>
      <c r="D671" s="14"/>
      <c r="E671" s="62"/>
      <c r="F671" s="130">
        <f>F656</f>
        <v>1000000</v>
      </c>
    </row>
    <row r="672" spans="1:6" ht="15.75" x14ac:dyDescent="0.25">
      <c r="A672" s="128"/>
      <c r="B672" s="2"/>
      <c r="C672" s="8"/>
      <c r="D672" s="2"/>
      <c r="E672" s="8"/>
      <c r="F672" s="8"/>
    </row>
    <row r="673" spans="1:6" ht="15.75" x14ac:dyDescent="0.25">
      <c r="A673" s="128"/>
      <c r="B673" s="2"/>
      <c r="C673" s="8"/>
      <c r="D673" s="2"/>
      <c r="E673" s="8"/>
      <c r="F673" s="8"/>
    </row>
    <row r="674" spans="1:6" ht="15.75" x14ac:dyDescent="0.25">
      <c r="A674" s="128"/>
      <c r="B674" s="2"/>
      <c r="C674" s="8"/>
      <c r="D674" s="2"/>
      <c r="E674" s="8"/>
      <c r="F674" s="8"/>
    </row>
    <row r="675" spans="1:6" ht="15.75" x14ac:dyDescent="0.25">
      <c r="A675" s="128"/>
      <c r="B675" s="2"/>
      <c r="C675" s="8"/>
      <c r="D675" s="2"/>
      <c r="E675" s="8"/>
      <c r="F675" s="8"/>
    </row>
    <row r="676" spans="1:6" ht="15.75" x14ac:dyDescent="0.25">
      <c r="A676" s="128"/>
      <c r="B676" s="2"/>
      <c r="C676" s="8"/>
      <c r="D676" s="2"/>
      <c r="E676" s="8"/>
      <c r="F676" s="8"/>
    </row>
    <row r="677" spans="1:6" ht="15.75" x14ac:dyDescent="0.25">
      <c r="A677" s="128"/>
      <c r="B677" s="2"/>
      <c r="C677" s="8"/>
      <c r="D677" s="2"/>
      <c r="E677" s="8"/>
      <c r="F677" s="8"/>
    </row>
    <row r="678" spans="1:6" ht="15.75" x14ac:dyDescent="0.25">
      <c r="A678" s="128"/>
      <c r="B678" s="2"/>
      <c r="C678" s="8"/>
      <c r="D678" s="2"/>
      <c r="E678" s="8"/>
      <c r="F678" s="8"/>
    </row>
    <row r="679" spans="1:6" ht="15.75" x14ac:dyDescent="0.25">
      <c r="A679" s="128"/>
      <c r="B679" s="2"/>
      <c r="C679" s="8"/>
      <c r="D679" s="2"/>
      <c r="E679" s="8"/>
      <c r="F679" s="8"/>
    </row>
    <row r="680" spans="1:6" ht="15.75" x14ac:dyDescent="0.25">
      <c r="A680" s="128"/>
      <c r="B680" s="2"/>
      <c r="C680" s="8"/>
      <c r="D680" s="2"/>
      <c r="E680" s="8"/>
      <c r="F680" s="8"/>
    </row>
    <row r="681" spans="1:6" ht="15.75" x14ac:dyDescent="0.25">
      <c r="A681" s="128"/>
      <c r="B681" s="2"/>
      <c r="C681" s="8"/>
      <c r="D681" s="2"/>
      <c r="E681" s="8"/>
      <c r="F681" s="8"/>
    </row>
    <row r="682" spans="1:6" ht="15.75" x14ac:dyDescent="0.25">
      <c r="A682" s="128"/>
      <c r="B682" s="2"/>
      <c r="C682" s="8"/>
      <c r="D682" s="2"/>
      <c r="E682" s="8"/>
      <c r="F682" s="8"/>
    </row>
    <row r="683" spans="1:6" ht="15.75" x14ac:dyDescent="0.25">
      <c r="A683" s="128"/>
      <c r="B683" s="2"/>
      <c r="C683" s="8"/>
      <c r="D683" s="2"/>
      <c r="E683" s="8"/>
      <c r="F683" s="8"/>
    </row>
    <row r="684" spans="1:6" ht="18.75" customHeight="1" x14ac:dyDescent="0.25">
      <c r="A684" s="128"/>
      <c r="B684" s="2"/>
      <c r="C684" s="8"/>
      <c r="D684" s="2"/>
      <c r="E684" s="8"/>
      <c r="F684" s="8"/>
    </row>
    <row r="685" spans="1:6" ht="17.25" customHeight="1" x14ac:dyDescent="0.25">
      <c r="A685" s="128"/>
      <c r="B685" s="2"/>
      <c r="C685" s="8"/>
      <c r="D685" s="2"/>
      <c r="E685" s="8"/>
      <c r="F685" s="8"/>
    </row>
    <row r="686" spans="1:6" ht="15.75" x14ac:dyDescent="0.25">
      <c r="A686" s="128"/>
      <c r="B686" s="2"/>
      <c r="C686" s="8"/>
      <c r="D686" s="2"/>
      <c r="E686" s="8"/>
      <c r="F686" s="8"/>
    </row>
    <row r="687" spans="1:6" ht="15.75" x14ac:dyDescent="0.25">
      <c r="A687" s="128"/>
      <c r="B687" s="2"/>
      <c r="C687" s="8"/>
      <c r="D687" s="2"/>
      <c r="E687" s="8"/>
      <c r="F687" s="8"/>
    </row>
    <row r="688" spans="1:6" ht="15.75" x14ac:dyDescent="0.25">
      <c r="A688" s="128"/>
      <c r="B688" s="2"/>
      <c r="C688" s="8"/>
      <c r="D688" s="2"/>
      <c r="E688" s="8"/>
      <c r="F688" s="8"/>
    </row>
    <row r="689" spans="1:6" ht="16.5" customHeight="1" x14ac:dyDescent="0.25">
      <c r="A689" s="128"/>
      <c r="B689" s="2"/>
      <c r="C689" s="8"/>
      <c r="D689" s="2"/>
      <c r="E689" s="8"/>
      <c r="F689" s="8"/>
    </row>
    <row r="690" spans="1:6" ht="15.75" x14ac:dyDescent="0.25">
      <c r="A690" s="128"/>
      <c r="B690" s="2"/>
      <c r="C690" s="8"/>
      <c r="D690" s="2"/>
      <c r="E690" s="8"/>
      <c r="F690" s="8"/>
    </row>
    <row r="691" spans="1:6" ht="15.75" x14ac:dyDescent="0.25">
      <c r="A691" s="128"/>
      <c r="B691" s="2"/>
      <c r="C691" s="8"/>
      <c r="D691" s="2"/>
      <c r="E691" s="8"/>
      <c r="F691" s="8"/>
    </row>
    <row r="692" spans="1:6" ht="15.75" x14ac:dyDescent="0.25">
      <c r="A692" s="128"/>
      <c r="B692" s="2"/>
      <c r="C692" s="8"/>
      <c r="D692" s="2"/>
      <c r="E692" s="8"/>
      <c r="F692" s="8"/>
    </row>
    <row r="693" spans="1:6" ht="15.75" x14ac:dyDescent="0.25">
      <c r="A693" s="128"/>
      <c r="B693" s="2"/>
      <c r="C693" s="8"/>
      <c r="D693" s="2"/>
      <c r="E693" s="8"/>
      <c r="F693" s="8"/>
    </row>
    <row r="694" spans="1:6" ht="15.75" x14ac:dyDescent="0.25">
      <c r="A694" s="128"/>
      <c r="B694" s="2"/>
      <c r="C694" s="8"/>
      <c r="D694" s="2"/>
      <c r="E694" s="8"/>
      <c r="F694" s="8"/>
    </row>
    <row r="695" spans="1:6" ht="16.5" customHeight="1" x14ac:dyDescent="0.25">
      <c r="A695" s="128"/>
      <c r="B695" s="2"/>
      <c r="C695" s="8"/>
      <c r="D695" s="2"/>
      <c r="E695" s="8"/>
      <c r="F695" s="8"/>
    </row>
    <row r="696" spans="1:6" ht="16.5" customHeight="1" x14ac:dyDescent="0.25">
      <c r="A696" s="128"/>
      <c r="B696" s="2"/>
      <c r="C696" s="8"/>
      <c r="D696" s="2"/>
      <c r="E696" s="8"/>
      <c r="F696" s="8"/>
    </row>
    <row r="697" spans="1:6" ht="16.5" customHeight="1" x14ac:dyDescent="0.25">
      <c r="A697" s="128"/>
      <c r="B697" s="2"/>
      <c r="C697" s="8"/>
      <c r="D697" s="2"/>
      <c r="E697" s="8"/>
      <c r="F697" s="8"/>
    </row>
    <row r="698" spans="1:6" ht="16.5" customHeight="1" x14ac:dyDescent="0.25">
      <c r="A698" s="128"/>
      <c r="B698" s="2"/>
      <c r="C698" s="8"/>
      <c r="D698" s="2"/>
      <c r="E698" s="8"/>
      <c r="F698" s="8"/>
    </row>
    <row r="699" spans="1:6" ht="16.5" customHeight="1" x14ac:dyDescent="0.25">
      <c r="A699" s="128"/>
      <c r="B699" s="2"/>
      <c r="C699" s="8"/>
      <c r="D699" s="2"/>
      <c r="E699" s="8"/>
      <c r="F699" s="8"/>
    </row>
    <row r="700" spans="1:6" ht="16.5" customHeight="1" x14ac:dyDescent="0.25">
      <c r="A700" s="128"/>
      <c r="B700" s="2"/>
      <c r="C700" s="8"/>
      <c r="D700" s="2"/>
      <c r="E700" s="8"/>
      <c r="F700" s="8"/>
    </row>
    <row r="701" spans="1:6" ht="16.5" customHeight="1" x14ac:dyDescent="0.25">
      <c r="A701" s="128"/>
      <c r="B701" s="2"/>
      <c r="C701" s="8"/>
      <c r="D701" s="2"/>
      <c r="E701" s="8"/>
      <c r="F701" s="8"/>
    </row>
    <row r="702" spans="1:6" ht="16.5" customHeight="1" x14ac:dyDescent="0.25">
      <c r="A702" s="128"/>
      <c r="B702" s="2"/>
      <c r="C702" s="8"/>
      <c r="D702" s="2"/>
      <c r="E702" s="8"/>
      <c r="F702" s="8"/>
    </row>
    <row r="703" spans="1:6" ht="16.5" customHeight="1" x14ac:dyDescent="0.25">
      <c r="A703" s="128"/>
      <c r="B703" s="2"/>
      <c r="C703" s="8"/>
      <c r="D703" s="2"/>
      <c r="E703" s="8"/>
      <c r="F703" s="8"/>
    </row>
    <row r="704" spans="1:6" ht="15" customHeight="1" x14ac:dyDescent="0.25">
      <c r="A704" s="128"/>
      <c r="B704" s="2"/>
      <c r="C704" s="8"/>
      <c r="D704" s="2"/>
      <c r="E704" s="8"/>
      <c r="F704" s="8"/>
    </row>
    <row r="705" spans="1:6" x14ac:dyDescent="0.25">
      <c r="A705" s="15"/>
      <c r="B705" s="36"/>
      <c r="C705" s="15"/>
      <c r="D705" s="36"/>
      <c r="E705" s="15"/>
      <c r="F705" s="15"/>
    </row>
    <row r="706" spans="1:6" ht="15.75" x14ac:dyDescent="0.25">
      <c r="A706" s="120"/>
      <c r="B706" s="34"/>
      <c r="C706" s="8"/>
      <c r="D706" s="2"/>
      <c r="E706" s="8"/>
      <c r="F706" s="8"/>
    </row>
    <row r="707" spans="1:6" x14ac:dyDescent="0.25">
      <c r="A707" s="21"/>
      <c r="C707" s="21"/>
      <c r="E707" s="21"/>
      <c r="F707" s="21"/>
    </row>
    <row r="708" spans="1:6" ht="31.5" x14ac:dyDescent="0.25">
      <c r="A708" s="179"/>
      <c r="B708" s="71" t="s">
        <v>261</v>
      </c>
      <c r="C708" s="67"/>
      <c r="D708" s="67"/>
      <c r="E708" s="107"/>
      <c r="F708" s="59">
        <f>SUM(F663:F704)</f>
        <v>7111020</v>
      </c>
    </row>
    <row r="709" spans="1:6" ht="17.25" customHeight="1" x14ac:dyDescent="0.25">
      <c r="A709" s="123" t="s">
        <v>239</v>
      </c>
      <c r="B709" s="27" t="s">
        <v>240</v>
      </c>
      <c r="C709" s="27" t="s">
        <v>0</v>
      </c>
      <c r="D709" s="27" t="s">
        <v>241</v>
      </c>
      <c r="E709" s="28" t="s">
        <v>242</v>
      </c>
      <c r="F709" s="28" t="s">
        <v>243</v>
      </c>
    </row>
    <row r="710" spans="1:6" ht="15" customHeight="1" x14ac:dyDescent="0.25">
      <c r="A710" s="378"/>
      <c r="B710" s="112" t="s">
        <v>1891</v>
      </c>
      <c r="C710" s="191"/>
      <c r="D710" s="60"/>
      <c r="E710" s="375"/>
      <c r="F710" s="416"/>
    </row>
    <row r="711" spans="1:6" ht="15.75" x14ac:dyDescent="0.25">
      <c r="A711" s="97"/>
      <c r="B711" s="417" t="s">
        <v>527</v>
      </c>
      <c r="C711" s="8"/>
      <c r="D711" s="60"/>
      <c r="E711" s="98"/>
      <c r="F711" s="330"/>
    </row>
    <row r="712" spans="1:6" ht="15.75" x14ac:dyDescent="0.25">
      <c r="A712" s="97"/>
      <c r="B712" s="417" t="s">
        <v>528</v>
      </c>
      <c r="C712" s="8"/>
      <c r="D712" s="60"/>
      <c r="E712" s="98"/>
      <c r="F712" s="330"/>
    </row>
    <row r="713" spans="1:6" ht="12.75" customHeight="1" x14ac:dyDescent="0.25">
      <c r="A713" s="97"/>
      <c r="B713" s="418"/>
      <c r="C713" s="98"/>
      <c r="D713" s="418"/>
      <c r="E713" s="98"/>
      <c r="F713" s="330"/>
    </row>
    <row r="714" spans="1:6" ht="17.25" customHeight="1" x14ac:dyDescent="0.25">
      <c r="A714" s="97" t="s">
        <v>2</v>
      </c>
      <c r="B714" s="419" t="s">
        <v>529</v>
      </c>
      <c r="C714" s="434">
        <v>1</v>
      </c>
      <c r="D714" s="61" t="s">
        <v>450</v>
      </c>
      <c r="E714" s="446">
        <v>350000</v>
      </c>
      <c r="F714" s="395">
        <f>E714*C714</f>
        <v>350000</v>
      </c>
    </row>
    <row r="715" spans="1:6" ht="15.75" x14ac:dyDescent="0.25">
      <c r="A715" s="97"/>
      <c r="B715" s="419" t="s">
        <v>530</v>
      </c>
      <c r="C715" s="437"/>
      <c r="D715" s="60"/>
      <c r="E715" s="446"/>
      <c r="F715" s="330"/>
    </row>
    <row r="716" spans="1:6" ht="15.75" x14ac:dyDescent="0.25">
      <c r="A716" s="97"/>
      <c r="B716" s="418"/>
      <c r="C716" s="434"/>
      <c r="D716" s="60"/>
      <c r="E716" s="446"/>
      <c r="F716" s="330"/>
    </row>
    <row r="717" spans="1:6" ht="15.75" x14ac:dyDescent="0.25">
      <c r="A717" s="97"/>
      <c r="B717" s="419" t="s">
        <v>1720</v>
      </c>
      <c r="C717" s="438"/>
      <c r="D717" s="60"/>
      <c r="E717" s="446"/>
      <c r="F717" s="330"/>
    </row>
    <row r="718" spans="1:6" ht="15.75" x14ac:dyDescent="0.25">
      <c r="A718" s="97"/>
      <c r="B718" s="419" t="s">
        <v>1721</v>
      </c>
      <c r="C718" s="438"/>
      <c r="D718" s="60"/>
      <c r="E718" s="446"/>
      <c r="F718" s="330"/>
    </row>
    <row r="719" spans="1:6" ht="15.75" x14ac:dyDescent="0.25">
      <c r="A719" s="97"/>
      <c r="B719" s="419" t="s">
        <v>532</v>
      </c>
      <c r="C719" s="438"/>
      <c r="D719" s="60"/>
      <c r="E719" s="446"/>
      <c r="F719" s="330"/>
    </row>
    <row r="720" spans="1:6" ht="15.75" x14ac:dyDescent="0.25">
      <c r="A720" s="97"/>
      <c r="B720" s="419" t="s">
        <v>533</v>
      </c>
      <c r="C720" s="438"/>
      <c r="D720" s="60"/>
      <c r="E720" s="446"/>
      <c r="F720" s="330"/>
    </row>
    <row r="721" spans="1:6" ht="15.75" x14ac:dyDescent="0.25">
      <c r="A721" s="97"/>
      <c r="B721" s="419" t="s">
        <v>534</v>
      </c>
      <c r="C721" s="438"/>
      <c r="D721" s="60"/>
      <c r="E721" s="446"/>
      <c r="F721" s="330"/>
    </row>
    <row r="722" spans="1:6" ht="15.75" x14ac:dyDescent="0.25">
      <c r="A722" s="97"/>
      <c r="B722" s="419" t="s">
        <v>535</v>
      </c>
      <c r="C722" s="438"/>
      <c r="D722" s="418"/>
      <c r="E722" s="446"/>
      <c r="F722" s="98"/>
    </row>
    <row r="723" spans="1:6" ht="15.75" x14ac:dyDescent="0.25">
      <c r="A723" s="97"/>
      <c r="B723" s="419" t="s">
        <v>536</v>
      </c>
      <c r="C723" s="438"/>
      <c r="D723" s="418"/>
      <c r="E723" s="446"/>
      <c r="F723" s="98"/>
    </row>
    <row r="724" spans="1:6" ht="15.75" x14ac:dyDescent="0.25">
      <c r="A724" s="97"/>
      <c r="B724" s="419" t="s">
        <v>537</v>
      </c>
      <c r="C724" s="437"/>
      <c r="D724" s="418"/>
      <c r="E724" s="446"/>
      <c r="F724" s="98"/>
    </row>
    <row r="725" spans="1:6" ht="15.75" x14ac:dyDescent="0.25">
      <c r="A725" s="97"/>
      <c r="B725" s="420"/>
      <c r="C725" s="437"/>
      <c r="D725" s="242"/>
      <c r="E725" s="446"/>
      <c r="F725" s="98"/>
    </row>
    <row r="726" spans="1:6" ht="15.75" x14ac:dyDescent="0.25">
      <c r="A726" s="97"/>
      <c r="B726" s="417" t="s">
        <v>538</v>
      </c>
      <c r="C726" s="437"/>
      <c r="D726" s="418"/>
      <c r="E726" s="446"/>
      <c r="F726" s="98"/>
    </row>
    <row r="727" spans="1:6" ht="15.75" x14ac:dyDescent="0.25">
      <c r="A727" s="97"/>
      <c r="B727" s="421" t="s">
        <v>539</v>
      </c>
      <c r="C727" s="435"/>
      <c r="D727" s="242"/>
      <c r="E727" s="446"/>
      <c r="F727" s="98"/>
    </row>
    <row r="728" spans="1:6" ht="15.75" x14ac:dyDescent="0.25">
      <c r="A728" s="97"/>
      <c r="B728" s="420"/>
      <c r="C728" s="437"/>
      <c r="D728" s="242"/>
      <c r="E728" s="446"/>
      <c r="F728" s="98"/>
    </row>
    <row r="729" spans="1:6" ht="18.75" customHeight="1" x14ac:dyDescent="0.25">
      <c r="A729" s="97" t="s">
        <v>3</v>
      </c>
      <c r="B729" s="60" t="s">
        <v>1722</v>
      </c>
      <c r="C729" s="435"/>
      <c r="D729" s="60"/>
      <c r="E729" s="446"/>
      <c r="F729" s="98"/>
    </row>
    <row r="730" spans="1:6" ht="15.75" x14ac:dyDescent="0.25">
      <c r="A730" s="97"/>
      <c r="B730" s="60" t="s">
        <v>540</v>
      </c>
      <c r="C730" s="435"/>
      <c r="D730" s="61"/>
      <c r="E730" s="446"/>
      <c r="F730" s="293"/>
    </row>
    <row r="731" spans="1:6" ht="15.75" x14ac:dyDescent="0.25">
      <c r="A731" s="97"/>
      <c r="B731" s="60" t="s">
        <v>541</v>
      </c>
      <c r="C731" s="434">
        <v>1</v>
      </c>
      <c r="D731" s="61" t="s">
        <v>450</v>
      </c>
      <c r="E731" s="446">
        <v>85000</v>
      </c>
      <c r="F731" s="293">
        <f>E731*C731</f>
        <v>85000</v>
      </c>
    </row>
    <row r="732" spans="1:6" ht="15.75" x14ac:dyDescent="0.25">
      <c r="A732" s="97" t="s">
        <v>4</v>
      </c>
      <c r="B732" s="60" t="s">
        <v>1723</v>
      </c>
      <c r="C732" s="434"/>
      <c r="D732" s="61"/>
      <c r="E732" s="446"/>
      <c r="F732" s="293"/>
    </row>
    <row r="733" spans="1:6" ht="15.75" x14ac:dyDescent="0.25">
      <c r="A733" s="97"/>
      <c r="B733" s="60" t="s">
        <v>543</v>
      </c>
      <c r="C733" s="434">
        <v>5</v>
      </c>
      <c r="D733" s="61" t="s">
        <v>450</v>
      </c>
      <c r="E733" s="446">
        <v>28500</v>
      </c>
      <c r="F733" s="293">
        <f>E733*C733</f>
        <v>142500</v>
      </c>
    </row>
    <row r="734" spans="1:6" ht="15.75" x14ac:dyDescent="0.25">
      <c r="A734" s="97"/>
      <c r="B734" s="60"/>
      <c r="C734" s="434"/>
      <c r="D734" s="61"/>
      <c r="E734" s="446"/>
      <c r="F734" s="293"/>
    </row>
    <row r="735" spans="1:6" ht="17.25" customHeight="1" x14ac:dyDescent="0.25">
      <c r="A735" s="97" t="s">
        <v>5</v>
      </c>
      <c r="B735" s="60" t="s">
        <v>544</v>
      </c>
      <c r="C735" s="434"/>
      <c r="D735" s="61"/>
      <c r="E735" s="446"/>
      <c r="F735" s="293"/>
    </row>
    <row r="736" spans="1:6" ht="21" customHeight="1" x14ac:dyDescent="0.25">
      <c r="A736" s="97"/>
      <c r="B736" s="60" t="s">
        <v>545</v>
      </c>
      <c r="C736" s="434"/>
      <c r="D736" s="61"/>
      <c r="E736" s="446"/>
      <c r="F736" s="293"/>
    </row>
    <row r="737" spans="1:6" ht="15.75" x14ac:dyDescent="0.25">
      <c r="A737" s="97"/>
      <c r="B737" s="60" t="s">
        <v>546</v>
      </c>
      <c r="C737" s="434">
        <v>3</v>
      </c>
      <c r="D737" s="61" t="s">
        <v>450</v>
      </c>
      <c r="E737" s="446">
        <v>25000</v>
      </c>
      <c r="F737" s="293">
        <f>E737*C737</f>
        <v>75000</v>
      </c>
    </row>
    <row r="738" spans="1:6" ht="15.75" x14ac:dyDescent="0.25">
      <c r="A738" s="97" t="s">
        <v>6</v>
      </c>
      <c r="B738" s="60" t="s">
        <v>1724</v>
      </c>
      <c r="C738" s="434"/>
      <c r="D738" s="61"/>
      <c r="E738" s="446"/>
      <c r="F738" s="293"/>
    </row>
    <row r="739" spans="1:6" ht="15.75" x14ac:dyDescent="0.25">
      <c r="A739" s="97"/>
      <c r="B739" s="60" t="s">
        <v>547</v>
      </c>
      <c r="C739" s="435">
        <v>42</v>
      </c>
      <c r="D739" s="61" t="s">
        <v>61</v>
      </c>
      <c r="E739" s="446">
        <v>22500</v>
      </c>
      <c r="F739" s="293">
        <f>E739*C739</f>
        <v>945000</v>
      </c>
    </row>
    <row r="740" spans="1:6" ht="15.75" x14ac:dyDescent="0.25">
      <c r="A740" s="97"/>
      <c r="B740" s="60"/>
      <c r="C740" s="434"/>
      <c r="D740" s="61"/>
      <c r="E740" s="446"/>
      <c r="F740" s="293"/>
    </row>
    <row r="741" spans="1:6" ht="15.75" x14ac:dyDescent="0.25">
      <c r="A741" s="97" t="s">
        <v>7</v>
      </c>
      <c r="B741" s="60" t="s">
        <v>1725</v>
      </c>
      <c r="C741" s="434"/>
      <c r="D741" s="242"/>
      <c r="E741" s="446"/>
      <c r="F741" s="293"/>
    </row>
    <row r="742" spans="1:6" ht="15.75" x14ac:dyDescent="0.25">
      <c r="A742" s="97"/>
      <c r="B742" s="60" t="s">
        <v>548</v>
      </c>
      <c r="C742" s="434">
        <v>56</v>
      </c>
      <c r="D742" s="242" t="s">
        <v>61</v>
      </c>
      <c r="E742" s="446">
        <v>12500</v>
      </c>
      <c r="F742" s="293">
        <f>E742*C742</f>
        <v>700000</v>
      </c>
    </row>
    <row r="743" spans="1:6" ht="15.75" x14ac:dyDescent="0.25">
      <c r="A743" s="97" t="s">
        <v>8</v>
      </c>
      <c r="B743" s="60" t="s">
        <v>1726</v>
      </c>
      <c r="C743" s="435">
        <v>126</v>
      </c>
      <c r="D743" s="242" t="s">
        <v>61</v>
      </c>
      <c r="E743" s="446">
        <v>10500</v>
      </c>
      <c r="F743" s="293">
        <f>E743*C743</f>
        <v>1323000</v>
      </c>
    </row>
    <row r="744" spans="1:6" ht="18" customHeight="1" x14ac:dyDescent="0.25">
      <c r="A744" s="97"/>
      <c r="B744" s="60"/>
      <c r="C744" s="435"/>
      <c r="D744" s="61"/>
      <c r="E744" s="62"/>
      <c r="F744" s="293"/>
    </row>
    <row r="745" spans="1:6" ht="15.75" x14ac:dyDescent="0.25">
      <c r="A745" s="118" t="s">
        <v>9</v>
      </c>
      <c r="B745" s="60" t="s">
        <v>1727</v>
      </c>
      <c r="C745" s="435">
        <v>16</v>
      </c>
      <c r="D745" s="242" t="s">
        <v>61</v>
      </c>
      <c r="E745" s="446">
        <v>7000</v>
      </c>
      <c r="F745" s="293">
        <f>E745*C745</f>
        <v>112000</v>
      </c>
    </row>
    <row r="746" spans="1:6" ht="15.75" x14ac:dyDescent="0.25">
      <c r="A746" s="97"/>
      <c r="B746" s="417"/>
      <c r="C746" s="434"/>
      <c r="D746" s="242"/>
      <c r="E746" s="97"/>
      <c r="F746" s="450"/>
    </row>
    <row r="747" spans="1:6" s="444" customFormat="1" ht="15.75" x14ac:dyDescent="0.25">
      <c r="A747" s="97"/>
      <c r="B747" s="417" t="s">
        <v>551</v>
      </c>
      <c r="C747" s="434"/>
      <c r="D747" s="242"/>
      <c r="E747" s="97"/>
      <c r="F747" s="293"/>
    </row>
    <row r="748" spans="1:6" ht="15.75" x14ac:dyDescent="0.25">
      <c r="A748" s="97"/>
      <c r="B748" s="417" t="s">
        <v>552</v>
      </c>
      <c r="C748" s="435"/>
      <c r="D748" s="242"/>
      <c r="E748" s="97"/>
      <c r="F748" s="293"/>
    </row>
    <row r="749" spans="1:6" ht="15.75" x14ac:dyDescent="0.25">
      <c r="A749" s="97" t="s">
        <v>10</v>
      </c>
      <c r="B749" s="60" t="s">
        <v>553</v>
      </c>
      <c r="C749" s="435"/>
      <c r="D749" s="61"/>
      <c r="E749" s="447"/>
      <c r="F749" s="293"/>
    </row>
    <row r="750" spans="1:6" ht="15.75" x14ac:dyDescent="0.25">
      <c r="A750" s="97"/>
      <c r="B750" s="60" t="s">
        <v>554</v>
      </c>
      <c r="C750" s="439"/>
      <c r="D750" s="61"/>
      <c r="E750" s="446"/>
      <c r="F750" s="293"/>
    </row>
    <row r="751" spans="1:6" ht="15.75" x14ac:dyDescent="0.25">
      <c r="A751" s="97"/>
      <c r="B751" s="60" t="s">
        <v>555</v>
      </c>
      <c r="C751" s="439">
        <v>30</v>
      </c>
      <c r="D751" s="61" t="s">
        <v>61</v>
      </c>
      <c r="E751" s="446">
        <v>650</v>
      </c>
      <c r="F751" s="293">
        <f>E751*C751</f>
        <v>19500</v>
      </c>
    </row>
    <row r="752" spans="1:6" ht="15.75" x14ac:dyDescent="0.25">
      <c r="A752" s="97"/>
      <c r="B752" s="60"/>
      <c r="C752" s="436"/>
      <c r="D752" s="61"/>
      <c r="E752" s="446"/>
      <c r="F752" s="293"/>
    </row>
    <row r="753" spans="1:6" ht="15.75" x14ac:dyDescent="0.25">
      <c r="A753" s="97" t="s">
        <v>11</v>
      </c>
      <c r="B753" s="60" t="s">
        <v>556</v>
      </c>
      <c r="C753" s="434">
        <v>66</v>
      </c>
      <c r="D753" s="61" t="s">
        <v>61</v>
      </c>
      <c r="E753" s="446">
        <v>950</v>
      </c>
      <c r="F753" s="293">
        <f>E753*C753</f>
        <v>62700</v>
      </c>
    </row>
    <row r="754" spans="1:6" ht="15.75" x14ac:dyDescent="0.25">
      <c r="A754" s="97"/>
      <c r="B754" s="60"/>
      <c r="C754" s="434"/>
      <c r="D754" s="61"/>
      <c r="E754" s="446"/>
      <c r="F754" s="293"/>
    </row>
    <row r="755" spans="1:6" ht="15.75" x14ac:dyDescent="0.25">
      <c r="A755" s="97"/>
      <c r="B755" s="60"/>
      <c r="C755" s="434"/>
      <c r="D755" s="61"/>
      <c r="E755" s="446"/>
      <c r="F755" s="293"/>
    </row>
    <row r="756" spans="1:6" ht="15.75" x14ac:dyDescent="0.25">
      <c r="A756" s="15"/>
      <c r="C756" s="434"/>
      <c r="D756" s="2"/>
      <c r="E756" s="8"/>
      <c r="F756" s="8"/>
    </row>
    <row r="757" spans="1:6" x14ac:dyDescent="0.25">
      <c r="A757" s="21"/>
      <c r="C757" s="21"/>
      <c r="E757" s="21"/>
      <c r="F757" s="21"/>
    </row>
    <row r="758" spans="1:6" ht="15.75" x14ac:dyDescent="0.25">
      <c r="A758" s="422"/>
      <c r="B758" s="345" t="s">
        <v>631</v>
      </c>
      <c r="C758" s="387"/>
      <c r="D758" s="387"/>
      <c r="E758" s="387"/>
      <c r="F758" s="423">
        <f>SUM(F714:F757)</f>
        <v>3814700</v>
      </c>
    </row>
    <row r="759" spans="1:6" ht="15.75" x14ac:dyDescent="0.25">
      <c r="A759" s="242"/>
      <c r="B759" s="34"/>
      <c r="C759" s="418"/>
      <c r="D759" s="418"/>
      <c r="E759" s="418"/>
      <c r="F759" s="516"/>
    </row>
    <row r="760" spans="1:6" ht="15.75" x14ac:dyDescent="0.25">
      <c r="A760" s="424" t="s">
        <v>525</v>
      </c>
      <c r="B760" s="424" t="s">
        <v>526</v>
      </c>
      <c r="C760" s="425" t="s">
        <v>0</v>
      </c>
      <c r="D760" s="425" t="s">
        <v>241</v>
      </c>
      <c r="E760" s="425" t="s">
        <v>242</v>
      </c>
      <c r="F760" s="425" t="s">
        <v>243</v>
      </c>
    </row>
    <row r="761" spans="1:6" ht="15.75" x14ac:dyDescent="0.25">
      <c r="A761" s="378"/>
      <c r="B761" s="517" t="s">
        <v>557</v>
      </c>
      <c r="C761" s="375"/>
      <c r="D761" s="418"/>
      <c r="E761" s="375"/>
      <c r="F761" s="375"/>
    </row>
    <row r="762" spans="1:6" ht="15.75" x14ac:dyDescent="0.25">
      <c r="A762" s="97"/>
      <c r="B762" s="417" t="s">
        <v>558</v>
      </c>
      <c r="C762" s="98"/>
      <c r="D762" s="418"/>
      <c r="E762" s="98"/>
      <c r="F762" s="98"/>
    </row>
    <row r="763" spans="1:6" ht="16.5" customHeight="1" x14ac:dyDescent="0.25">
      <c r="A763" s="97"/>
      <c r="B763" s="417" t="s">
        <v>559</v>
      </c>
      <c r="C763" s="98"/>
      <c r="D763" s="418"/>
      <c r="E763" s="98"/>
      <c r="F763" s="98"/>
    </row>
    <row r="764" spans="1:6" ht="15.75" x14ac:dyDescent="0.25">
      <c r="A764" s="97"/>
      <c r="B764" s="417" t="s">
        <v>560</v>
      </c>
      <c r="C764" s="98"/>
      <c r="D764" s="418"/>
      <c r="E764" s="98"/>
      <c r="F764" s="98"/>
    </row>
    <row r="765" spans="1:6" ht="18.75" x14ac:dyDescent="0.25">
      <c r="A765" s="97" t="s">
        <v>2</v>
      </c>
      <c r="B765" s="60" t="s">
        <v>1976</v>
      </c>
      <c r="C765" s="435">
        <v>36</v>
      </c>
      <c r="D765" s="242" t="s">
        <v>61</v>
      </c>
      <c r="E765" s="446">
        <v>650</v>
      </c>
      <c r="F765" s="383">
        <f>E765*C765</f>
        <v>23400</v>
      </c>
    </row>
    <row r="766" spans="1:6" ht="18.75" x14ac:dyDescent="0.25">
      <c r="A766" s="97" t="s">
        <v>3</v>
      </c>
      <c r="B766" s="60" t="s">
        <v>1728</v>
      </c>
      <c r="C766" s="439">
        <v>30</v>
      </c>
      <c r="D766" s="242" t="s">
        <v>61</v>
      </c>
      <c r="E766" s="446">
        <v>1450</v>
      </c>
      <c r="F766" s="383">
        <f>E766*C766</f>
        <v>43500</v>
      </c>
    </row>
    <row r="767" spans="1:6" ht="18.75" x14ac:dyDescent="0.25">
      <c r="A767" s="97" t="s">
        <v>4</v>
      </c>
      <c r="B767" s="60" t="s">
        <v>1729</v>
      </c>
      <c r="C767" s="439">
        <v>200</v>
      </c>
      <c r="D767" s="242" t="s">
        <v>61</v>
      </c>
      <c r="E767" s="446">
        <v>1250</v>
      </c>
      <c r="F767" s="383">
        <f>E767*C767</f>
        <v>250000</v>
      </c>
    </row>
    <row r="768" spans="1:6" ht="18.75" x14ac:dyDescent="0.25">
      <c r="A768" s="97" t="s">
        <v>5</v>
      </c>
      <c r="B768" s="60" t="s">
        <v>1730</v>
      </c>
      <c r="C768" s="439">
        <v>300</v>
      </c>
      <c r="D768" s="242" t="s">
        <v>61</v>
      </c>
      <c r="E768" s="446">
        <v>950</v>
      </c>
      <c r="F768" s="383">
        <f>E768*C768</f>
        <v>285000</v>
      </c>
    </row>
    <row r="769" spans="1:6" ht="15.75" x14ac:dyDescent="0.25">
      <c r="A769" s="97"/>
      <c r="B769" s="417" t="s">
        <v>561</v>
      </c>
      <c r="C769" s="435"/>
      <c r="D769" s="242"/>
      <c r="E769" s="446"/>
      <c r="F769" s="383"/>
    </row>
    <row r="770" spans="1:6" ht="15.75" x14ac:dyDescent="0.25">
      <c r="A770" s="97"/>
      <c r="B770" s="417" t="s">
        <v>562</v>
      </c>
      <c r="C770" s="435"/>
      <c r="D770" s="242"/>
      <c r="E770" s="446"/>
      <c r="F770" s="383"/>
    </row>
    <row r="771" spans="1:6" ht="15.75" x14ac:dyDescent="0.25">
      <c r="A771" s="97"/>
      <c r="B771" s="417" t="s">
        <v>563</v>
      </c>
      <c r="C771" s="435"/>
      <c r="D771" s="242"/>
      <c r="E771" s="446"/>
      <c r="F771" s="383"/>
    </row>
    <row r="772" spans="1:6" ht="15.75" x14ac:dyDescent="0.25">
      <c r="A772" s="97" t="s">
        <v>6</v>
      </c>
      <c r="B772" s="60" t="s">
        <v>564</v>
      </c>
      <c r="C772" s="435">
        <v>16</v>
      </c>
      <c r="D772" s="242" t="s">
        <v>450</v>
      </c>
      <c r="E772" s="446">
        <v>2200</v>
      </c>
      <c r="F772" s="383">
        <f>E772*C772</f>
        <v>35200</v>
      </c>
    </row>
    <row r="773" spans="1:6" ht="15.75" x14ac:dyDescent="0.25">
      <c r="A773" s="97" t="s">
        <v>7</v>
      </c>
      <c r="B773" s="60" t="s">
        <v>565</v>
      </c>
      <c r="C773" s="435">
        <v>12</v>
      </c>
      <c r="D773" s="242" t="s">
        <v>450</v>
      </c>
      <c r="E773" s="446">
        <v>5000</v>
      </c>
      <c r="F773" s="383">
        <f>E773*C773</f>
        <v>60000</v>
      </c>
    </row>
    <row r="774" spans="1:6" ht="15.75" x14ac:dyDescent="0.25">
      <c r="A774" s="97" t="s">
        <v>8</v>
      </c>
      <c r="B774" s="60" t="s">
        <v>566</v>
      </c>
      <c r="C774" s="435">
        <v>2</v>
      </c>
      <c r="D774" s="242" t="s">
        <v>450</v>
      </c>
      <c r="E774" s="446">
        <v>4500</v>
      </c>
      <c r="F774" s="383">
        <f>E774*C774</f>
        <v>9000</v>
      </c>
    </row>
    <row r="775" spans="1:6" ht="15.75" x14ac:dyDescent="0.25">
      <c r="A775" s="97" t="s">
        <v>9</v>
      </c>
      <c r="B775" s="60" t="s">
        <v>567</v>
      </c>
      <c r="C775" s="435">
        <v>6</v>
      </c>
      <c r="D775" s="242" t="s">
        <v>450</v>
      </c>
      <c r="E775" s="446">
        <v>3500</v>
      </c>
      <c r="F775" s="383">
        <f>E775*C775</f>
        <v>21000</v>
      </c>
    </row>
    <row r="776" spans="1:6" ht="15.75" x14ac:dyDescent="0.25">
      <c r="A776" s="97"/>
      <c r="B776" s="417" t="s">
        <v>568</v>
      </c>
      <c r="C776" s="435"/>
      <c r="D776" s="242"/>
      <c r="E776" s="446"/>
      <c r="F776" s="383"/>
    </row>
    <row r="777" spans="1:6" ht="15.75" x14ac:dyDescent="0.25">
      <c r="A777" s="97"/>
      <c r="B777" s="417" t="s">
        <v>569</v>
      </c>
      <c r="C777" s="435"/>
      <c r="D777" s="242"/>
      <c r="E777" s="446"/>
      <c r="F777" s="383"/>
    </row>
    <row r="778" spans="1:6" ht="15.75" x14ac:dyDescent="0.25">
      <c r="A778" s="97"/>
      <c r="B778" s="417" t="s">
        <v>570</v>
      </c>
      <c r="C778" s="435"/>
      <c r="D778" s="242"/>
      <c r="E778" s="446"/>
      <c r="F778" s="383"/>
    </row>
    <row r="779" spans="1:6" ht="15.75" x14ac:dyDescent="0.25">
      <c r="A779" s="97"/>
      <c r="B779" s="417" t="s">
        <v>571</v>
      </c>
      <c r="C779" s="435"/>
      <c r="D779" s="242"/>
      <c r="E779" s="446"/>
      <c r="F779" s="383"/>
    </row>
    <row r="780" spans="1:6" ht="16.5" customHeight="1" x14ac:dyDescent="0.25">
      <c r="A780" s="97" t="s">
        <v>10</v>
      </c>
      <c r="B780" s="60" t="s">
        <v>572</v>
      </c>
      <c r="C780" s="434"/>
      <c r="D780" s="61"/>
      <c r="E780" s="446"/>
      <c r="F780" s="383"/>
    </row>
    <row r="781" spans="1:6" ht="17.25" customHeight="1" x14ac:dyDescent="0.25">
      <c r="A781" s="97"/>
      <c r="B781" s="60" t="s">
        <v>573</v>
      </c>
      <c r="C781" s="434"/>
      <c r="D781" s="61"/>
      <c r="E781" s="446"/>
      <c r="F781" s="383"/>
    </row>
    <row r="782" spans="1:6" ht="18" customHeight="1" x14ac:dyDescent="0.25">
      <c r="A782" s="97"/>
      <c r="B782" s="60" t="s">
        <v>574</v>
      </c>
      <c r="C782" s="434">
        <v>14</v>
      </c>
      <c r="D782" s="61" t="s">
        <v>450</v>
      </c>
      <c r="E782" s="446">
        <v>4500</v>
      </c>
      <c r="F782" s="383">
        <f>E782*C782</f>
        <v>63000</v>
      </c>
    </row>
    <row r="783" spans="1:6" ht="15.75" x14ac:dyDescent="0.25">
      <c r="A783" s="97"/>
      <c r="B783" s="60"/>
      <c r="C783" s="434"/>
      <c r="D783" s="61"/>
      <c r="E783" s="446"/>
      <c r="F783" s="383"/>
    </row>
    <row r="784" spans="1:6" ht="15.75" x14ac:dyDescent="0.25">
      <c r="A784" s="97" t="s">
        <v>11</v>
      </c>
      <c r="B784" s="60" t="s">
        <v>575</v>
      </c>
      <c r="C784" s="434"/>
      <c r="D784" s="61"/>
      <c r="E784" s="446"/>
      <c r="F784" s="383"/>
    </row>
    <row r="785" spans="1:6" ht="15.75" x14ac:dyDescent="0.25">
      <c r="A785" s="97"/>
      <c r="B785" s="60" t="s">
        <v>576</v>
      </c>
      <c r="C785" s="434">
        <v>9</v>
      </c>
      <c r="D785" s="61" t="s">
        <v>450</v>
      </c>
      <c r="E785" s="446">
        <v>4800</v>
      </c>
      <c r="F785" s="383">
        <f>E785*C785</f>
        <v>43200</v>
      </c>
    </row>
    <row r="786" spans="1:6" ht="15.75" x14ac:dyDescent="0.25">
      <c r="A786" s="97"/>
      <c r="B786" s="60"/>
      <c r="C786" s="434"/>
      <c r="D786" s="61"/>
      <c r="E786" s="446"/>
      <c r="F786" s="383"/>
    </row>
    <row r="787" spans="1:6" ht="15.75" x14ac:dyDescent="0.25">
      <c r="A787" s="97" t="s">
        <v>12</v>
      </c>
      <c r="B787" s="60" t="s">
        <v>1732</v>
      </c>
      <c r="C787" s="434"/>
      <c r="D787" s="61"/>
      <c r="E787" s="446"/>
      <c r="F787" s="383"/>
    </row>
    <row r="788" spans="1:6" ht="15.75" x14ac:dyDescent="0.25">
      <c r="A788" s="97"/>
      <c r="B788" s="60" t="s">
        <v>1731</v>
      </c>
      <c r="C788" s="434">
        <v>14</v>
      </c>
      <c r="D788" s="61" t="s">
        <v>450</v>
      </c>
      <c r="E788" s="446">
        <v>20000</v>
      </c>
      <c r="F788" s="383">
        <f>E788*C788</f>
        <v>280000</v>
      </c>
    </row>
    <row r="789" spans="1:6" ht="15.75" x14ac:dyDescent="0.25">
      <c r="A789" s="97"/>
      <c r="B789" s="60"/>
      <c r="C789" s="434"/>
      <c r="D789" s="61"/>
      <c r="E789" s="446"/>
      <c r="F789" s="383"/>
    </row>
    <row r="790" spans="1:6" ht="19.5" customHeight="1" x14ac:dyDescent="0.25">
      <c r="A790" s="97" t="s">
        <v>34</v>
      </c>
      <c r="B790" s="60" t="s">
        <v>578</v>
      </c>
      <c r="C790" s="434"/>
      <c r="D790" s="61"/>
      <c r="E790" s="446"/>
      <c r="F790" s="383"/>
    </row>
    <row r="791" spans="1:6" ht="15.75" x14ac:dyDescent="0.25">
      <c r="A791" s="97"/>
      <c r="B791" s="60" t="s">
        <v>579</v>
      </c>
      <c r="C791" s="434">
        <v>12</v>
      </c>
      <c r="D791" s="61" t="s">
        <v>450</v>
      </c>
      <c r="E791" s="446">
        <v>12500</v>
      </c>
      <c r="F791" s="383">
        <f>E791*C791</f>
        <v>150000</v>
      </c>
    </row>
    <row r="792" spans="1:6" ht="15.75" x14ac:dyDescent="0.25">
      <c r="A792" s="97"/>
      <c r="B792" s="60"/>
      <c r="C792" s="434"/>
      <c r="D792" s="61"/>
      <c r="E792" s="62"/>
      <c r="F792" s="383"/>
    </row>
    <row r="793" spans="1:6" ht="15.75" x14ac:dyDescent="0.25">
      <c r="A793" s="97"/>
      <c r="B793" s="60"/>
      <c r="C793" s="434"/>
      <c r="D793" s="61"/>
      <c r="E793" s="293"/>
      <c r="F793" s="383"/>
    </row>
    <row r="794" spans="1:6" ht="15.75" x14ac:dyDescent="0.25">
      <c r="A794" s="97"/>
      <c r="B794" s="60"/>
      <c r="C794" s="434"/>
      <c r="D794" s="61"/>
      <c r="E794" s="293"/>
      <c r="F794" s="383"/>
    </row>
    <row r="795" spans="1:6" ht="15.75" x14ac:dyDescent="0.25">
      <c r="A795" s="97"/>
      <c r="B795" s="60"/>
      <c r="C795" s="434"/>
      <c r="D795" s="61"/>
      <c r="E795" s="62"/>
      <c r="F795" s="383"/>
    </row>
    <row r="796" spans="1:6" ht="15.75" x14ac:dyDescent="0.25">
      <c r="A796" s="97"/>
      <c r="B796" s="60"/>
      <c r="C796" s="434"/>
      <c r="D796" s="61"/>
      <c r="E796" s="293"/>
      <c r="F796" s="383"/>
    </row>
    <row r="797" spans="1:6" ht="15.75" x14ac:dyDescent="0.25">
      <c r="A797" s="97"/>
      <c r="B797" s="60"/>
      <c r="C797" s="435"/>
      <c r="D797" s="61"/>
      <c r="E797" s="293"/>
      <c r="F797" s="383"/>
    </row>
    <row r="798" spans="1:6" ht="15.75" x14ac:dyDescent="0.25">
      <c r="A798" s="97"/>
      <c r="B798" s="60"/>
      <c r="C798" s="8"/>
      <c r="D798" s="60"/>
      <c r="E798" s="8"/>
      <c r="F798" s="383"/>
    </row>
    <row r="799" spans="1:6" ht="15.75" x14ac:dyDescent="0.25">
      <c r="A799" s="97"/>
      <c r="B799" s="60"/>
      <c r="C799" s="8"/>
      <c r="D799" s="60"/>
      <c r="E799" s="8"/>
      <c r="F799" s="383"/>
    </row>
    <row r="800" spans="1:6" ht="15.75" x14ac:dyDescent="0.25">
      <c r="A800" s="97"/>
      <c r="B800" s="60"/>
      <c r="C800" s="8"/>
      <c r="D800" s="60"/>
      <c r="E800" s="8"/>
      <c r="F800" s="383"/>
    </row>
    <row r="801" spans="1:6" ht="15.75" x14ac:dyDescent="0.25">
      <c r="A801" s="15"/>
      <c r="C801" s="8"/>
      <c r="D801" s="2"/>
      <c r="E801" s="8"/>
      <c r="F801" s="8"/>
    </row>
    <row r="802" spans="1:6" ht="15.75" x14ac:dyDescent="0.25">
      <c r="A802" s="98"/>
      <c r="B802" s="418"/>
      <c r="C802" s="98"/>
      <c r="D802" s="418"/>
      <c r="E802" s="98"/>
      <c r="F802" s="98"/>
    </row>
    <row r="803" spans="1:6" ht="15.75" x14ac:dyDescent="0.25">
      <c r="A803" s="98"/>
      <c r="B803" s="418"/>
      <c r="C803" s="98"/>
      <c r="D803" s="418"/>
      <c r="E803" s="98"/>
      <c r="F803" s="98"/>
    </row>
    <row r="804" spans="1:6" ht="15.75" x14ac:dyDescent="0.25">
      <c r="A804" s="98"/>
      <c r="B804" s="418"/>
      <c r="C804" s="98"/>
      <c r="D804" s="418"/>
      <c r="E804" s="98"/>
      <c r="F804" s="98"/>
    </row>
    <row r="805" spans="1:6" ht="15.75" x14ac:dyDescent="0.25">
      <c r="A805" s="15"/>
      <c r="C805" s="8"/>
      <c r="D805" s="2"/>
      <c r="E805" s="8"/>
      <c r="F805" s="8"/>
    </row>
    <row r="806" spans="1:6" ht="15.75" x14ac:dyDescent="0.25">
      <c r="A806" s="15"/>
      <c r="C806" s="8"/>
      <c r="D806" s="2"/>
      <c r="E806" s="8"/>
      <c r="F806" s="8"/>
    </row>
    <row r="807" spans="1:6" ht="15.75" x14ac:dyDescent="0.25">
      <c r="A807" s="15"/>
      <c r="C807" s="8"/>
      <c r="D807" s="2"/>
      <c r="E807" s="8"/>
      <c r="F807" s="8"/>
    </row>
    <row r="808" spans="1:6" ht="17.25" customHeight="1" x14ac:dyDescent="0.25">
      <c r="A808" s="21"/>
      <c r="C808" s="132"/>
      <c r="D808" s="2"/>
      <c r="E808" s="132"/>
      <c r="F808" s="132"/>
    </row>
    <row r="809" spans="1:6" ht="15.75" x14ac:dyDescent="0.25">
      <c r="A809" s="422"/>
      <c r="B809" s="345" t="s">
        <v>631</v>
      </c>
      <c r="C809" s="387"/>
      <c r="D809" s="387"/>
      <c r="E809" s="387"/>
      <c r="F809" s="423">
        <f>SUM(F765:F808)</f>
        <v>1263300</v>
      </c>
    </row>
    <row r="811" spans="1:6" ht="15.75" x14ac:dyDescent="0.25">
      <c r="A811" s="424" t="s">
        <v>525</v>
      </c>
      <c r="B811" s="424" t="s">
        <v>526</v>
      </c>
      <c r="C811" s="425" t="s">
        <v>0</v>
      </c>
      <c r="D811" s="425" t="s">
        <v>241</v>
      </c>
      <c r="E811" s="425" t="s">
        <v>242</v>
      </c>
      <c r="F811" s="425" t="s">
        <v>243</v>
      </c>
    </row>
    <row r="812" spans="1:6" ht="15.75" x14ac:dyDescent="0.25">
      <c r="A812" s="97"/>
      <c r="B812" s="418" t="s">
        <v>557</v>
      </c>
      <c r="C812" s="375"/>
      <c r="D812" s="418"/>
      <c r="E812" s="375"/>
      <c r="F812" s="98"/>
    </row>
    <row r="813" spans="1:6" ht="15.75" x14ac:dyDescent="0.25">
      <c r="A813" s="97"/>
      <c r="B813" s="418"/>
      <c r="C813" s="98"/>
      <c r="D813" s="418"/>
      <c r="E813" s="98"/>
      <c r="F813" s="98"/>
    </row>
    <row r="814" spans="1:6" ht="15.75" x14ac:dyDescent="0.25">
      <c r="A814" s="97"/>
      <c r="B814" s="417" t="s">
        <v>580</v>
      </c>
      <c r="C814" s="98"/>
      <c r="D814" s="418"/>
      <c r="E814" s="98"/>
      <c r="F814" s="98"/>
    </row>
    <row r="815" spans="1:6" ht="18.75" customHeight="1" x14ac:dyDescent="0.25">
      <c r="A815" s="97"/>
      <c r="B815" s="417" t="s">
        <v>581</v>
      </c>
      <c r="C815" s="98"/>
      <c r="D815" s="418"/>
      <c r="E815" s="98"/>
      <c r="F815" s="98"/>
    </row>
    <row r="816" spans="1:6" ht="15.75" x14ac:dyDescent="0.25">
      <c r="A816" s="97"/>
      <c r="B816" s="417" t="s">
        <v>582</v>
      </c>
      <c r="C816" s="98"/>
      <c r="D816" s="418"/>
      <c r="E816" s="98"/>
      <c r="F816" s="98"/>
    </row>
    <row r="817" spans="1:6" ht="18" customHeight="1" x14ac:dyDescent="0.25">
      <c r="A817" s="97" t="s">
        <v>2</v>
      </c>
      <c r="B817" s="60" t="s">
        <v>583</v>
      </c>
      <c r="C817" s="434">
        <v>12</v>
      </c>
      <c r="D817" s="61" t="s">
        <v>450</v>
      </c>
      <c r="E817" s="446">
        <v>1600</v>
      </c>
      <c r="F817" s="293">
        <f>E817*C817</f>
        <v>19200</v>
      </c>
    </row>
    <row r="818" spans="1:6" ht="15.75" x14ac:dyDescent="0.25">
      <c r="A818" s="97"/>
      <c r="B818" s="60"/>
      <c r="C818" s="434"/>
      <c r="D818" s="61"/>
      <c r="E818" s="446"/>
      <c r="F818" s="293"/>
    </row>
    <row r="819" spans="1:6" ht="15.75" x14ac:dyDescent="0.25">
      <c r="A819" s="97" t="s">
        <v>3</v>
      </c>
      <c r="B819" s="60" t="s">
        <v>584</v>
      </c>
      <c r="C819" s="435">
        <v>8</v>
      </c>
      <c r="D819" s="242" t="s">
        <v>450</v>
      </c>
      <c r="E819" s="446">
        <v>2500</v>
      </c>
      <c r="F819" s="293">
        <f>E819*C819</f>
        <v>20000</v>
      </c>
    </row>
    <row r="820" spans="1:6" ht="15.75" x14ac:dyDescent="0.25">
      <c r="A820" s="97"/>
      <c r="B820" s="60"/>
      <c r="C820" s="435"/>
      <c r="D820" s="242"/>
      <c r="E820" s="446"/>
      <c r="F820" s="293"/>
    </row>
    <row r="821" spans="1:6" ht="15.75" x14ac:dyDescent="0.25">
      <c r="A821" s="97"/>
      <c r="B821" s="417" t="s">
        <v>586</v>
      </c>
      <c r="C821" s="435"/>
      <c r="D821" s="242"/>
      <c r="E821" s="446"/>
      <c r="F821" s="293"/>
    </row>
    <row r="822" spans="1:6" ht="15.75" x14ac:dyDescent="0.25">
      <c r="A822" s="97"/>
      <c r="B822" s="417" t="s">
        <v>587</v>
      </c>
      <c r="C822" s="435"/>
      <c r="D822" s="242"/>
      <c r="E822" s="446"/>
      <c r="F822" s="293"/>
    </row>
    <row r="823" spans="1:6" ht="15.75" x14ac:dyDescent="0.25">
      <c r="A823" s="97"/>
      <c r="B823" s="417" t="s">
        <v>588</v>
      </c>
      <c r="C823" s="435"/>
      <c r="D823" s="242"/>
      <c r="E823" s="446"/>
      <c r="F823" s="293"/>
    </row>
    <row r="824" spans="1:6" ht="15.75" x14ac:dyDescent="0.25">
      <c r="A824" s="97" t="s">
        <v>4</v>
      </c>
      <c r="B824" s="60" t="s">
        <v>1733</v>
      </c>
      <c r="C824" s="435">
        <v>1</v>
      </c>
      <c r="D824" s="242" t="s">
        <v>450</v>
      </c>
      <c r="E824" s="446">
        <v>85000</v>
      </c>
      <c r="F824" s="293">
        <f>E824*C824</f>
        <v>85000</v>
      </c>
    </row>
    <row r="825" spans="1:6" ht="15.75" x14ac:dyDescent="0.25">
      <c r="A825" s="97" t="s">
        <v>5</v>
      </c>
      <c r="B825" s="60" t="s">
        <v>589</v>
      </c>
      <c r="C825" s="435">
        <v>2</v>
      </c>
      <c r="D825" s="242" t="s">
        <v>450</v>
      </c>
      <c r="E825" s="446">
        <v>8500</v>
      </c>
      <c r="F825" s="293">
        <f>E825*C825</f>
        <v>17000</v>
      </c>
    </row>
    <row r="826" spans="1:6" ht="15.75" x14ac:dyDescent="0.25">
      <c r="A826" s="97" t="s">
        <v>6</v>
      </c>
      <c r="B826" s="60" t="s">
        <v>590</v>
      </c>
      <c r="C826" s="435">
        <v>1</v>
      </c>
      <c r="D826" s="242" t="s">
        <v>450</v>
      </c>
      <c r="E826" s="446">
        <v>17000</v>
      </c>
      <c r="F826" s="293">
        <f>E826*C826</f>
        <v>17000</v>
      </c>
    </row>
    <row r="827" spans="1:6" ht="15.75" x14ac:dyDescent="0.25">
      <c r="A827" s="97" t="s">
        <v>7</v>
      </c>
      <c r="B827" s="418" t="s">
        <v>591</v>
      </c>
      <c r="C827" s="435">
        <v>8</v>
      </c>
      <c r="D827" s="242" t="s">
        <v>450</v>
      </c>
      <c r="E827" s="446">
        <v>8000</v>
      </c>
      <c r="F827" s="293">
        <f>E827*C827</f>
        <v>64000</v>
      </c>
    </row>
    <row r="828" spans="1:6" ht="15.75" x14ac:dyDescent="0.25">
      <c r="A828" s="97"/>
      <c r="B828" s="417" t="s">
        <v>594</v>
      </c>
      <c r="C828" s="435"/>
      <c r="D828" s="242"/>
      <c r="E828" s="446"/>
      <c r="F828" s="293"/>
    </row>
    <row r="829" spans="1:6" ht="15.75" x14ac:dyDescent="0.25">
      <c r="A829" s="97" t="s">
        <v>8</v>
      </c>
      <c r="B829" s="60" t="s">
        <v>1875</v>
      </c>
      <c r="C829" s="435">
        <v>16</v>
      </c>
      <c r="D829" s="242" t="s">
        <v>450</v>
      </c>
      <c r="E829" s="446">
        <v>4000</v>
      </c>
      <c r="F829" s="293">
        <f>E829*C829</f>
        <v>64000</v>
      </c>
    </row>
    <row r="830" spans="1:6" ht="15.75" x14ac:dyDescent="0.25">
      <c r="A830" s="97"/>
      <c r="B830" s="60"/>
      <c r="C830" s="435"/>
      <c r="D830" s="242"/>
      <c r="E830" s="446"/>
      <c r="F830" s="293"/>
    </row>
    <row r="831" spans="1:6" ht="15.75" x14ac:dyDescent="0.25">
      <c r="A831" s="97"/>
      <c r="B831" s="417" t="s">
        <v>1876</v>
      </c>
      <c r="C831" s="435"/>
      <c r="D831" s="242"/>
      <c r="E831" s="446"/>
      <c r="F831" s="293"/>
    </row>
    <row r="832" spans="1:6" ht="15.75" x14ac:dyDescent="0.25">
      <c r="A832" s="97" t="s">
        <v>9</v>
      </c>
      <c r="B832" s="418" t="s">
        <v>1975</v>
      </c>
      <c r="C832" s="435"/>
      <c r="D832" s="242"/>
      <c r="E832" s="446"/>
      <c r="F832" s="293"/>
    </row>
    <row r="833" spans="1:6" ht="15.75" x14ac:dyDescent="0.25">
      <c r="A833" s="97"/>
      <c r="B833" s="418" t="s">
        <v>1878</v>
      </c>
      <c r="C833" s="435"/>
      <c r="D833" s="242"/>
      <c r="E833" s="446"/>
      <c r="F833" s="293"/>
    </row>
    <row r="834" spans="1:6" ht="15.75" x14ac:dyDescent="0.25">
      <c r="A834" s="97"/>
      <c r="B834" s="418" t="s">
        <v>1974</v>
      </c>
      <c r="C834" s="435"/>
      <c r="D834" s="242"/>
      <c r="E834" s="446"/>
      <c r="F834" s="293"/>
    </row>
    <row r="835" spans="1:6" ht="15.75" x14ac:dyDescent="0.25">
      <c r="A835" s="97"/>
      <c r="B835" s="418" t="s">
        <v>1880</v>
      </c>
      <c r="C835" s="435">
        <v>1</v>
      </c>
      <c r="D835" s="242" t="s">
        <v>450</v>
      </c>
      <c r="E835" s="446">
        <v>750000</v>
      </c>
      <c r="F835" s="293">
        <f>E835*C835</f>
        <v>750000</v>
      </c>
    </row>
    <row r="836" spans="1:6" ht="15.75" x14ac:dyDescent="0.25">
      <c r="A836" s="97"/>
      <c r="B836" s="418"/>
      <c r="C836" s="435"/>
      <c r="D836" s="242"/>
      <c r="E836" s="446"/>
      <c r="F836" s="293"/>
    </row>
    <row r="837" spans="1:6" ht="15.75" x14ac:dyDescent="0.25">
      <c r="A837" s="97" t="s">
        <v>10</v>
      </c>
      <c r="B837" s="418" t="s">
        <v>596</v>
      </c>
      <c r="C837" s="435"/>
      <c r="D837" s="242"/>
      <c r="E837" s="446"/>
      <c r="F837" s="293"/>
    </row>
    <row r="838" spans="1:6" ht="15.75" x14ac:dyDescent="0.25">
      <c r="A838" s="97"/>
      <c r="B838" s="418" t="s">
        <v>1883</v>
      </c>
      <c r="C838" s="435"/>
      <c r="D838" s="242"/>
      <c r="E838" s="446"/>
      <c r="F838" s="293"/>
    </row>
    <row r="839" spans="1:6" ht="15.75" x14ac:dyDescent="0.25">
      <c r="A839" s="97"/>
      <c r="B839" s="418" t="s">
        <v>1884</v>
      </c>
      <c r="C839" s="435">
        <v>1</v>
      </c>
      <c r="D839" s="242" t="s">
        <v>450</v>
      </c>
      <c r="E839" s="446">
        <v>150000</v>
      </c>
      <c r="F839" s="293">
        <f>E839*C839</f>
        <v>150000</v>
      </c>
    </row>
    <row r="840" spans="1:6" ht="15.75" x14ac:dyDescent="0.25">
      <c r="A840" s="97"/>
      <c r="B840" s="418"/>
      <c r="C840" s="435"/>
      <c r="D840" s="242"/>
      <c r="E840" s="446"/>
      <c r="F840" s="293"/>
    </row>
    <row r="841" spans="1:6" ht="15.75" x14ac:dyDescent="0.25">
      <c r="A841" s="97" t="s">
        <v>11</v>
      </c>
      <c r="B841" s="418" t="s">
        <v>1885</v>
      </c>
      <c r="C841" s="434">
        <v>10</v>
      </c>
      <c r="D841" s="61" t="s">
        <v>450</v>
      </c>
      <c r="E841" s="446">
        <v>30000</v>
      </c>
      <c r="F841" s="293">
        <f>E841*C841</f>
        <v>300000</v>
      </c>
    </row>
    <row r="842" spans="1:6" ht="15.75" x14ac:dyDescent="0.25">
      <c r="A842" s="97"/>
      <c r="B842" s="418"/>
      <c r="C842" s="97"/>
      <c r="D842" s="242"/>
      <c r="E842" s="383"/>
      <c r="F842" s="293"/>
    </row>
    <row r="843" spans="1:6" ht="15.75" x14ac:dyDescent="0.25">
      <c r="A843" s="97" t="s">
        <v>12</v>
      </c>
      <c r="B843" s="418" t="s">
        <v>597</v>
      </c>
      <c r="C843" s="435">
        <v>44</v>
      </c>
      <c r="D843" s="242" t="s">
        <v>61</v>
      </c>
      <c r="E843" s="446">
        <v>800</v>
      </c>
      <c r="F843" s="383">
        <f>E843*C843</f>
        <v>35200</v>
      </c>
    </row>
    <row r="844" spans="1:6" ht="15.75" x14ac:dyDescent="0.25">
      <c r="A844" s="97"/>
      <c r="B844" s="418"/>
      <c r="C844" s="435"/>
      <c r="D844" s="242"/>
      <c r="E844" s="446"/>
      <c r="F844" s="383"/>
    </row>
    <row r="845" spans="1:6" ht="15.75" x14ac:dyDescent="0.25">
      <c r="A845" s="97" t="s">
        <v>34</v>
      </c>
      <c r="B845" s="418" t="s">
        <v>598</v>
      </c>
      <c r="C845" s="435">
        <v>200</v>
      </c>
      <c r="D845" s="242" t="s">
        <v>61</v>
      </c>
      <c r="E845" s="446">
        <v>500</v>
      </c>
      <c r="F845" s="383">
        <f>E845*C845</f>
        <v>100000</v>
      </c>
    </row>
    <row r="846" spans="1:6" ht="15.75" x14ac:dyDescent="0.25">
      <c r="A846" s="97"/>
      <c r="B846" s="418"/>
      <c r="C846" s="435"/>
      <c r="D846" s="242"/>
      <c r="E846" s="446"/>
      <c r="F846" s="383"/>
    </row>
    <row r="847" spans="1:6" ht="15.75" x14ac:dyDescent="0.25">
      <c r="A847" s="97" t="s">
        <v>35</v>
      </c>
      <c r="B847" s="418" t="s">
        <v>599</v>
      </c>
      <c r="C847" s="435">
        <v>385</v>
      </c>
      <c r="D847" s="242" t="s">
        <v>61</v>
      </c>
      <c r="E847" s="446">
        <v>80</v>
      </c>
      <c r="F847" s="383">
        <f>E847*C847</f>
        <v>30800</v>
      </c>
    </row>
    <row r="848" spans="1:6" ht="15.75" x14ac:dyDescent="0.25">
      <c r="A848" s="97"/>
      <c r="B848" s="418"/>
      <c r="C848" s="435"/>
      <c r="D848" s="242"/>
      <c r="E848" s="446"/>
      <c r="F848" s="383"/>
    </row>
    <row r="849" spans="1:6" ht="15.75" x14ac:dyDescent="0.25">
      <c r="A849" s="97" t="s">
        <v>36</v>
      </c>
      <c r="B849" s="418" t="s">
        <v>600</v>
      </c>
      <c r="C849" s="435">
        <v>385</v>
      </c>
      <c r="D849" s="242" t="s">
        <v>61</v>
      </c>
      <c r="E849" s="446">
        <v>100</v>
      </c>
      <c r="F849" s="383">
        <f>E849*C849</f>
        <v>38500</v>
      </c>
    </row>
    <row r="850" spans="1:6" ht="15.75" x14ac:dyDescent="0.25">
      <c r="A850" s="97"/>
      <c r="B850" s="418"/>
      <c r="C850" s="435"/>
      <c r="D850" s="242"/>
      <c r="E850" s="446"/>
      <c r="F850" s="383"/>
    </row>
    <row r="851" spans="1:6" ht="15.75" x14ac:dyDescent="0.25">
      <c r="A851" s="97" t="s">
        <v>37</v>
      </c>
      <c r="B851" s="418" t="s">
        <v>601</v>
      </c>
      <c r="C851" s="435"/>
      <c r="D851" s="242"/>
      <c r="E851" s="446"/>
      <c r="F851" s="383"/>
    </row>
    <row r="852" spans="1:6" ht="15.75" x14ac:dyDescent="0.25">
      <c r="A852" s="97"/>
      <c r="B852" s="418" t="s">
        <v>602</v>
      </c>
      <c r="C852" s="435">
        <v>500</v>
      </c>
      <c r="D852" s="242" t="s">
        <v>61</v>
      </c>
      <c r="E852" s="446">
        <v>250</v>
      </c>
      <c r="F852" s="383">
        <f>E852*C852</f>
        <v>125000</v>
      </c>
    </row>
    <row r="853" spans="1:6" ht="15.75" x14ac:dyDescent="0.25">
      <c r="A853" s="97"/>
      <c r="B853" s="418"/>
      <c r="C853" s="435"/>
      <c r="D853" s="242"/>
      <c r="E853" s="446"/>
      <c r="F853" s="383"/>
    </row>
    <row r="854" spans="1:6" ht="15.75" x14ac:dyDescent="0.25">
      <c r="A854" s="97" t="s">
        <v>1681</v>
      </c>
      <c r="B854" s="418" t="s">
        <v>603</v>
      </c>
      <c r="C854" s="435">
        <v>4</v>
      </c>
      <c r="D854" s="242" t="s">
        <v>450</v>
      </c>
      <c r="E854" s="446">
        <v>20000</v>
      </c>
      <c r="F854" s="383">
        <f>E854*C854</f>
        <v>80000</v>
      </c>
    </row>
    <row r="855" spans="1:6" ht="15.75" x14ac:dyDescent="0.25">
      <c r="A855" s="97"/>
      <c r="B855" s="60"/>
      <c r="C855" s="435"/>
      <c r="D855" s="242"/>
      <c r="E855" s="446"/>
      <c r="F855" s="293"/>
    </row>
    <row r="856" spans="1:6" ht="15.75" x14ac:dyDescent="0.25">
      <c r="A856" s="97"/>
      <c r="B856" s="60"/>
      <c r="C856" s="435"/>
      <c r="D856" s="242"/>
      <c r="E856" s="446"/>
      <c r="F856" s="293"/>
    </row>
    <row r="857" spans="1:6" ht="15.75" x14ac:dyDescent="0.25">
      <c r="A857" s="97"/>
      <c r="B857" s="60"/>
      <c r="C857" s="435"/>
      <c r="D857" s="242"/>
      <c r="E857" s="446"/>
      <c r="F857" s="293"/>
    </row>
    <row r="858" spans="1:6" ht="15.75" x14ac:dyDescent="0.25">
      <c r="A858" s="97"/>
      <c r="B858" s="60"/>
      <c r="C858" s="435"/>
      <c r="D858" s="242"/>
      <c r="E858" s="446"/>
      <c r="F858" s="293"/>
    </row>
    <row r="859" spans="1:6" ht="15.75" x14ac:dyDescent="0.25">
      <c r="A859" s="97"/>
      <c r="B859" s="60"/>
      <c r="C859" s="435"/>
      <c r="D859" s="242"/>
      <c r="E859" s="446"/>
      <c r="F859" s="293"/>
    </row>
    <row r="860" spans="1:6" ht="15.75" x14ac:dyDescent="0.25">
      <c r="A860" s="97"/>
      <c r="B860" s="60"/>
      <c r="C860" s="435"/>
      <c r="D860" s="242"/>
      <c r="E860" s="446"/>
      <c r="F860" s="293"/>
    </row>
    <row r="861" spans="1:6" ht="15.75" x14ac:dyDescent="0.25">
      <c r="A861" s="97"/>
      <c r="B861" s="60"/>
      <c r="C861" s="435"/>
      <c r="D861" s="242"/>
      <c r="E861" s="446"/>
      <c r="F861" s="293"/>
    </row>
    <row r="862" spans="1:6" ht="15.75" x14ac:dyDescent="0.25">
      <c r="A862" s="422"/>
      <c r="B862" s="345" t="s">
        <v>631</v>
      </c>
      <c r="C862" s="617"/>
      <c r="D862" s="331"/>
      <c r="E862" s="530"/>
      <c r="F862" s="333">
        <f>SUM(F816:F861)</f>
        <v>1895700</v>
      </c>
    </row>
    <row r="863" spans="1:6" ht="15.75" x14ac:dyDescent="0.25">
      <c r="A863" s="424" t="s">
        <v>525</v>
      </c>
      <c r="B863" s="424" t="s">
        <v>526</v>
      </c>
      <c r="C863" s="425" t="s">
        <v>0</v>
      </c>
      <c r="D863" s="425" t="s">
        <v>241</v>
      </c>
      <c r="E863" s="425" t="s">
        <v>242</v>
      </c>
      <c r="F863" s="425" t="s">
        <v>243</v>
      </c>
    </row>
    <row r="864" spans="1:6" ht="15.75" x14ac:dyDescent="0.25">
      <c r="A864" s="659"/>
      <c r="B864" s="418" t="s">
        <v>557</v>
      </c>
      <c r="C864" s="660"/>
      <c r="D864" s="655"/>
      <c r="E864" s="660"/>
      <c r="F864" s="660"/>
    </row>
    <row r="865" spans="1:6" ht="15.75" x14ac:dyDescent="0.25">
      <c r="A865" s="659" t="s">
        <v>2</v>
      </c>
      <c r="B865" s="430" t="s">
        <v>604</v>
      </c>
      <c r="C865" s="97">
        <v>1</v>
      </c>
      <c r="D865" s="242" t="s">
        <v>450</v>
      </c>
      <c r="E865" s="446">
        <v>35000</v>
      </c>
      <c r="F865" s="384">
        <f>E865*C865</f>
        <v>35000</v>
      </c>
    </row>
    <row r="866" spans="1:6" ht="15.75" x14ac:dyDescent="0.25">
      <c r="A866" s="659"/>
      <c r="B866" s="418"/>
      <c r="C866" s="97"/>
      <c r="D866" s="242"/>
      <c r="E866" s="446"/>
      <c r="F866" s="384"/>
    </row>
    <row r="867" spans="1:6" ht="15.75" x14ac:dyDescent="0.25">
      <c r="A867" s="659" t="s">
        <v>3</v>
      </c>
      <c r="B867" s="429" t="s">
        <v>605</v>
      </c>
      <c r="C867" s="97">
        <v>1</v>
      </c>
      <c r="D867" s="242" t="s">
        <v>450</v>
      </c>
      <c r="E867" s="446">
        <v>25000</v>
      </c>
      <c r="F867" s="384">
        <f t="shared" ref="F867:F894" si="26">E867*C867</f>
        <v>25000</v>
      </c>
    </row>
    <row r="868" spans="1:6" ht="15.75" x14ac:dyDescent="0.25">
      <c r="A868" s="659"/>
      <c r="B868" s="417"/>
      <c r="C868" s="97"/>
      <c r="D868" s="242"/>
      <c r="E868" s="446"/>
      <c r="F868" s="384"/>
    </row>
    <row r="869" spans="1:6" ht="15.75" x14ac:dyDescent="0.25">
      <c r="A869" s="659" t="s">
        <v>4</v>
      </c>
      <c r="B869" s="418" t="s">
        <v>606</v>
      </c>
      <c r="C869" s="97">
        <v>2</v>
      </c>
      <c r="D869" s="242" t="s">
        <v>450</v>
      </c>
      <c r="E869" s="446">
        <v>15000</v>
      </c>
      <c r="F869" s="384">
        <f t="shared" si="26"/>
        <v>30000</v>
      </c>
    </row>
    <row r="870" spans="1:6" ht="15.75" x14ac:dyDescent="0.25">
      <c r="A870" s="659"/>
      <c r="B870" s="417"/>
      <c r="C870" s="97"/>
      <c r="D870" s="242"/>
      <c r="E870" s="446"/>
      <c r="F870" s="384"/>
    </row>
    <row r="871" spans="1:6" ht="15.75" x14ac:dyDescent="0.25">
      <c r="A871" s="659" t="s">
        <v>5</v>
      </c>
      <c r="B871" s="60" t="s">
        <v>607</v>
      </c>
      <c r="C871" s="97">
        <v>400</v>
      </c>
      <c r="D871" s="242" t="s">
        <v>450</v>
      </c>
      <c r="E871" s="446">
        <v>200</v>
      </c>
      <c r="F871" s="384">
        <f t="shared" si="26"/>
        <v>80000</v>
      </c>
    </row>
    <row r="872" spans="1:6" ht="15.75" x14ac:dyDescent="0.25">
      <c r="A872" s="659"/>
      <c r="B872" s="418"/>
      <c r="C872" s="97"/>
      <c r="D872" s="242"/>
      <c r="E872" s="446"/>
      <c r="F872" s="384"/>
    </row>
    <row r="873" spans="1:6" ht="15.75" x14ac:dyDescent="0.25">
      <c r="A873" s="659"/>
      <c r="B873" s="618" t="s">
        <v>1918</v>
      </c>
      <c r="C873" s="619"/>
      <c r="D873" s="620"/>
      <c r="E873" s="619"/>
      <c r="F873" s="384"/>
    </row>
    <row r="874" spans="1:6" ht="15.75" x14ac:dyDescent="0.25">
      <c r="A874" s="659" t="s">
        <v>6</v>
      </c>
      <c r="B874" s="621" t="s">
        <v>1913</v>
      </c>
      <c r="C874" s="624">
        <v>200</v>
      </c>
      <c r="D874" s="620" t="s">
        <v>61</v>
      </c>
      <c r="E874" s="619">
        <v>200</v>
      </c>
      <c r="F874" s="384">
        <f t="shared" si="26"/>
        <v>40000</v>
      </c>
    </row>
    <row r="875" spans="1:6" ht="15.75" x14ac:dyDescent="0.25">
      <c r="A875" s="659"/>
      <c r="B875" s="621"/>
      <c r="C875" s="619"/>
      <c r="D875" s="620"/>
      <c r="E875" s="619"/>
      <c r="F875" s="384"/>
    </row>
    <row r="876" spans="1:6" ht="31.5" x14ac:dyDescent="0.25">
      <c r="A876" s="659" t="s">
        <v>7</v>
      </c>
      <c r="B876" s="621" t="s">
        <v>1914</v>
      </c>
      <c r="C876" s="624">
        <v>12</v>
      </c>
      <c r="D876" s="623" t="s">
        <v>78</v>
      </c>
      <c r="E876" s="619">
        <v>4000</v>
      </c>
      <c r="F876" s="384">
        <f t="shared" si="26"/>
        <v>48000</v>
      </c>
    </row>
    <row r="877" spans="1:6" ht="15.75" x14ac:dyDescent="0.25">
      <c r="A877" s="659"/>
      <c r="B877" s="621"/>
      <c r="C877" s="624"/>
      <c r="D877" s="620"/>
      <c r="E877" s="619"/>
      <c r="F877" s="384"/>
    </row>
    <row r="878" spans="1:6" ht="15.75" x14ac:dyDescent="0.25">
      <c r="A878" s="659" t="s">
        <v>8</v>
      </c>
      <c r="B878" s="621" t="s">
        <v>1915</v>
      </c>
      <c r="C878" s="624">
        <v>2</v>
      </c>
      <c r="D878" s="623" t="s">
        <v>78</v>
      </c>
      <c r="E878" s="619">
        <v>45000</v>
      </c>
      <c r="F878" s="384">
        <f t="shared" si="26"/>
        <v>90000</v>
      </c>
    </row>
    <row r="879" spans="1:6" ht="15.75" x14ac:dyDescent="0.25">
      <c r="A879" s="659"/>
      <c r="B879" s="621"/>
      <c r="C879" s="624"/>
      <c r="D879" s="620"/>
      <c r="E879" s="619"/>
      <c r="F879" s="384"/>
    </row>
    <row r="880" spans="1:6" ht="15.75" x14ac:dyDescent="0.25">
      <c r="A880" s="659" t="s">
        <v>9</v>
      </c>
      <c r="B880" s="621" t="s">
        <v>1916</v>
      </c>
      <c r="C880" s="624">
        <v>2</v>
      </c>
      <c r="D880" s="623" t="s">
        <v>78</v>
      </c>
      <c r="E880" s="619">
        <v>45000</v>
      </c>
      <c r="F880" s="384">
        <f t="shared" si="26"/>
        <v>90000</v>
      </c>
    </row>
    <row r="881" spans="1:6" ht="15.75" x14ac:dyDescent="0.25">
      <c r="A881" s="659"/>
      <c r="B881" s="621"/>
      <c r="C881" s="624"/>
      <c r="D881" s="620"/>
      <c r="E881" s="619"/>
      <c r="F881" s="384"/>
    </row>
    <row r="882" spans="1:6" ht="15.75" x14ac:dyDescent="0.25">
      <c r="A882" s="659" t="s">
        <v>10</v>
      </c>
      <c r="B882" s="621" t="s">
        <v>1917</v>
      </c>
      <c r="C882" s="624">
        <v>1</v>
      </c>
      <c r="D882" s="623" t="s">
        <v>78</v>
      </c>
      <c r="E882" s="619">
        <v>30000</v>
      </c>
      <c r="F882" s="384">
        <f t="shared" si="26"/>
        <v>30000</v>
      </c>
    </row>
    <row r="883" spans="1:6" ht="15.75" x14ac:dyDescent="0.25">
      <c r="A883" s="659"/>
      <c r="B883" s="417"/>
      <c r="C883" s="629"/>
      <c r="D883" s="242"/>
      <c r="E883" s="446"/>
      <c r="F883" s="384"/>
    </row>
    <row r="884" spans="1:6" ht="15.75" x14ac:dyDescent="0.25">
      <c r="A884" s="659" t="s">
        <v>11</v>
      </c>
      <c r="B884" s="543" t="s">
        <v>1919</v>
      </c>
      <c r="C884" s="624">
        <v>2</v>
      </c>
      <c r="D884" s="623" t="s">
        <v>78</v>
      </c>
      <c r="E884" s="619">
        <v>30000</v>
      </c>
      <c r="F884" s="384">
        <f t="shared" si="26"/>
        <v>60000</v>
      </c>
    </row>
    <row r="885" spans="1:6" ht="15.75" x14ac:dyDescent="0.25">
      <c r="A885" s="659"/>
      <c r="B885" s="543"/>
      <c r="C885" s="624"/>
      <c r="D885" s="620"/>
      <c r="E885" s="619"/>
      <c r="F885" s="384"/>
    </row>
    <row r="886" spans="1:6" ht="15.75" x14ac:dyDescent="0.25">
      <c r="A886" s="659" t="s">
        <v>12</v>
      </c>
      <c r="B886" s="543" t="s">
        <v>1921</v>
      </c>
      <c r="C886" s="630">
        <v>600</v>
      </c>
      <c r="D886" s="620" t="s">
        <v>61</v>
      </c>
      <c r="E886" s="619">
        <v>150</v>
      </c>
      <c r="F886" s="384">
        <f t="shared" si="26"/>
        <v>90000</v>
      </c>
    </row>
    <row r="887" spans="1:6" ht="15.75" x14ac:dyDescent="0.25">
      <c r="A887" s="97"/>
      <c r="B887" s="417" t="s">
        <v>592</v>
      </c>
      <c r="C887" s="434"/>
      <c r="D887" s="61"/>
      <c r="E887" s="446"/>
      <c r="F887" s="384"/>
    </row>
    <row r="888" spans="1:6" ht="15.75" x14ac:dyDescent="0.25">
      <c r="A888" s="97" t="s">
        <v>34</v>
      </c>
      <c r="B888" s="60" t="s">
        <v>553</v>
      </c>
      <c r="C888" s="434"/>
      <c r="D888" s="61"/>
      <c r="E888" s="446"/>
      <c r="F888" s="384"/>
    </row>
    <row r="889" spans="1:6" ht="15.75" x14ac:dyDescent="0.25">
      <c r="A889" s="97"/>
      <c r="B889" s="60" t="s">
        <v>593</v>
      </c>
      <c r="C889" s="434"/>
      <c r="D889" s="61"/>
      <c r="E889" s="446"/>
      <c r="F889" s="384"/>
    </row>
    <row r="890" spans="1:6" ht="15.75" x14ac:dyDescent="0.25">
      <c r="A890" s="97"/>
      <c r="B890" s="60" t="s">
        <v>555</v>
      </c>
      <c r="C890" s="435">
        <v>200</v>
      </c>
      <c r="D890" s="242" t="s">
        <v>61</v>
      </c>
      <c r="E890" s="446">
        <v>250</v>
      </c>
      <c r="F890" s="384">
        <f t="shared" si="26"/>
        <v>50000</v>
      </c>
    </row>
    <row r="891" spans="1:6" ht="15.75" x14ac:dyDescent="0.25">
      <c r="A891" s="97"/>
      <c r="B891" s="60"/>
      <c r="C891" s="435"/>
      <c r="D891" s="242"/>
      <c r="E891" s="446"/>
      <c r="F891" s="384"/>
    </row>
    <row r="892" spans="1:6" ht="18.75" x14ac:dyDescent="0.25">
      <c r="A892" s="97" t="s">
        <v>35</v>
      </c>
      <c r="B892" s="60" t="s">
        <v>622</v>
      </c>
      <c r="C892" s="435">
        <v>600</v>
      </c>
      <c r="D892" s="242" t="s">
        <v>61</v>
      </c>
      <c r="E892" s="446">
        <v>100</v>
      </c>
      <c r="F892" s="384">
        <f t="shared" si="26"/>
        <v>60000</v>
      </c>
    </row>
    <row r="893" spans="1:6" ht="15.75" x14ac:dyDescent="0.25">
      <c r="A893" s="97"/>
      <c r="B893" s="417" t="s">
        <v>612</v>
      </c>
      <c r="C893" s="435"/>
      <c r="D893" s="242"/>
      <c r="E893" s="446"/>
      <c r="F893" s="384"/>
    </row>
    <row r="894" spans="1:6" ht="15.75" x14ac:dyDescent="0.25">
      <c r="A894" s="97" t="s">
        <v>36</v>
      </c>
      <c r="B894" s="418" t="s">
        <v>613</v>
      </c>
      <c r="C894" s="435">
        <v>1</v>
      </c>
      <c r="D894" s="242" t="s">
        <v>450</v>
      </c>
      <c r="E894" s="446">
        <v>100000</v>
      </c>
      <c r="F894" s="384">
        <f t="shared" si="26"/>
        <v>100000</v>
      </c>
    </row>
    <row r="895" spans="1:6" ht="15.75" x14ac:dyDescent="0.25">
      <c r="A895" s="97"/>
      <c r="B895" s="417" t="s">
        <v>614</v>
      </c>
      <c r="C895" s="435"/>
      <c r="D895" s="242"/>
      <c r="E895" s="97"/>
      <c r="F895" s="384"/>
    </row>
    <row r="896" spans="1:6" ht="15.75" x14ac:dyDescent="0.25">
      <c r="A896" s="118" t="s">
        <v>37</v>
      </c>
      <c r="B896" s="429" t="s">
        <v>615</v>
      </c>
      <c r="C896" s="452"/>
      <c r="D896" s="266"/>
      <c r="E896" s="118"/>
      <c r="F896" s="384"/>
    </row>
    <row r="897" spans="1:6" ht="17.25" customHeight="1" x14ac:dyDescent="0.25">
      <c r="A897" s="97"/>
      <c r="B897" s="418" t="s">
        <v>616</v>
      </c>
      <c r="C897" s="435"/>
      <c r="D897" s="242" t="s">
        <v>225</v>
      </c>
      <c r="E897" s="97"/>
      <c r="F897" s="384">
        <v>100000</v>
      </c>
    </row>
    <row r="898" spans="1:6" ht="20.25" customHeight="1" x14ac:dyDescent="0.25">
      <c r="A898" s="432"/>
      <c r="B898" s="16" t="s">
        <v>631</v>
      </c>
      <c r="C898" s="100"/>
      <c r="D898" s="242"/>
      <c r="E898" s="97"/>
      <c r="F898" s="398">
        <f>SUM(F865:F897)</f>
        <v>928000</v>
      </c>
    </row>
    <row r="899" spans="1:6" ht="17.25" customHeight="1" x14ac:dyDescent="0.25">
      <c r="A899" s="97"/>
      <c r="B899" s="431" t="s">
        <v>617</v>
      </c>
      <c r="C899" s="97"/>
      <c r="D899" s="242"/>
      <c r="E899" s="97"/>
      <c r="F899" s="384"/>
    </row>
    <row r="900" spans="1:6" ht="16.5" customHeight="1" x14ac:dyDescent="0.25">
      <c r="A900" s="97"/>
      <c r="B900" s="3" t="s">
        <v>1973</v>
      </c>
      <c r="C900" s="98"/>
      <c r="D900" s="418"/>
      <c r="E900" s="98"/>
      <c r="F900" s="384">
        <f>F758</f>
        <v>3814700</v>
      </c>
    </row>
    <row r="901" spans="1:6" ht="15.75" x14ac:dyDescent="0.25">
      <c r="A901" s="97"/>
      <c r="B901" s="3"/>
      <c r="C901" s="97"/>
      <c r="D901" s="242"/>
      <c r="E901" s="97"/>
      <c r="F901" s="384"/>
    </row>
    <row r="902" spans="1:6" ht="15.75" x14ac:dyDescent="0.25">
      <c r="A902" s="97"/>
      <c r="B902" s="3" t="s">
        <v>1972</v>
      </c>
      <c r="C902" s="98"/>
      <c r="D902" s="418"/>
      <c r="E902" s="98"/>
      <c r="F902" s="384">
        <f>F809</f>
        <v>1263300</v>
      </c>
    </row>
    <row r="903" spans="1:6" ht="15.75" x14ac:dyDescent="0.25">
      <c r="A903" s="97"/>
      <c r="B903" s="3"/>
      <c r="C903" s="98"/>
      <c r="D903" s="418"/>
      <c r="E903" s="98"/>
      <c r="F903" s="384"/>
    </row>
    <row r="904" spans="1:6" ht="15.75" x14ac:dyDescent="0.25">
      <c r="A904" s="97"/>
      <c r="B904" s="58" t="s">
        <v>1971</v>
      </c>
      <c r="C904" s="98"/>
      <c r="D904" s="418"/>
      <c r="E904" s="98"/>
      <c r="F904" s="384">
        <f>F862</f>
        <v>1895700</v>
      </c>
    </row>
    <row r="905" spans="1:6" ht="15.75" x14ac:dyDescent="0.25">
      <c r="A905" s="97"/>
      <c r="B905" s="58"/>
      <c r="C905" s="98"/>
      <c r="D905" s="418"/>
      <c r="E905" s="98"/>
      <c r="F905" s="384"/>
    </row>
    <row r="906" spans="1:6" ht="15.75" x14ac:dyDescent="0.25">
      <c r="A906" s="97"/>
      <c r="B906" s="58" t="s">
        <v>1970</v>
      </c>
      <c r="C906" s="98"/>
      <c r="D906" s="418"/>
      <c r="E906" s="98"/>
      <c r="F906" s="384">
        <f>F898</f>
        <v>928000</v>
      </c>
    </row>
    <row r="907" spans="1:6" ht="15.75" x14ac:dyDescent="0.25">
      <c r="A907" s="97"/>
      <c r="B907" s="46"/>
      <c r="C907" s="98"/>
      <c r="D907" s="418"/>
      <c r="E907" s="98"/>
      <c r="F907" s="384"/>
    </row>
    <row r="908" spans="1:6" ht="15.75" x14ac:dyDescent="0.25">
      <c r="A908" s="97"/>
      <c r="B908" s="46"/>
      <c r="C908" s="98"/>
      <c r="D908" s="418"/>
      <c r="E908" s="98"/>
      <c r="F908" s="384"/>
    </row>
    <row r="909" spans="1:6" ht="15.75" x14ac:dyDescent="0.25">
      <c r="A909" s="97"/>
      <c r="B909" s="46"/>
      <c r="C909" s="98"/>
      <c r="D909" s="418"/>
      <c r="E909" s="98"/>
      <c r="F909" s="384"/>
    </row>
    <row r="910" spans="1:6" ht="15.75" x14ac:dyDescent="0.25">
      <c r="A910" s="97"/>
      <c r="B910" s="46"/>
      <c r="C910" s="610"/>
      <c r="D910" s="418"/>
      <c r="E910" s="610"/>
      <c r="F910" s="384"/>
    </row>
    <row r="911" spans="1:6" ht="15.75" x14ac:dyDescent="0.25">
      <c r="A911" s="426"/>
      <c r="B911" s="345" t="s">
        <v>632</v>
      </c>
      <c r="C911" s="387"/>
      <c r="D911" s="387"/>
      <c r="E911" s="387"/>
      <c r="F911" s="427">
        <f>SUM(F900:F906)</f>
        <v>7901700</v>
      </c>
    </row>
    <row r="913" spans="1:6" ht="15" customHeight="1" x14ac:dyDescent="0.25">
      <c r="A913" s="133" t="s">
        <v>239</v>
      </c>
      <c r="B913" s="134" t="s">
        <v>240</v>
      </c>
      <c r="C913" s="134" t="s">
        <v>0</v>
      </c>
      <c r="D913" s="134" t="s">
        <v>241</v>
      </c>
      <c r="E913" s="135" t="s">
        <v>242</v>
      </c>
      <c r="F913" s="135" t="s">
        <v>243</v>
      </c>
    </row>
    <row r="914" spans="1:6" ht="15.75" x14ac:dyDescent="0.25">
      <c r="A914" s="120"/>
      <c r="B914" s="93" t="s">
        <v>1657</v>
      </c>
      <c r="C914" s="16"/>
      <c r="D914" s="29"/>
      <c r="E914" s="29"/>
      <c r="F914" s="29"/>
    </row>
    <row r="915" spans="1:6" ht="15.75" x14ac:dyDescent="0.25">
      <c r="A915" s="128"/>
      <c r="B915" s="84" t="s">
        <v>179</v>
      </c>
      <c r="C915" s="8"/>
      <c r="D915" s="64"/>
      <c r="E915" s="62"/>
      <c r="F915" s="62"/>
    </row>
    <row r="916" spans="1:6" ht="15.75" x14ac:dyDescent="0.25">
      <c r="A916" s="128"/>
      <c r="B916" s="85" t="s">
        <v>250</v>
      </c>
      <c r="C916" s="30"/>
      <c r="D916" s="64"/>
      <c r="E916" s="62"/>
      <c r="F916" s="62"/>
    </row>
    <row r="917" spans="1:6" ht="15.75" x14ac:dyDescent="0.25">
      <c r="A917" s="128"/>
      <c r="B917" s="58" t="s">
        <v>180</v>
      </c>
      <c r="C917" s="14"/>
      <c r="D917" s="47"/>
      <c r="E917" s="62"/>
      <c r="F917" s="130">
        <f>F127</f>
        <v>7902000</v>
      </c>
    </row>
    <row r="918" spans="1:6" ht="15.75" x14ac:dyDescent="0.25">
      <c r="A918" s="128"/>
      <c r="B918" s="3" t="s">
        <v>181</v>
      </c>
      <c r="C918" s="14"/>
      <c r="D918" s="51"/>
      <c r="E918" s="62"/>
      <c r="F918" s="130">
        <f>F174</f>
        <v>2352850</v>
      </c>
    </row>
    <row r="919" spans="1:6" ht="15.75" x14ac:dyDescent="0.25">
      <c r="A919" s="128"/>
      <c r="B919" s="3" t="s">
        <v>1627</v>
      </c>
      <c r="C919" s="14"/>
      <c r="D919" s="14"/>
      <c r="E919" s="62"/>
      <c r="F919" s="130">
        <f>F210</f>
        <v>4287700</v>
      </c>
    </row>
    <row r="920" spans="1:6" ht="33" customHeight="1" x14ac:dyDescent="0.25">
      <c r="A920" s="128"/>
      <c r="B920" s="3" t="s">
        <v>1628</v>
      </c>
      <c r="C920" s="14"/>
      <c r="D920" s="14"/>
      <c r="E920" s="62"/>
      <c r="F920" s="130">
        <f>F255</f>
        <v>4042750</v>
      </c>
    </row>
    <row r="921" spans="1:6" ht="15.75" x14ac:dyDescent="0.25">
      <c r="A921" s="128"/>
      <c r="B921" s="3" t="s">
        <v>1629</v>
      </c>
      <c r="C921" s="14"/>
      <c r="D921" s="14"/>
      <c r="E921" s="62"/>
      <c r="F921" s="130">
        <f>F305</f>
        <v>1590000</v>
      </c>
    </row>
    <row r="922" spans="1:6" ht="18.75" customHeight="1" x14ac:dyDescent="0.25">
      <c r="A922" s="128"/>
      <c r="B922" s="3" t="s">
        <v>1630</v>
      </c>
      <c r="C922" s="14"/>
      <c r="D922" s="14"/>
      <c r="E922" s="62"/>
      <c r="F922" s="130">
        <f>F349</f>
        <v>1616000</v>
      </c>
    </row>
    <row r="923" spans="1:6" ht="18.75" customHeight="1" x14ac:dyDescent="0.25">
      <c r="A923" s="128"/>
      <c r="B923" s="3" t="s">
        <v>1631</v>
      </c>
      <c r="C923" s="14"/>
      <c r="D923" s="14"/>
      <c r="E923" s="62"/>
      <c r="F923" s="130">
        <f>F393</f>
        <v>2696800</v>
      </c>
    </row>
    <row r="924" spans="1:6" ht="15.75" x14ac:dyDescent="0.25">
      <c r="A924" s="128"/>
      <c r="B924" s="3" t="s">
        <v>1632</v>
      </c>
      <c r="C924" s="14"/>
      <c r="D924" s="14"/>
      <c r="E924" s="62"/>
      <c r="F924" s="130">
        <f>F446</f>
        <v>2317100</v>
      </c>
    </row>
    <row r="925" spans="1:6" ht="15.75" x14ac:dyDescent="0.25">
      <c r="A925" s="128"/>
      <c r="B925" s="3" t="s">
        <v>1633</v>
      </c>
      <c r="C925" s="14"/>
      <c r="D925" s="14"/>
      <c r="E925" s="62"/>
      <c r="F925" s="130">
        <f>F496</f>
        <v>2653950</v>
      </c>
    </row>
    <row r="926" spans="1:6" ht="31.5" x14ac:dyDescent="0.25">
      <c r="A926" s="128"/>
      <c r="B926" s="3" t="s">
        <v>1634</v>
      </c>
      <c r="C926" s="14"/>
      <c r="D926" s="14"/>
      <c r="E926" s="62"/>
      <c r="F926" s="130">
        <f>F540</f>
        <v>2440400</v>
      </c>
    </row>
    <row r="927" spans="1:6" ht="31.5" x14ac:dyDescent="0.25">
      <c r="A927" s="128"/>
      <c r="B927" s="3" t="s">
        <v>1626</v>
      </c>
      <c r="C927" s="14"/>
      <c r="D927" s="14"/>
      <c r="E927" s="62"/>
      <c r="F927" s="130">
        <f>F708</f>
        <v>7111020</v>
      </c>
    </row>
    <row r="928" spans="1:6" ht="31.5" x14ac:dyDescent="0.25">
      <c r="A928" s="128"/>
      <c r="B928" s="46" t="s">
        <v>1635</v>
      </c>
      <c r="C928" s="14"/>
      <c r="D928" s="47"/>
      <c r="E928" s="62"/>
      <c r="F928" s="130">
        <f>F911</f>
        <v>7901700</v>
      </c>
    </row>
    <row r="929" spans="1:6" ht="15.75" x14ac:dyDescent="0.25">
      <c r="A929" s="128"/>
      <c r="B929" s="46"/>
      <c r="C929" s="14"/>
      <c r="D929" s="47"/>
      <c r="E929" s="62"/>
      <c r="F929" s="130"/>
    </row>
    <row r="930" spans="1:6" ht="31.5" x14ac:dyDescent="0.25">
      <c r="A930" s="128"/>
      <c r="B930" s="63" t="s">
        <v>1658</v>
      </c>
      <c r="C930" s="14"/>
      <c r="D930" s="47"/>
      <c r="E930" s="62"/>
      <c r="F930" s="101">
        <f>SUM(F916:F929)</f>
        <v>46912270</v>
      </c>
    </row>
    <row r="931" spans="1:6" ht="15.75" x14ac:dyDescent="0.25">
      <c r="A931" s="128"/>
      <c r="B931" s="46"/>
      <c r="C931" s="14"/>
      <c r="D931" s="47"/>
      <c r="E931" s="62"/>
      <c r="F931" s="130"/>
    </row>
    <row r="932" spans="1:6" ht="15.75" x14ac:dyDescent="0.25">
      <c r="A932" s="128"/>
      <c r="B932" s="85" t="s">
        <v>237</v>
      </c>
      <c r="C932" s="14"/>
      <c r="D932" s="47"/>
      <c r="E932" s="62"/>
      <c r="F932" s="130"/>
    </row>
    <row r="933" spans="1:6" ht="15.75" x14ac:dyDescent="0.25">
      <c r="A933" s="128"/>
      <c r="B933" s="46"/>
      <c r="C933" s="14"/>
      <c r="D933" s="47"/>
      <c r="E933" s="62"/>
      <c r="F933" s="130"/>
    </row>
    <row r="934" spans="1:6" ht="31.5" x14ac:dyDescent="0.25">
      <c r="A934" s="128"/>
      <c r="B934" s="46" t="s">
        <v>253</v>
      </c>
      <c r="C934" s="37"/>
      <c r="D934" s="47"/>
      <c r="E934" s="22"/>
      <c r="F934" s="39">
        <f>'Prelim Factory'!F1323</f>
        <v>1355000</v>
      </c>
    </row>
    <row r="935" spans="1:6" ht="15.75" x14ac:dyDescent="0.25">
      <c r="A935" s="128"/>
      <c r="B935" s="46"/>
      <c r="C935" s="14"/>
      <c r="D935" s="47"/>
      <c r="E935" s="22"/>
      <c r="F935" s="39"/>
    </row>
    <row r="936" spans="1:6" ht="15.75" x14ac:dyDescent="0.25">
      <c r="A936" s="128"/>
      <c r="B936" s="63" t="s">
        <v>1661</v>
      </c>
      <c r="C936" s="14"/>
      <c r="D936" s="47"/>
      <c r="E936" s="22"/>
      <c r="F936" s="39">
        <f>F930</f>
        <v>46912270</v>
      </c>
    </row>
    <row r="937" spans="1:6" ht="15.75" x14ac:dyDescent="0.25">
      <c r="A937" s="128"/>
      <c r="B937" s="63"/>
      <c r="C937" s="14"/>
      <c r="D937" s="47"/>
      <c r="E937" s="22"/>
      <c r="F937" s="39"/>
    </row>
    <row r="938" spans="1:6" ht="15.75" x14ac:dyDescent="0.25">
      <c r="A938" s="128"/>
      <c r="B938" s="85" t="s">
        <v>1662</v>
      </c>
      <c r="C938" s="14"/>
      <c r="D938" s="47"/>
      <c r="E938" s="22"/>
      <c r="F938" s="22"/>
    </row>
    <row r="939" spans="1:6" ht="47.25" x14ac:dyDescent="0.25">
      <c r="A939" s="128"/>
      <c r="B939" s="46" t="s">
        <v>1977</v>
      </c>
      <c r="C939" s="14"/>
      <c r="D939" s="47"/>
      <c r="E939" s="22"/>
      <c r="F939" s="39">
        <v>1000000</v>
      </c>
    </row>
    <row r="940" spans="1:6" ht="15.75" x14ac:dyDescent="0.25">
      <c r="A940" s="128"/>
      <c r="B940" s="46"/>
      <c r="C940" s="14"/>
      <c r="D940" s="47"/>
      <c r="E940" s="22"/>
      <c r="F940" s="39"/>
    </row>
    <row r="941" spans="1:6" ht="15.75" x14ac:dyDescent="0.25">
      <c r="A941" s="128"/>
      <c r="B941" s="46" t="s">
        <v>1665</v>
      </c>
      <c r="C941" s="14"/>
      <c r="D941" s="47"/>
      <c r="E941" s="54"/>
      <c r="F941" s="38">
        <f>SUM(F934:F940)</f>
        <v>49267270</v>
      </c>
    </row>
    <row r="942" spans="1:6" ht="15.75" x14ac:dyDescent="0.25">
      <c r="A942" s="128"/>
      <c r="B942" s="46"/>
      <c r="C942" s="14"/>
      <c r="D942" s="47"/>
      <c r="E942" s="54"/>
      <c r="F942" s="39" t="s">
        <v>1659</v>
      </c>
    </row>
    <row r="943" spans="1:6" ht="15.75" x14ac:dyDescent="0.25">
      <c r="A943" s="128"/>
      <c r="B943" s="46"/>
      <c r="C943" s="14"/>
      <c r="D943" s="47"/>
      <c r="E943" s="54"/>
      <c r="F943" s="550">
        <v>9</v>
      </c>
    </row>
    <row r="944" spans="1:6" ht="15.75" x14ac:dyDescent="0.25">
      <c r="A944" s="549"/>
      <c r="B944" s="12" t="s">
        <v>1666</v>
      </c>
      <c r="C944" s="47"/>
      <c r="D944" s="14"/>
      <c r="E944" s="52"/>
      <c r="F944" s="38">
        <f>F941*9</f>
        <v>443405430</v>
      </c>
    </row>
    <row r="945" spans="1:6" ht="15.75" x14ac:dyDescent="0.25">
      <c r="A945" s="549"/>
      <c r="B945" s="12"/>
      <c r="C945" s="47"/>
      <c r="D945" s="14"/>
      <c r="E945" s="52"/>
      <c r="F945" s="80"/>
    </row>
    <row r="946" spans="1:6" ht="15.75" x14ac:dyDescent="0.25">
      <c r="A946" s="128"/>
      <c r="B946" s="85" t="s">
        <v>1660</v>
      </c>
      <c r="C946" s="15"/>
      <c r="E946" s="15"/>
      <c r="F946" s="130">
        <f>F944*7.5%</f>
        <v>33255407.25</v>
      </c>
    </row>
    <row r="947" spans="1:6" ht="15.75" x14ac:dyDescent="0.25">
      <c r="A947" s="128"/>
      <c r="B947" s="85"/>
      <c r="C947" s="15"/>
      <c r="E947" s="15"/>
      <c r="F947" s="130"/>
    </row>
    <row r="948" spans="1:6" ht="15.75" x14ac:dyDescent="0.25">
      <c r="A948" s="128"/>
      <c r="B948" s="85"/>
      <c r="C948" s="15"/>
      <c r="E948" s="43"/>
      <c r="F948" s="130"/>
    </row>
    <row r="949" spans="1:6" ht="15.75" x14ac:dyDescent="0.25">
      <c r="A949" s="128"/>
      <c r="B949" s="85"/>
      <c r="C949" s="15"/>
      <c r="E949" s="43"/>
      <c r="F949" s="130"/>
    </row>
    <row r="950" spans="1:6" ht="15.75" x14ac:dyDescent="0.25">
      <c r="A950" s="128"/>
      <c r="B950" s="85"/>
      <c r="C950" s="15"/>
      <c r="E950" s="43"/>
      <c r="F950" s="130"/>
    </row>
    <row r="951" spans="1:6" ht="15.75" x14ac:dyDescent="0.25">
      <c r="A951" s="128"/>
      <c r="B951" s="46"/>
      <c r="C951" s="15"/>
      <c r="E951" s="43"/>
      <c r="F951" s="42"/>
    </row>
    <row r="952" spans="1:6" ht="15.75" x14ac:dyDescent="0.25">
      <c r="A952" s="128"/>
      <c r="B952" s="85"/>
      <c r="C952" s="15"/>
      <c r="E952" s="15"/>
      <c r="F952" s="541"/>
    </row>
    <row r="953" spans="1:6" ht="15.75" x14ac:dyDescent="0.25">
      <c r="A953" s="128"/>
      <c r="B953" s="46"/>
      <c r="C953" s="15"/>
      <c r="E953" s="15"/>
      <c r="F953" s="39"/>
    </row>
    <row r="954" spans="1:6" ht="31.5" x14ac:dyDescent="0.25">
      <c r="A954" s="76"/>
      <c r="B954" s="66" t="s">
        <v>1697</v>
      </c>
      <c r="C954" s="67"/>
      <c r="D954" s="67"/>
      <c r="E954" s="74"/>
      <c r="F954" s="75">
        <f>SUM(F944:F953)</f>
        <v>476660837.25</v>
      </c>
    </row>
    <row r="955" spans="1:6" s="36" customFormat="1" ht="15.75" x14ac:dyDescent="0.25">
      <c r="A955" s="533"/>
    </row>
    <row r="956" spans="1:6" s="36" customFormat="1" ht="15.75" x14ac:dyDescent="0.25">
      <c r="A956" s="533"/>
    </row>
    <row r="957" spans="1:6" s="36" customFormat="1" x14ac:dyDescent="0.25"/>
    <row r="958" spans="1:6" s="36" customFormat="1" ht="15" customHeight="1" x14ac:dyDescent="0.25">
      <c r="A958" s="64"/>
      <c r="B958" s="64"/>
      <c r="C958" s="64"/>
      <c r="D958" s="64"/>
      <c r="E958" s="49"/>
      <c r="F958" s="49"/>
    </row>
    <row r="959" spans="1:6" s="36" customFormat="1" x14ac:dyDescent="0.25">
      <c r="B959" s="92"/>
      <c r="D959" s="52"/>
      <c r="E959" s="52"/>
      <c r="F959" s="52"/>
    </row>
    <row r="960" spans="1:6" s="36" customFormat="1" ht="15.75" x14ac:dyDescent="0.25">
      <c r="A960" s="60"/>
      <c r="B960" s="92"/>
      <c r="C960" s="52"/>
      <c r="D960" s="52"/>
      <c r="E960" s="52"/>
      <c r="F960" s="52"/>
    </row>
    <row r="961" spans="1:6" s="36" customFormat="1" ht="20.25" x14ac:dyDescent="0.25">
      <c r="A961" s="534"/>
      <c r="B961" s="535"/>
      <c r="C961" s="536"/>
      <c r="D961" s="537"/>
      <c r="E961" s="52"/>
      <c r="F961" s="52"/>
    </row>
    <row r="962" spans="1:6" s="36" customFormat="1" ht="15.75" x14ac:dyDescent="0.25">
      <c r="A962" s="46"/>
      <c r="B962" s="535"/>
      <c r="C962" s="64"/>
      <c r="D962" s="47"/>
      <c r="E962" s="52"/>
      <c r="F962" s="52"/>
    </row>
    <row r="963" spans="1:6" s="36" customFormat="1" ht="15.75" x14ac:dyDescent="0.25">
      <c r="A963" s="538"/>
      <c r="B963" s="46"/>
      <c r="C963" s="47"/>
      <c r="D963" s="47"/>
      <c r="E963" s="52"/>
      <c r="F963" s="539"/>
    </row>
    <row r="964" spans="1:6" s="36" customFormat="1" ht="15.75" x14ac:dyDescent="0.25">
      <c r="A964" s="46"/>
      <c r="B964" s="63"/>
      <c r="C964" s="47"/>
      <c r="D964" s="47"/>
      <c r="E964" s="52"/>
      <c r="F964" s="539"/>
    </row>
    <row r="965" spans="1:6" s="36" customFormat="1" ht="15.75" x14ac:dyDescent="0.25">
      <c r="A965" s="46"/>
      <c r="B965" s="46"/>
      <c r="C965" s="47"/>
      <c r="D965" s="47"/>
      <c r="E965" s="52"/>
      <c r="F965" s="539"/>
    </row>
    <row r="966" spans="1:6" s="36" customFormat="1" ht="15.75" x14ac:dyDescent="0.25">
      <c r="A966" s="538"/>
      <c r="B966" s="46"/>
      <c r="C966" s="47"/>
      <c r="D966" s="47"/>
      <c r="E966" s="52"/>
      <c r="F966" s="539"/>
    </row>
    <row r="967" spans="1:6" s="36" customFormat="1" ht="15.75" x14ac:dyDescent="0.25">
      <c r="A967" s="538"/>
      <c r="B967" s="46"/>
      <c r="C967" s="47"/>
      <c r="D967" s="47"/>
      <c r="E967" s="52"/>
      <c r="F967" s="539"/>
    </row>
    <row r="968" spans="1:6" s="36" customFormat="1" ht="15.75" x14ac:dyDescent="0.25">
      <c r="A968" s="538"/>
      <c r="B968" s="46"/>
      <c r="C968" s="47"/>
      <c r="D968" s="47"/>
      <c r="E968" s="52"/>
      <c r="F968" s="539"/>
    </row>
    <row r="969" spans="1:6" s="36" customFormat="1" ht="15.75" x14ac:dyDescent="0.25">
      <c r="A969" s="538"/>
      <c r="B969" s="85"/>
      <c r="C969" s="47"/>
      <c r="D969" s="47"/>
      <c r="E969" s="52"/>
      <c r="F969" s="540"/>
    </row>
    <row r="970" spans="1:6" s="36" customFormat="1" ht="15.75" x14ac:dyDescent="0.25">
      <c r="A970" s="538"/>
      <c r="B970" s="85"/>
      <c r="C970" s="47"/>
      <c r="D970" s="47"/>
      <c r="E970" s="52"/>
      <c r="F970" s="540"/>
    </row>
    <row r="971" spans="1:6" s="36" customFormat="1" ht="15.75" x14ac:dyDescent="0.25">
      <c r="B971" s="85"/>
      <c r="C971" s="47"/>
      <c r="D971" s="47"/>
      <c r="E971" s="52"/>
      <c r="F971" s="52"/>
    </row>
    <row r="972" spans="1:6" s="36" customFormat="1" ht="15.75" x14ac:dyDescent="0.25">
      <c r="B972" s="46"/>
      <c r="C972" s="47"/>
      <c r="D972" s="47"/>
      <c r="E972" s="52"/>
      <c r="F972" s="539"/>
    </row>
    <row r="973" spans="1:6" s="36" customFormat="1" ht="15.75" x14ac:dyDescent="0.25">
      <c r="B973" s="46"/>
      <c r="C973" s="47"/>
      <c r="D973" s="47"/>
      <c r="E973" s="52"/>
      <c r="F973" s="539"/>
    </row>
    <row r="974" spans="1:6" s="36" customFormat="1" ht="15.75" x14ac:dyDescent="0.25">
      <c r="B974" s="85"/>
      <c r="C974" s="47"/>
      <c r="D974" s="47"/>
      <c r="E974" s="52"/>
      <c r="F974" s="540"/>
    </row>
    <row r="975" spans="1:6" s="36" customFormat="1" ht="15.75" x14ac:dyDescent="0.25">
      <c r="B975" s="63"/>
      <c r="C975" s="35"/>
      <c r="D975" s="35"/>
      <c r="E975" s="35"/>
      <c r="F975" s="540"/>
    </row>
    <row r="976" spans="1:6" s="36" customFormat="1" ht="15.75" x14ac:dyDescent="0.25">
      <c r="B976" s="46"/>
      <c r="F976" s="539"/>
    </row>
    <row r="977" spans="2:6" s="36" customFormat="1" x14ac:dyDescent="0.25"/>
    <row r="978" spans="2:6" s="36" customFormat="1" ht="15.75" x14ac:dyDescent="0.25">
      <c r="B978" s="46"/>
      <c r="F978" s="539"/>
    </row>
    <row r="979" spans="2:6" s="36" customFormat="1" x14ac:dyDescent="0.25"/>
    <row r="980" spans="2:6" s="36" customFormat="1" x14ac:dyDescent="0.25"/>
    <row r="981" spans="2:6" s="36" customFormat="1" x14ac:dyDescent="0.25"/>
    <row r="982" spans="2:6" s="36" customFormat="1" x14ac:dyDescent="0.25"/>
    <row r="983" spans="2:6" s="36" customFormat="1" x14ac:dyDescent="0.25"/>
    <row r="984" spans="2:6" s="36" customFormat="1" x14ac:dyDescent="0.25"/>
    <row r="985" spans="2:6" s="36" customFormat="1" x14ac:dyDescent="0.25"/>
    <row r="986" spans="2:6" s="36" customFormat="1" x14ac:dyDescent="0.25"/>
    <row r="987" spans="2:6" s="36" customFormat="1" x14ac:dyDescent="0.25"/>
    <row r="988" spans="2:6" s="36" customFormat="1" x14ac:dyDescent="0.25"/>
    <row r="989" spans="2:6" s="36" customFormat="1" x14ac:dyDescent="0.25"/>
    <row r="990" spans="2:6" s="36" customFormat="1" x14ac:dyDescent="0.25"/>
    <row r="991" spans="2:6" s="36" customFormat="1" x14ac:dyDescent="0.25"/>
    <row r="992" spans="2:6" s="36" customFormat="1" x14ac:dyDescent="0.25"/>
    <row r="993" spans="1:6" s="36" customFormat="1" x14ac:dyDescent="0.25"/>
    <row r="994" spans="1:6" s="36" customFormat="1" x14ac:dyDescent="0.25"/>
    <row r="995" spans="1:6" s="36" customFormat="1" x14ac:dyDescent="0.25"/>
    <row r="996" spans="1:6" s="36" customFormat="1" x14ac:dyDescent="0.25"/>
    <row r="997" spans="1:6" s="36" customFormat="1" x14ac:dyDescent="0.25"/>
    <row r="998" spans="1:6" s="36" customFormat="1" ht="15.75" x14ac:dyDescent="0.25">
      <c r="A998" s="538"/>
      <c r="B998" s="63"/>
      <c r="C998" s="47"/>
      <c r="D998" s="47"/>
      <c r="E998" s="52"/>
      <c r="F998" s="540"/>
    </row>
    <row r="999" spans="1:6" s="36" customFormat="1" x14ac:dyDescent="0.25">
      <c r="B999" s="35"/>
    </row>
    <row r="1000" spans="1:6" s="36" customFormat="1" x14ac:dyDescent="0.25"/>
    <row r="1001" spans="1:6" s="36" customFormat="1" x14ac:dyDescent="0.25"/>
    <row r="1002" spans="1:6" s="36" customFormat="1" x14ac:dyDescent="0.25"/>
    <row r="1003" spans="1:6" s="36" customFormat="1" x14ac:dyDescent="0.25"/>
    <row r="1004" spans="1:6" s="36" customFormat="1" x14ac:dyDescent="0.25"/>
    <row r="1005" spans="1:6" s="36" customFormat="1" x14ac:dyDescent="0.25"/>
    <row r="1006" spans="1:6" s="36" customFormat="1" x14ac:dyDescent="0.25"/>
    <row r="1007" spans="1:6" s="36" customFormat="1" x14ac:dyDescent="0.25"/>
    <row r="1008" spans="1:6" s="36" customFormat="1" x14ac:dyDescent="0.25"/>
    <row r="1009" s="36" customFormat="1" x14ac:dyDescent="0.25"/>
    <row r="1010" s="36" customFormat="1" x14ac:dyDescent="0.25"/>
    <row r="1011" s="36" customFormat="1" x14ac:dyDescent="0.25"/>
    <row r="1012" s="36" customFormat="1" x14ac:dyDescent="0.25"/>
    <row r="1013" s="36" customFormat="1" x14ac:dyDescent="0.25"/>
    <row r="1014" s="36" customFormat="1" x14ac:dyDescent="0.25"/>
    <row r="1015" s="36" customFormat="1" x14ac:dyDescent="0.25"/>
    <row r="1016" s="36" customFormat="1" x14ac:dyDescent="0.25"/>
    <row r="1017" s="36" customFormat="1" x14ac:dyDescent="0.25"/>
    <row r="1018" s="36" customFormat="1" x14ac:dyDescent="0.25"/>
    <row r="1019" s="36" customFormat="1" x14ac:dyDescent="0.25"/>
    <row r="1020" s="36" customFormat="1" x14ac:dyDescent="0.25"/>
    <row r="1021" s="36" customFormat="1" x14ac:dyDescent="0.25"/>
    <row r="1022" s="36" customFormat="1" x14ac:dyDescent="0.25"/>
    <row r="1023" s="36" customFormat="1" x14ac:dyDescent="0.25"/>
    <row r="1024" s="36" customFormat="1" x14ac:dyDescent="0.25"/>
    <row r="1025" s="36" customFormat="1" x14ac:dyDescent="0.25"/>
    <row r="1026" s="36" customFormat="1" x14ac:dyDescent="0.25"/>
    <row r="1027" s="36" customFormat="1" x14ac:dyDescent="0.25"/>
    <row r="1028" s="36" customFormat="1" x14ac:dyDescent="0.25"/>
    <row r="1029" s="36" customFormat="1" x14ac:dyDescent="0.25"/>
    <row r="1030" s="36" customFormat="1" x14ac:dyDescent="0.25"/>
    <row r="1031" s="36" customFormat="1" x14ac:dyDescent="0.25"/>
    <row r="1032" s="36" customFormat="1" x14ac:dyDescent="0.25"/>
    <row r="1033" s="36" customFormat="1" x14ac:dyDescent="0.25"/>
    <row r="1034" s="36" customFormat="1" x14ac:dyDescent="0.25"/>
    <row r="1035" s="36" customFormat="1" x14ac:dyDescent="0.25"/>
    <row r="1036" s="36" customFormat="1" x14ac:dyDescent="0.25"/>
    <row r="1037" s="36" customFormat="1" x14ac:dyDescent="0.25"/>
    <row r="1038" s="36" customFormat="1" x14ac:dyDescent="0.25"/>
    <row r="1039" s="36" customFormat="1" x14ac:dyDescent="0.25"/>
    <row r="1040" s="36" customFormat="1" x14ac:dyDescent="0.25"/>
    <row r="1041" s="36" customFormat="1" x14ac:dyDescent="0.25"/>
    <row r="1042" s="36" customFormat="1" x14ac:dyDescent="0.25"/>
    <row r="1043" s="36" customFormat="1" x14ac:dyDescent="0.25"/>
    <row r="1044" s="36" customFormat="1" x14ac:dyDescent="0.25"/>
    <row r="1045" s="36" customFormat="1" x14ac:dyDescent="0.25"/>
    <row r="1046" s="36" customFormat="1" x14ac:dyDescent="0.25"/>
    <row r="1047" s="36" customFormat="1" x14ac:dyDescent="0.25"/>
    <row r="1048" s="36" customFormat="1" x14ac:dyDescent="0.25"/>
    <row r="1049" s="36" customFormat="1" x14ac:dyDescent="0.25"/>
    <row r="1050" s="36" customFormat="1" x14ac:dyDescent="0.25"/>
    <row r="1051" s="36" customFormat="1" x14ac:dyDescent="0.25"/>
    <row r="1052" s="36" customFormat="1" x14ac:dyDescent="0.25"/>
    <row r="1053" s="36" customFormat="1" x14ac:dyDescent="0.25"/>
    <row r="1054" s="36" customFormat="1" x14ac:dyDescent="0.25"/>
    <row r="1055" s="36" customFormat="1" x14ac:dyDescent="0.25"/>
    <row r="1056" s="36" customFormat="1" x14ac:dyDescent="0.25"/>
    <row r="1057" s="36" customFormat="1" x14ac:dyDescent="0.25"/>
    <row r="1058" s="36" customFormat="1" x14ac:dyDescent="0.25"/>
    <row r="1059" s="36" customFormat="1" x14ac:dyDescent="0.25"/>
    <row r="1060" s="36" customFormat="1" x14ac:dyDescent="0.25"/>
    <row r="1061" s="36" customFormat="1" x14ac:dyDescent="0.25"/>
    <row r="1062" s="36" customFormat="1" x14ac:dyDescent="0.25"/>
    <row r="1063" s="36" customFormat="1" x14ac:dyDescent="0.25"/>
    <row r="1064" s="36" customFormat="1" x14ac:dyDescent="0.25"/>
    <row r="1065" s="36" customFormat="1" x14ac:dyDescent="0.25"/>
    <row r="1066" s="36" customFormat="1" x14ac:dyDescent="0.25"/>
    <row r="1067" s="36" customFormat="1" x14ac:dyDescent="0.25"/>
    <row r="1068" s="36" customFormat="1" x14ac:dyDescent="0.25"/>
    <row r="1069" s="36" customFormat="1" x14ac:dyDescent="0.25"/>
    <row r="1070" s="36" customFormat="1" x14ac:dyDescent="0.25"/>
    <row r="1071" s="36" customFormat="1" x14ac:dyDescent="0.25"/>
    <row r="1072" s="36" customFormat="1" x14ac:dyDescent="0.25"/>
    <row r="1073" s="36" customFormat="1" x14ac:dyDescent="0.25"/>
    <row r="1074" s="36" customFormat="1" x14ac:dyDescent="0.25"/>
    <row r="1075" s="36" customFormat="1" x14ac:dyDescent="0.25"/>
    <row r="1076" s="36" customFormat="1" x14ac:dyDescent="0.25"/>
    <row r="1077" s="36" customFormat="1" x14ac:dyDescent="0.25"/>
    <row r="1078" s="36" customFormat="1" x14ac:dyDescent="0.25"/>
    <row r="1079" s="36" customFormat="1" x14ac:dyDescent="0.25"/>
    <row r="1080" s="36" customFormat="1" x14ac:dyDescent="0.25"/>
    <row r="1081" s="36" customFormat="1" x14ac:dyDescent="0.25"/>
    <row r="1082" s="36" customFormat="1" x14ac:dyDescent="0.25"/>
    <row r="1083" s="36" customFormat="1" x14ac:dyDescent="0.25"/>
    <row r="1084" s="36" customFormat="1" x14ac:dyDescent="0.25"/>
    <row r="1085" s="36" customFormat="1" x14ac:dyDescent="0.25"/>
    <row r="1086" s="36" customFormat="1" x14ac:dyDescent="0.25"/>
    <row r="1087" s="36" customFormat="1" x14ac:dyDescent="0.25"/>
    <row r="1088" s="36" customFormat="1" x14ac:dyDescent="0.25"/>
    <row r="1089" s="36" customFormat="1" x14ac:dyDescent="0.25"/>
    <row r="1090" s="36" customFormat="1" x14ac:dyDescent="0.25"/>
    <row r="1091" s="36" customFormat="1" x14ac:dyDescent="0.25"/>
    <row r="1092" s="36" customFormat="1" x14ac:dyDescent="0.25"/>
    <row r="1093" s="36" customFormat="1" x14ac:dyDescent="0.25"/>
    <row r="1094" s="36" customFormat="1" x14ac:dyDescent="0.25"/>
    <row r="1095" s="36" customFormat="1" x14ac:dyDescent="0.25"/>
    <row r="1096" s="36" customFormat="1" x14ac:dyDescent="0.25"/>
    <row r="1097" s="36" customFormat="1" x14ac:dyDescent="0.25"/>
    <row r="1098" s="36" customFormat="1" x14ac:dyDescent="0.25"/>
    <row r="1099" s="36" customFormat="1" x14ac:dyDescent="0.25"/>
    <row r="1100" s="36" customFormat="1" x14ac:dyDescent="0.25"/>
    <row r="1101" s="36" customFormat="1" x14ac:dyDescent="0.25"/>
    <row r="1102" s="36" customFormat="1" x14ac:dyDescent="0.25"/>
    <row r="1103" s="36" customFormat="1" x14ac:dyDescent="0.25"/>
    <row r="1104" s="36" customFormat="1" x14ac:dyDescent="0.25"/>
    <row r="1105" s="36" customFormat="1" x14ac:dyDescent="0.25"/>
    <row r="1106" s="36" customFormat="1" x14ac:dyDescent="0.25"/>
    <row r="1107" s="36" customFormat="1" x14ac:dyDescent="0.25"/>
    <row r="1108" s="36" customFormat="1" x14ac:dyDescent="0.25"/>
    <row r="1109" s="36" customFormat="1" x14ac:dyDescent="0.25"/>
    <row r="1110" s="36" customFormat="1" x14ac:dyDescent="0.25"/>
    <row r="1111" s="36" customFormat="1" x14ac:dyDescent="0.25"/>
  </sheetData>
  <mergeCells count="1">
    <mergeCell ref="B540:C540"/>
  </mergeCells>
  <printOptions horizontalCentered="1"/>
  <pageMargins left="0" right="0" top="0.39370078740157499" bottom="0.196850393700787" header="0.196850393700787" footer="0.196850393700787"/>
  <pageSetup paperSize="9" orientation="portrait" horizontalDpi="150" verticalDpi="150" r:id="rId1"/>
  <headerFooter>
    <oddFooter>Page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Prelim Admin</vt:lpstr>
      <vt:lpstr>Prelim External Works</vt:lpstr>
      <vt:lpstr>EXTERNAL WORKS</vt:lpstr>
      <vt:lpstr>CEFTER ADMIN  </vt:lpstr>
      <vt:lpstr>Prelim Factory</vt:lpstr>
      <vt:lpstr>CEFTER FACTORY</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BSUIR</dc:creator>
  <cp:lastModifiedBy>JOSEPH UNUM</cp:lastModifiedBy>
  <cp:lastPrinted>2022-06-25T18:28:36Z</cp:lastPrinted>
  <dcterms:created xsi:type="dcterms:W3CDTF">2019-12-19T11:31:01Z</dcterms:created>
  <dcterms:modified xsi:type="dcterms:W3CDTF">2022-06-25T18:02:37Z</dcterms:modified>
</cp:coreProperties>
</file>